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E37D90C7-ACBC-4AEA-AD90-61A22C494B8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128" i="5"/>
  <c r="E144" i="5"/>
  <c r="E392" i="5"/>
  <c r="E400" i="5"/>
  <c r="E89" i="5"/>
  <c r="E93" i="5"/>
  <c r="E97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93" i="5" l="1"/>
  <c r="H97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<sst xmlns="http://schemas.openxmlformats.org/spreadsheetml/2006/main" count="19" uniqueCount="17">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</sst>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Normalised0.38x20!$A$2:$A$617</c:f>
              <c:numCache>
                <c:formatCode>General</c:formatCode>
                <c:ptCount val="61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</c:numCache>
            </c:numRef>
          </c:xVal>
          <c:yVal>
            <c:numRef>
              <c:f>Normalised0.38x20!$H$2:$H$617</c:f>
              <c:numCache>
                <c:formatCode>General</c:formatCode>
                <c:ptCount val="616"/>
                <c:pt idx="0">
                  <c:v>0</c:v>
                </c:pt>
                <c:pt idx="1">
                  <c:v>-1.9040550314016171E-2</c:v>
                </c:pt>
                <c:pt idx="2">
                  <c:v>-1.0003197935309413E-2</c:v>
                </c:pt>
                <c:pt idx="3">
                  <c:v>-3.2472554262922684E-2</c:v>
                </c:pt>
                <c:pt idx="4">
                  <c:v>-3.6067688404062041E-2</c:v>
                </c:pt>
                <c:pt idx="5">
                  <c:v>-2.5432689023386343E-2</c:v>
                </c:pt>
                <c:pt idx="6">
                  <c:v>-4.7925184157104894E-2</c:v>
                </c:pt>
                <c:pt idx="7">
                  <c:v>-4.4180077015446594E-2</c:v>
                </c:pt>
                <c:pt idx="8">
                  <c:v>-2.964470378331633E-2</c:v>
                </c:pt>
                <c:pt idx="9">
                  <c:v>-1.8553781423397194E-2</c:v>
                </c:pt>
                <c:pt idx="10">
                  <c:v>-2.0926433277389207E-2</c:v>
                </c:pt>
                <c:pt idx="11">
                  <c:v>-4.2968061911966171E-2</c:v>
                </c:pt>
                <c:pt idx="12">
                  <c:v>-4.1042830849552875E-2</c:v>
                </c:pt>
                <c:pt idx="13">
                  <c:v>-1.6134734456952619E-2</c:v>
                </c:pt>
                <c:pt idx="14">
                  <c:v>-1.3958212522644389E-2</c:v>
                </c:pt>
                <c:pt idx="15">
                  <c:v>7.766678830357923E-3</c:v>
                </c:pt>
                <c:pt idx="16">
                  <c:v>-3.0322240337430712E-2</c:v>
                </c:pt>
                <c:pt idx="17">
                  <c:v>-1.0504144541079517E-4</c:v>
                </c:pt>
                <c:pt idx="18">
                  <c:v>-3.5590871321278611E-2</c:v>
                </c:pt>
                <c:pt idx="19">
                  <c:v>-1.0836682091003384E-2</c:v>
                </c:pt>
                <c:pt idx="20">
                  <c:v>-2.4644923229465668E-2</c:v>
                </c:pt>
                <c:pt idx="21">
                  <c:v>1.4629016416851239E-2</c:v>
                </c:pt>
                <c:pt idx="22">
                  <c:v>-7.5733229728271179E-3</c:v>
                </c:pt>
                <c:pt idx="23">
                  <c:v>-2.7197046551994462E-3</c:v>
                </c:pt>
                <c:pt idx="24">
                  <c:v>-8.2274687567966218E-3</c:v>
                </c:pt>
                <c:pt idx="25">
                  <c:v>-1.1852447364192361E-2</c:v>
                </c:pt>
                <c:pt idx="26">
                  <c:v>-1.0795638282530549E-2</c:v>
                </c:pt>
                <c:pt idx="27">
                  <c:v>3.6981706196643851E-3</c:v>
                </c:pt>
                <c:pt idx="28">
                  <c:v>3.2421593469325251E-2</c:v>
                </c:pt>
                <c:pt idx="29">
                  <c:v>-3.2105892945159857E-2</c:v>
                </c:pt>
                <c:pt idx="30">
                  <c:v>-3.3590192171558404E-2</c:v>
                </c:pt>
                <c:pt idx="31">
                  <c:v>-7.576861496794352E-3</c:v>
                </c:pt>
                <c:pt idx="32">
                  <c:v>-2.1304028107688559E-2</c:v>
                </c:pt>
                <c:pt idx="33">
                  <c:v>-3.2363747660686809E-3</c:v>
                </c:pt>
                <c:pt idx="34">
                  <c:v>1.881542396321442E-3</c:v>
                </c:pt>
                <c:pt idx="35">
                  <c:v>2.5633991344333265E-3</c:v>
                </c:pt>
                <c:pt idx="36">
                  <c:v>-1.1389576168075987E-2</c:v>
                </c:pt>
                <c:pt idx="37">
                  <c:v>-5.1784848946746136E-3</c:v>
                </c:pt>
                <c:pt idx="38">
                  <c:v>6.7190402287993284E-3</c:v>
                </c:pt>
                <c:pt idx="39">
                  <c:v>-1.1816927874915568E-3</c:v>
                </c:pt>
                <c:pt idx="40">
                  <c:v>-3.187060868998017E-3</c:v>
                </c:pt>
                <c:pt idx="41">
                  <c:v>-1.4441437207117684E-2</c:v>
                </c:pt>
                <c:pt idx="42">
                  <c:v>-5.3641671132105473E-3</c:v>
                </c:pt>
                <c:pt idx="43">
                  <c:v>1.1490914642477233E-2</c:v>
                </c:pt>
                <c:pt idx="44">
                  <c:v>-2.8748116969244952E-2</c:v>
                </c:pt>
                <c:pt idx="45">
                  <c:v>-9.3868565849520753E-3</c:v>
                </c:pt>
                <c:pt idx="46">
                  <c:v>1.0605071249627665E-2</c:v>
                </c:pt>
                <c:pt idx="47">
                  <c:v>1.0973345836326229E-2</c:v>
                </c:pt>
                <c:pt idx="48">
                  <c:v>-3.6596313628525635E-3</c:v>
                </c:pt>
                <c:pt idx="49">
                  <c:v>2.9308110685296689E-2</c:v>
                </c:pt>
                <c:pt idx="50">
                  <c:v>4.2700557041735594E-2</c:v>
                </c:pt>
                <c:pt idx="51">
                  <c:v>2.752488142446774E-2</c:v>
                </c:pt>
                <c:pt idx="52">
                  <c:v>6.719084073781125E-4</c:v>
                </c:pt>
                <c:pt idx="53">
                  <c:v>-2.3934913098204183E-2</c:v>
                </c:pt>
                <c:pt idx="54">
                  <c:v>-3.2873133091114765E-3</c:v>
                </c:pt>
                <c:pt idx="55">
                  <c:v>-9.261685896682522E-3</c:v>
                </c:pt>
                <c:pt idx="56">
                  <c:v>-5.3027835070523438E-3</c:v>
                </c:pt>
                <c:pt idx="57">
                  <c:v>5.8338306125336643E-2</c:v>
                </c:pt>
                <c:pt idx="58">
                  <c:v>-1.1430307172943118E-4</c:v>
                </c:pt>
                <c:pt idx="59">
                  <c:v>3.2807165544627891E-2</c:v>
                </c:pt>
                <c:pt idx="60">
                  <c:v>2.8096508090678637E-2</c:v>
                </c:pt>
                <c:pt idx="61">
                  <c:v>2.8459168177576388E-2</c:v>
                </c:pt>
                <c:pt idx="62">
                  <c:v>2.0807667658758959E-2</c:v>
                </c:pt>
                <c:pt idx="63">
                  <c:v>4.5888239534068294E-2</c:v>
                </c:pt>
                <c:pt idx="64">
                  <c:v>3.9287987080969214E-2</c:v>
                </c:pt>
                <c:pt idx="65">
                  <c:v>-7.0826581000583526E-3</c:v>
                </c:pt>
                <c:pt idx="66">
                  <c:v>2.6178142684837809E-2</c:v>
                </c:pt>
                <c:pt idx="67">
                  <c:v>1.1148374991554256E-2</c:v>
                </c:pt>
                <c:pt idx="68">
                  <c:v>4.6514209673554192E-2</c:v>
                </c:pt>
                <c:pt idx="69">
                  <c:v>-1.8324323916066827E-2</c:v>
                </c:pt>
                <c:pt idx="70">
                  <c:v>7.1263161505939233E-3</c:v>
                </c:pt>
                <c:pt idx="71">
                  <c:v>1.6933597535775086E-2</c:v>
                </c:pt>
                <c:pt idx="72">
                  <c:v>-1.4053293070360873E-2</c:v>
                </c:pt>
                <c:pt idx="73">
                  <c:v>1.2195942857708024E-2</c:v>
                </c:pt>
                <c:pt idx="74">
                  <c:v>4.113855532137925E-2</c:v>
                </c:pt>
                <c:pt idx="75">
                  <c:v>-2.0256517944669027E-3</c:v>
                </c:pt>
                <c:pt idx="76">
                  <c:v>3.1472879543043369E-2</c:v>
                </c:pt>
                <c:pt idx="77">
                  <c:v>-1.0127206374459125E-2</c:v>
                </c:pt>
                <c:pt idx="78">
                  <c:v>1.8801200161104932E-2</c:v>
                </c:pt>
                <c:pt idx="79">
                  <c:v>3.1236226702690374E-2</c:v>
                </c:pt>
                <c:pt idx="80">
                  <c:v>4.1256108197902264E-2</c:v>
                </c:pt>
                <c:pt idx="81">
                  <c:v>3.6775180305831497E-2</c:v>
                </c:pt>
                <c:pt idx="82">
                  <c:v>5.02825486912368E-2</c:v>
                </c:pt>
                <c:pt idx="83">
                  <c:v>-1.1001269627058115E-2</c:v>
                </c:pt>
                <c:pt idx="84">
                  <c:v>2.1017601214155163E-2</c:v>
                </c:pt>
                <c:pt idx="85">
                  <c:v>4.9285895616353811E-2</c:v>
                </c:pt>
                <c:pt idx="86">
                  <c:v>2.9318742814744825E-2</c:v>
                </c:pt>
                <c:pt idx="87">
                  <c:v>2.2329363482824206E-2</c:v>
                </c:pt>
                <c:pt idx="88">
                  <c:v>7.1614383958804942E-2</c:v>
                </c:pt>
                <c:pt idx="89">
                  <c:v>4.61194951954077E-2</c:v>
                </c:pt>
                <c:pt idx="90">
                  <c:v>5.4411863983842026E-2</c:v>
                </c:pt>
                <c:pt idx="91">
                  <c:v>1.7355454621335083E-2</c:v>
                </c:pt>
                <c:pt idx="92">
                  <c:v>-1.1449638776422666E-4</c:v>
                </c:pt>
                <c:pt idx="93">
                  <c:v>1.8483954013667796E-2</c:v>
                </c:pt>
                <c:pt idx="94">
                  <c:v>2.2234700010455972E-2</c:v>
                </c:pt>
                <c:pt idx="95">
                  <c:v>5.7789844865794943E-2</c:v>
                </c:pt>
                <c:pt idx="96">
                  <c:v>-9.7773002642054692E-3</c:v>
                </c:pt>
                <c:pt idx="97">
                  <c:v>2.0037779278130562E-2</c:v>
                </c:pt>
                <c:pt idx="98">
                  <c:v>2.9842392390754837E-2</c:v>
                </c:pt>
                <c:pt idx="99">
                  <c:v>5.215548785215237E-2</c:v>
                </c:pt>
                <c:pt idx="100">
                  <c:v>6.5875590094294584E-2</c:v>
                </c:pt>
                <c:pt idx="101">
                  <c:v>2.6671243026699314E-2</c:v>
                </c:pt>
                <c:pt idx="102">
                  <c:v>6.1342147427083944E-2</c:v>
                </c:pt>
                <c:pt idx="103">
                  <c:v>3.3841492063208155E-2</c:v>
                </c:pt>
                <c:pt idx="104">
                  <c:v>3.133100613639668E-2</c:v>
                </c:pt>
                <c:pt idx="105">
                  <c:v>3.1475148730947221E-2</c:v>
                </c:pt>
                <c:pt idx="106">
                  <c:v>1.6618712369376093E-2</c:v>
                </c:pt>
                <c:pt idx="107">
                  <c:v>2.7686114675070934E-2</c:v>
                </c:pt>
                <c:pt idx="108">
                  <c:v>3.0733894414304391E-2</c:v>
                </c:pt>
                <c:pt idx="109">
                  <c:v>8.7379635946096407E-2</c:v>
                </c:pt>
                <c:pt idx="110">
                  <c:v>1.8560553689322776E-2</c:v>
                </c:pt>
                <c:pt idx="111">
                  <c:v>3.6143120684865346E-2</c:v>
                </c:pt>
                <c:pt idx="112">
                  <c:v>6.7400471726585642E-2</c:v>
                </c:pt>
                <c:pt idx="113">
                  <c:v>2.239506632131295E-2</c:v>
                </c:pt>
                <c:pt idx="114">
                  <c:v>6.084954226767577E-2</c:v>
                </c:pt>
                <c:pt idx="115">
                  <c:v>3.1872469034268415E-2</c:v>
                </c:pt>
                <c:pt idx="116">
                  <c:v>2.7645211259267511E-3</c:v>
                </c:pt>
                <c:pt idx="117">
                  <c:v>4.1274902490283573E-2</c:v>
                </c:pt>
                <c:pt idx="118">
                  <c:v>5.7746595428791693E-3</c:v>
                </c:pt>
                <c:pt idx="119">
                  <c:v>6.9280714651832791E-3</c:v>
                </c:pt>
                <c:pt idx="120">
                  <c:v>2.4982534758145984E-2</c:v>
                </c:pt>
                <c:pt idx="121">
                  <c:v>3.4601973784860914E-2</c:v>
                </c:pt>
                <c:pt idx="122">
                  <c:v>4.4745992648315823E-2</c:v>
                </c:pt>
                <c:pt idx="123">
                  <c:v>6.200520444522508E-2</c:v>
                </c:pt>
                <c:pt idx="124">
                  <c:v>3.6008428190943083E-2</c:v>
                </c:pt>
                <c:pt idx="125">
                  <c:v>4.7919462767058739E-2</c:v>
                </c:pt>
                <c:pt idx="126">
                  <c:v>1.3628536270164891E-2</c:v>
                </c:pt>
                <c:pt idx="127">
                  <c:v>4.1179808552738513E-2</c:v>
                </c:pt>
                <c:pt idx="128">
                  <c:v>5.0399369342688682E-2</c:v>
                </c:pt>
                <c:pt idx="129">
                  <c:v>4.4942682657544419E-2</c:v>
                </c:pt>
                <c:pt idx="130">
                  <c:v>8.6848643534108275E-2</c:v>
                </c:pt>
                <c:pt idx="131">
                  <c:v>3.6190977162526859E-2</c:v>
                </c:pt>
                <c:pt idx="132">
                  <c:v>9.0852819427957143E-2</c:v>
                </c:pt>
                <c:pt idx="133">
                  <c:v>6.0759670492514933E-2</c:v>
                </c:pt>
                <c:pt idx="134">
                  <c:v>3.936353322413013E-3</c:v>
                </c:pt>
                <c:pt idx="135">
                  <c:v>5.7713225432774164E-2</c:v>
                </c:pt>
                <c:pt idx="136">
                  <c:v>7.7939605595408218E-2</c:v>
                </c:pt>
                <c:pt idx="137">
                  <c:v>3.419785593073129E-2</c:v>
                </c:pt>
                <c:pt idx="138">
                  <c:v>4.2381011461555998E-2</c:v>
                </c:pt>
                <c:pt idx="139">
                  <c:v>6.884267703203753E-2</c:v>
                </c:pt>
                <c:pt idx="140">
                  <c:v>4.5875642893212373E-2</c:v>
                </c:pt>
                <c:pt idx="141">
                  <c:v>6.0627013811289217E-2</c:v>
                </c:pt>
                <c:pt idx="142">
                  <c:v>9.3908651434154999E-2</c:v>
                </c:pt>
                <c:pt idx="143">
                  <c:v>5.6641102115222178E-2</c:v>
                </c:pt>
                <c:pt idx="144">
                  <c:v>4.216213274942146E-2</c:v>
                </c:pt>
                <c:pt idx="145">
                  <c:v>5.298078626777411E-2</c:v>
                </c:pt>
                <c:pt idx="146">
                  <c:v>6.8573726247243394E-2</c:v>
                </c:pt>
                <c:pt idx="147">
                  <c:v>6.9286628281413395E-2</c:v>
                </c:pt>
                <c:pt idx="148">
                  <c:v>3.9383983507240532E-2</c:v>
                </c:pt>
                <c:pt idx="149">
                  <c:v>5.6755103620661385E-2</c:v>
                </c:pt>
                <c:pt idx="150">
                  <c:v>1.9320533284357518E-2</c:v>
                </c:pt>
                <c:pt idx="151">
                  <c:v>7.5147374826310259E-2</c:v>
                </c:pt>
                <c:pt idx="152">
                  <c:v>4.4666410675133501E-2</c:v>
                </c:pt>
                <c:pt idx="153">
                  <c:v>3.2223792161558844E-2</c:v>
                </c:pt>
                <c:pt idx="154">
                  <c:v>7.9726122319370721E-2</c:v>
                </c:pt>
                <c:pt idx="155">
                  <c:v>4.8624838023577262E-2</c:v>
                </c:pt>
                <c:pt idx="156">
                  <c:v>5.7114865466938954E-2</c:v>
                </c:pt>
                <c:pt idx="157">
                  <c:v>5.1849078381389802E-2</c:v>
                </c:pt>
                <c:pt idx="158">
                  <c:v>5.2903646022907314E-2</c:v>
                </c:pt>
                <c:pt idx="159">
                  <c:v>8.0751746696928028E-2</c:v>
                </c:pt>
                <c:pt idx="160">
                  <c:v>5.5223138723473161E-2</c:v>
                </c:pt>
                <c:pt idx="161">
                  <c:v>6.5946532567843608E-2</c:v>
                </c:pt>
                <c:pt idx="162">
                  <c:v>5.0373421556787742E-2</c:v>
                </c:pt>
                <c:pt idx="163">
                  <c:v>5.5153268332832829E-2</c:v>
                </c:pt>
                <c:pt idx="164">
                  <c:v>5.9623265321516808E-2</c:v>
                </c:pt>
                <c:pt idx="165">
                  <c:v>6.2825316151256069E-2</c:v>
                </c:pt>
                <c:pt idx="166">
                  <c:v>9.169450031246645E-3</c:v>
                </c:pt>
                <c:pt idx="167">
                  <c:v>1.1730567010345803E-2</c:v>
                </c:pt>
                <c:pt idx="168">
                  <c:v>1.5501569672147032E-2</c:v>
                </c:pt>
                <c:pt idx="169">
                  <c:v>2.1127684671455437E-2</c:v>
                </c:pt>
                <c:pt idx="170">
                  <c:v>7.7675805487584348E-2</c:v>
                </c:pt>
                <c:pt idx="171">
                  <c:v>5.7343307541983433E-2</c:v>
                </c:pt>
                <c:pt idx="172">
                  <c:v>9.8666093822765741E-2</c:v>
                </c:pt>
                <c:pt idx="173">
                  <c:v>2.1685529525557096E-2</c:v>
                </c:pt>
                <c:pt idx="174">
                  <c:v>6.8834831385090625E-2</c:v>
                </c:pt>
                <c:pt idx="175">
                  <c:v>3.3694906348890524E-2</c:v>
                </c:pt>
                <c:pt idx="176">
                  <c:v>6.426557945251693E-2</c:v>
                </c:pt>
                <c:pt idx="177">
                  <c:v>9.2045198354289148E-2</c:v>
                </c:pt>
                <c:pt idx="178">
                  <c:v>4.9231245458373749E-2</c:v>
                </c:pt>
                <c:pt idx="179">
                  <c:v>8.0682634364591527E-2</c:v>
                </c:pt>
                <c:pt idx="180">
                  <c:v>6.4707995063185836E-2</c:v>
                </c:pt>
                <c:pt idx="181">
                  <c:v>7.7946056213694825E-2</c:v>
                </c:pt>
                <c:pt idx="182">
                  <c:v>5.1835265366970432E-2</c:v>
                </c:pt>
                <c:pt idx="183">
                  <c:v>5.8368594484165599E-2</c:v>
                </c:pt>
                <c:pt idx="184">
                  <c:v>7.9901544017496939E-2</c:v>
                </c:pt>
                <c:pt idx="185">
                  <c:v>8.8866040233904306E-2</c:v>
                </c:pt>
                <c:pt idx="186">
                  <c:v>1.418085884636058E-2</c:v>
                </c:pt>
                <c:pt idx="187">
                  <c:v>0.1171998155575877</c:v>
                </c:pt>
                <c:pt idx="188">
                  <c:v>5.5204530089022957E-2</c:v>
                </c:pt>
                <c:pt idx="189">
                  <c:v>5.9618143022153694E-2</c:v>
                </c:pt>
                <c:pt idx="190">
                  <c:v>9.6779678241946207E-2</c:v>
                </c:pt>
                <c:pt idx="191">
                  <c:v>8.6972158512145029E-2</c:v>
                </c:pt>
                <c:pt idx="192">
                  <c:v>6.7047509547408984E-2</c:v>
                </c:pt>
                <c:pt idx="193">
                  <c:v>6.6765410542711845E-2</c:v>
                </c:pt>
                <c:pt idx="194">
                  <c:v>6.211595955219186E-2</c:v>
                </c:pt>
                <c:pt idx="195">
                  <c:v>7.4359984498896747E-2</c:v>
                </c:pt>
                <c:pt idx="196">
                  <c:v>0.10492880668964728</c:v>
                </c:pt>
                <c:pt idx="197">
                  <c:v>7.1021721144863714E-2</c:v>
                </c:pt>
                <c:pt idx="198">
                  <c:v>3.4283901485545457E-2</c:v>
                </c:pt>
                <c:pt idx="199">
                  <c:v>5.2212070520748256E-2</c:v>
                </c:pt>
                <c:pt idx="200">
                  <c:v>8.20245991146413E-2</c:v>
                </c:pt>
                <c:pt idx="201">
                  <c:v>0.12613416832653182</c:v>
                </c:pt>
                <c:pt idx="202">
                  <c:v>0.10858144671065284</c:v>
                </c:pt>
                <c:pt idx="203">
                  <c:v>9.5970544135224906E-2</c:v>
                </c:pt>
                <c:pt idx="204">
                  <c:v>8.4469574679306381E-2</c:v>
                </c:pt>
                <c:pt idx="205">
                  <c:v>0.10696440877529745</c:v>
                </c:pt>
                <c:pt idx="206">
                  <c:v>7.5532950794359649E-2</c:v>
                </c:pt>
                <c:pt idx="207">
                  <c:v>0.11851553519856281</c:v>
                </c:pt>
                <c:pt idx="208">
                  <c:v>9.5830678572479233E-2</c:v>
                </c:pt>
                <c:pt idx="209">
                  <c:v>7.7625490157661847E-2</c:v>
                </c:pt>
                <c:pt idx="210">
                  <c:v>0.10546852013174424</c:v>
                </c:pt>
                <c:pt idx="211">
                  <c:v>4.0963904674164671E-2</c:v>
                </c:pt>
                <c:pt idx="212">
                  <c:v>8.1754690136563751E-2</c:v>
                </c:pt>
                <c:pt idx="213">
                  <c:v>9.7429011204149138E-2</c:v>
                </c:pt>
                <c:pt idx="214">
                  <c:v>7.6483541352780682E-2</c:v>
                </c:pt>
                <c:pt idx="215">
                  <c:v>5.8196037547573826E-2</c:v>
                </c:pt>
                <c:pt idx="216">
                  <c:v>8.6965301127097674E-2</c:v>
                </c:pt>
                <c:pt idx="217">
                  <c:v>8.7571115621065801E-2</c:v>
                </c:pt>
                <c:pt idx="218">
                  <c:v>8.5921749037437142E-2</c:v>
                </c:pt>
                <c:pt idx="219">
                  <c:v>0.10299119425737248</c:v>
                </c:pt>
                <c:pt idx="220">
                  <c:v>9.2699913954418969E-2</c:v>
                </c:pt>
                <c:pt idx="221">
                  <c:v>6.3074284940474915E-2</c:v>
                </c:pt>
                <c:pt idx="222">
                  <c:v>6.5364453261737426E-2</c:v>
                </c:pt>
                <c:pt idx="223">
                  <c:v>0.10806747708267572</c:v>
                </c:pt>
                <c:pt idx="224">
                  <c:v>9.7311336882345209E-2</c:v>
                </c:pt>
                <c:pt idx="225">
                  <c:v>0.11039036382791041</c:v>
                </c:pt>
                <c:pt idx="226">
                  <c:v>7.0156948175411682E-2</c:v>
                </c:pt>
                <c:pt idx="227">
                  <c:v>4.9899686893804564E-2</c:v>
                </c:pt>
                <c:pt idx="228">
                  <c:v>9.8355771002331699E-2</c:v>
                </c:pt>
                <c:pt idx="229">
                  <c:v>0.12247778725899275</c:v>
                </c:pt>
                <c:pt idx="230">
                  <c:v>0.10440172895389463</c:v>
                </c:pt>
                <c:pt idx="231">
                  <c:v>0.12895655579170373</c:v>
                </c:pt>
                <c:pt idx="232">
                  <c:v>9.7347454110733644E-2</c:v>
                </c:pt>
                <c:pt idx="233">
                  <c:v>0.10322521063218243</c:v>
                </c:pt>
                <c:pt idx="234">
                  <c:v>6.6544336008087124E-2</c:v>
                </c:pt>
                <c:pt idx="235">
                  <c:v>0.1095221864599808</c:v>
                </c:pt>
                <c:pt idx="236">
                  <c:v>8.2206780072394028E-2</c:v>
                </c:pt>
                <c:pt idx="237">
                  <c:v>0.14394808748323185</c:v>
                </c:pt>
                <c:pt idx="238">
                  <c:v>6.872346191147985E-2</c:v>
                </c:pt>
                <c:pt idx="239">
                  <c:v>7.5290349684209862E-2</c:v>
                </c:pt>
                <c:pt idx="240">
                  <c:v>8.4009047715308524E-2</c:v>
                </c:pt>
                <c:pt idx="241">
                  <c:v>8.8250618759082758E-2</c:v>
                </c:pt>
                <c:pt idx="242">
                  <c:v>5.9770049337055882E-2</c:v>
                </c:pt>
                <c:pt idx="243">
                  <c:v>7.391106223715567E-2</c:v>
                </c:pt>
                <c:pt idx="244">
                  <c:v>0.1060386020040963</c:v>
                </c:pt>
                <c:pt idx="245">
                  <c:v>0.1407723496452867</c:v>
                </c:pt>
                <c:pt idx="246">
                  <c:v>0.10478154191271984</c:v>
                </c:pt>
                <c:pt idx="247">
                  <c:v>0.12957187551715083</c:v>
                </c:pt>
                <c:pt idx="248">
                  <c:v>0.1030037391898206</c:v>
                </c:pt>
                <c:pt idx="249">
                  <c:v>9.6371257449137951E-2</c:v>
                </c:pt>
                <c:pt idx="250">
                  <c:v>9.7114483206014415E-2</c:v>
                </c:pt>
                <c:pt idx="251">
                  <c:v>9.2254282453438793E-2</c:v>
                </c:pt>
                <c:pt idx="252">
                  <c:v>0.16112366653096893</c:v>
                </c:pt>
                <c:pt idx="253">
                  <c:v>0.10647485841094979</c:v>
                </c:pt>
                <c:pt idx="254">
                  <c:v>0.12841657299181555</c:v>
                </c:pt>
                <c:pt idx="255">
                  <c:v>9.1210002811771634E-2</c:v>
                </c:pt>
                <c:pt idx="256">
                  <c:v>7.1519098459786393E-2</c:v>
                </c:pt>
                <c:pt idx="257">
                  <c:v>0.10158484942077894</c:v>
                </c:pt>
                <c:pt idx="258">
                  <c:v>8.6279590895214614E-2</c:v>
                </c:pt>
                <c:pt idx="259">
                  <c:v>0.11076293594016505</c:v>
                </c:pt>
                <c:pt idx="260">
                  <c:v>0.14750514596951039</c:v>
                </c:pt>
                <c:pt idx="261">
                  <c:v>9.7664361869511135E-2</c:v>
                </c:pt>
                <c:pt idx="262">
                  <c:v>7.1593428304793372E-2</c:v>
                </c:pt>
                <c:pt idx="263">
                  <c:v>0.14671512338041071</c:v>
                </c:pt>
                <c:pt idx="264">
                  <c:v>9.5756096634230015E-2</c:v>
                </c:pt>
                <c:pt idx="265">
                  <c:v>7.7353714848077265E-2</c:v>
                </c:pt>
                <c:pt idx="266">
                  <c:v>0.11131858378914004</c:v>
                </c:pt>
                <c:pt idx="267">
                  <c:v>8.5349043391411722E-2</c:v>
                </c:pt>
                <c:pt idx="268">
                  <c:v>8.0714671896024784E-2</c:v>
                </c:pt>
                <c:pt idx="269">
                  <c:v>0.11517369835232762</c:v>
                </c:pt>
                <c:pt idx="270">
                  <c:v>0.14563669210916266</c:v>
                </c:pt>
                <c:pt idx="271">
                  <c:v>0.14588932581463657</c:v>
                </c:pt>
                <c:pt idx="272">
                  <c:v>9.8015481002787466E-2</c:v>
                </c:pt>
                <c:pt idx="273">
                  <c:v>0.14591919517167584</c:v>
                </c:pt>
                <c:pt idx="274">
                  <c:v>0.11485721220517113</c:v>
                </c:pt>
                <c:pt idx="275">
                  <c:v>9.313597886361058E-2</c:v>
                </c:pt>
                <c:pt idx="276">
                  <c:v>8.696503230163094E-2</c:v>
                </c:pt>
                <c:pt idx="277">
                  <c:v>9.3446945261913758E-2</c:v>
                </c:pt>
                <c:pt idx="278">
                  <c:v>7.8952530331860116E-2</c:v>
                </c:pt>
                <c:pt idx="279">
                  <c:v>0.10205918119329502</c:v>
                </c:pt>
                <c:pt idx="280">
                  <c:v>0.13264243916323043</c:v>
                </c:pt>
                <c:pt idx="281">
                  <c:v>7.4749201543193783E-2</c:v>
                </c:pt>
                <c:pt idx="282">
                  <c:v>5.4378624901067735E-2</c:v>
                </c:pt>
                <c:pt idx="283">
                  <c:v>0.10145943056216636</c:v>
                </c:pt>
                <c:pt idx="284">
                  <c:v>6.167025517150139E-2</c:v>
                </c:pt>
                <c:pt idx="285">
                  <c:v>8.032248856411521E-2</c:v>
                </c:pt>
                <c:pt idx="286">
                  <c:v>0.12693258054053705</c:v>
                </c:pt>
                <c:pt idx="287">
                  <c:v>9.6596297718448937E-2</c:v>
                </c:pt>
                <c:pt idx="288">
                  <c:v>7.5025559442424339E-2</c:v>
                </c:pt>
                <c:pt idx="289">
                  <c:v>0.10519196331543887</c:v>
                </c:pt>
                <c:pt idx="290">
                  <c:v>0.10818080305089033</c:v>
                </c:pt>
                <c:pt idx="291">
                  <c:v>0.11608947121032094</c:v>
                </c:pt>
                <c:pt idx="292">
                  <c:v>0.1050392499758348</c:v>
                </c:pt>
                <c:pt idx="293">
                  <c:v>0.13009287898159902</c:v>
                </c:pt>
                <c:pt idx="294">
                  <c:v>0.13756966138950169</c:v>
                </c:pt>
                <c:pt idx="295">
                  <c:v>7.2526858000234506E-2</c:v>
                </c:pt>
                <c:pt idx="296">
                  <c:v>0.1311100938349683</c:v>
                </c:pt>
                <c:pt idx="297">
                  <c:v>0.14642348331219071</c:v>
                </c:pt>
                <c:pt idx="298">
                  <c:v>0.11405946227236548</c:v>
                </c:pt>
                <c:pt idx="299">
                  <c:v>7.5422856764337465E-2</c:v>
                </c:pt>
                <c:pt idx="300">
                  <c:v>9.1999886018114249E-2</c:v>
                </c:pt>
                <c:pt idx="301">
                  <c:v>0.12749185163180393</c:v>
                </c:pt>
                <c:pt idx="302">
                  <c:v>0.10908451952385612</c:v>
                </c:pt>
                <c:pt idx="303">
                  <c:v>0.11416230039393452</c:v>
                </c:pt>
                <c:pt idx="304">
                  <c:v>0.16190255675073603</c:v>
                </c:pt>
                <c:pt idx="305">
                  <c:v>7.5995113889448254E-2</c:v>
                </c:pt>
                <c:pt idx="306">
                  <c:v>0.13021154765488149</c:v>
                </c:pt>
                <c:pt idx="307">
                  <c:v>0.12373784365767777</c:v>
                </c:pt>
                <c:pt idx="308">
                  <c:v>0.11531652494774194</c:v>
                </c:pt>
                <c:pt idx="309">
                  <c:v>0.1553714094721047</c:v>
                </c:pt>
                <c:pt idx="310">
                  <c:v>0.15004738299716314</c:v>
                </c:pt>
                <c:pt idx="311">
                  <c:v>0.11483185881169866</c:v>
                </c:pt>
                <c:pt idx="312">
                  <c:v>0.15670501561107522</c:v>
                </c:pt>
                <c:pt idx="313">
                  <c:v>5.5159566058879249E-2</c:v>
                </c:pt>
                <c:pt idx="314">
                  <c:v>0.11730516938658785</c:v>
                </c:pt>
                <c:pt idx="315">
                  <c:v>0.12612716559400394</c:v>
                </c:pt>
                <c:pt idx="316">
                  <c:v>0.12781239910537143</c:v>
                </c:pt>
                <c:pt idx="317">
                  <c:v>0.15139861104655142</c:v>
                </c:pt>
                <c:pt idx="318">
                  <c:v>0.11459288300733164</c:v>
                </c:pt>
                <c:pt idx="319">
                  <c:v>9.1721412431378282E-2</c:v>
                </c:pt>
                <c:pt idx="320">
                  <c:v>0.1143235487317201</c:v>
                </c:pt>
                <c:pt idx="321">
                  <c:v>0.10849836735586267</c:v>
                </c:pt>
                <c:pt idx="322">
                  <c:v>0.12632391313675775</c:v>
                </c:pt>
                <c:pt idx="323">
                  <c:v>0.13443237523040044</c:v>
                </c:pt>
                <c:pt idx="324">
                  <c:v>0.13777477102806165</c:v>
                </c:pt>
                <c:pt idx="325">
                  <c:v>0.10591108091553837</c:v>
                </c:pt>
                <c:pt idx="326">
                  <c:v>0.12630445634688364</c:v>
                </c:pt>
                <c:pt idx="327">
                  <c:v>0.13289287448741888</c:v>
                </c:pt>
                <c:pt idx="328">
                  <c:v>0.15697893283726586</c:v>
                </c:pt>
                <c:pt idx="329">
                  <c:v>0.16350073374286722</c:v>
                </c:pt>
                <c:pt idx="330">
                  <c:v>0.19779537036685491</c:v>
                </c:pt>
                <c:pt idx="331">
                  <c:v>0.12351811514116742</c:v>
                </c:pt>
                <c:pt idx="332">
                  <c:v>0.16137115604392768</c:v>
                </c:pt>
                <c:pt idx="333">
                  <c:v>0.18153392499039483</c:v>
                </c:pt>
                <c:pt idx="334">
                  <c:v>9.8493029828961937E-2</c:v>
                </c:pt>
                <c:pt idx="335">
                  <c:v>0.11630450357973571</c:v>
                </c:pt>
                <c:pt idx="336">
                  <c:v>7.4311624988905006E-2</c:v>
                </c:pt>
                <c:pt idx="337">
                  <c:v>0.15348303385274398</c:v>
                </c:pt>
                <c:pt idx="338">
                  <c:v>0.12665786908439533</c:v>
                </c:pt>
                <c:pt idx="339">
                  <c:v>0.181424858142683</c:v>
                </c:pt>
                <c:pt idx="340">
                  <c:v>0.13929987313482439</c:v>
                </c:pt>
                <c:pt idx="341">
                  <c:v>0.11692600042139389</c:v>
                </c:pt>
                <c:pt idx="342">
                  <c:v>0.14632792192853572</c:v>
                </c:pt>
                <c:pt idx="343">
                  <c:v>0.14077732211492014</c:v>
                </c:pt>
                <c:pt idx="344">
                  <c:v>0.1327898266893098</c:v>
                </c:pt>
                <c:pt idx="345">
                  <c:v>0.11826020460493122</c:v>
                </c:pt>
                <c:pt idx="346">
                  <c:v>0.23153895913102493</c:v>
                </c:pt>
                <c:pt idx="347">
                  <c:v>0.13498921577191172</c:v>
                </c:pt>
                <c:pt idx="348">
                  <c:v>0.14497550104705975</c:v>
                </c:pt>
                <c:pt idx="349">
                  <c:v>9.2583947979361439E-2</c:v>
                </c:pt>
                <c:pt idx="350">
                  <c:v>0.1436258824884479</c:v>
                </c:pt>
                <c:pt idx="351">
                  <c:v>0.16030759024678778</c:v>
                </c:pt>
                <c:pt idx="352">
                  <c:v>0.16776124092344963</c:v>
                </c:pt>
                <c:pt idx="353">
                  <c:v>0.12483734624328591</c:v>
                </c:pt>
                <c:pt idx="354">
                  <c:v>0.15775323612235623</c:v>
                </c:pt>
                <c:pt idx="355">
                  <c:v>0.18439891027235544</c:v>
                </c:pt>
                <c:pt idx="356">
                  <c:v>0.13742124654485152</c:v>
                </c:pt>
                <c:pt idx="357">
                  <c:v>0.13717806460246973</c:v>
                </c:pt>
                <c:pt idx="358">
                  <c:v>0.10733400712359013</c:v>
                </c:pt>
                <c:pt idx="359">
                  <c:v>0.15007038247642449</c:v>
                </c:pt>
                <c:pt idx="360">
                  <c:v>0.14108163030862739</c:v>
                </c:pt>
                <c:pt idx="361">
                  <c:v>0.13394289131299109</c:v>
                </c:pt>
                <c:pt idx="362">
                  <c:v>0.16489885388798364</c:v>
                </c:pt>
                <c:pt idx="363">
                  <c:v>0.15870826379717398</c:v>
                </c:pt>
                <c:pt idx="364">
                  <c:v>0.15669301440376679</c:v>
                </c:pt>
                <c:pt idx="365">
                  <c:v>0.13425633320332497</c:v>
                </c:pt>
                <c:pt idx="366">
                  <c:v>0.15788123452801076</c:v>
                </c:pt>
                <c:pt idx="367">
                  <c:v>0.12672726945171328</c:v>
                </c:pt>
                <c:pt idx="368">
                  <c:v>0.11205052334075663</c:v>
                </c:pt>
                <c:pt idx="369">
                  <c:v>0.12577483538830095</c:v>
                </c:pt>
                <c:pt idx="370">
                  <c:v>0.13437835246887672</c:v>
                </c:pt>
                <c:pt idx="371">
                  <c:v>0.14550154123333764</c:v>
                </c:pt>
                <c:pt idx="372">
                  <c:v>0.13619869151872577</c:v>
                </c:pt>
                <c:pt idx="373">
                  <c:v>0.12727879048942198</c:v>
                </c:pt>
                <c:pt idx="374">
                  <c:v>0.15520000903722259</c:v>
                </c:pt>
                <c:pt idx="375">
                  <c:v>0.2019734923223693</c:v>
                </c:pt>
                <c:pt idx="376">
                  <c:v>0.18295010802800091</c:v>
                </c:pt>
                <c:pt idx="377">
                  <c:v>0.16912584737335995</c:v>
                </c:pt>
                <c:pt idx="378">
                  <c:v>0.17823088037797502</c:v>
                </c:pt>
                <c:pt idx="379">
                  <c:v>0.14564757887207663</c:v>
                </c:pt>
                <c:pt idx="380">
                  <c:v>0.16674789429815121</c:v>
                </c:pt>
                <c:pt idx="381">
                  <c:v>0.20122708907261133</c:v>
                </c:pt>
                <c:pt idx="382">
                  <c:v>0.1177100395513473</c:v>
                </c:pt>
                <c:pt idx="383">
                  <c:v>0.17756362808196294</c:v>
                </c:pt>
                <c:pt idx="384">
                  <c:v>0.14623599512966262</c:v>
                </c:pt>
                <c:pt idx="385">
                  <c:v>0.10087357478690893</c:v>
                </c:pt>
                <c:pt idx="386">
                  <c:v>0.14851466965531582</c:v>
                </c:pt>
                <c:pt idx="387">
                  <c:v>0.12965640537145179</c:v>
                </c:pt>
                <c:pt idx="388">
                  <c:v>0.11187693741399041</c:v>
                </c:pt>
                <c:pt idx="389">
                  <c:v>0.10232351677162807</c:v>
                </c:pt>
                <c:pt idx="390">
                  <c:v>0.1406760720196745</c:v>
                </c:pt>
                <c:pt idx="391">
                  <c:v>0.16649711485972593</c:v>
                </c:pt>
                <c:pt idx="392">
                  <c:v>0.13903692040965318</c:v>
                </c:pt>
                <c:pt idx="393">
                  <c:v>0.13957615389842387</c:v>
                </c:pt>
                <c:pt idx="394">
                  <c:v>0.19124551495881287</c:v>
                </c:pt>
                <c:pt idx="395">
                  <c:v>0.1849554545838398</c:v>
                </c:pt>
                <c:pt idx="396">
                  <c:v>0.17114233764608691</c:v>
                </c:pt>
                <c:pt idx="397">
                  <c:v>0.1527736901006847</c:v>
                </c:pt>
                <c:pt idx="398">
                  <c:v>0.15599829751567557</c:v>
                </c:pt>
                <c:pt idx="399">
                  <c:v>0.10008669848568254</c:v>
                </c:pt>
                <c:pt idx="400">
                  <c:v>0.15911511313472981</c:v>
                </c:pt>
                <c:pt idx="401">
                  <c:v>0.1961522042468837</c:v>
                </c:pt>
                <c:pt idx="402">
                  <c:v>0.16746048577585723</c:v>
                </c:pt>
                <c:pt idx="403">
                  <c:v>0.16337745007160187</c:v>
                </c:pt>
                <c:pt idx="404">
                  <c:v>0.14754301658892569</c:v>
                </c:pt>
                <c:pt idx="405">
                  <c:v>0.14162577100691093</c:v>
                </c:pt>
                <c:pt idx="406">
                  <c:v>0.15407286618131608</c:v>
                </c:pt>
                <c:pt idx="407">
                  <c:v>0.18786073519116342</c:v>
                </c:pt>
                <c:pt idx="408">
                  <c:v>0.15724353263840271</c:v>
                </c:pt>
                <c:pt idx="409">
                  <c:v>0.12446910261505797</c:v>
                </c:pt>
                <c:pt idx="410">
                  <c:v>0.14364289123541271</c:v>
                </c:pt>
                <c:pt idx="411">
                  <c:v>0.11054592955291151</c:v>
                </c:pt>
                <c:pt idx="412">
                  <c:v>0.16102122832769963</c:v>
                </c:pt>
                <c:pt idx="413">
                  <c:v>0.20333519266353486</c:v>
                </c:pt>
                <c:pt idx="414">
                  <c:v>0.14218644965691998</c:v>
                </c:pt>
                <c:pt idx="415">
                  <c:v>0.1809293956810237</c:v>
                </c:pt>
                <c:pt idx="416">
                  <c:v>0.215077598584234</c:v>
                </c:pt>
                <c:pt idx="417">
                  <c:v>0.14649746242949518</c:v>
                </c:pt>
                <c:pt idx="418">
                  <c:v>0.13638797504839134</c:v>
                </c:pt>
                <c:pt idx="419">
                  <c:v>0.16917330620117693</c:v>
                </c:pt>
                <c:pt idx="420">
                  <c:v>0.18635890924749454</c:v>
                </c:pt>
                <c:pt idx="421">
                  <c:v>0.13321261039424528</c:v>
                </c:pt>
                <c:pt idx="422">
                  <c:v>0.18863127913858391</c:v>
                </c:pt>
                <c:pt idx="423">
                  <c:v>0.14786832898255861</c:v>
                </c:pt>
                <c:pt idx="424">
                  <c:v>0.19149892115891717</c:v>
                </c:pt>
                <c:pt idx="425">
                  <c:v>0.21688262410026918</c:v>
                </c:pt>
                <c:pt idx="426">
                  <c:v>0.1679719387458016</c:v>
                </c:pt>
                <c:pt idx="427">
                  <c:v>0.13419374384957844</c:v>
                </c:pt>
                <c:pt idx="428">
                  <c:v>0.15733668210810206</c:v>
                </c:pt>
                <c:pt idx="429">
                  <c:v>0.14308633543720739</c:v>
                </c:pt>
                <c:pt idx="430">
                  <c:v>0.19709510572238698</c:v>
                </c:pt>
                <c:pt idx="431">
                  <c:v>0.13724808106646913</c:v>
                </c:pt>
                <c:pt idx="432">
                  <c:v>0.18039799195306958</c:v>
                </c:pt>
                <c:pt idx="433">
                  <c:v>0.18835341635456027</c:v>
                </c:pt>
                <c:pt idx="434">
                  <c:v>0.17115829554781467</c:v>
                </c:pt>
                <c:pt idx="435">
                  <c:v>0.20439109557587132</c:v>
                </c:pt>
                <c:pt idx="436">
                  <c:v>0.15912103149279105</c:v>
                </c:pt>
                <c:pt idx="437">
                  <c:v>0.12626812318911954</c:v>
                </c:pt>
                <c:pt idx="438">
                  <c:v>0.17293127403122452</c:v>
                </c:pt>
                <c:pt idx="439">
                  <c:v>0.16796081644848596</c:v>
                </c:pt>
                <c:pt idx="440">
                  <c:v>0.19105892448456374</c:v>
                </c:pt>
                <c:pt idx="441">
                  <c:v>0.18698706340451335</c:v>
                </c:pt>
                <c:pt idx="442">
                  <c:v>0.17446438280944065</c:v>
                </c:pt>
                <c:pt idx="443">
                  <c:v>0.19432809199328716</c:v>
                </c:pt>
                <c:pt idx="444">
                  <c:v>0.12285075993096721</c:v>
                </c:pt>
                <c:pt idx="445">
                  <c:v>0.19100252544499571</c:v>
                </c:pt>
                <c:pt idx="446">
                  <c:v>0.17470622217383078</c:v>
                </c:pt>
                <c:pt idx="447">
                  <c:v>0.18956671392953464</c:v>
                </c:pt>
                <c:pt idx="448">
                  <c:v>0.20813513406087369</c:v>
                </c:pt>
                <c:pt idx="449">
                  <c:v>0.18037970767397782</c:v>
                </c:pt>
                <c:pt idx="450">
                  <c:v>0.24591579644349709</c:v>
                </c:pt>
                <c:pt idx="451">
                  <c:v>0.2006126093616436</c:v>
                </c:pt>
                <c:pt idx="452">
                  <c:v>0.21662357307638513</c:v>
                </c:pt>
                <c:pt idx="453">
                  <c:v>0.17238211580405807</c:v>
                </c:pt>
                <c:pt idx="454">
                  <c:v>0.20987285872236072</c:v>
                </c:pt>
                <c:pt idx="455">
                  <c:v>0.22517611716782451</c:v>
                </c:pt>
                <c:pt idx="456">
                  <c:v>0.17228253814251293</c:v>
                </c:pt>
                <c:pt idx="457">
                  <c:v>0.17830378700932217</c:v>
                </c:pt>
                <c:pt idx="458">
                  <c:v>0.16072271479930095</c:v>
                </c:pt>
                <c:pt idx="459">
                  <c:v>0.18522934792472187</c:v>
                </c:pt>
                <c:pt idx="460">
                  <c:v>0.21283928956592915</c:v>
                </c:pt>
                <c:pt idx="461">
                  <c:v>0.16984861368553844</c:v>
                </c:pt>
                <c:pt idx="462">
                  <c:v>0.15101226589111377</c:v>
                </c:pt>
                <c:pt idx="463">
                  <c:v>0.20194198107861411</c:v>
                </c:pt>
                <c:pt idx="464">
                  <c:v>0.15814529102207792</c:v>
                </c:pt>
                <c:pt idx="465">
                  <c:v>0.21738635207871693</c:v>
                </c:pt>
                <c:pt idx="466">
                  <c:v>0.16746873797280254</c:v>
                </c:pt>
                <c:pt idx="467">
                  <c:v>0.18139809532380624</c:v>
                </c:pt>
                <c:pt idx="468">
                  <c:v>0.19842069855530009</c:v>
                </c:pt>
                <c:pt idx="469">
                  <c:v>0.16343887819484074</c:v>
                </c:pt>
                <c:pt idx="470">
                  <c:v>0.16179624488366973</c:v>
                </c:pt>
                <c:pt idx="471">
                  <c:v>0.18147226397816543</c:v>
                </c:pt>
                <c:pt idx="472">
                  <c:v>0.23163716691188246</c:v>
                </c:pt>
                <c:pt idx="473">
                  <c:v>0.15590525586595633</c:v>
                </c:pt>
                <c:pt idx="474">
                  <c:v>0.21449517761748438</c:v>
                </c:pt>
                <c:pt idx="475">
                  <c:v>0.16810203210166058</c:v>
                </c:pt>
                <c:pt idx="476">
                  <c:v>0.19430965144094942</c:v>
                </c:pt>
                <c:pt idx="477">
                  <c:v>0.16915035982756491</c:v>
                </c:pt>
                <c:pt idx="478">
                  <c:v>0.2693221132779185</c:v>
                </c:pt>
                <c:pt idx="479">
                  <c:v>0.21152560853179461</c:v>
                </c:pt>
                <c:pt idx="480">
                  <c:v>0.16352941363164644</c:v>
                </c:pt>
                <c:pt idx="481">
                  <c:v>0.18406957052284609</c:v>
                </c:pt>
                <c:pt idx="482">
                  <c:v>0.16139376055343768</c:v>
                </c:pt>
                <c:pt idx="483">
                  <c:v>0.13956572340297138</c:v>
                </c:pt>
                <c:pt idx="484">
                  <c:v>0.22992362232650213</c:v>
                </c:pt>
                <c:pt idx="485">
                  <c:v>0.21746223151995067</c:v>
                </c:pt>
                <c:pt idx="486">
                  <c:v>0.20381877972156318</c:v>
                </c:pt>
                <c:pt idx="487">
                  <c:v>0.22210629523454634</c:v>
                </c:pt>
                <c:pt idx="488">
                  <c:v>0.19675672521727786</c:v>
                </c:pt>
                <c:pt idx="489">
                  <c:v>0.17403021177815542</c:v>
                </c:pt>
                <c:pt idx="490">
                  <c:v>0.1979018442856833</c:v>
                </c:pt>
                <c:pt idx="491">
                  <c:v>0.18127708478354812</c:v>
                </c:pt>
                <c:pt idx="492">
                  <c:v>0.18470232285103483</c:v>
                </c:pt>
                <c:pt idx="493">
                  <c:v>0.17168405975682</c:v>
                </c:pt>
                <c:pt idx="494">
                  <c:v>0.2367954154947437</c:v>
                </c:pt>
                <c:pt idx="495">
                  <c:v>0.23645567241658999</c:v>
                </c:pt>
                <c:pt idx="496">
                  <c:v>0.18048397693420065</c:v>
                </c:pt>
                <c:pt idx="497">
                  <c:v>0.1349695706234374</c:v>
                </c:pt>
                <c:pt idx="498">
                  <c:v>0.18769276632775109</c:v>
                </c:pt>
                <c:pt idx="499">
                  <c:v>0.17957732141789773</c:v>
                </c:pt>
                <c:pt idx="500">
                  <c:v>0.19963789081574182</c:v>
                </c:pt>
                <c:pt idx="501">
                  <c:v>0.17476661682163078</c:v>
                </c:pt>
                <c:pt idx="502">
                  <c:v>0.21107645725790553</c:v>
                </c:pt>
                <c:pt idx="503">
                  <c:v>0.20764969104486408</c:v>
                </c:pt>
                <c:pt idx="504">
                  <c:v>0.22562009774336109</c:v>
                </c:pt>
                <c:pt idx="505">
                  <c:v>0.26527762586580511</c:v>
                </c:pt>
                <c:pt idx="506">
                  <c:v>0.23347325415165215</c:v>
                </c:pt>
                <c:pt idx="507">
                  <c:v>0.24109587613981404</c:v>
                </c:pt>
                <c:pt idx="508">
                  <c:v>0.16278775219271108</c:v>
                </c:pt>
                <c:pt idx="509">
                  <c:v>0.21856196270064321</c:v>
                </c:pt>
                <c:pt idx="510">
                  <c:v>0.2082477218673178</c:v>
                </c:pt>
                <c:pt idx="511">
                  <c:v>0.15523509480720896</c:v>
                </c:pt>
                <c:pt idx="512">
                  <c:v>0.17676684373025692</c:v>
                </c:pt>
                <c:pt idx="513">
                  <c:v>0.1856297834453855</c:v>
                </c:pt>
                <c:pt idx="514">
                  <c:v>0.20672179142941458</c:v>
                </c:pt>
                <c:pt idx="515">
                  <c:v>0.17338316089358291</c:v>
                </c:pt>
                <c:pt idx="516">
                  <c:v>0.16477248204045994</c:v>
                </c:pt>
                <c:pt idx="517">
                  <c:v>0.25216542780927337</c:v>
                </c:pt>
                <c:pt idx="518">
                  <c:v>0.19325077601480464</c:v>
                </c:pt>
                <c:pt idx="519">
                  <c:v>0.22554677535372167</c:v>
                </c:pt>
                <c:pt idx="520">
                  <c:v>0.18462333612176685</c:v>
                </c:pt>
                <c:pt idx="521">
                  <c:v>0.23180914066379535</c:v>
                </c:pt>
                <c:pt idx="522">
                  <c:v>0.19547866875972603</c:v>
                </c:pt>
                <c:pt idx="523">
                  <c:v>0.19245346147492912</c:v>
                </c:pt>
                <c:pt idx="524">
                  <c:v>0.22892197325573543</c:v>
                </c:pt>
                <c:pt idx="525">
                  <c:v>0.20284043760757539</c:v>
                </c:pt>
                <c:pt idx="526">
                  <c:v>0.22102154852290967</c:v>
                </c:pt>
                <c:pt idx="527">
                  <c:v>0.1778900622797388</c:v>
                </c:pt>
                <c:pt idx="528">
                  <c:v>0.22358542763023823</c:v>
                </c:pt>
                <c:pt idx="529">
                  <c:v>0.27236884138763739</c:v>
                </c:pt>
                <c:pt idx="530">
                  <c:v>0.22687294561845758</c:v>
                </c:pt>
                <c:pt idx="531">
                  <c:v>0.18415303767121849</c:v>
                </c:pt>
                <c:pt idx="532">
                  <c:v>0.22466768266398598</c:v>
                </c:pt>
                <c:pt idx="533">
                  <c:v>0.22963059028872368</c:v>
                </c:pt>
                <c:pt idx="534">
                  <c:v>0.20919746018790289</c:v>
                </c:pt>
                <c:pt idx="535">
                  <c:v>0.2043378871450002</c:v>
                </c:pt>
                <c:pt idx="536">
                  <c:v>0.15623025804567006</c:v>
                </c:pt>
                <c:pt idx="537">
                  <c:v>0.19222631089595285</c:v>
                </c:pt>
                <c:pt idx="538">
                  <c:v>0.21326428934621031</c:v>
                </c:pt>
                <c:pt idx="539">
                  <c:v>0.20800578091303557</c:v>
                </c:pt>
                <c:pt idx="540">
                  <c:v>0.28201687582790397</c:v>
                </c:pt>
                <c:pt idx="541">
                  <c:v>0.21462658078268965</c:v>
                </c:pt>
                <c:pt idx="542">
                  <c:v>0.14602143970944514</c:v>
                </c:pt>
                <c:pt idx="543">
                  <c:v>0.20722034299612277</c:v>
                </c:pt>
                <c:pt idx="544">
                  <c:v>0.19900448859947611</c:v>
                </c:pt>
                <c:pt idx="545">
                  <c:v>0.227483990523448</c:v>
                </c:pt>
                <c:pt idx="546">
                  <c:v>0.21974538429390261</c:v>
                </c:pt>
                <c:pt idx="547">
                  <c:v>0.2315190693823459</c:v>
                </c:pt>
                <c:pt idx="548">
                  <c:v>0.14948276713421194</c:v>
                </c:pt>
                <c:pt idx="549">
                  <c:v>0.1752747919699118</c:v>
                </c:pt>
                <c:pt idx="550">
                  <c:v>0.26037811930720184</c:v>
                </c:pt>
                <c:pt idx="551">
                  <c:v>0.23675240895904276</c:v>
                </c:pt>
                <c:pt idx="552">
                  <c:v>0.21703124620375208</c:v>
                </c:pt>
                <c:pt idx="553">
                  <c:v>0.19685470850244971</c:v>
                </c:pt>
                <c:pt idx="554">
                  <c:v>0.19972614245238091</c:v>
                </c:pt>
                <c:pt idx="555">
                  <c:v>0.21128180663728288</c:v>
                </c:pt>
                <c:pt idx="556">
                  <c:v>0.22264673053938763</c:v>
                </c:pt>
                <c:pt idx="557">
                  <c:v>0.2168194202665169</c:v>
                </c:pt>
                <c:pt idx="558">
                  <c:v>0.21156638991720328</c:v>
                </c:pt>
                <c:pt idx="559">
                  <c:v>0.12341742333059144</c:v>
                </c:pt>
                <c:pt idx="560">
                  <c:v>0.22136932473106333</c:v>
                </c:pt>
                <c:pt idx="561">
                  <c:v>0.22882939775473971</c:v>
                </c:pt>
                <c:pt idx="562">
                  <c:v>0.18585064236765006</c:v>
                </c:pt>
                <c:pt idx="563">
                  <c:v>0.19468666693886597</c:v>
                </c:pt>
                <c:pt idx="564">
                  <c:v>0.23190399367371287</c:v>
                </c:pt>
                <c:pt idx="565">
                  <c:v>0.19930818143252668</c:v>
                </c:pt>
                <c:pt idx="566">
                  <c:v>0.21779389010681033</c:v>
                </c:pt>
                <c:pt idx="567">
                  <c:v>0.21710810353693011</c:v>
                </c:pt>
                <c:pt idx="568">
                  <c:v>0.24048321302979497</c:v>
                </c:pt>
                <c:pt idx="569">
                  <c:v>0.21733026030250732</c:v>
                </c:pt>
                <c:pt idx="570">
                  <c:v>0.22131615844321748</c:v>
                </c:pt>
                <c:pt idx="571">
                  <c:v>0.26885047743043594</c:v>
                </c:pt>
                <c:pt idx="572">
                  <c:v>0.20714797835290122</c:v>
                </c:pt>
                <c:pt idx="573">
                  <c:v>0.21269781591451073</c:v>
                </c:pt>
                <c:pt idx="574">
                  <c:v>0.2013731785329661</c:v>
                </c:pt>
                <c:pt idx="575">
                  <c:v>0.24850425858210881</c:v>
                </c:pt>
                <c:pt idx="576">
                  <c:v>0.17428428980164154</c:v>
                </c:pt>
                <c:pt idx="577">
                  <c:v>0.22010295497365129</c:v>
                </c:pt>
                <c:pt idx="578">
                  <c:v>0.23358816881174618</c:v>
                </c:pt>
                <c:pt idx="579">
                  <c:v>0.2307251483318272</c:v>
                </c:pt>
                <c:pt idx="580">
                  <c:v>0.27072898703448689</c:v>
                </c:pt>
                <c:pt idx="581">
                  <c:v>0.1868773929877911</c:v>
                </c:pt>
                <c:pt idx="582">
                  <c:v>0.22166920655871525</c:v>
                </c:pt>
                <c:pt idx="583">
                  <c:v>0.22481757001932987</c:v>
                </c:pt>
                <c:pt idx="584">
                  <c:v>0.2028425416250878</c:v>
                </c:pt>
                <c:pt idx="585">
                  <c:v>0.21575613113758377</c:v>
                </c:pt>
                <c:pt idx="586">
                  <c:v>0.20537902424714005</c:v>
                </c:pt>
                <c:pt idx="587">
                  <c:v>0.23114348961028863</c:v>
                </c:pt>
                <c:pt idx="588">
                  <c:v>0.27974322448665911</c:v>
                </c:pt>
                <c:pt idx="589">
                  <c:v>0.20778760293872464</c:v>
                </c:pt>
                <c:pt idx="590">
                  <c:v>0.20893572165318491</c:v>
                </c:pt>
                <c:pt idx="591">
                  <c:v>0.25877962802431576</c:v>
                </c:pt>
                <c:pt idx="592">
                  <c:v>0.2342036816058452</c:v>
                </c:pt>
                <c:pt idx="593">
                  <c:v>0.18603707570758943</c:v>
                </c:pt>
                <c:pt idx="594">
                  <c:v>0.24114675702594698</c:v>
                </c:pt>
                <c:pt idx="595">
                  <c:v>0.25425613146042148</c:v>
                </c:pt>
                <c:pt idx="596">
                  <c:v>0.25650498525693988</c:v>
                </c:pt>
                <c:pt idx="597">
                  <c:v>0.18861742085930894</c:v>
                </c:pt>
                <c:pt idx="598">
                  <c:v>0.20686979145038947</c:v>
                </c:pt>
                <c:pt idx="599">
                  <c:v>0.18279311901997022</c:v>
                </c:pt>
                <c:pt idx="600">
                  <c:v>0.22379950634349871</c:v>
                </c:pt>
                <c:pt idx="601">
                  <c:v>0.21689359169605327</c:v>
                </c:pt>
                <c:pt idx="602">
                  <c:v>0.18832307705502002</c:v>
                </c:pt>
                <c:pt idx="603">
                  <c:v>0.20014237394896883</c:v>
                </c:pt>
                <c:pt idx="604">
                  <c:v>0.22997100580234317</c:v>
                </c:pt>
                <c:pt idx="605">
                  <c:v>0.21172408475386859</c:v>
                </c:pt>
                <c:pt idx="606">
                  <c:v>0.2471689782938129</c:v>
                </c:pt>
                <c:pt idx="607">
                  <c:v>0.22472832210025531</c:v>
                </c:pt>
                <c:pt idx="608">
                  <c:v>0.20960493169192979</c:v>
                </c:pt>
                <c:pt idx="609">
                  <c:v>0.17778544560536785</c:v>
                </c:pt>
                <c:pt idx="610">
                  <c:v>0.22696877702891177</c:v>
                </c:pt>
                <c:pt idx="611">
                  <c:v>0.23822888908421058</c:v>
                </c:pt>
                <c:pt idx="612">
                  <c:v>0.21744276321048966</c:v>
                </c:pt>
                <c:pt idx="613">
                  <c:v>0.19430349138322145</c:v>
                </c:pt>
                <c:pt idx="614">
                  <c:v>0.26047938997682857</c:v>
                </c:pt>
                <c:pt idx="615">
                  <c:v>0.29458882782742185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-7.4957269122406141E-3</v>
      </c>
      <c r="C3" s="15">
        <f t="shared" ref="C3:C66" si="0">B3/$J$27</f>
        <v>-1.9725597137475299E-2</v>
      </c>
      <c r="D3" s="15">
        <f t="shared" ref="D3:D66" si="1">$J$28</f>
        <v>200</v>
      </c>
      <c r="E3" s="2">
        <f>D3-(F3*C3)</f>
        <v>200.09862798568739</v>
      </c>
      <c r="F3" s="2">
        <v>5</v>
      </c>
      <c r="G3" s="2">
        <f>F3-(F3*C3)</f>
        <v>5.0986279856873766</v>
      </c>
      <c r="H3" s="2">
        <f>LN((F3*E3)/(D3*G3))</f>
        <v>-1.9040550314016171E-2</v>
      </c>
      <c r="I3" s="9" t="s">
        <v>7</v>
      </c>
      <c r="J3" s="18">
        <f>2.05*10^-6</f>
        <v>2.0499999999999999E-6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-3.9192574038603217E-3</v>
      </c>
      <c r="C4" s="15">
        <f t="shared" si="0"/>
        <v>-1.0313835273316635E-2</v>
      </c>
      <c r="D4" s="15">
        <f t="shared" si="1"/>
        <v>200</v>
      </c>
      <c r="E4" s="2">
        <f t="shared" ref="E4:E67" si="2">D4-(F4*C4)</f>
        <v>200.05156917636657</v>
      </c>
      <c r="F4" s="2">
        <v>5</v>
      </c>
      <c r="G4" s="2">
        <f t="shared" ref="G4:G67" si="3">F4-(F4*C4)</f>
        <v>5.0515691763665833</v>
      </c>
      <c r="H4" s="2">
        <f t="shared" ref="H4:H67" si="4">LN((F4*E4)/(D4*G4))</f>
        <v>-1.0003197935309413E-2</v>
      </c>
      <c r="I4" s="10" t="s">
        <v>9</v>
      </c>
      <c r="J4" s="11">
        <f>J3/((D2*10^-9)-(F2*10^-9))</f>
        <v>10.512820512820511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-1.2874593808036178E-2</v>
      </c>
      <c r="C5" s="15">
        <f t="shared" si="0"/>
        <v>-3.3880510021147836E-2</v>
      </c>
      <c r="D5" s="15">
        <f t="shared" si="1"/>
        <v>200</v>
      </c>
      <c r="E5" s="2">
        <f t="shared" si="2"/>
        <v>200.16940255010573</v>
      </c>
      <c r="F5" s="2">
        <v>5</v>
      </c>
      <c r="G5" s="2">
        <f t="shared" si="3"/>
        <v>5.1694025501057395</v>
      </c>
      <c r="H5" s="2">
        <f t="shared" si="4"/>
        <v>-3.2472554262922684E-2</v>
      </c>
    </row>
    <row r="6" spans="1:21" x14ac:dyDescent="0.3">
      <c r="A6" s="2">
        <v>720</v>
      </c>
      <c r="B6">
        <v>-1.4327222107611301E-2</v>
      </c>
      <c r="C6" s="15">
        <f t="shared" si="0"/>
        <v>-3.7703216072661319E-2</v>
      </c>
      <c r="D6" s="15">
        <f t="shared" si="1"/>
        <v>200</v>
      </c>
      <c r="E6" s="2">
        <f t="shared" si="2"/>
        <v>200.18851608036331</v>
      </c>
      <c r="F6" s="2">
        <v>5</v>
      </c>
      <c r="G6" s="2">
        <f t="shared" si="3"/>
        <v>5.188516080363307</v>
      </c>
      <c r="H6" s="2">
        <f t="shared" si="4"/>
        <v>-3.6067688404062041E-2</v>
      </c>
      <c r="I6" s="12" t="s">
        <v>5</v>
      </c>
      <c r="J6" s="13">
        <f>AVERAGE(J4)</f>
        <v>10.512820512820511</v>
      </c>
      <c r="K6" s="6" t="s">
        <v>6</v>
      </c>
    </row>
    <row r="7" spans="1:21" x14ac:dyDescent="0.3">
      <c r="A7" s="2">
        <v>920</v>
      </c>
      <c r="B7">
        <v>-1.0045985427889779E-2</v>
      </c>
      <c r="C7" s="15">
        <f t="shared" si="0"/>
        <v>-2.6436803757604682E-2</v>
      </c>
      <c r="D7" s="15">
        <f t="shared" si="1"/>
        <v>200</v>
      </c>
      <c r="E7" s="2">
        <f t="shared" si="2"/>
        <v>200.13218401878802</v>
      </c>
      <c r="F7" s="2">
        <v>5</v>
      </c>
      <c r="G7" s="2">
        <f t="shared" si="3"/>
        <v>5.1321840187880232</v>
      </c>
      <c r="H7" s="2">
        <f t="shared" si="4"/>
        <v>-2.5432689023386343E-2</v>
      </c>
    </row>
    <row r="8" spans="1:21" x14ac:dyDescent="0.3">
      <c r="A8" s="2">
        <v>1120</v>
      </c>
      <c r="B8">
        <v>-1.9157471013956873E-2</v>
      </c>
      <c r="C8" s="15">
        <f t="shared" si="0"/>
        <v>-5.0414397405149664E-2</v>
      </c>
      <c r="D8" s="15">
        <f t="shared" si="1"/>
        <v>200</v>
      </c>
      <c r="E8" s="2">
        <f t="shared" si="2"/>
        <v>200.25207198702574</v>
      </c>
      <c r="F8" s="2">
        <v>5</v>
      </c>
      <c r="G8" s="2">
        <f t="shared" si="3"/>
        <v>5.2520719870257482</v>
      </c>
      <c r="H8" s="2">
        <f t="shared" si="4"/>
        <v>-4.7925184157104894E-2</v>
      </c>
    </row>
    <row r="9" spans="1:21" x14ac:dyDescent="0.3">
      <c r="A9" s="2">
        <v>1320</v>
      </c>
      <c r="B9">
        <v>-1.7625345985360259E-2</v>
      </c>
      <c r="C9" s="15">
        <f t="shared" si="0"/>
        <v>-4.6382489435158575E-2</v>
      </c>
      <c r="D9" s="15">
        <f t="shared" si="1"/>
        <v>200</v>
      </c>
      <c r="E9" s="2">
        <f t="shared" si="2"/>
        <v>200.2319124471758</v>
      </c>
      <c r="F9" s="2">
        <v>5</v>
      </c>
      <c r="G9" s="2">
        <f t="shared" si="3"/>
        <v>5.2319124471757927</v>
      </c>
      <c r="H9" s="2">
        <f t="shared" si="4"/>
        <v>-4.4180077015446594E-2</v>
      </c>
    </row>
    <row r="10" spans="1:21" x14ac:dyDescent="0.3">
      <c r="A10" s="2">
        <v>1520</v>
      </c>
      <c r="B10">
        <v>-1.1735847336895896E-2</v>
      </c>
      <c r="C10" s="15">
        <f t="shared" si="0"/>
        <v>-3.0883808781304988E-2</v>
      </c>
      <c r="D10" s="15">
        <f t="shared" si="1"/>
        <v>200</v>
      </c>
      <c r="E10" s="2">
        <f t="shared" si="2"/>
        <v>200.15441904390653</v>
      </c>
      <c r="F10" s="2">
        <v>5</v>
      </c>
      <c r="G10" s="2">
        <f t="shared" si="3"/>
        <v>5.1544190439065254</v>
      </c>
      <c r="H10" s="2">
        <f t="shared" si="4"/>
        <v>-2.964470378331633E-2</v>
      </c>
    </row>
    <row r="11" spans="1:21" x14ac:dyDescent="0.3">
      <c r="A11" s="2">
        <v>1720</v>
      </c>
      <c r="B11">
        <v>-7.3022237754520204E-3</v>
      </c>
      <c r="C11" s="15">
        <f t="shared" si="0"/>
        <v>-1.9216378356452686E-2</v>
      </c>
      <c r="D11" s="15">
        <f t="shared" si="1"/>
        <v>200</v>
      </c>
      <c r="E11" s="2">
        <f t="shared" si="2"/>
        <v>200.09608189178226</v>
      </c>
      <c r="F11" s="2">
        <v>5</v>
      </c>
      <c r="G11" s="2">
        <f t="shared" si="3"/>
        <v>5.096081891782263</v>
      </c>
      <c r="H11" s="2">
        <f t="shared" si="4"/>
        <v>-1.8553781423397194E-2</v>
      </c>
    </row>
    <row r="12" spans="1:21" x14ac:dyDescent="0.3">
      <c r="A12" s="2">
        <v>1920</v>
      </c>
      <c r="B12">
        <v>-8.2463504327476671E-3</v>
      </c>
      <c r="C12" s="15">
        <f t="shared" si="0"/>
        <v>-2.1700922191441228E-2</v>
      </c>
      <c r="D12" s="15">
        <f t="shared" si="1"/>
        <v>200</v>
      </c>
      <c r="E12" s="2">
        <f t="shared" si="2"/>
        <v>200.1085046109572</v>
      </c>
      <c r="F12" s="2">
        <v>5</v>
      </c>
      <c r="G12" s="2">
        <f t="shared" si="3"/>
        <v>5.1085046109572065</v>
      </c>
      <c r="H12" s="2">
        <f t="shared" si="4"/>
        <v>-2.0926433277389207E-2</v>
      </c>
    </row>
    <row r="13" spans="1:21" x14ac:dyDescent="0.3">
      <c r="A13" s="2">
        <v>2120</v>
      </c>
      <c r="B13">
        <v>-1.7130803618791254E-2</v>
      </c>
      <c r="C13" s="15">
        <f t="shared" si="0"/>
        <v>-4.508106215471383E-2</v>
      </c>
      <c r="D13" s="15">
        <f t="shared" si="1"/>
        <v>200</v>
      </c>
      <c r="E13" s="2">
        <f t="shared" si="2"/>
        <v>200.22540531077357</v>
      </c>
      <c r="F13" s="2">
        <v>5</v>
      </c>
      <c r="G13" s="2">
        <f t="shared" si="3"/>
        <v>5.225405310773569</v>
      </c>
      <c r="H13" s="2">
        <f t="shared" si="4"/>
        <v>-4.2968061911966171E-2</v>
      </c>
    </row>
    <row r="14" spans="1:21" x14ac:dyDescent="0.3">
      <c r="A14" s="2">
        <v>2320</v>
      </c>
      <c r="B14">
        <v>-1.6346542598494846E-2</v>
      </c>
      <c r="C14" s="15">
        <f t="shared" si="0"/>
        <v>-4.3017217364460118E-2</v>
      </c>
      <c r="D14" s="15">
        <f t="shared" si="1"/>
        <v>200</v>
      </c>
      <c r="E14" s="2">
        <f t="shared" si="2"/>
        <v>200.21508608682231</v>
      </c>
      <c r="F14" s="2">
        <v>5</v>
      </c>
      <c r="G14" s="2">
        <f t="shared" si="3"/>
        <v>5.2150860868223008</v>
      </c>
      <c r="H14" s="2">
        <f t="shared" si="4"/>
        <v>-4.1042830849552875E-2</v>
      </c>
    </row>
    <row r="15" spans="1:21" x14ac:dyDescent="0.3">
      <c r="A15" s="2">
        <v>2520</v>
      </c>
      <c r="B15">
        <v>-6.3420592433608173E-3</v>
      </c>
      <c r="C15" s="15">
        <f t="shared" si="0"/>
        <v>-1.6689629587791625E-2</v>
      </c>
      <c r="D15" s="15">
        <f t="shared" si="1"/>
        <v>200</v>
      </c>
      <c r="E15" s="2">
        <f t="shared" si="2"/>
        <v>200.08344814793895</v>
      </c>
      <c r="F15" s="2">
        <v>5</v>
      </c>
      <c r="G15" s="2">
        <f t="shared" si="3"/>
        <v>5.0834481479389577</v>
      </c>
      <c r="H15" s="2">
        <f t="shared" si="4"/>
        <v>-1.6134734456952619E-2</v>
      </c>
    </row>
    <row r="16" spans="1:21" x14ac:dyDescent="0.3">
      <c r="A16" s="2">
        <v>2720</v>
      </c>
      <c r="B16">
        <v>-5.4802434746724421E-3</v>
      </c>
      <c r="C16" s="15">
        <f t="shared" si="0"/>
        <v>-1.4421693354401164E-2</v>
      </c>
      <c r="D16" s="15">
        <f t="shared" si="1"/>
        <v>200</v>
      </c>
      <c r="E16" s="2">
        <f t="shared" si="2"/>
        <v>200.07210846677199</v>
      </c>
      <c r="F16" s="2">
        <v>5</v>
      </c>
      <c r="G16" s="2">
        <f t="shared" si="3"/>
        <v>5.072108466772006</v>
      </c>
      <c r="H16" s="2">
        <f t="shared" si="4"/>
        <v>-1.3958212522644389E-2</v>
      </c>
    </row>
    <row r="17" spans="1:11" x14ac:dyDescent="0.3">
      <c r="A17" s="2">
        <v>2920</v>
      </c>
      <c r="B17">
        <v>3.0146907039152273E-3</v>
      </c>
      <c r="C17" s="15">
        <f t="shared" si="0"/>
        <v>7.9333965892505985E-3</v>
      </c>
      <c r="D17" s="15">
        <f t="shared" si="1"/>
        <v>200</v>
      </c>
      <c r="E17" s="2">
        <f t="shared" si="2"/>
        <v>199.96033301705376</v>
      </c>
      <c r="F17" s="2">
        <v>5</v>
      </c>
      <c r="G17" s="2">
        <f t="shared" si="3"/>
        <v>4.9603330170537472</v>
      </c>
      <c r="H17" s="2">
        <f t="shared" si="4"/>
        <v>7.766678830357923E-3</v>
      </c>
    </row>
    <row r="18" spans="1:11" x14ac:dyDescent="0.3">
      <c r="A18" s="2">
        <v>3120</v>
      </c>
      <c r="B18">
        <v>-1.2008375589697015E-2</v>
      </c>
      <c r="C18" s="15">
        <f t="shared" si="0"/>
        <v>-3.1600988393939516E-2</v>
      </c>
      <c r="D18" s="15">
        <f t="shared" si="1"/>
        <v>200</v>
      </c>
      <c r="E18" s="2">
        <f t="shared" si="2"/>
        <v>200.15800494196969</v>
      </c>
      <c r="F18" s="2">
        <v>5</v>
      </c>
      <c r="G18" s="2">
        <f t="shared" si="3"/>
        <v>5.1580049419696978</v>
      </c>
      <c r="H18" s="2">
        <f t="shared" si="4"/>
        <v>-3.0322240337430712E-2</v>
      </c>
    </row>
    <row r="19" spans="1:11" x14ac:dyDescent="0.3">
      <c r="A19" s="2">
        <v>3320</v>
      </c>
      <c r="B19">
        <v>-4.0941490515904655E-5</v>
      </c>
      <c r="C19" s="15">
        <f t="shared" si="0"/>
        <v>-1.0774076451553856E-4</v>
      </c>
      <c r="D19" s="15">
        <f t="shared" si="1"/>
        <v>200</v>
      </c>
      <c r="E19" s="2">
        <f t="shared" si="2"/>
        <v>200.00053870382257</v>
      </c>
      <c r="F19" s="2">
        <v>5</v>
      </c>
      <c r="G19" s="2">
        <f t="shared" si="3"/>
        <v>5.0005387038225777</v>
      </c>
      <c r="H19" s="2">
        <f t="shared" si="4"/>
        <v>-1.0504144541079517E-4</v>
      </c>
    </row>
    <row r="20" spans="1:11" x14ac:dyDescent="0.3">
      <c r="A20" s="2">
        <v>3520</v>
      </c>
      <c r="B20">
        <v>-1.4134245765217759E-2</v>
      </c>
      <c r="C20" s="15">
        <f t="shared" si="0"/>
        <v>-3.7195383592678315E-2</v>
      </c>
      <c r="D20" s="15">
        <f t="shared" si="1"/>
        <v>200</v>
      </c>
      <c r="E20" s="2">
        <f t="shared" si="2"/>
        <v>200.18597691796339</v>
      </c>
      <c r="F20" s="2">
        <v>5</v>
      </c>
      <c r="G20" s="2">
        <f t="shared" si="3"/>
        <v>5.1859769179633917</v>
      </c>
      <c r="H20" s="2">
        <f t="shared" si="4"/>
        <v>-3.5590871321278611E-2</v>
      </c>
    </row>
    <row r="21" spans="1:11" x14ac:dyDescent="0.3">
      <c r="A21" s="2">
        <v>3720</v>
      </c>
      <c r="B21">
        <v>-4.2476814738621835E-3</v>
      </c>
      <c r="C21" s="15">
        <f t="shared" si="0"/>
        <v>-1.1178109141742588E-2</v>
      </c>
      <c r="D21" s="15">
        <f t="shared" si="1"/>
        <v>200</v>
      </c>
      <c r="E21" s="2">
        <f t="shared" si="2"/>
        <v>200.05589054570871</v>
      </c>
      <c r="F21" s="2">
        <v>5</v>
      </c>
      <c r="G21" s="2">
        <f t="shared" si="3"/>
        <v>5.0558905457087127</v>
      </c>
      <c r="H21" s="2">
        <f t="shared" si="4"/>
        <v>-1.0836682091003384E-2</v>
      </c>
    </row>
    <row r="22" spans="1:11" x14ac:dyDescent="0.3">
      <c r="A22" s="2">
        <v>3920</v>
      </c>
      <c r="B22">
        <v>-9.7307643830524468E-3</v>
      </c>
      <c r="C22" s="15">
        <f t="shared" si="0"/>
        <v>-2.5607274692243279E-2</v>
      </c>
      <c r="D22" s="15">
        <f t="shared" si="1"/>
        <v>200</v>
      </c>
      <c r="E22" s="2">
        <f t="shared" si="2"/>
        <v>200.12803637346121</v>
      </c>
      <c r="F22" s="2">
        <v>5</v>
      </c>
      <c r="G22" s="2">
        <f t="shared" si="3"/>
        <v>5.1280363734612164</v>
      </c>
      <c r="H22" s="2">
        <f t="shared" si="4"/>
        <v>-2.4644923229465668E-2</v>
      </c>
    </row>
    <row r="23" spans="1:11" x14ac:dyDescent="0.3">
      <c r="A23" s="2">
        <v>4120</v>
      </c>
      <c r="B23">
        <v>5.6579569796962178E-3</v>
      </c>
      <c r="C23" s="15">
        <f t="shared" si="0"/>
        <v>1.4889360472884784E-2</v>
      </c>
      <c r="D23" s="15">
        <f t="shared" si="1"/>
        <v>200</v>
      </c>
      <c r="E23" s="2">
        <f t="shared" si="2"/>
        <v>199.92555319763557</v>
      </c>
      <c r="F23" s="2">
        <v>5</v>
      </c>
      <c r="G23" s="2">
        <f t="shared" si="3"/>
        <v>4.9255531976355762</v>
      </c>
      <c r="H23" s="2">
        <f t="shared" si="4"/>
        <v>1.4629016416851239E-2</v>
      </c>
    </row>
    <row r="24" spans="1:11" x14ac:dyDescent="0.3">
      <c r="A24" s="2">
        <v>4320</v>
      </c>
      <c r="B24">
        <v>-2.9634369133110516E-3</v>
      </c>
      <c r="C24" s="15">
        <f t="shared" si="0"/>
        <v>-7.7985181929238201E-3</v>
      </c>
      <c r="D24" s="15">
        <f t="shared" si="1"/>
        <v>200</v>
      </c>
      <c r="E24" s="2">
        <f t="shared" si="2"/>
        <v>200.03899259096463</v>
      </c>
      <c r="F24" s="2">
        <v>5</v>
      </c>
      <c r="G24" s="2">
        <f t="shared" si="3"/>
        <v>5.0389925909646189</v>
      </c>
      <c r="H24" s="2">
        <f t="shared" si="4"/>
        <v>-7.5733229728271179E-3</v>
      </c>
    </row>
    <row r="25" spans="1:11" x14ac:dyDescent="0.3">
      <c r="A25" s="2">
        <v>4520</v>
      </c>
      <c r="B25">
        <v>-1.0615043152458034E-3</v>
      </c>
      <c r="C25" s="15">
        <f t="shared" si="0"/>
        <v>-2.7934324085415879E-3</v>
      </c>
      <c r="D25" s="15">
        <f t="shared" si="1"/>
        <v>200</v>
      </c>
      <c r="E25" s="2">
        <f t="shared" si="2"/>
        <v>200.01396716204272</v>
      </c>
      <c r="F25" s="2">
        <v>5</v>
      </c>
      <c r="G25" s="2">
        <f t="shared" si="3"/>
        <v>5.0139671620427082</v>
      </c>
      <c r="H25" s="2">
        <f t="shared" si="4"/>
        <v>-2.7197046551994462E-3</v>
      </c>
    </row>
    <row r="26" spans="1:11" x14ac:dyDescent="0.3">
      <c r="A26" s="2">
        <v>4720</v>
      </c>
      <c r="B26">
        <v>-3.2205127769651598E-3</v>
      </c>
      <c r="C26" s="15">
        <f t="shared" si="0"/>
        <v>-8.4750336235925264E-3</v>
      </c>
      <c r="D26" s="15">
        <f t="shared" si="1"/>
        <v>200</v>
      </c>
      <c r="E26" s="2">
        <f t="shared" si="2"/>
        <v>200.04237516811796</v>
      </c>
      <c r="F26" s="2">
        <v>5</v>
      </c>
      <c r="G26" s="2">
        <f t="shared" si="3"/>
        <v>5.0423751681179629</v>
      </c>
      <c r="H26" s="2">
        <f t="shared" si="4"/>
        <v>-8.2274687567966218E-3</v>
      </c>
    </row>
    <row r="27" spans="1:11" x14ac:dyDescent="0.3">
      <c r="A27" s="2">
        <v>4920</v>
      </c>
      <c r="B27">
        <v>-4.6483206203379842E-3</v>
      </c>
      <c r="C27" s="15">
        <f t="shared" si="0"/>
        <v>-1.2232422685099957E-2</v>
      </c>
      <c r="D27" s="15">
        <f t="shared" si="1"/>
        <v>200</v>
      </c>
      <c r="E27" s="2">
        <f t="shared" si="2"/>
        <v>200.0611621134255</v>
      </c>
      <c r="F27" s="2">
        <v>5</v>
      </c>
      <c r="G27" s="2">
        <f t="shared" si="3"/>
        <v>5.0611621134254996</v>
      </c>
      <c r="H27" s="2">
        <f t="shared" si="4"/>
        <v>-1.1852447364192361E-2</v>
      </c>
      <c r="I27" s="14" t="s">
        <v>11</v>
      </c>
      <c r="J27" s="16">
        <v>0.38</v>
      </c>
    </row>
    <row r="28" spans="1:11" x14ac:dyDescent="0.3">
      <c r="A28" s="2">
        <v>5120</v>
      </c>
      <c r="B28">
        <v>-4.2315019303066576E-3</v>
      </c>
      <c r="C28" s="15">
        <f t="shared" si="0"/>
        <v>-1.1135531395543836E-2</v>
      </c>
      <c r="D28" s="15">
        <f t="shared" si="1"/>
        <v>200</v>
      </c>
      <c r="E28" s="2">
        <f t="shared" si="2"/>
        <v>200.05567765697771</v>
      </c>
      <c r="F28" s="2">
        <v>5</v>
      </c>
      <c r="G28" s="2">
        <f t="shared" si="3"/>
        <v>5.0556776569777195</v>
      </c>
      <c r="H28" s="2">
        <f t="shared" si="4"/>
        <v>-1.0795638282530549E-2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1.4385402601991245E-3</v>
      </c>
      <c r="C29" s="15">
        <f t="shared" si="0"/>
        <v>3.7856322636819063E-3</v>
      </c>
      <c r="D29" s="15">
        <f t="shared" si="1"/>
        <v>200</v>
      </c>
      <c r="E29" s="2">
        <f t="shared" si="2"/>
        <v>199.9810718386816</v>
      </c>
      <c r="F29" s="2">
        <v>5</v>
      </c>
      <c r="G29" s="2">
        <f t="shared" si="3"/>
        <v>4.9810718386815909</v>
      </c>
      <c r="H29" s="2">
        <f t="shared" si="4"/>
        <v>3.6981706196643851E-3</v>
      </c>
    </row>
    <row r="30" spans="1:11" x14ac:dyDescent="0.3">
      <c r="A30" s="2">
        <v>5520</v>
      </c>
      <c r="B30">
        <v>1.2423300627893968E-2</v>
      </c>
      <c r="C30" s="15">
        <f t="shared" si="0"/>
        <v>3.2692896389194655E-2</v>
      </c>
      <c r="D30" s="15">
        <f t="shared" si="1"/>
        <v>200</v>
      </c>
      <c r="E30" s="2">
        <f t="shared" si="2"/>
        <v>199.83653551805403</v>
      </c>
      <c r="F30" s="2">
        <v>5</v>
      </c>
      <c r="G30" s="2">
        <f t="shared" si="3"/>
        <v>4.8365355180540268</v>
      </c>
      <c r="H30" s="2">
        <f t="shared" si="4"/>
        <v>3.2421593469325251E-2</v>
      </c>
    </row>
    <row r="31" spans="1:11" x14ac:dyDescent="0.3">
      <c r="A31" s="2">
        <v>5720</v>
      </c>
      <c r="B31">
        <v>-1.2726751653203978E-2</v>
      </c>
      <c r="C31" s="15">
        <f t="shared" si="0"/>
        <v>-3.3491451718957836E-2</v>
      </c>
      <c r="D31" s="15">
        <f t="shared" si="1"/>
        <v>200</v>
      </c>
      <c r="E31" s="2">
        <f t="shared" si="2"/>
        <v>200.16745725859479</v>
      </c>
      <c r="F31" s="2">
        <v>5</v>
      </c>
      <c r="G31" s="2">
        <f t="shared" si="3"/>
        <v>5.1674572585947889</v>
      </c>
      <c r="H31" s="2">
        <f t="shared" si="4"/>
        <v>-3.2105892945159857E-2</v>
      </c>
    </row>
    <row r="32" spans="1:11" x14ac:dyDescent="0.3">
      <c r="A32" s="2">
        <v>5920</v>
      </c>
      <c r="B32">
        <v>-1.3325590898337528E-2</v>
      </c>
      <c r="C32" s="15">
        <f t="shared" si="0"/>
        <v>-3.5067344469309286E-2</v>
      </c>
      <c r="D32" s="15">
        <f t="shared" si="1"/>
        <v>200</v>
      </c>
      <c r="E32" s="2">
        <f t="shared" si="2"/>
        <v>200.17533672234654</v>
      </c>
      <c r="F32" s="2">
        <v>5</v>
      </c>
      <c r="G32" s="2">
        <f t="shared" si="3"/>
        <v>5.1753367223465467</v>
      </c>
      <c r="H32" s="2">
        <f t="shared" si="4"/>
        <v>-3.3590192171558404E-2</v>
      </c>
    </row>
    <row r="33" spans="1:8" x14ac:dyDescent="0.3">
      <c r="A33" s="2">
        <v>6120</v>
      </c>
      <c r="B33">
        <v>-2.9648270589738546E-3</v>
      </c>
      <c r="C33" s="15">
        <f t="shared" si="0"/>
        <v>-7.8021764709838275E-3</v>
      </c>
      <c r="D33" s="15">
        <f t="shared" si="1"/>
        <v>200</v>
      </c>
      <c r="E33" s="2">
        <f t="shared" si="2"/>
        <v>200.03901088235492</v>
      </c>
      <c r="F33" s="2">
        <v>5</v>
      </c>
      <c r="G33" s="2">
        <f t="shared" si="3"/>
        <v>5.0390108823549191</v>
      </c>
      <c r="H33" s="2">
        <f t="shared" si="4"/>
        <v>-7.576861496794352E-3</v>
      </c>
    </row>
    <row r="34" spans="1:8" x14ac:dyDescent="0.3">
      <c r="A34" s="2">
        <v>6320</v>
      </c>
      <c r="B34">
        <v>-8.3968206853335982E-3</v>
      </c>
      <c r="C34" s="15">
        <f t="shared" si="0"/>
        <v>-2.2096896540351574E-2</v>
      </c>
      <c r="D34" s="15">
        <f t="shared" si="1"/>
        <v>200</v>
      </c>
      <c r="E34" s="2">
        <f t="shared" si="2"/>
        <v>200.11048448270176</v>
      </c>
      <c r="F34" s="2">
        <v>5</v>
      </c>
      <c r="G34" s="2">
        <f t="shared" si="3"/>
        <v>5.1104844827017581</v>
      </c>
      <c r="H34" s="2">
        <f t="shared" si="4"/>
        <v>-2.1304028107688559E-2</v>
      </c>
    </row>
    <row r="35" spans="1:8" x14ac:dyDescent="0.3">
      <c r="A35" s="2">
        <v>6520</v>
      </c>
      <c r="B35">
        <v>-1.2635046541616547E-3</v>
      </c>
      <c r="C35" s="15">
        <f t="shared" si="0"/>
        <v>-3.325012247793828E-3</v>
      </c>
      <c r="D35" s="15">
        <f t="shared" si="1"/>
        <v>200</v>
      </c>
      <c r="E35" s="2">
        <f t="shared" si="2"/>
        <v>200.01662506123898</v>
      </c>
      <c r="F35" s="2">
        <v>5</v>
      </c>
      <c r="G35" s="2">
        <f t="shared" si="3"/>
        <v>5.0166250612389689</v>
      </c>
      <c r="H35" s="2">
        <f t="shared" si="4"/>
        <v>-3.2363747660686809E-3</v>
      </c>
    </row>
    <row r="36" spans="1:8" x14ac:dyDescent="0.3">
      <c r="A36" s="2">
        <v>6720</v>
      </c>
      <c r="B36">
        <v>7.3259432425280845E-4</v>
      </c>
      <c r="C36" s="15">
        <f t="shared" si="0"/>
        <v>1.9278798006652853E-3</v>
      </c>
      <c r="D36" s="15">
        <f t="shared" si="1"/>
        <v>200</v>
      </c>
      <c r="E36" s="2">
        <f t="shared" si="2"/>
        <v>199.99036060099667</v>
      </c>
      <c r="F36" s="2">
        <v>5</v>
      </c>
      <c r="G36" s="2">
        <f t="shared" si="3"/>
        <v>4.9903606009966737</v>
      </c>
      <c r="H36" s="2">
        <f t="shared" si="4"/>
        <v>1.881542396321442E-3</v>
      </c>
    </row>
    <row r="37" spans="1:8" x14ac:dyDescent="0.3">
      <c r="A37" s="2">
        <v>6920</v>
      </c>
      <c r="B37">
        <v>9.9772347396585382E-4</v>
      </c>
      <c r="C37" s="15">
        <f t="shared" si="0"/>
        <v>2.6255880893838257E-3</v>
      </c>
      <c r="D37" s="15">
        <f t="shared" si="1"/>
        <v>200</v>
      </c>
      <c r="E37" s="2">
        <f t="shared" si="2"/>
        <v>199.98687205955309</v>
      </c>
      <c r="F37" s="2">
        <v>5</v>
      </c>
      <c r="G37" s="2">
        <f t="shared" si="3"/>
        <v>4.9868720595530807</v>
      </c>
      <c r="H37" s="2">
        <f t="shared" si="4"/>
        <v>2.5633991344333265E-3</v>
      </c>
    </row>
    <row r="38" spans="1:8" x14ac:dyDescent="0.3">
      <c r="A38" s="2">
        <v>7120</v>
      </c>
      <c r="B38">
        <v>-4.4657014148627924E-3</v>
      </c>
      <c r="C38" s="15">
        <f t="shared" si="0"/>
        <v>-1.1751845828586295E-2</v>
      </c>
      <c r="D38" s="15">
        <f t="shared" si="1"/>
        <v>200</v>
      </c>
      <c r="E38" s="2">
        <f t="shared" si="2"/>
        <v>200.05875922914294</v>
      </c>
      <c r="F38" s="2">
        <v>5</v>
      </c>
      <c r="G38" s="2">
        <f t="shared" si="3"/>
        <v>5.0587592291429315</v>
      </c>
      <c r="H38" s="2">
        <f t="shared" si="4"/>
        <v>-1.1389576168075987E-2</v>
      </c>
    </row>
    <row r="39" spans="1:8" x14ac:dyDescent="0.3">
      <c r="A39" s="2">
        <v>7320</v>
      </c>
      <c r="B39">
        <v>-2.0237855627782712E-3</v>
      </c>
      <c r="C39" s="15">
        <f t="shared" si="0"/>
        <v>-5.3257514809954502E-3</v>
      </c>
      <c r="D39" s="15">
        <f t="shared" si="1"/>
        <v>200</v>
      </c>
      <c r="E39" s="2">
        <f t="shared" si="2"/>
        <v>200.02662875740498</v>
      </c>
      <c r="F39" s="2">
        <v>5</v>
      </c>
      <c r="G39" s="2">
        <f t="shared" si="3"/>
        <v>5.0266287574049775</v>
      </c>
      <c r="H39" s="2">
        <f t="shared" si="4"/>
        <v>-5.1784848946746136E-3</v>
      </c>
    </row>
    <row r="40" spans="1:8" x14ac:dyDescent="0.3">
      <c r="A40" s="2">
        <v>7520</v>
      </c>
      <c r="B40">
        <v>2.6094768824363119E-3</v>
      </c>
      <c r="C40" s="15">
        <f t="shared" si="0"/>
        <v>6.8670444274639784E-3</v>
      </c>
      <c r="D40" s="15">
        <f t="shared" si="1"/>
        <v>200</v>
      </c>
      <c r="E40" s="2">
        <f t="shared" si="2"/>
        <v>199.96566477786268</v>
      </c>
      <c r="F40" s="2">
        <v>5</v>
      </c>
      <c r="G40" s="2">
        <f t="shared" si="3"/>
        <v>4.9656647778626803</v>
      </c>
      <c r="H40" s="2">
        <f t="shared" si="4"/>
        <v>6.7190402287993284E-3</v>
      </c>
    </row>
    <row r="41" spans="1:8" x14ac:dyDescent="0.3">
      <c r="A41" s="2">
        <v>7720</v>
      </c>
      <c r="B41">
        <v>-4.6084338646670896E-4</v>
      </c>
      <c r="C41" s="15">
        <f t="shared" si="0"/>
        <v>-1.2127457538597603E-3</v>
      </c>
      <c r="D41" s="15">
        <f t="shared" si="1"/>
        <v>200</v>
      </c>
      <c r="E41" s="2">
        <f t="shared" si="2"/>
        <v>200.00606372876931</v>
      </c>
      <c r="F41" s="2">
        <v>5</v>
      </c>
      <c r="G41" s="2">
        <f t="shared" si="3"/>
        <v>5.0060637287692984</v>
      </c>
      <c r="H41" s="2">
        <f t="shared" si="4"/>
        <v>-1.1816927874915568E-3</v>
      </c>
    </row>
    <row r="42" spans="1:8" x14ac:dyDescent="0.3">
      <c r="A42" s="2">
        <v>7920</v>
      </c>
      <c r="B42">
        <v>-1.2442198699167074E-3</v>
      </c>
      <c r="C42" s="15">
        <f t="shared" si="0"/>
        <v>-3.2742628155702828E-3</v>
      </c>
      <c r="D42" s="15">
        <f t="shared" si="1"/>
        <v>200</v>
      </c>
      <c r="E42" s="2">
        <f t="shared" si="2"/>
        <v>200.01637131407784</v>
      </c>
      <c r="F42" s="2">
        <v>5</v>
      </c>
      <c r="G42" s="2">
        <f t="shared" si="3"/>
        <v>5.0163713140778512</v>
      </c>
      <c r="H42" s="2">
        <f t="shared" si="4"/>
        <v>-3.187060868998017E-3</v>
      </c>
    </row>
    <row r="43" spans="1:8" x14ac:dyDescent="0.3">
      <c r="A43" s="2">
        <v>8120</v>
      </c>
      <c r="B43">
        <v>-5.6714107580513404E-3</v>
      </c>
      <c r="C43" s="15">
        <f t="shared" si="0"/>
        <v>-1.4924765152766686E-2</v>
      </c>
      <c r="D43" s="15">
        <f t="shared" si="1"/>
        <v>200</v>
      </c>
      <c r="E43" s="2">
        <f t="shared" si="2"/>
        <v>200.07462382576384</v>
      </c>
      <c r="F43" s="2">
        <v>5</v>
      </c>
      <c r="G43" s="2">
        <f t="shared" si="3"/>
        <v>5.0746238257638332</v>
      </c>
      <c r="H43" s="2">
        <f t="shared" si="4"/>
        <v>-1.4441437207117684E-2</v>
      </c>
    </row>
    <row r="44" spans="1:8" x14ac:dyDescent="0.3">
      <c r="A44" s="2">
        <v>8320</v>
      </c>
      <c r="B44">
        <v>-2.0965562245233134E-3</v>
      </c>
      <c r="C44" s="15">
        <f t="shared" si="0"/>
        <v>-5.5172532224297723E-3</v>
      </c>
      <c r="D44" s="15">
        <f t="shared" si="1"/>
        <v>200</v>
      </c>
      <c r="E44" s="2">
        <f t="shared" si="2"/>
        <v>200.02758626611214</v>
      </c>
      <c r="F44" s="2">
        <v>5</v>
      </c>
      <c r="G44" s="2">
        <f t="shared" si="3"/>
        <v>5.0275862661121486</v>
      </c>
      <c r="H44" s="2">
        <f t="shared" si="4"/>
        <v>-5.3641671132105473E-3</v>
      </c>
    </row>
    <row r="45" spans="1:8" x14ac:dyDescent="0.3">
      <c r="A45" s="2">
        <v>8520</v>
      </c>
      <c r="B45">
        <v>4.4515734083012126E-3</v>
      </c>
      <c r="C45" s="15">
        <f t="shared" si="0"/>
        <v>1.1714666863950559E-2</v>
      </c>
      <c r="D45" s="15">
        <f t="shared" si="1"/>
        <v>200</v>
      </c>
      <c r="E45" s="2">
        <f t="shared" si="2"/>
        <v>199.94142666568024</v>
      </c>
      <c r="F45" s="2">
        <v>5</v>
      </c>
      <c r="G45" s="2">
        <f t="shared" si="3"/>
        <v>4.9414266656802468</v>
      </c>
      <c r="H45" s="2">
        <f t="shared" si="4"/>
        <v>1.1490914642477233E-2</v>
      </c>
    </row>
    <row r="46" spans="1:8" x14ac:dyDescent="0.3">
      <c r="A46" s="2">
        <v>8720</v>
      </c>
      <c r="B46">
        <v>-1.1375508336283341E-2</v>
      </c>
      <c r="C46" s="15">
        <f t="shared" si="0"/>
        <v>-2.9935548253377211E-2</v>
      </c>
      <c r="D46" s="15">
        <f t="shared" si="1"/>
        <v>200</v>
      </c>
      <c r="E46" s="2">
        <f t="shared" si="2"/>
        <v>200.14967774126688</v>
      </c>
      <c r="F46" s="2">
        <v>5</v>
      </c>
      <c r="G46" s="2">
        <f t="shared" si="3"/>
        <v>5.1496777412668857</v>
      </c>
      <c r="H46" s="2">
        <f t="shared" si="4"/>
        <v>-2.8748116969244952E-2</v>
      </c>
    </row>
    <row r="47" spans="1:8" x14ac:dyDescent="0.3">
      <c r="A47" s="2">
        <v>8920</v>
      </c>
      <c r="B47">
        <v>-3.6765808654962749E-3</v>
      </c>
      <c r="C47" s="15">
        <f t="shared" si="0"/>
        <v>-9.6752128039375648E-3</v>
      </c>
      <c r="D47" s="15">
        <f t="shared" si="1"/>
        <v>200</v>
      </c>
      <c r="E47" s="2">
        <f t="shared" si="2"/>
        <v>200.04837606401969</v>
      </c>
      <c r="F47" s="2">
        <v>5</v>
      </c>
      <c r="G47" s="2">
        <f t="shared" si="3"/>
        <v>5.0483760640196875</v>
      </c>
      <c r="H47" s="2">
        <f t="shared" si="4"/>
        <v>-9.3868565849520753E-3</v>
      </c>
    </row>
    <row r="48" spans="1:8" x14ac:dyDescent="0.3">
      <c r="A48" s="2">
        <v>9120</v>
      </c>
      <c r="B48">
        <v>4.1103072697418813E-3</v>
      </c>
      <c r="C48" s="15">
        <f t="shared" si="0"/>
        <v>1.0816598078268109E-2</v>
      </c>
      <c r="D48" s="15">
        <f t="shared" si="1"/>
        <v>200</v>
      </c>
      <c r="E48" s="2">
        <f t="shared" si="2"/>
        <v>199.94591700960865</v>
      </c>
      <c r="F48" s="2">
        <v>5</v>
      </c>
      <c r="G48" s="2">
        <f t="shared" si="3"/>
        <v>4.9459170096086593</v>
      </c>
      <c r="H48" s="2">
        <f t="shared" si="4"/>
        <v>1.0605071249627665E-2</v>
      </c>
    </row>
    <row r="49" spans="1:8" x14ac:dyDescent="0.3">
      <c r="A49" s="2">
        <v>9320</v>
      </c>
      <c r="B49">
        <v>4.2522215416300477E-3</v>
      </c>
      <c r="C49" s="15">
        <f t="shared" si="0"/>
        <v>1.1190056688500125E-2</v>
      </c>
      <c r="D49" s="15">
        <f t="shared" si="1"/>
        <v>200</v>
      </c>
      <c r="E49" s="2">
        <f t="shared" si="2"/>
        <v>199.94404971655749</v>
      </c>
      <c r="F49" s="2">
        <v>5</v>
      </c>
      <c r="G49" s="2">
        <f t="shared" si="3"/>
        <v>4.9440497165574993</v>
      </c>
      <c r="H49" s="2">
        <f t="shared" si="4"/>
        <v>1.0973345836326229E-2</v>
      </c>
    </row>
    <row r="50" spans="1:8" x14ac:dyDescent="0.3">
      <c r="A50" s="2">
        <v>9520</v>
      </c>
      <c r="B50">
        <v>-1.4290652944116715E-3</v>
      </c>
      <c r="C50" s="15">
        <f t="shared" si="0"/>
        <v>-3.7606981431886092E-3</v>
      </c>
      <c r="D50" s="15">
        <f t="shared" si="1"/>
        <v>200</v>
      </c>
      <c r="E50" s="2">
        <f t="shared" si="2"/>
        <v>200.01880349071595</v>
      </c>
      <c r="F50" s="2">
        <v>5</v>
      </c>
      <c r="G50" s="2">
        <f t="shared" si="3"/>
        <v>5.0188034907159427</v>
      </c>
      <c r="H50" s="2">
        <f t="shared" si="4"/>
        <v>-3.6596313628525635E-3</v>
      </c>
    </row>
    <row r="51" spans="1:8" x14ac:dyDescent="0.3">
      <c r="A51" s="2">
        <v>9720</v>
      </c>
      <c r="B51">
        <v>1.1248553008565334E-2</v>
      </c>
      <c r="C51" s="15">
        <f t="shared" si="0"/>
        <v>2.9601455285698245E-2</v>
      </c>
      <c r="D51" s="15">
        <f t="shared" si="1"/>
        <v>200</v>
      </c>
      <c r="E51" s="2">
        <f t="shared" si="2"/>
        <v>199.8519927235715</v>
      </c>
      <c r="F51" s="2">
        <v>5</v>
      </c>
      <c r="G51" s="2">
        <f t="shared" si="3"/>
        <v>4.8519927235715086</v>
      </c>
      <c r="H51" s="2">
        <f t="shared" si="4"/>
        <v>2.9308110685296689E-2</v>
      </c>
    </row>
    <row r="52" spans="1:8" x14ac:dyDescent="0.3">
      <c r="A52" s="2">
        <v>9920</v>
      </c>
      <c r="B52">
        <v>1.6274511542930123E-2</v>
      </c>
      <c r="C52" s="15">
        <f t="shared" si="0"/>
        <v>4.2827661955079269E-2</v>
      </c>
      <c r="D52" s="15">
        <f t="shared" si="1"/>
        <v>200</v>
      </c>
      <c r="E52" s="2">
        <f t="shared" si="2"/>
        <v>199.78586169022461</v>
      </c>
      <c r="F52" s="2">
        <v>5</v>
      </c>
      <c r="G52" s="2">
        <f t="shared" si="3"/>
        <v>4.7858616902246034</v>
      </c>
      <c r="H52" s="2">
        <f t="shared" si="4"/>
        <v>4.2700557041735594E-2</v>
      </c>
    </row>
    <row r="53" spans="1:8" x14ac:dyDescent="0.3">
      <c r="A53" s="2">
        <v>10120</v>
      </c>
      <c r="B53">
        <v>1.0573991812559882E-2</v>
      </c>
      <c r="C53" s="15">
        <f t="shared" si="0"/>
        <v>2.7826294243578634E-2</v>
      </c>
      <c r="D53" s="15">
        <f t="shared" si="1"/>
        <v>200</v>
      </c>
      <c r="E53" s="2">
        <f t="shared" si="2"/>
        <v>199.86086852878211</v>
      </c>
      <c r="F53" s="2">
        <v>5</v>
      </c>
      <c r="G53" s="2">
        <f t="shared" si="3"/>
        <v>4.860868528782107</v>
      </c>
      <c r="H53" s="2">
        <f t="shared" si="4"/>
        <v>2.752488142446774E-2</v>
      </c>
    </row>
    <row r="54" spans="1:8" x14ac:dyDescent="0.3">
      <c r="A54" s="2">
        <v>10320</v>
      </c>
      <c r="B54">
        <v>2.6177952884084564E-4</v>
      </c>
      <c r="C54" s="15">
        <f t="shared" si="0"/>
        <v>6.8889349694959377E-4</v>
      </c>
      <c r="D54" s="15">
        <f t="shared" si="1"/>
        <v>200</v>
      </c>
      <c r="E54" s="2">
        <f t="shared" si="2"/>
        <v>199.99655553251526</v>
      </c>
      <c r="F54" s="2">
        <v>5</v>
      </c>
      <c r="G54" s="2">
        <f t="shared" si="3"/>
        <v>4.9965555325152522</v>
      </c>
      <c r="H54" s="2">
        <f t="shared" si="4"/>
        <v>6.719084073781125E-4</v>
      </c>
    </row>
    <row r="55" spans="1:8" x14ac:dyDescent="0.3">
      <c r="A55" s="2">
        <v>10520</v>
      </c>
      <c r="B55">
        <v>-9.4468807959647086E-3</v>
      </c>
      <c r="C55" s="15">
        <f t="shared" si="0"/>
        <v>-2.4860212620959759E-2</v>
      </c>
      <c r="D55" s="15">
        <f t="shared" si="1"/>
        <v>200</v>
      </c>
      <c r="E55" s="2">
        <f t="shared" si="2"/>
        <v>200.12430106310481</v>
      </c>
      <c r="F55" s="2">
        <v>5</v>
      </c>
      <c r="G55" s="2">
        <f t="shared" si="3"/>
        <v>5.1243010631047987</v>
      </c>
      <c r="H55" s="2">
        <f t="shared" si="4"/>
        <v>-2.3934913098204183E-2</v>
      </c>
    </row>
    <row r="56" spans="1:8" x14ac:dyDescent="0.3">
      <c r="A56" s="2">
        <v>10720</v>
      </c>
      <c r="B56">
        <v>-1.283425825404638E-3</v>
      </c>
      <c r="C56" s="15">
        <f t="shared" si="0"/>
        <v>-3.377436382643784E-3</v>
      </c>
      <c r="D56" s="15">
        <f t="shared" si="1"/>
        <v>200</v>
      </c>
      <c r="E56" s="2">
        <f t="shared" si="2"/>
        <v>200.01688718191321</v>
      </c>
      <c r="F56" s="2">
        <v>5</v>
      </c>
      <c r="G56" s="2">
        <f t="shared" si="3"/>
        <v>5.0168871819132193</v>
      </c>
      <c r="H56" s="2">
        <f t="shared" si="4"/>
        <v>-3.2873133091114765E-3</v>
      </c>
    </row>
    <row r="57" spans="1:8" x14ac:dyDescent="0.3">
      <c r="A57" s="2">
        <v>10920</v>
      </c>
      <c r="B57">
        <v>-3.6273157207732149E-3</v>
      </c>
      <c r="C57" s="15">
        <f t="shared" si="0"/>
        <v>-9.5455676862453015E-3</v>
      </c>
      <c r="D57" s="15">
        <f t="shared" si="1"/>
        <v>200</v>
      </c>
      <c r="E57" s="2">
        <f t="shared" si="2"/>
        <v>200.04772783843123</v>
      </c>
      <c r="F57" s="2">
        <v>5</v>
      </c>
      <c r="G57" s="2">
        <f t="shared" si="3"/>
        <v>5.0477278384312267</v>
      </c>
      <c r="H57" s="2">
        <f t="shared" si="4"/>
        <v>-9.261685896682522E-3</v>
      </c>
    </row>
    <row r="58" spans="1:8" x14ac:dyDescent="0.3">
      <c r="A58" s="2">
        <v>11120</v>
      </c>
      <c r="B58">
        <v>-2.0724978218971935E-3</v>
      </c>
      <c r="C58" s="15">
        <f t="shared" si="0"/>
        <v>-5.4539416365715614E-3</v>
      </c>
      <c r="D58" s="15">
        <f t="shared" si="1"/>
        <v>200</v>
      </c>
      <c r="E58" s="2">
        <f t="shared" si="2"/>
        <v>200.02726970818287</v>
      </c>
      <c r="F58" s="2">
        <v>5</v>
      </c>
      <c r="G58" s="2">
        <f t="shared" si="3"/>
        <v>5.0272697081828577</v>
      </c>
      <c r="H58" s="2">
        <f t="shared" si="4"/>
        <v>-5.3027835070523438E-3</v>
      </c>
    </row>
    <row r="59" spans="1:8" x14ac:dyDescent="0.3">
      <c r="A59" s="2">
        <v>11320</v>
      </c>
      <c r="B59">
        <v>2.2054427114474605E-2</v>
      </c>
      <c r="C59" s="15">
        <f t="shared" si="0"/>
        <v>5.8037966090722641E-2</v>
      </c>
      <c r="D59" s="15">
        <f t="shared" si="1"/>
        <v>200</v>
      </c>
      <c r="E59" s="2">
        <f t="shared" si="2"/>
        <v>199.70981016954639</v>
      </c>
      <c r="F59" s="2">
        <v>5</v>
      </c>
      <c r="G59" s="2">
        <f t="shared" si="3"/>
        <v>4.7098101695463868</v>
      </c>
      <c r="H59" s="2">
        <f t="shared" si="4"/>
        <v>5.8338306125336643E-2</v>
      </c>
    </row>
    <row r="60" spans="1:8" x14ac:dyDescent="0.3">
      <c r="A60" s="2">
        <v>11520</v>
      </c>
      <c r="B60">
        <v>-4.4551566210310118E-5</v>
      </c>
      <c r="C60" s="15">
        <f t="shared" si="0"/>
        <v>-1.1724096371134241E-4</v>
      </c>
      <c r="D60" s="15">
        <f t="shared" si="1"/>
        <v>200</v>
      </c>
      <c r="E60" s="2">
        <f t="shared" si="2"/>
        <v>200.00058620481855</v>
      </c>
      <c r="F60" s="2">
        <v>5</v>
      </c>
      <c r="G60" s="2">
        <f t="shared" si="3"/>
        <v>5.000586204818557</v>
      </c>
      <c r="H60" s="2">
        <f t="shared" si="4"/>
        <v>-1.1430307172943118E-4</v>
      </c>
    </row>
    <row r="61" spans="1:8" x14ac:dyDescent="0.3">
      <c r="A61" s="2">
        <v>11720</v>
      </c>
      <c r="B61">
        <v>1.2568513779653701E-2</v>
      </c>
      <c r="C61" s="15">
        <f t="shared" si="0"/>
        <v>3.3075036262246581E-2</v>
      </c>
      <c r="D61" s="15">
        <f t="shared" si="1"/>
        <v>200</v>
      </c>
      <c r="E61" s="2">
        <f t="shared" si="2"/>
        <v>199.83462481868878</v>
      </c>
      <c r="F61" s="2">
        <v>5</v>
      </c>
      <c r="G61" s="2">
        <f t="shared" si="3"/>
        <v>4.8346248186887673</v>
      </c>
      <c r="H61" s="2">
        <f t="shared" si="4"/>
        <v>3.2807165544627891E-2</v>
      </c>
    </row>
    <row r="62" spans="1:8" x14ac:dyDescent="0.3">
      <c r="A62" s="2">
        <v>11920</v>
      </c>
      <c r="B62">
        <v>1.0790364679108686E-2</v>
      </c>
      <c r="C62" s="15">
        <f t="shared" si="0"/>
        <v>2.8395696523970226E-2</v>
      </c>
      <c r="D62" s="15">
        <f t="shared" si="1"/>
        <v>200</v>
      </c>
      <c r="E62" s="2">
        <f t="shared" si="2"/>
        <v>199.85802151738014</v>
      </c>
      <c r="F62" s="2">
        <v>5</v>
      </c>
      <c r="G62" s="2">
        <f t="shared" si="3"/>
        <v>4.8580215173801484</v>
      </c>
      <c r="H62" s="2">
        <f t="shared" si="4"/>
        <v>2.8096508090678637E-2</v>
      </c>
    </row>
    <row r="63" spans="1:8" x14ac:dyDescent="0.3">
      <c r="A63" s="2">
        <v>12120</v>
      </c>
      <c r="B63">
        <v>1.0927571938189884E-2</v>
      </c>
      <c r="C63" s="15">
        <f t="shared" si="0"/>
        <v>2.8756768258394429E-2</v>
      </c>
      <c r="D63" s="15">
        <f t="shared" si="1"/>
        <v>200</v>
      </c>
      <c r="E63" s="2">
        <f t="shared" si="2"/>
        <v>199.85621615870804</v>
      </c>
      <c r="F63" s="2">
        <v>5</v>
      </c>
      <c r="G63" s="2">
        <f t="shared" si="3"/>
        <v>4.8562161587080279</v>
      </c>
      <c r="H63" s="2">
        <f t="shared" si="4"/>
        <v>2.8459168177576388E-2</v>
      </c>
    </row>
    <row r="64" spans="1:8" x14ac:dyDescent="0.3">
      <c r="A64" s="2">
        <v>12320</v>
      </c>
      <c r="B64">
        <v>8.0216301825046642E-3</v>
      </c>
      <c r="C64" s="15">
        <f t="shared" si="0"/>
        <v>2.110955311185438E-2</v>
      </c>
      <c r="D64" s="15">
        <f t="shared" si="1"/>
        <v>200</v>
      </c>
      <c r="E64" s="2">
        <f t="shared" si="2"/>
        <v>199.89445223444073</v>
      </c>
      <c r="F64" s="2">
        <v>5</v>
      </c>
      <c r="G64" s="2">
        <f t="shared" si="3"/>
        <v>4.8944522344407284</v>
      </c>
      <c r="H64" s="2">
        <f t="shared" si="4"/>
        <v>2.0807667658758959E-2</v>
      </c>
    </row>
    <row r="65" spans="1:8" x14ac:dyDescent="0.3">
      <c r="A65" s="2">
        <v>12520</v>
      </c>
      <c r="B65">
        <v>1.7460425003660809E-2</v>
      </c>
      <c r="C65" s="15">
        <f t="shared" si="0"/>
        <v>4.5948486851738975E-2</v>
      </c>
      <c r="D65" s="15">
        <f t="shared" si="1"/>
        <v>200</v>
      </c>
      <c r="E65" s="2">
        <f t="shared" si="2"/>
        <v>199.7702575657413</v>
      </c>
      <c r="F65" s="2">
        <v>5</v>
      </c>
      <c r="G65" s="2">
        <f t="shared" si="3"/>
        <v>4.7702575657413053</v>
      </c>
      <c r="H65" s="2">
        <f t="shared" si="4"/>
        <v>4.5888239534068294E-2</v>
      </c>
    </row>
    <row r="66" spans="1:8" x14ac:dyDescent="0.3">
      <c r="A66" s="2">
        <v>12720</v>
      </c>
      <c r="B66">
        <v>1.5000530054065512E-2</v>
      </c>
      <c r="C66" s="15">
        <f t="shared" si="0"/>
        <v>3.9475079089646085E-2</v>
      </c>
      <c r="D66" s="15">
        <f t="shared" si="1"/>
        <v>200</v>
      </c>
      <c r="E66" s="2">
        <f t="shared" si="2"/>
        <v>199.80262460455177</v>
      </c>
      <c r="F66" s="2">
        <v>5</v>
      </c>
      <c r="G66" s="2">
        <f t="shared" si="3"/>
        <v>4.8026246045517693</v>
      </c>
      <c r="H66" s="2">
        <f t="shared" si="4"/>
        <v>3.9287987080969214E-2</v>
      </c>
    </row>
    <row r="67" spans="1:8" x14ac:dyDescent="0.3">
      <c r="A67" s="2">
        <v>12920</v>
      </c>
      <c r="B67">
        <v>-2.7707242383846562E-3</v>
      </c>
      <c r="C67" s="15">
        <f t="shared" ref="C67:C130" si="5">B67/$J$27</f>
        <v>-7.2913795746964638E-3</v>
      </c>
      <c r="D67" s="15">
        <f t="shared" ref="D67:D130" si="6">$J$28</f>
        <v>200</v>
      </c>
      <c r="E67" s="2">
        <f t="shared" si="2"/>
        <v>200.03645689787348</v>
      </c>
      <c r="F67" s="2">
        <v>5</v>
      </c>
      <c r="G67" s="2">
        <f t="shared" si="3"/>
        <v>5.0364568978734825</v>
      </c>
      <c r="H67" s="2">
        <f t="shared" si="4"/>
        <v>-7.0826581000583526E-3</v>
      </c>
    </row>
    <row r="68" spans="1:8" x14ac:dyDescent="0.3">
      <c r="A68" s="2">
        <v>13120</v>
      </c>
      <c r="B68">
        <v>1.0063708880417905E-2</v>
      </c>
      <c r="C68" s="15">
        <f t="shared" si="5"/>
        <v>2.6483444422152381E-2</v>
      </c>
      <c r="D68" s="15">
        <f t="shared" si="6"/>
        <v>200</v>
      </c>
      <c r="E68" s="2">
        <f t="shared" ref="E68:E131" si="7">D68-(F68*C68)</f>
        <v>199.86758277788923</v>
      </c>
      <c r="F68" s="2">
        <v>5</v>
      </c>
      <c r="G68" s="2">
        <f t="shared" ref="G68:G131" si="8">F68-(F68*C68)</f>
        <v>4.867582777889238</v>
      </c>
      <c r="H68" s="2">
        <f t="shared" ref="H68:H131" si="9">LN((F68*E68)/(D68*G68))</f>
        <v>2.6178142684837809E-2</v>
      </c>
    </row>
    <row r="69" spans="1:8" x14ac:dyDescent="0.3">
      <c r="A69" s="2">
        <v>13320</v>
      </c>
      <c r="B69">
        <v>4.3196496160435201E-3</v>
      </c>
      <c r="C69" s="15">
        <f t="shared" si="5"/>
        <v>1.136749898958821E-2</v>
      </c>
      <c r="D69" s="15">
        <f t="shared" si="6"/>
        <v>200</v>
      </c>
      <c r="E69" s="2">
        <f t="shared" si="7"/>
        <v>199.94316250505207</v>
      </c>
      <c r="F69" s="2">
        <v>5</v>
      </c>
      <c r="G69" s="2">
        <f t="shared" si="8"/>
        <v>4.9431625050520589</v>
      </c>
      <c r="H69" s="2">
        <f t="shared" si="9"/>
        <v>1.1148374991554256E-2</v>
      </c>
    </row>
    <row r="70" spans="1:8" x14ac:dyDescent="0.3">
      <c r="A70" s="2">
        <v>13520</v>
      </c>
      <c r="B70">
        <v>1.7692839218823871E-2</v>
      </c>
      <c r="C70" s="15">
        <f t="shared" si="5"/>
        <v>4.6560103207431237E-2</v>
      </c>
      <c r="D70" s="15">
        <f t="shared" si="6"/>
        <v>200</v>
      </c>
      <c r="E70" s="2">
        <f t="shared" si="7"/>
        <v>199.76719948396286</v>
      </c>
      <c r="F70" s="2">
        <v>5</v>
      </c>
      <c r="G70" s="2">
        <f t="shared" si="8"/>
        <v>4.7671994839628438</v>
      </c>
      <c r="H70" s="2">
        <f t="shared" si="9"/>
        <v>4.6514209673554192E-2</v>
      </c>
    </row>
    <row r="71" spans="1:8" x14ac:dyDescent="0.3">
      <c r="A71" s="2">
        <v>13720</v>
      </c>
      <c r="B71">
        <v>-7.2110428897951872E-3</v>
      </c>
      <c r="C71" s="15">
        <f t="shared" si="5"/>
        <v>-1.8976428657355757E-2</v>
      </c>
      <c r="D71" s="15">
        <f t="shared" si="6"/>
        <v>200</v>
      </c>
      <c r="E71" s="2">
        <f t="shared" si="7"/>
        <v>200.09488214328678</v>
      </c>
      <c r="F71" s="2">
        <v>5</v>
      </c>
      <c r="G71" s="2">
        <f t="shared" si="8"/>
        <v>5.094882143286779</v>
      </c>
      <c r="H71" s="2">
        <f t="shared" si="9"/>
        <v>-1.8324323916066827E-2</v>
      </c>
    </row>
    <row r="72" spans="1:8" x14ac:dyDescent="0.3">
      <c r="A72" s="2">
        <v>13920</v>
      </c>
      <c r="B72">
        <v>2.7670592445950631E-3</v>
      </c>
      <c r="C72" s="15">
        <f t="shared" si="5"/>
        <v>7.2817348541975345E-3</v>
      </c>
      <c r="D72" s="15">
        <f t="shared" si="6"/>
        <v>200</v>
      </c>
      <c r="E72" s="2">
        <f t="shared" si="7"/>
        <v>199.963591325729</v>
      </c>
      <c r="F72" s="2">
        <v>5</v>
      </c>
      <c r="G72" s="2">
        <f t="shared" si="8"/>
        <v>4.9635913257290127</v>
      </c>
      <c r="H72" s="2">
        <f t="shared" si="9"/>
        <v>7.1263161505939233E-3</v>
      </c>
    </row>
    <row r="73" spans="1:8" x14ac:dyDescent="0.3">
      <c r="A73" s="2">
        <v>14120</v>
      </c>
      <c r="B73">
        <v>6.5413800003078287E-3</v>
      </c>
      <c r="C73" s="15">
        <f t="shared" si="5"/>
        <v>1.7214157895546919E-2</v>
      </c>
      <c r="D73" s="15">
        <f t="shared" si="6"/>
        <v>200</v>
      </c>
      <c r="E73" s="2">
        <f t="shared" si="7"/>
        <v>199.91392921052227</v>
      </c>
      <c r="F73" s="2">
        <v>5</v>
      </c>
      <c r="G73" s="2">
        <f t="shared" si="8"/>
        <v>4.9139292105222658</v>
      </c>
      <c r="H73" s="2">
        <f t="shared" si="9"/>
        <v>1.6933597535775086E-2</v>
      </c>
    </row>
    <row r="74" spans="1:8" x14ac:dyDescent="0.3">
      <c r="A74" s="2">
        <v>14320</v>
      </c>
      <c r="B74">
        <v>-5.5178503679676246E-3</v>
      </c>
      <c r="C74" s="15">
        <f t="shared" si="5"/>
        <v>-1.4520658863072695E-2</v>
      </c>
      <c r="D74" s="15">
        <f t="shared" si="6"/>
        <v>200</v>
      </c>
      <c r="E74" s="2">
        <f t="shared" si="7"/>
        <v>200.07260329431537</v>
      </c>
      <c r="F74" s="2">
        <v>5</v>
      </c>
      <c r="G74" s="2">
        <f t="shared" si="8"/>
        <v>5.0726032943153632</v>
      </c>
      <c r="H74" s="2">
        <f t="shared" si="9"/>
        <v>-1.4053293070360873E-2</v>
      </c>
    </row>
    <row r="75" spans="1:8" x14ac:dyDescent="0.3">
      <c r="A75" s="2">
        <v>14520</v>
      </c>
      <c r="B75">
        <v>4.7229546202961084E-3</v>
      </c>
      <c r="C75" s="15">
        <f t="shared" si="5"/>
        <v>1.2428827948147654E-2</v>
      </c>
      <c r="D75" s="15">
        <f t="shared" si="6"/>
        <v>200</v>
      </c>
      <c r="E75" s="2">
        <f t="shared" si="7"/>
        <v>199.93785586025925</v>
      </c>
      <c r="F75" s="2">
        <v>5</v>
      </c>
      <c r="G75" s="2">
        <f t="shared" si="8"/>
        <v>4.9378558602592619</v>
      </c>
      <c r="H75" s="2">
        <f t="shared" si="9"/>
        <v>1.2195942857708024E-2</v>
      </c>
    </row>
    <row r="76" spans="1:8" x14ac:dyDescent="0.3">
      <c r="A76" s="2">
        <v>14720</v>
      </c>
      <c r="B76">
        <v>1.5691950720954643E-2</v>
      </c>
      <c r="C76" s="15">
        <f t="shared" si="5"/>
        <v>4.1294607160406956E-2</v>
      </c>
      <c r="D76" s="15">
        <f t="shared" si="6"/>
        <v>200</v>
      </c>
      <c r="E76" s="2">
        <f t="shared" si="7"/>
        <v>199.79352696419795</v>
      </c>
      <c r="F76" s="2">
        <v>5</v>
      </c>
      <c r="G76" s="2">
        <f t="shared" si="8"/>
        <v>4.793526964197965</v>
      </c>
      <c r="H76" s="2">
        <f t="shared" si="9"/>
        <v>4.113855532137925E-2</v>
      </c>
    </row>
    <row r="77" spans="1:8" x14ac:dyDescent="0.3">
      <c r="A77" s="2">
        <v>14920</v>
      </c>
      <c r="B77">
        <v>-7.9032604375573899E-4</v>
      </c>
      <c r="C77" s="15">
        <f t="shared" si="5"/>
        <v>-2.0798053783045761E-3</v>
      </c>
      <c r="D77" s="15">
        <f t="shared" si="6"/>
        <v>200</v>
      </c>
      <c r="E77" s="2">
        <f t="shared" si="7"/>
        <v>200.01039902689152</v>
      </c>
      <c r="F77" s="2">
        <v>5</v>
      </c>
      <c r="G77" s="2">
        <f t="shared" si="8"/>
        <v>5.0103990268915233</v>
      </c>
      <c r="H77" s="2">
        <f t="shared" si="9"/>
        <v>-2.0256517944669027E-3</v>
      </c>
    </row>
    <row r="78" spans="1:8" x14ac:dyDescent="0.3">
      <c r="A78" s="2">
        <v>15120</v>
      </c>
      <c r="B78">
        <v>1.2065748159073896E-2</v>
      </c>
      <c r="C78" s="15">
        <f t="shared" si="5"/>
        <v>3.1751968839668146E-2</v>
      </c>
      <c r="D78" s="15">
        <f t="shared" si="6"/>
        <v>200</v>
      </c>
      <c r="E78" s="2">
        <f t="shared" si="7"/>
        <v>199.84124015580167</v>
      </c>
      <c r="F78" s="2">
        <v>5</v>
      </c>
      <c r="G78" s="2">
        <f t="shared" si="8"/>
        <v>4.8412401558016596</v>
      </c>
      <c r="H78" s="2">
        <f t="shared" si="9"/>
        <v>3.1472879543043369E-2</v>
      </c>
    </row>
    <row r="79" spans="1:8" x14ac:dyDescent="0.3">
      <c r="A79" s="2">
        <v>15320</v>
      </c>
      <c r="B79">
        <v>-3.9681031572687828E-3</v>
      </c>
      <c r="C79" s="15">
        <f t="shared" si="5"/>
        <v>-1.0442376729654692E-2</v>
      </c>
      <c r="D79" s="15">
        <f t="shared" si="6"/>
        <v>200</v>
      </c>
      <c r="E79" s="2">
        <f t="shared" si="7"/>
        <v>200.05221188364828</v>
      </c>
      <c r="F79" s="2">
        <v>5</v>
      </c>
      <c r="G79" s="2">
        <f t="shared" si="8"/>
        <v>5.0522118836482734</v>
      </c>
      <c r="H79" s="2">
        <f t="shared" si="9"/>
        <v>-1.0127206374459125E-2</v>
      </c>
    </row>
    <row r="80" spans="1:8" x14ac:dyDescent="0.3">
      <c r="A80" s="2">
        <v>15520</v>
      </c>
      <c r="B80">
        <v>7.2557274627112096E-3</v>
      </c>
      <c r="C80" s="15">
        <f t="shared" si="5"/>
        <v>1.9094019638713711E-2</v>
      </c>
      <c r="D80" s="15">
        <f t="shared" si="6"/>
        <v>200</v>
      </c>
      <c r="E80" s="2">
        <f t="shared" si="7"/>
        <v>199.90452990180643</v>
      </c>
      <c r="F80" s="2">
        <v>5</v>
      </c>
      <c r="G80" s="2">
        <f t="shared" si="8"/>
        <v>4.9045299018064314</v>
      </c>
      <c r="H80" s="2">
        <f t="shared" si="9"/>
        <v>1.8801200161104932E-2</v>
      </c>
    </row>
    <row r="81" spans="1:8" x14ac:dyDescent="0.3">
      <c r="A81" s="2">
        <v>15720</v>
      </c>
      <c r="B81">
        <v>1.1976502646802618E-2</v>
      </c>
      <c r="C81" s="15">
        <f t="shared" si="5"/>
        <v>3.1517112228427943E-2</v>
      </c>
      <c r="D81" s="15">
        <f t="shared" si="6"/>
        <v>200</v>
      </c>
      <c r="E81" s="2">
        <f t="shared" si="7"/>
        <v>199.84241443885787</v>
      </c>
      <c r="F81" s="2">
        <v>5</v>
      </c>
      <c r="G81" s="2">
        <f t="shared" si="8"/>
        <v>4.84241443885786</v>
      </c>
      <c r="H81" s="2">
        <f t="shared" si="9"/>
        <v>3.1236226702690374E-2</v>
      </c>
    </row>
    <row r="82" spans="1:8" x14ac:dyDescent="0.3">
      <c r="A82" s="2">
        <v>15920</v>
      </c>
      <c r="B82">
        <v>1.5735826217959045E-2</v>
      </c>
      <c r="C82" s="15">
        <f t="shared" si="5"/>
        <v>4.1410068994629061E-2</v>
      </c>
      <c r="D82" s="15">
        <f t="shared" si="6"/>
        <v>200</v>
      </c>
      <c r="E82" s="2">
        <f t="shared" si="7"/>
        <v>199.79294965502686</v>
      </c>
      <c r="F82" s="2">
        <v>5</v>
      </c>
      <c r="G82" s="2">
        <f t="shared" si="8"/>
        <v>4.7929496550268551</v>
      </c>
      <c r="H82" s="2">
        <f t="shared" si="9"/>
        <v>4.1256108197902264E-2</v>
      </c>
    </row>
    <row r="83" spans="1:8" x14ac:dyDescent="0.3">
      <c r="A83" s="2">
        <v>16120</v>
      </c>
      <c r="B83">
        <v>1.4059527979391775E-2</v>
      </c>
      <c r="C83" s="15">
        <f t="shared" si="5"/>
        <v>3.6998757840504673E-2</v>
      </c>
      <c r="D83" s="15">
        <f t="shared" si="6"/>
        <v>200</v>
      </c>
      <c r="E83" s="2">
        <f t="shared" si="7"/>
        <v>199.81500621079746</v>
      </c>
      <c r="F83" s="2">
        <v>5</v>
      </c>
      <c r="G83" s="2">
        <f t="shared" si="8"/>
        <v>4.8150062107974767</v>
      </c>
      <c r="H83" s="2">
        <f t="shared" si="9"/>
        <v>3.6775180305831497E-2</v>
      </c>
    </row>
    <row r="84" spans="1:8" x14ac:dyDescent="0.3">
      <c r="A84" s="2">
        <v>16320</v>
      </c>
      <c r="B84">
        <v>1.9088752678746448E-2</v>
      </c>
      <c r="C84" s="15">
        <f t="shared" si="5"/>
        <v>5.0233559680911706E-2</v>
      </c>
      <c r="D84" s="15">
        <f t="shared" si="6"/>
        <v>200</v>
      </c>
      <c r="E84" s="2">
        <f t="shared" si="7"/>
        <v>199.74883220159543</v>
      </c>
      <c r="F84" s="2">
        <v>5</v>
      </c>
      <c r="G84" s="2">
        <f t="shared" si="8"/>
        <v>4.7488322015954418</v>
      </c>
      <c r="H84" s="2">
        <f t="shared" si="9"/>
        <v>5.02825486912368E-2</v>
      </c>
    </row>
    <row r="85" spans="1:8" x14ac:dyDescent="0.3">
      <c r="A85" s="2">
        <v>16520</v>
      </c>
      <c r="B85">
        <v>-4.312569195479646E-3</v>
      </c>
      <c r="C85" s="15">
        <f t="shared" si="5"/>
        <v>-1.1348866303893805E-2</v>
      </c>
      <c r="D85" s="15">
        <f t="shared" si="6"/>
        <v>200</v>
      </c>
      <c r="E85" s="2">
        <f t="shared" si="7"/>
        <v>200.05674433151947</v>
      </c>
      <c r="F85" s="2">
        <v>5</v>
      </c>
      <c r="G85" s="2">
        <f t="shared" si="8"/>
        <v>5.0567443315194689</v>
      </c>
      <c r="H85" s="2">
        <f t="shared" si="9"/>
        <v>-1.1001269627058115E-2</v>
      </c>
    </row>
    <row r="86" spans="1:8" x14ac:dyDescent="0.3">
      <c r="A86" s="2">
        <v>16720</v>
      </c>
      <c r="B86">
        <v>8.101672158893361E-3</v>
      </c>
      <c r="C86" s="15">
        <f t="shared" si="5"/>
        <v>2.1320189891824635E-2</v>
      </c>
      <c r="D86" s="15">
        <f t="shared" si="6"/>
        <v>200</v>
      </c>
      <c r="E86" s="2">
        <f t="shared" si="7"/>
        <v>199.89339905054086</v>
      </c>
      <c r="F86" s="2">
        <v>5</v>
      </c>
      <c r="G86" s="2">
        <f t="shared" si="8"/>
        <v>4.8933990505408769</v>
      </c>
      <c r="H86" s="2">
        <f t="shared" si="9"/>
        <v>2.1017601214155163E-2</v>
      </c>
    </row>
    <row r="87" spans="1:8" x14ac:dyDescent="0.3">
      <c r="A87" s="2">
        <v>16920</v>
      </c>
      <c r="B87">
        <v>1.8720096896669626E-2</v>
      </c>
      <c r="C87" s="15">
        <f t="shared" si="5"/>
        <v>4.9263412885972697E-2</v>
      </c>
      <c r="D87" s="15">
        <f t="shared" si="6"/>
        <v>200</v>
      </c>
      <c r="E87" s="2">
        <f t="shared" si="7"/>
        <v>199.75368293557014</v>
      </c>
      <c r="F87" s="2">
        <v>5</v>
      </c>
      <c r="G87" s="2">
        <f t="shared" si="8"/>
        <v>4.7536829355701364</v>
      </c>
      <c r="H87" s="2">
        <f t="shared" si="9"/>
        <v>4.9285895616353811E-2</v>
      </c>
    </row>
    <row r="88" spans="1:8" x14ac:dyDescent="0.3">
      <c r="A88" s="2">
        <v>17120</v>
      </c>
      <c r="B88">
        <v>1.1252571152010537E-2</v>
      </c>
      <c r="C88" s="15">
        <f t="shared" si="5"/>
        <v>2.9612029347396152E-2</v>
      </c>
      <c r="D88" s="15">
        <f t="shared" si="6"/>
        <v>200</v>
      </c>
      <c r="E88" s="2">
        <f t="shared" si="7"/>
        <v>199.85193985326302</v>
      </c>
      <c r="F88" s="2">
        <v>5</v>
      </c>
      <c r="G88" s="2">
        <f t="shared" si="8"/>
        <v>4.8519398532630191</v>
      </c>
      <c r="H88" s="2">
        <f t="shared" si="9"/>
        <v>2.9318742814744825E-2</v>
      </c>
    </row>
    <row r="89" spans="1:8" x14ac:dyDescent="0.3">
      <c r="A89" s="2">
        <v>17320</v>
      </c>
      <c r="B89">
        <v>8.6014121458630431E-3</v>
      </c>
      <c r="C89" s="15">
        <f t="shared" si="5"/>
        <v>2.263529512069222E-2</v>
      </c>
      <c r="D89" s="15">
        <f t="shared" si="6"/>
        <v>200</v>
      </c>
      <c r="E89" s="2">
        <f t="shared" si="7"/>
        <v>199.88682352439653</v>
      </c>
      <c r="F89" s="2">
        <v>5</v>
      </c>
      <c r="G89" s="2">
        <f t="shared" si="8"/>
        <v>4.8868235243965392</v>
      </c>
      <c r="H89" s="2">
        <f t="shared" si="9"/>
        <v>2.2329363482824206E-2</v>
      </c>
    </row>
    <row r="90" spans="1:8" x14ac:dyDescent="0.3">
      <c r="A90" s="2">
        <v>17520</v>
      </c>
      <c r="B90">
        <v>2.688761392869456E-2</v>
      </c>
      <c r="C90" s="15">
        <f t="shared" si="5"/>
        <v>7.075687875972253E-2</v>
      </c>
      <c r="D90" s="15">
        <f t="shared" si="6"/>
        <v>200</v>
      </c>
      <c r="E90" s="2">
        <f t="shared" si="7"/>
        <v>199.64621560620139</v>
      </c>
      <c r="F90" s="2">
        <v>5</v>
      </c>
      <c r="G90" s="2">
        <f t="shared" si="8"/>
        <v>4.6462156062013875</v>
      </c>
      <c r="H90" s="2">
        <f t="shared" si="9"/>
        <v>7.1614383958804942E-2</v>
      </c>
    </row>
    <row r="91" spans="1:8" x14ac:dyDescent="0.3">
      <c r="A91" s="2">
        <v>17720</v>
      </c>
      <c r="B91">
        <v>1.7546304866230388E-2</v>
      </c>
      <c r="C91" s="15">
        <f t="shared" si="5"/>
        <v>4.617448649007997E-2</v>
      </c>
      <c r="D91" s="15">
        <f t="shared" si="6"/>
        <v>200</v>
      </c>
      <c r="E91" s="2">
        <f t="shared" si="7"/>
        <v>199.76912756754959</v>
      </c>
      <c r="F91" s="2">
        <v>5</v>
      </c>
      <c r="G91" s="2">
        <f t="shared" si="8"/>
        <v>4.7691275675496003</v>
      </c>
      <c r="H91" s="2">
        <f t="shared" si="9"/>
        <v>4.61194951954077E-2</v>
      </c>
    </row>
    <row r="92" spans="1:8" x14ac:dyDescent="0.3">
      <c r="A92" s="2">
        <v>17920</v>
      </c>
      <c r="B92">
        <v>2.0612062200904058E-2</v>
      </c>
      <c r="C92" s="15">
        <f t="shared" si="5"/>
        <v>5.424226894974752E-2</v>
      </c>
      <c r="D92" s="15">
        <f t="shared" si="6"/>
        <v>200</v>
      </c>
      <c r="E92" s="2">
        <f t="shared" si="7"/>
        <v>199.72878865525126</v>
      </c>
      <c r="F92" s="2">
        <v>5</v>
      </c>
      <c r="G92" s="2">
        <f t="shared" si="8"/>
        <v>4.7287886552512628</v>
      </c>
      <c r="H92" s="2">
        <f t="shared" si="9"/>
        <v>5.4411863983842026E-2</v>
      </c>
    </row>
    <row r="93" spans="1:8" x14ac:dyDescent="0.3">
      <c r="A93" s="2">
        <v>18120</v>
      </c>
      <c r="B93">
        <v>6.7028604916020747E-3</v>
      </c>
      <c r="C93" s="15">
        <f t="shared" si="5"/>
        <v>1.7639106556847566E-2</v>
      </c>
      <c r="D93" s="15">
        <f t="shared" si="6"/>
        <v>200</v>
      </c>
      <c r="E93" s="2">
        <f t="shared" si="7"/>
        <v>199.91180446721577</v>
      </c>
      <c r="F93" s="2">
        <v>5</v>
      </c>
      <c r="G93" s="2">
        <f t="shared" si="8"/>
        <v>4.9118044672157621</v>
      </c>
      <c r="H93" s="2">
        <f t="shared" si="9"/>
        <v>1.7355454621335083E-2</v>
      </c>
    </row>
    <row r="94" spans="1:8" x14ac:dyDescent="0.3">
      <c r="A94" s="2">
        <v>18320</v>
      </c>
      <c r="B94">
        <v>-4.4626918957515304E-5</v>
      </c>
      <c r="C94" s="15">
        <f t="shared" si="5"/>
        <v>-1.1743926041451395E-4</v>
      </c>
      <c r="D94" s="15">
        <f t="shared" si="6"/>
        <v>200</v>
      </c>
      <c r="E94" s="2">
        <f t="shared" si="7"/>
        <v>200.00058719630206</v>
      </c>
      <c r="F94" s="2">
        <v>5</v>
      </c>
      <c r="G94" s="2">
        <f t="shared" si="8"/>
        <v>5.0005871963020727</v>
      </c>
      <c r="H94" s="2">
        <f t="shared" si="9"/>
        <v>-1.1449638776422666E-4</v>
      </c>
    </row>
    <row r="95" spans="1:8" x14ac:dyDescent="0.3">
      <c r="A95" s="2">
        <v>18520</v>
      </c>
      <c r="B95">
        <v>7.1344813798122943E-3</v>
      </c>
      <c r="C95" s="15">
        <f t="shared" si="5"/>
        <v>1.8774950999506039E-2</v>
      </c>
      <c r="D95" s="15">
        <f t="shared" si="6"/>
        <v>200</v>
      </c>
      <c r="E95" s="2">
        <f t="shared" si="7"/>
        <v>199.90612524500247</v>
      </c>
      <c r="F95" s="2">
        <v>5</v>
      </c>
      <c r="G95" s="2">
        <f t="shared" si="8"/>
        <v>4.9061252450024702</v>
      </c>
      <c r="H95" s="2">
        <f t="shared" si="9"/>
        <v>1.8483954013667796E-2</v>
      </c>
    </row>
    <row r="96" spans="1:8" x14ac:dyDescent="0.3">
      <c r="A96" s="2">
        <v>18720</v>
      </c>
      <c r="B96">
        <v>8.5653713958164235E-3</v>
      </c>
      <c r="C96" s="15">
        <f t="shared" si="5"/>
        <v>2.2540451041622167E-2</v>
      </c>
      <c r="D96" s="15">
        <f t="shared" si="6"/>
        <v>200</v>
      </c>
      <c r="E96" s="2">
        <f t="shared" si="7"/>
        <v>199.88729774479188</v>
      </c>
      <c r="F96" s="2">
        <v>5</v>
      </c>
      <c r="G96" s="2">
        <f t="shared" si="8"/>
        <v>4.8872977447918888</v>
      </c>
      <c r="H96" s="2">
        <f t="shared" si="9"/>
        <v>2.2234700010455972E-2</v>
      </c>
    </row>
    <row r="97" spans="1:8" x14ac:dyDescent="0.3">
      <c r="A97" s="2">
        <v>18920</v>
      </c>
      <c r="B97">
        <v>2.185330834806936E-2</v>
      </c>
      <c r="C97" s="15">
        <f t="shared" si="5"/>
        <v>5.7508706179129891E-2</v>
      </c>
      <c r="D97" s="15">
        <f t="shared" si="6"/>
        <v>200</v>
      </c>
      <c r="E97" s="2">
        <f t="shared" si="7"/>
        <v>199.71245646910435</v>
      </c>
      <c r="F97" s="2">
        <v>5</v>
      </c>
      <c r="G97" s="2">
        <f t="shared" si="8"/>
        <v>4.7124564691043505</v>
      </c>
      <c r="H97" s="2">
        <f t="shared" si="9"/>
        <v>5.7789844865794943E-2</v>
      </c>
    </row>
    <row r="98" spans="1:8" x14ac:dyDescent="0.3">
      <c r="A98" s="2">
        <v>19120</v>
      </c>
      <c r="B98">
        <v>-3.8302948159375069E-3</v>
      </c>
      <c r="C98" s="15">
        <f t="shared" si="5"/>
        <v>-1.0079723199835544E-2</v>
      </c>
      <c r="D98" s="15">
        <f t="shared" si="6"/>
        <v>200</v>
      </c>
      <c r="E98" s="2">
        <f t="shared" si="7"/>
        <v>200.05039861599917</v>
      </c>
      <c r="F98" s="2">
        <v>5</v>
      </c>
      <c r="G98" s="2">
        <f t="shared" si="8"/>
        <v>5.0503986159991774</v>
      </c>
      <c r="H98" s="2">
        <f t="shared" si="9"/>
        <v>-9.7773002642054692E-3</v>
      </c>
    </row>
    <row r="99" spans="1:8" x14ac:dyDescent="0.3">
      <c r="A99" s="2">
        <v>19320</v>
      </c>
      <c r="B99">
        <v>7.7279415296084945E-3</v>
      </c>
      <c r="C99" s="15">
        <f t="shared" si="5"/>
        <v>2.0336688235811827E-2</v>
      </c>
      <c r="D99" s="15">
        <f t="shared" si="6"/>
        <v>200</v>
      </c>
      <c r="E99" s="2">
        <f t="shared" si="7"/>
        <v>199.89831655882094</v>
      </c>
      <c r="F99" s="2">
        <v>5</v>
      </c>
      <c r="G99" s="2">
        <f t="shared" si="8"/>
        <v>4.898316558820941</v>
      </c>
      <c r="H99" s="2">
        <f t="shared" si="9"/>
        <v>2.0037779278130562E-2</v>
      </c>
    </row>
    <row r="100" spans="1:8" x14ac:dyDescent="0.3">
      <c r="A100" s="2">
        <v>19520</v>
      </c>
      <c r="B100">
        <v>1.145041572993612E-2</v>
      </c>
      <c r="C100" s="15">
        <f t="shared" si="5"/>
        <v>3.0132672973516107E-2</v>
      </c>
      <c r="D100" s="15">
        <f t="shared" si="6"/>
        <v>200</v>
      </c>
      <c r="E100" s="2">
        <f t="shared" si="7"/>
        <v>199.84933663513243</v>
      </c>
      <c r="F100" s="2">
        <v>5</v>
      </c>
      <c r="G100" s="2">
        <f t="shared" si="8"/>
        <v>4.8493366351324196</v>
      </c>
      <c r="H100" s="2">
        <f t="shared" si="9"/>
        <v>2.9842392390754837E-2</v>
      </c>
    </row>
    <row r="101" spans="1:8" x14ac:dyDescent="0.3">
      <c r="A101" s="2">
        <v>19720</v>
      </c>
      <c r="B101">
        <v>1.9780499694772483E-2</v>
      </c>
      <c r="C101" s="15">
        <f t="shared" si="5"/>
        <v>5.2053946565190745E-2</v>
      </c>
      <c r="D101" s="15">
        <f t="shared" si="6"/>
        <v>200</v>
      </c>
      <c r="E101" s="2">
        <f t="shared" si="7"/>
        <v>199.73973026717405</v>
      </c>
      <c r="F101" s="2">
        <v>5</v>
      </c>
      <c r="G101" s="2">
        <f t="shared" si="8"/>
        <v>4.7397302671740462</v>
      </c>
      <c r="H101" s="2">
        <f t="shared" si="9"/>
        <v>5.215548785215237E-2</v>
      </c>
    </row>
    <row r="102" spans="1:8" x14ac:dyDescent="0.3">
      <c r="A102" s="2">
        <v>19920</v>
      </c>
      <c r="B102">
        <v>2.4806641309858553E-2</v>
      </c>
      <c r="C102" s="15">
        <f t="shared" si="5"/>
        <v>6.5280635025943556E-2</v>
      </c>
      <c r="D102" s="15">
        <f t="shared" si="6"/>
        <v>200</v>
      </c>
      <c r="E102" s="2">
        <f t="shared" si="7"/>
        <v>199.67359682487029</v>
      </c>
      <c r="F102" s="2">
        <v>5</v>
      </c>
      <c r="G102" s="2">
        <f t="shared" si="8"/>
        <v>4.6735968248702822</v>
      </c>
      <c r="H102" s="2">
        <f t="shared" si="9"/>
        <v>6.5875590094294584E-2</v>
      </c>
    </row>
    <row r="103" spans="1:8" x14ac:dyDescent="0.3">
      <c r="A103" s="2">
        <v>20120</v>
      </c>
      <c r="B103">
        <v>1.0250629656374941E-2</v>
      </c>
      <c r="C103" s="15">
        <f t="shared" si="5"/>
        <v>2.6975341200986686E-2</v>
      </c>
      <c r="D103" s="15">
        <f t="shared" si="6"/>
        <v>200</v>
      </c>
      <c r="E103" s="2">
        <f t="shared" si="7"/>
        <v>199.86512329399505</v>
      </c>
      <c r="F103" s="2">
        <v>5</v>
      </c>
      <c r="G103" s="2">
        <f t="shared" si="8"/>
        <v>4.8651232939950662</v>
      </c>
      <c r="H103" s="2">
        <f t="shared" si="9"/>
        <v>2.6671243026699314E-2</v>
      </c>
    </row>
    <row r="104" spans="1:8" x14ac:dyDescent="0.3">
      <c r="A104" s="2">
        <v>20320</v>
      </c>
      <c r="B104">
        <v>2.3153876382417334E-2</v>
      </c>
      <c r="C104" s="15">
        <f t="shared" si="5"/>
        <v>6.0931253637940351E-2</v>
      </c>
      <c r="D104" s="15">
        <f t="shared" si="6"/>
        <v>200</v>
      </c>
      <c r="E104" s="2">
        <f t="shared" si="7"/>
        <v>199.69534373181031</v>
      </c>
      <c r="F104" s="2">
        <v>5</v>
      </c>
      <c r="G104" s="2">
        <f t="shared" si="8"/>
        <v>4.695343731810298</v>
      </c>
      <c r="H104" s="2">
        <f t="shared" si="9"/>
        <v>6.1342147427083944E-2</v>
      </c>
    </row>
    <row r="105" spans="1:8" x14ac:dyDescent="0.3">
      <c r="A105" s="2">
        <v>20520</v>
      </c>
      <c r="B105">
        <v>1.2957768998620944E-2</v>
      </c>
      <c r="C105" s="15">
        <f t="shared" si="5"/>
        <v>3.4099392101634061E-2</v>
      </c>
      <c r="D105" s="15">
        <f t="shared" si="6"/>
        <v>200</v>
      </c>
      <c r="E105" s="2">
        <f t="shared" si="7"/>
        <v>199.82950303949184</v>
      </c>
      <c r="F105" s="2">
        <v>5</v>
      </c>
      <c r="G105" s="2">
        <f t="shared" si="8"/>
        <v>4.8295030394918292</v>
      </c>
      <c r="H105" s="2">
        <f t="shared" si="9"/>
        <v>3.3841492063208155E-2</v>
      </c>
    </row>
    <row r="106" spans="1:8" x14ac:dyDescent="0.3">
      <c r="A106" s="2">
        <v>20720</v>
      </c>
      <c r="B106">
        <v>1.2012248124997271E-2</v>
      </c>
      <c r="C106" s="15">
        <f t="shared" si="5"/>
        <v>3.1611179276308604E-2</v>
      </c>
      <c r="D106" s="15">
        <f t="shared" si="6"/>
        <v>200</v>
      </c>
      <c r="E106" s="2">
        <f t="shared" si="7"/>
        <v>199.84194410361846</v>
      </c>
      <c r="F106" s="2">
        <v>5</v>
      </c>
      <c r="G106" s="2">
        <f t="shared" si="8"/>
        <v>4.8419441036184567</v>
      </c>
      <c r="H106" s="2">
        <f t="shared" si="9"/>
        <v>3.133100613639668E-2</v>
      </c>
    </row>
    <row r="107" spans="1:8" x14ac:dyDescent="0.3">
      <c r="A107" s="2">
        <v>20920</v>
      </c>
      <c r="B107">
        <v>1.2066603798261253E-2</v>
      </c>
      <c r="C107" s="15">
        <f t="shared" si="5"/>
        <v>3.1754220521740137E-2</v>
      </c>
      <c r="D107" s="15">
        <f t="shared" si="6"/>
        <v>200</v>
      </c>
      <c r="E107" s="2">
        <f t="shared" si="7"/>
        <v>199.84122889739129</v>
      </c>
      <c r="F107" s="2">
        <v>5</v>
      </c>
      <c r="G107" s="2">
        <f t="shared" si="8"/>
        <v>4.8412288973912991</v>
      </c>
      <c r="H107" s="2">
        <f t="shared" si="9"/>
        <v>3.1475148730947221E-2</v>
      </c>
    </row>
    <row r="108" spans="1:8" x14ac:dyDescent="0.3">
      <c r="A108" s="2">
        <v>21120</v>
      </c>
      <c r="B108">
        <v>6.4208000892707678E-3</v>
      </c>
      <c r="C108" s="15">
        <f t="shared" si="5"/>
        <v>1.6896842340186232E-2</v>
      </c>
      <c r="D108" s="15">
        <f t="shared" si="6"/>
        <v>200</v>
      </c>
      <c r="E108" s="2">
        <f t="shared" si="7"/>
        <v>199.91551578829907</v>
      </c>
      <c r="F108" s="2">
        <v>5</v>
      </c>
      <c r="G108" s="2">
        <f t="shared" si="8"/>
        <v>4.9155157882990688</v>
      </c>
      <c r="H108" s="2">
        <f t="shared" si="9"/>
        <v>1.6618712369376093E-2</v>
      </c>
    </row>
    <row r="109" spans="1:8" x14ac:dyDescent="0.3">
      <c r="A109" s="2">
        <v>21320</v>
      </c>
      <c r="B109">
        <v>1.0635035179505684E-2</v>
      </c>
      <c r="C109" s="15">
        <f t="shared" si="5"/>
        <v>2.7986934682909696E-2</v>
      </c>
      <c r="D109" s="15">
        <f t="shared" si="6"/>
        <v>200</v>
      </c>
      <c r="E109" s="2">
        <f t="shared" si="7"/>
        <v>199.86006532658544</v>
      </c>
      <c r="F109" s="2">
        <v>5</v>
      </c>
      <c r="G109" s="2">
        <f t="shared" si="8"/>
        <v>4.8600653265854517</v>
      </c>
      <c r="H109" s="2">
        <f t="shared" si="9"/>
        <v>2.7686114675070934E-2</v>
      </c>
    </row>
    <row r="110" spans="1:8" x14ac:dyDescent="0.3">
      <c r="A110" s="2">
        <v>21520</v>
      </c>
      <c r="B110">
        <v>1.1786991743088598E-2</v>
      </c>
      <c r="C110" s="15">
        <f t="shared" si="5"/>
        <v>3.1018399323917364E-2</v>
      </c>
      <c r="D110" s="15">
        <f t="shared" si="6"/>
        <v>200</v>
      </c>
      <c r="E110" s="2">
        <f t="shared" si="7"/>
        <v>199.84490800338043</v>
      </c>
      <c r="F110" s="2">
        <v>5</v>
      </c>
      <c r="G110" s="2">
        <f t="shared" si="8"/>
        <v>4.8449080033804135</v>
      </c>
      <c r="H110" s="2">
        <f t="shared" si="9"/>
        <v>3.0733894414304391E-2</v>
      </c>
    </row>
    <row r="111" spans="1:8" x14ac:dyDescent="0.3">
      <c r="A111" s="2">
        <v>21720</v>
      </c>
      <c r="B111">
        <v>3.2540361982341906E-2</v>
      </c>
      <c r="C111" s="15">
        <f t="shared" si="5"/>
        <v>8.5632531532478698E-2</v>
      </c>
      <c r="D111" s="15">
        <f t="shared" si="6"/>
        <v>200</v>
      </c>
      <c r="E111" s="2">
        <f t="shared" si="7"/>
        <v>199.5718373423376</v>
      </c>
      <c r="F111" s="2">
        <v>5</v>
      </c>
      <c r="G111" s="2">
        <f t="shared" si="8"/>
        <v>4.5718373423376066</v>
      </c>
      <c r="H111" s="2">
        <f t="shared" si="9"/>
        <v>8.7379635946096407E-2</v>
      </c>
    </row>
    <row r="112" spans="1:8" x14ac:dyDescent="0.3">
      <c r="A112" s="2">
        <v>21920</v>
      </c>
      <c r="B112">
        <v>7.163760173103521E-3</v>
      </c>
      <c r="C112" s="15">
        <f t="shared" si="5"/>
        <v>1.8852000455535582E-2</v>
      </c>
      <c r="D112" s="15">
        <f t="shared" si="6"/>
        <v>200</v>
      </c>
      <c r="E112" s="2">
        <f t="shared" si="7"/>
        <v>199.90573999772232</v>
      </c>
      <c r="F112" s="2">
        <v>5</v>
      </c>
      <c r="G112" s="2">
        <f t="shared" si="8"/>
        <v>4.9057399977223222</v>
      </c>
      <c r="H112" s="2">
        <f t="shared" si="9"/>
        <v>1.8560553689322776E-2</v>
      </c>
    </row>
    <row r="113" spans="1:8" x14ac:dyDescent="0.3">
      <c r="A113" s="2">
        <v>22120</v>
      </c>
      <c r="B113">
        <v>1.3822441920564029E-2</v>
      </c>
      <c r="C113" s="15">
        <f t="shared" si="5"/>
        <v>3.6374847159379026E-2</v>
      </c>
      <c r="D113" s="15">
        <f t="shared" si="6"/>
        <v>200</v>
      </c>
      <c r="E113" s="2">
        <f t="shared" si="7"/>
        <v>199.8181257642031</v>
      </c>
      <c r="F113" s="2">
        <v>5</v>
      </c>
      <c r="G113" s="2">
        <f t="shared" si="8"/>
        <v>4.8181257642031046</v>
      </c>
      <c r="H113" s="2">
        <f t="shared" si="9"/>
        <v>3.6143120684865346E-2</v>
      </c>
    </row>
    <row r="114" spans="1:8" x14ac:dyDescent="0.3">
      <c r="A114" s="2">
        <v>22320</v>
      </c>
      <c r="B114">
        <v>2.53608075415033E-2</v>
      </c>
      <c r="C114" s="15">
        <f t="shared" si="5"/>
        <v>6.6738967214482373E-2</v>
      </c>
      <c r="D114" s="15">
        <f t="shared" si="6"/>
        <v>200</v>
      </c>
      <c r="E114" s="2">
        <f t="shared" si="7"/>
        <v>199.66630516392757</v>
      </c>
      <c r="F114" s="2">
        <v>5</v>
      </c>
      <c r="G114" s="2">
        <f t="shared" si="8"/>
        <v>4.6663051639275883</v>
      </c>
      <c r="H114" s="2">
        <f t="shared" si="9"/>
        <v>6.7400471726585642E-2</v>
      </c>
    </row>
    <row r="115" spans="1:8" x14ac:dyDescent="0.3">
      <c r="A115" s="2">
        <v>22520</v>
      </c>
      <c r="B115">
        <v>8.6264247525124505E-3</v>
      </c>
      <c r="C115" s="15">
        <f t="shared" si="5"/>
        <v>2.2701117769769606E-2</v>
      </c>
      <c r="D115" s="15">
        <f t="shared" si="6"/>
        <v>200</v>
      </c>
      <c r="E115" s="2">
        <f t="shared" si="7"/>
        <v>199.88649441115115</v>
      </c>
      <c r="F115" s="2">
        <v>5</v>
      </c>
      <c r="G115" s="2">
        <f t="shared" si="8"/>
        <v>4.8864944111511521</v>
      </c>
      <c r="H115" s="2">
        <f t="shared" si="9"/>
        <v>2.239506632131295E-2</v>
      </c>
    </row>
    <row r="116" spans="1:8" x14ac:dyDescent="0.3">
      <c r="A116" s="2">
        <v>22720</v>
      </c>
      <c r="B116">
        <v>2.2973813005069295E-2</v>
      </c>
      <c r="C116" s="15">
        <f t="shared" si="5"/>
        <v>6.0457402644919195E-2</v>
      </c>
      <c r="D116" s="15">
        <f t="shared" si="6"/>
        <v>200</v>
      </c>
      <c r="E116" s="2">
        <f t="shared" si="7"/>
        <v>199.6977129867754</v>
      </c>
      <c r="F116" s="2">
        <v>5</v>
      </c>
      <c r="G116" s="2">
        <f t="shared" si="8"/>
        <v>4.6977129867754037</v>
      </c>
      <c r="H116" s="2">
        <f t="shared" si="9"/>
        <v>6.084954226767577E-2</v>
      </c>
    </row>
    <row r="117" spans="1:8" x14ac:dyDescent="0.3">
      <c r="A117" s="2">
        <v>22920</v>
      </c>
      <c r="B117">
        <v>1.2216389338666821E-2</v>
      </c>
      <c r="C117" s="15">
        <f t="shared" si="5"/>
        <v>3.2148392996491637E-2</v>
      </c>
      <c r="D117" s="15">
        <f t="shared" si="6"/>
        <v>200</v>
      </c>
      <c r="E117" s="2">
        <f t="shared" si="7"/>
        <v>199.83925803501754</v>
      </c>
      <c r="F117" s="2">
        <v>5</v>
      </c>
      <c r="G117" s="2">
        <f t="shared" si="8"/>
        <v>4.8392580350175418</v>
      </c>
      <c r="H117" s="2">
        <f t="shared" si="9"/>
        <v>3.1872469034268415E-2</v>
      </c>
    </row>
    <row r="118" spans="1:8" x14ac:dyDescent="0.3">
      <c r="A118" s="2">
        <v>23120</v>
      </c>
      <c r="B118">
        <v>1.0758902769750596E-3</v>
      </c>
      <c r="C118" s="15">
        <f t="shared" si="5"/>
        <v>2.831290202565946E-3</v>
      </c>
      <c r="D118" s="15">
        <f t="shared" si="6"/>
        <v>200</v>
      </c>
      <c r="E118" s="2">
        <f t="shared" si="7"/>
        <v>199.98584354898716</v>
      </c>
      <c r="F118" s="2">
        <v>5</v>
      </c>
      <c r="G118" s="2">
        <f t="shared" si="8"/>
        <v>4.9858435489871704</v>
      </c>
      <c r="H118" s="2">
        <f t="shared" si="9"/>
        <v>2.7645211259267511E-3</v>
      </c>
    </row>
    <row r="119" spans="1:8" x14ac:dyDescent="0.3">
      <c r="A119" s="2">
        <v>23320</v>
      </c>
      <c r="B119">
        <v>1.5742840507740021E-2</v>
      </c>
      <c r="C119" s="15">
        <f t="shared" si="5"/>
        <v>4.1428527651947426E-2</v>
      </c>
      <c r="D119" s="15">
        <f t="shared" si="6"/>
        <v>200</v>
      </c>
      <c r="E119" s="2">
        <f t="shared" si="7"/>
        <v>199.79285736174026</v>
      </c>
      <c r="F119" s="2">
        <v>5</v>
      </c>
      <c r="G119" s="2">
        <f t="shared" si="8"/>
        <v>4.7928573617402632</v>
      </c>
      <c r="H119" s="2">
        <f t="shared" si="9"/>
        <v>4.1274902490283573E-2</v>
      </c>
    </row>
    <row r="120" spans="1:8" x14ac:dyDescent="0.3">
      <c r="A120" s="2">
        <v>23520</v>
      </c>
      <c r="B120">
        <v>2.2438194195628807E-3</v>
      </c>
      <c r="C120" s="15">
        <f t="shared" si="5"/>
        <v>5.9047879462181072E-3</v>
      </c>
      <c r="D120" s="15">
        <f t="shared" si="6"/>
        <v>200</v>
      </c>
      <c r="E120" s="2">
        <f t="shared" si="7"/>
        <v>199.97047606026891</v>
      </c>
      <c r="F120" s="2">
        <v>5</v>
      </c>
      <c r="G120" s="2">
        <f t="shared" si="8"/>
        <v>4.9704760602689095</v>
      </c>
      <c r="H120" s="2">
        <f t="shared" si="9"/>
        <v>5.7746595428791693E-3</v>
      </c>
    </row>
    <row r="121" spans="1:8" x14ac:dyDescent="0.3">
      <c r="A121" s="2">
        <v>23720</v>
      </c>
      <c r="B121">
        <v>2.6903632435803207E-3</v>
      </c>
      <c r="C121" s="15">
        <f t="shared" si="5"/>
        <v>7.0799032725797914E-3</v>
      </c>
      <c r="D121" s="15">
        <f t="shared" si="6"/>
        <v>200</v>
      </c>
      <c r="E121" s="2">
        <f t="shared" si="7"/>
        <v>199.9646004836371</v>
      </c>
      <c r="F121" s="2">
        <v>5</v>
      </c>
      <c r="G121" s="2">
        <f t="shared" si="8"/>
        <v>4.9646004836371009</v>
      </c>
      <c r="H121" s="2">
        <f t="shared" si="9"/>
        <v>6.9280714651832791E-3</v>
      </c>
    </row>
    <row r="122" spans="1:8" x14ac:dyDescent="0.3">
      <c r="A122" s="2">
        <v>23920</v>
      </c>
      <c r="B122">
        <v>9.6100848105542015E-3</v>
      </c>
      <c r="C122" s="15">
        <f t="shared" si="5"/>
        <v>2.5289696869879478E-2</v>
      </c>
      <c r="D122" s="15">
        <f t="shared" si="6"/>
        <v>200</v>
      </c>
      <c r="E122" s="2">
        <f t="shared" si="7"/>
        <v>199.8735515156506</v>
      </c>
      <c r="F122" s="2">
        <v>5</v>
      </c>
      <c r="G122" s="2">
        <f t="shared" si="8"/>
        <v>4.8735515156506022</v>
      </c>
      <c r="H122" s="2">
        <f t="shared" si="9"/>
        <v>2.4982534758145984E-2</v>
      </c>
    </row>
    <row r="123" spans="1:8" x14ac:dyDescent="0.3">
      <c r="A123" s="2">
        <v>24120</v>
      </c>
      <c r="B123">
        <v>1.3243696882753482E-2</v>
      </c>
      <c r="C123" s="15">
        <f t="shared" si="5"/>
        <v>3.4851833901982848E-2</v>
      </c>
      <c r="D123" s="15">
        <f t="shared" si="6"/>
        <v>200</v>
      </c>
      <c r="E123" s="2">
        <f t="shared" si="7"/>
        <v>199.82574083049008</v>
      </c>
      <c r="F123" s="2">
        <v>5</v>
      </c>
      <c r="G123" s="2">
        <f t="shared" si="8"/>
        <v>4.8257408304900862</v>
      </c>
      <c r="H123" s="2">
        <f t="shared" si="9"/>
        <v>3.4601973784860914E-2</v>
      </c>
    </row>
    <row r="124" spans="1:8" x14ac:dyDescent="0.3">
      <c r="A124" s="2">
        <v>24320</v>
      </c>
      <c r="B124">
        <v>1.7035930741862257E-2</v>
      </c>
      <c r="C124" s="15">
        <f t="shared" si="5"/>
        <v>4.4831396689111201E-2</v>
      </c>
      <c r="D124" s="15">
        <f t="shared" si="6"/>
        <v>200</v>
      </c>
      <c r="E124" s="2">
        <f t="shared" si="7"/>
        <v>199.77584301655443</v>
      </c>
      <c r="F124" s="2">
        <v>5</v>
      </c>
      <c r="G124" s="2">
        <f t="shared" si="8"/>
        <v>4.7758430165544441</v>
      </c>
      <c r="H124" s="2">
        <f t="shared" si="9"/>
        <v>4.4745992648315823E-2</v>
      </c>
    </row>
    <row r="125" spans="1:8" x14ac:dyDescent="0.3">
      <c r="A125" s="2">
        <v>24520</v>
      </c>
      <c r="B125">
        <v>2.3396098771000112E-2</v>
      </c>
      <c r="C125" s="15">
        <f t="shared" si="5"/>
        <v>6.1568680976316084E-2</v>
      </c>
      <c r="D125" s="15">
        <f t="shared" si="6"/>
        <v>200</v>
      </c>
      <c r="E125" s="2">
        <f t="shared" si="7"/>
        <v>199.69215659511843</v>
      </c>
      <c r="F125" s="2">
        <v>5</v>
      </c>
      <c r="G125" s="2">
        <f t="shared" si="8"/>
        <v>4.6921565951184192</v>
      </c>
      <c r="H125" s="2">
        <f t="shared" si="9"/>
        <v>6.200520444522508E-2</v>
      </c>
    </row>
    <row r="126" spans="1:8" x14ac:dyDescent="0.3">
      <c r="A126" s="2">
        <v>24720</v>
      </c>
      <c r="B126">
        <v>1.3771898330985849E-2</v>
      </c>
      <c r="C126" s="15">
        <f t="shared" si="5"/>
        <v>3.6241837713120659E-2</v>
      </c>
      <c r="D126" s="15">
        <f t="shared" si="6"/>
        <v>200</v>
      </c>
      <c r="E126" s="2">
        <f t="shared" si="7"/>
        <v>199.81879081143438</v>
      </c>
      <c r="F126" s="2">
        <v>5</v>
      </c>
      <c r="G126" s="2">
        <f t="shared" si="8"/>
        <v>4.8187908114343969</v>
      </c>
      <c r="H126" s="2">
        <f t="shared" si="9"/>
        <v>3.6008428190943083E-2</v>
      </c>
    </row>
    <row r="127" spans="1:8" x14ac:dyDescent="0.3">
      <c r="A127" s="2">
        <v>24920</v>
      </c>
      <c r="B127">
        <v>1.8214035150839192E-2</v>
      </c>
      <c r="C127" s="15">
        <f t="shared" si="5"/>
        <v>4.7931671449576822E-2</v>
      </c>
      <c r="D127" s="15">
        <f t="shared" si="6"/>
        <v>200</v>
      </c>
      <c r="E127" s="2">
        <f t="shared" si="7"/>
        <v>199.76034164275211</v>
      </c>
      <c r="F127" s="2">
        <v>5</v>
      </c>
      <c r="G127" s="2">
        <f t="shared" si="8"/>
        <v>4.7603416427521159</v>
      </c>
      <c r="H127" s="2">
        <f t="shared" si="9"/>
        <v>4.7919462767058739E-2</v>
      </c>
    </row>
    <row r="128" spans="1:8" x14ac:dyDescent="0.3">
      <c r="A128" s="2">
        <v>25120</v>
      </c>
      <c r="B128">
        <v>5.2737731983909927E-3</v>
      </c>
      <c r="C128" s="15">
        <f t="shared" si="5"/>
        <v>1.387835052208156E-2</v>
      </c>
      <c r="D128" s="15">
        <f t="shared" si="6"/>
        <v>200</v>
      </c>
      <c r="E128" s="2">
        <f t="shared" si="7"/>
        <v>199.93060824738959</v>
      </c>
      <c r="F128" s="2">
        <v>5</v>
      </c>
      <c r="G128" s="2">
        <f t="shared" si="8"/>
        <v>4.9306082473895918</v>
      </c>
      <c r="H128" s="2">
        <f t="shared" si="9"/>
        <v>1.3628536270164891E-2</v>
      </c>
    </row>
    <row r="129" spans="1:8" x14ac:dyDescent="0.3">
      <c r="A129" s="2">
        <v>25320</v>
      </c>
      <c r="B129">
        <v>1.5707348714853287E-2</v>
      </c>
      <c r="C129" s="15">
        <f t="shared" si="5"/>
        <v>4.1335128196982332E-2</v>
      </c>
      <c r="D129" s="15">
        <f t="shared" si="6"/>
        <v>200</v>
      </c>
      <c r="E129" s="2">
        <f t="shared" si="7"/>
        <v>199.79332435901509</v>
      </c>
      <c r="F129" s="2">
        <v>5</v>
      </c>
      <c r="G129" s="2">
        <f t="shared" si="8"/>
        <v>4.793324359015088</v>
      </c>
      <c r="H129" s="2">
        <f t="shared" si="9"/>
        <v>4.1179808552738513E-2</v>
      </c>
    </row>
    <row r="130" spans="1:8" x14ac:dyDescent="0.3">
      <c r="A130" s="2">
        <v>25520</v>
      </c>
      <c r="B130">
        <v>1.9131938688185243E-2</v>
      </c>
      <c r="C130" s="15">
        <f t="shared" si="5"/>
        <v>5.0347207074171688E-2</v>
      </c>
      <c r="D130" s="15">
        <f t="shared" si="6"/>
        <v>200</v>
      </c>
      <c r="E130" s="2">
        <f t="shared" si="7"/>
        <v>199.74826396462913</v>
      </c>
      <c r="F130" s="2">
        <v>5</v>
      </c>
      <c r="G130" s="2">
        <f t="shared" si="8"/>
        <v>4.7482639646291416</v>
      </c>
      <c r="H130" s="2">
        <f t="shared" si="9"/>
        <v>5.0399369342688682E-2</v>
      </c>
    </row>
    <row r="131" spans="1:8" x14ac:dyDescent="0.3">
      <c r="A131" s="2">
        <v>25720</v>
      </c>
      <c r="B131">
        <v>1.7109063086074579E-2</v>
      </c>
      <c r="C131" s="15">
        <f t="shared" ref="C131:C194" si="10">B131/$J$27</f>
        <v>4.5023850226512049E-2</v>
      </c>
      <c r="D131" s="15">
        <f t="shared" ref="D131:D194" si="11">$J$28</f>
        <v>200</v>
      </c>
      <c r="E131" s="2">
        <f t="shared" si="7"/>
        <v>199.77488074886745</v>
      </c>
      <c r="F131" s="2">
        <v>5</v>
      </c>
      <c r="G131" s="2">
        <f t="shared" si="8"/>
        <v>4.7748807488674396</v>
      </c>
      <c r="H131" s="2">
        <f t="shared" si="9"/>
        <v>4.4942682657544419E-2</v>
      </c>
    </row>
    <row r="132" spans="1:8" x14ac:dyDescent="0.3">
      <c r="A132" s="2">
        <v>25920</v>
      </c>
      <c r="B132">
        <v>3.2351485433428868E-2</v>
      </c>
      <c r="C132" s="15">
        <f t="shared" si="10"/>
        <v>8.513548798270755E-2</v>
      </c>
      <c r="D132" s="15">
        <f t="shared" si="11"/>
        <v>200</v>
      </c>
      <c r="E132" s="2">
        <f t="shared" ref="E132:E195" si="12">D132-(F132*C132)</f>
        <v>199.57432256008647</v>
      </c>
      <c r="F132" s="2">
        <v>5</v>
      </c>
      <c r="G132" s="2">
        <f t="shared" ref="G132:G195" si="13">F132-(F132*C132)</f>
        <v>4.5743225600864621</v>
      </c>
      <c r="H132" s="2">
        <f t="shared" ref="H132:H195" si="14">LN((F132*E132)/(D132*G132))</f>
        <v>8.6848643534108275E-2</v>
      </c>
    </row>
    <row r="133" spans="1:8" x14ac:dyDescent="0.3">
      <c r="A133" s="2">
        <v>26120</v>
      </c>
      <c r="B133">
        <v>1.3840398425903235E-2</v>
      </c>
      <c r="C133" s="15">
        <f t="shared" si="10"/>
        <v>3.6422101120797988E-2</v>
      </c>
      <c r="D133" s="15">
        <f t="shared" si="11"/>
        <v>200</v>
      </c>
      <c r="E133" s="2">
        <f t="shared" si="12"/>
        <v>199.81788949439601</v>
      </c>
      <c r="F133" s="2">
        <v>5</v>
      </c>
      <c r="G133" s="2">
        <f t="shared" si="13"/>
        <v>4.8178894943960104</v>
      </c>
      <c r="H133" s="2">
        <f t="shared" si="14"/>
        <v>3.6190977162526859E-2</v>
      </c>
    </row>
    <row r="134" spans="1:8" x14ac:dyDescent="0.3">
      <c r="A134" s="2">
        <v>26320</v>
      </c>
      <c r="B134">
        <v>3.3773204087358691E-2</v>
      </c>
      <c r="C134" s="15">
        <f t="shared" si="10"/>
        <v>8.8876852861470235E-2</v>
      </c>
      <c r="D134" s="15">
        <f t="shared" si="11"/>
        <v>200</v>
      </c>
      <c r="E134" s="2">
        <f t="shared" si="12"/>
        <v>199.55561573569264</v>
      </c>
      <c r="F134" s="2">
        <v>5</v>
      </c>
      <c r="G134" s="2">
        <f t="shared" si="13"/>
        <v>4.5556157356926485</v>
      </c>
      <c r="H134" s="2">
        <f t="shared" si="14"/>
        <v>9.0852819427957143E-2</v>
      </c>
    </row>
    <row r="135" spans="1:8" x14ac:dyDescent="0.3">
      <c r="A135" s="2">
        <v>26520</v>
      </c>
      <c r="B135">
        <v>2.2940951887632871E-2</v>
      </c>
      <c r="C135" s="15">
        <f t="shared" si="10"/>
        <v>6.03709260200865E-2</v>
      </c>
      <c r="D135" s="15">
        <f t="shared" si="11"/>
        <v>200</v>
      </c>
      <c r="E135" s="2">
        <f t="shared" si="12"/>
        <v>199.69814536989958</v>
      </c>
      <c r="F135" s="2">
        <v>5</v>
      </c>
      <c r="G135" s="2">
        <f t="shared" si="13"/>
        <v>4.6981453698995672</v>
      </c>
      <c r="H135" s="2">
        <f t="shared" si="14"/>
        <v>6.0759670492514933E-2</v>
      </c>
    </row>
    <row r="136" spans="1:8" x14ac:dyDescent="0.3">
      <c r="A136" s="2">
        <v>26720</v>
      </c>
      <c r="B136">
        <v>1.5309986946221658E-3</v>
      </c>
      <c r="C136" s="15">
        <f t="shared" si="10"/>
        <v>4.0289439332162258E-3</v>
      </c>
      <c r="D136" s="15">
        <f t="shared" si="11"/>
        <v>200</v>
      </c>
      <c r="E136" s="2">
        <f t="shared" si="12"/>
        <v>199.97985528033391</v>
      </c>
      <c r="F136" s="2">
        <v>5</v>
      </c>
      <c r="G136" s="2">
        <f t="shared" si="13"/>
        <v>4.9798552803339184</v>
      </c>
      <c r="H136" s="2">
        <f t="shared" si="14"/>
        <v>3.936353322413013E-3</v>
      </c>
    </row>
    <row r="137" spans="1:8" x14ac:dyDescent="0.3">
      <c r="A137" s="2">
        <v>26920</v>
      </c>
      <c r="B137">
        <v>2.1825203071596608E-2</v>
      </c>
      <c r="C137" s="15">
        <f t="shared" si="10"/>
        <v>5.743474492525423E-2</v>
      </c>
      <c r="D137" s="15">
        <f t="shared" si="11"/>
        <v>200</v>
      </c>
      <c r="E137" s="2">
        <f t="shared" si="12"/>
        <v>199.71282627537371</v>
      </c>
      <c r="F137" s="2">
        <v>5</v>
      </c>
      <c r="G137" s="2">
        <f t="shared" si="13"/>
        <v>4.7128262753737289</v>
      </c>
      <c r="H137" s="2">
        <f t="shared" si="14"/>
        <v>5.7713225432774164E-2</v>
      </c>
    </row>
    <row r="138" spans="1:8" x14ac:dyDescent="0.3">
      <c r="A138" s="2">
        <v>27120</v>
      </c>
      <c r="B138">
        <v>2.9166786181575879E-2</v>
      </c>
      <c r="C138" s="15">
        <f t="shared" si="10"/>
        <v>7.6754700477831256E-2</v>
      </c>
      <c r="D138" s="15">
        <f t="shared" si="11"/>
        <v>200</v>
      </c>
      <c r="E138" s="2">
        <f t="shared" si="12"/>
        <v>199.61622649761085</v>
      </c>
      <c r="F138" s="2">
        <v>5</v>
      </c>
      <c r="G138" s="2">
        <f t="shared" si="13"/>
        <v>4.6162264976108434</v>
      </c>
      <c r="H138" s="2">
        <f t="shared" si="14"/>
        <v>7.7939605595408218E-2</v>
      </c>
    </row>
    <row r="139" spans="1:8" x14ac:dyDescent="0.3">
      <c r="A139" s="2">
        <v>27320</v>
      </c>
      <c r="B139">
        <v>1.3091784020946854E-2</v>
      </c>
      <c r="C139" s="15">
        <f t="shared" si="10"/>
        <v>3.4452063213018039E-2</v>
      </c>
      <c r="D139" s="15">
        <f t="shared" si="11"/>
        <v>200</v>
      </c>
      <c r="E139" s="2">
        <f t="shared" si="12"/>
        <v>199.82773968393491</v>
      </c>
      <c r="F139" s="2">
        <v>5</v>
      </c>
      <c r="G139" s="2">
        <f t="shared" si="13"/>
        <v>4.8277396839349098</v>
      </c>
      <c r="H139" s="2">
        <f t="shared" si="14"/>
        <v>3.419785593073129E-2</v>
      </c>
    </row>
    <row r="140" spans="1:8" x14ac:dyDescent="0.3">
      <c r="A140" s="2">
        <v>27520</v>
      </c>
      <c r="B140">
        <v>1.6155412166591904E-2</v>
      </c>
      <c r="C140" s="15">
        <f t="shared" si="10"/>
        <v>4.2514242543662907E-2</v>
      </c>
      <c r="D140" s="15">
        <f t="shared" si="11"/>
        <v>200</v>
      </c>
      <c r="E140" s="2">
        <f t="shared" si="12"/>
        <v>199.7874287872817</v>
      </c>
      <c r="F140" s="2">
        <v>5</v>
      </c>
      <c r="G140" s="2">
        <f t="shared" si="13"/>
        <v>4.7874287872816854</v>
      </c>
      <c r="H140" s="2">
        <f t="shared" si="14"/>
        <v>4.2381011461555998E-2</v>
      </c>
    </row>
    <row r="141" spans="1:8" x14ac:dyDescent="0.3">
      <c r="A141" s="2">
        <v>27720</v>
      </c>
      <c r="B141">
        <v>2.5884113738661448E-2</v>
      </c>
      <c r="C141" s="15">
        <f t="shared" si="10"/>
        <v>6.8116088785951184E-2</v>
      </c>
      <c r="D141" s="15">
        <f t="shared" si="11"/>
        <v>200</v>
      </c>
      <c r="E141" s="2">
        <f t="shared" si="12"/>
        <v>199.65941955607025</v>
      </c>
      <c r="F141" s="2">
        <v>5</v>
      </c>
      <c r="G141" s="2">
        <f t="shared" si="13"/>
        <v>4.6594195560702438</v>
      </c>
      <c r="H141" s="2">
        <f t="shared" si="14"/>
        <v>6.884267703203753E-2</v>
      </c>
    </row>
    <row r="142" spans="1:8" x14ac:dyDescent="0.3">
      <c r="A142" s="2">
        <v>27920</v>
      </c>
      <c r="B142">
        <v>1.7455746475413193E-2</v>
      </c>
      <c r="C142" s="15">
        <f t="shared" si="10"/>
        <v>4.5936174935297877E-2</v>
      </c>
      <c r="D142" s="15">
        <f t="shared" si="11"/>
        <v>200</v>
      </c>
      <c r="E142" s="2">
        <f t="shared" si="12"/>
        <v>199.77031912532351</v>
      </c>
      <c r="F142" s="2">
        <v>5</v>
      </c>
      <c r="G142" s="2">
        <f t="shared" si="13"/>
        <v>4.7703191253235104</v>
      </c>
      <c r="H142" s="2">
        <f t="shared" si="14"/>
        <v>4.5875642893212373E-2</v>
      </c>
    </row>
    <row r="143" spans="1:8" x14ac:dyDescent="0.3">
      <c r="A143" s="2">
        <v>28120</v>
      </c>
      <c r="B143">
        <v>2.2892441048669058E-2</v>
      </c>
      <c r="C143" s="15">
        <f t="shared" si="10"/>
        <v>6.0243265917550151E-2</v>
      </c>
      <c r="D143" s="15">
        <f t="shared" si="11"/>
        <v>200</v>
      </c>
      <c r="E143" s="2">
        <f t="shared" si="12"/>
        <v>199.69878367041224</v>
      </c>
      <c r="F143" s="2">
        <v>5</v>
      </c>
      <c r="G143" s="2">
        <f t="shared" si="13"/>
        <v>4.698783670412249</v>
      </c>
      <c r="H143" s="2">
        <f t="shared" si="14"/>
        <v>6.0627013811289217E-2</v>
      </c>
    </row>
    <row r="144" spans="1:8" x14ac:dyDescent="0.3">
      <c r="A144" s="2">
        <v>28320</v>
      </c>
      <c r="B144">
        <v>3.4854202712951227E-2</v>
      </c>
      <c r="C144" s="15">
        <f t="shared" si="10"/>
        <v>9.1721586086713755E-2</v>
      </c>
      <c r="D144" s="15">
        <f t="shared" si="11"/>
        <v>200</v>
      </c>
      <c r="E144" s="2">
        <f t="shared" si="12"/>
        <v>199.54139206956643</v>
      </c>
      <c r="F144" s="2">
        <v>5</v>
      </c>
      <c r="G144" s="2">
        <f t="shared" si="13"/>
        <v>4.5413920695664309</v>
      </c>
      <c r="H144" s="2">
        <f t="shared" si="14"/>
        <v>9.3908651434154999E-2</v>
      </c>
    </row>
    <row r="145" spans="1:8" x14ac:dyDescent="0.3">
      <c r="A145" s="2">
        <v>28520</v>
      </c>
      <c r="B145">
        <v>2.1431693590981113E-2</v>
      </c>
      <c r="C145" s="15">
        <f t="shared" si="10"/>
        <v>5.6399193660476611E-2</v>
      </c>
      <c r="D145" s="15">
        <f t="shared" si="11"/>
        <v>200</v>
      </c>
      <c r="E145" s="2">
        <f t="shared" si="12"/>
        <v>199.7180040316976</v>
      </c>
      <c r="F145" s="2">
        <v>5</v>
      </c>
      <c r="G145" s="2">
        <f t="shared" si="13"/>
        <v>4.7180040316976166</v>
      </c>
      <c r="H145" s="2">
        <f t="shared" si="14"/>
        <v>5.6641102115222178E-2</v>
      </c>
    </row>
    <row r="146" spans="1:8" x14ac:dyDescent="0.3">
      <c r="A146" s="2">
        <v>28720</v>
      </c>
      <c r="B146">
        <v>1.6073809781237614E-2</v>
      </c>
      <c r="C146" s="15">
        <f t="shared" si="10"/>
        <v>4.2299499424309508E-2</v>
      </c>
      <c r="D146" s="15">
        <f t="shared" si="11"/>
        <v>200</v>
      </c>
      <c r="E146" s="2">
        <f t="shared" si="12"/>
        <v>199.78850250287846</v>
      </c>
      <c r="F146" s="2">
        <v>5</v>
      </c>
      <c r="G146" s="2">
        <f t="shared" si="13"/>
        <v>4.7885025028784529</v>
      </c>
      <c r="H146" s="2">
        <f t="shared" si="14"/>
        <v>4.216213274942146E-2</v>
      </c>
    </row>
    <row r="147" spans="1:8" x14ac:dyDescent="0.3">
      <c r="A147" s="2">
        <v>28920</v>
      </c>
      <c r="B147">
        <v>2.0084882539303007E-2</v>
      </c>
      <c r="C147" s="15">
        <f t="shared" si="10"/>
        <v>5.2854954050797383E-2</v>
      </c>
      <c r="D147" s="15">
        <f t="shared" si="11"/>
        <v>200</v>
      </c>
      <c r="E147" s="2">
        <f t="shared" si="12"/>
        <v>199.73572522974601</v>
      </c>
      <c r="F147" s="2">
        <v>5</v>
      </c>
      <c r="G147" s="2">
        <f t="shared" si="13"/>
        <v>4.7357252297460128</v>
      </c>
      <c r="H147" s="2">
        <f t="shared" si="14"/>
        <v>5.298078626777411E-2</v>
      </c>
    </row>
    <row r="148" spans="1:8" x14ac:dyDescent="0.3">
      <c r="A148" s="2">
        <v>29120</v>
      </c>
      <c r="B148">
        <v>2.5786584549471147E-2</v>
      </c>
      <c r="C148" s="15">
        <f t="shared" si="10"/>
        <v>6.7859433024924073E-2</v>
      </c>
      <c r="D148" s="15">
        <f t="shared" si="11"/>
        <v>200</v>
      </c>
      <c r="E148" s="2">
        <f t="shared" si="12"/>
        <v>199.66070283487537</v>
      </c>
      <c r="F148" s="2">
        <v>5</v>
      </c>
      <c r="G148" s="2">
        <f t="shared" si="13"/>
        <v>4.6607028348753801</v>
      </c>
      <c r="H148" s="2">
        <f t="shared" si="14"/>
        <v>6.8573726247243394E-2</v>
      </c>
    </row>
    <row r="149" spans="1:8" x14ac:dyDescent="0.3">
      <c r="A149" s="2">
        <v>29320</v>
      </c>
      <c r="B149">
        <v>2.6045042949136381E-2</v>
      </c>
      <c r="C149" s="15">
        <f t="shared" si="10"/>
        <v>6.8539586708253636E-2</v>
      </c>
      <c r="D149" s="15">
        <f t="shared" si="11"/>
        <v>200</v>
      </c>
      <c r="E149" s="2">
        <f t="shared" si="12"/>
        <v>199.65730206645873</v>
      </c>
      <c r="F149" s="2">
        <v>5</v>
      </c>
      <c r="G149" s="2">
        <f t="shared" si="13"/>
        <v>4.6573020664587315</v>
      </c>
      <c r="H149" s="2">
        <f t="shared" si="14"/>
        <v>6.9286628281413395E-2</v>
      </c>
    </row>
    <row r="150" spans="1:8" x14ac:dyDescent="0.3">
      <c r="A150" s="2">
        <v>29520</v>
      </c>
      <c r="B150">
        <v>1.5036429852059123E-2</v>
      </c>
      <c r="C150" s="15">
        <f t="shared" si="10"/>
        <v>3.9569552242260851E-2</v>
      </c>
      <c r="D150" s="15">
        <f t="shared" si="11"/>
        <v>200</v>
      </c>
      <c r="E150" s="2">
        <f t="shared" si="12"/>
        <v>199.80215223878869</v>
      </c>
      <c r="F150" s="2">
        <v>5</v>
      </c>
      <c r="G150" s="2">
        <f t="shared" si="13"/>
        <v>4.8021522387886959</v>
      </c>
      <c r="H150" s="2">
        <f t="shared" si="14"/>
        <v>3.9383983507240532E-2</v>
      </c>
    </row>
    <row r="151" spans="1:8" x14ac:dyDescent="0.3">
      <c r="A151" s="2">
        <v>29720</v>
      </c>
      <c r="B151">
        <v>2.1473557438451977E-2</v>
      </c>
      <c r="C151" s="15">
        <f t="shared" si="10"/>
        <v>5.6509361680136781E-2</v>
      </c>
      <c r="D151" s="15">
        <f t="shared" si="11"/>
        <v>200</v>
      </c>
      <c r="E151" s="2">
        <f t="shared" si="12"/>
        <v>199.7174531915993</v>
      </c>
      <c r="F151" s="2">
        <v>5</v>
      </c>
      <c r="G151" s="2">
        <f t="shared" si="13"/>
        <v>4.7174531915993159</v>
      </c>
      <c r="H151" s="2">
        <f t="shared" si="14"/>
        <v>5.6755103620661385E-2</v>
      </c>
    </row>
    <row r="152" spans="1:8" x14ac:dyDescent="0.3">
      <c r="A152" s="2">
        <v>29920</v>
      </c>
      <c r="B152">
        <v>7.4541205738300909E-3</v>
      </c>
      <c r="C152" s="15">
        <f t="shared" si="10"/>
        <v>1.961610677323708E-2</v>
      </c>
      <c r="D152" s="15">
        <f t="shared" si="11"/>
        <v>200</v>
      </c>
      <c r="E152" s="2">
        <f t="shared" si="12"/>
        <v>199.90191946613382</v>
      </c>
      <c r="F152" s="2">
        <v>5</v>
      </c>
      <c r="G152" s="2">
        <f t="shared" si="13"/>
        <v>4.9019194661338146</v>
      </c>
      <c r="H152" s="2">
        <f t="shared" si="14"/>
        <v>1.9320533284357518E-2</v>
      </c>
    </row>
    <row r="153" spans="1:8" x14ac:dyDescent="0.3">
      <c r="A153" s="2">
        <v>30120</v>
      </c>
      <c r="B153">
        <v>2.8162520886322182E-2</v>
      </c>
      <c r="C153" s="15">
        <f t="shared" si="10"/>
        <v>7.4111897069268906E-2</v>
      </c>
      <c r="D153" s="15">
        <f t="shared" si="11"/>
        <v>200</v>
      </c>
      <c r="E153" s="2">
        <f t="shared" si="12"/>
        <v>199.62944051465365</v>
      </c>
      <c r="F153" s="2">
        <v>5</v>
      </c>
      <c r="G153" s="2">
        <f t="shared" si="13"/>
        <v>4.6294405146536555</v>
      </c>
      <c r="H153" s="2">
        <f t="shared" si="14"/>
        <v>7.5147374826310259E-2</v>
      </c>
    </row>
    <row r="154" spans="1:8" x14ac:dyDescent="0.3">
      <c r="A154" s="2">
        <v>30320</v>
      </c>
      <c r="B154">
        <v>1.7006336663020257E-2</v>
      </c>
      <c r="C154" s="15">
        <f t="shared" si="10"/>
        <v>4.4753517534263834E-2</v>
      </c>
      <c r="D154" s="15">
        <f t="shared" si="11"/>
        <v>200</v>
      </c>
      <c r="E154" s="2">
        <f t="shared" si="12"/>
        <v>199.77623241232868</v>
      </c>
      <c r="F154" s="2">
        <v>5</v>
      </c>
      <c r="G154" s="2">
        <f t="shared" si="13"/>
        <v>4.7762324123286808</v>
      </c>
      <c r="H154" s="2">
        <f t="shared" si="14"/>
        <v>4.4666410675133501E-2</v>
      </c>
    </row>
    <row r="155" spans="1:8" x14ac:dyDescent="0.3">
      <c r="A155" s="2">
        <v>30520</v>
      </c>
      <c r="B155">
        <v>1.2348782403770622E-2</v>
      </c>
      <c r="C155" s="15">
        <f t="shared" si="10"/>
        <v>3.249679579939637E-2</v>
      </c>
      <c r="D155" s="15">
        <f t="shared" si="11"/>
        <v>200</v>
      </c>
      <c r="E155" s="2">
        <f t="shared" si="12"/>
        <v>199.83751602100301</v>
      </c>
      <c r="F155" s="2">
        <v>5</v>
      </c>
      <c r="G155" s="2">
        <f t="shared" si="13"/>
        <v>4.8375160210030179</v>
      </c>
      <c r="H155" s="2">
        <f t="shared" si="14"/>
        <v>3.2223792161558844E-2</v>
      </c>
    </row>
    <row r="156" spans="1:8" x14ac:dyDescent="0.3">
      <c r="A156" s="2">
        <v>30720</v>
      </c>
      <c r="B156">
        <v>2.9807793205225235E-2</v>
      </c>
      <c r="C156" s="15">
        <f t="shared" si="10"/>
        <v>7.8441561066382198E-2</v>
      </c>
      <c r="D156" s="15">
        <f t="shared" si="11"/>
        <v>200</v>
      </c>
      <c r="E156" s="2">
        <f t="shared" si="12"/>
        <v>199.60779219466809</v>
      </c>
      <c r="F156" s="2">
        <v>5</v>
      </c>
      <c r="G156" s="2">
        <f t="shared" si="13"/>
        <v>4.6077921946680886</v>
      </c>
      <c r="H156" s="2">
        <f t="shared" si="14"/>
        <v>7.9726122319370721E-2</v>
      </c>
    </row>
    <row r="157" spans="1:8" x14ac:dyDescent="0.3">
      <c r="A157" s="2">
        <v>30920</v>
      </c>
      <c r="B157">
        <v>1.8475363159899165E-2</v>
      </c>
      <c r="C157" s="15">
        <f t="shared" si="10"/>
        <v>4.861937673657675E-2</v>
      </c>
      <c r="D157" s="15">
        <f t="shared" si="11"/>
        <v>200</v>
      </c>
      <c r="E157" s="2">
        <f t="shared" si="12"/>
        <v>199.75690311631712</v>
      </c>
      <c r="F157" s="2">
        <v>5</v>
      </c>
      <c r="G157" s="2">
        <f t="shared" si="13"/>
        <v>4.7569031163171163</v>
      </c>
      <c r="H157" s="2">
        <f t="shared" si="14"/>
        <v>4.8624838023577262E-2</v>
      </c>
    </row>
    <row r="158" spans="1:8" x14ac:dyDescent="0.3">
      <c r="A158" s="2">
        <v>31120</v>
      </c>
      <c r="B158">
        <v>2.1605637056717104E-2</v>
      </c>
      <c r="C158" s="15">
        <f t="shared" si="10"/>
        <v>5.6856939622939744E-2</v>
      </c>
      <c r="D158" s="15">
        <f t="shared" si="11"/>
        <v>200</v>
      </c>
      <c r="E158" s="2">
        <f t="shared" si="12"/>
        <v>199.7157153018853</v>
      </c>
      <c r="F158" s="2">
        <v>5</v>
      </c>
      <c r="G158" s="2">
        <f t="shared" si="13"/>
        <v>4.7157153018853011</v>
      </c>
      <c r="H158" s="2">
        <f t="shared" si="14"/>
        <v>5.7114865466938954E-2</v>
      </c>
    </row>
    <row r="159" spans="1:8" x14ac:dyDescent="0.3">
      <c r="A159" s="2">
        <v>31320</v>
      </c>
      <c r="B159">
        <v>1.9667424062581249E-2</v>
      </c>
      <c r="C159" s="15">
        <f t="shared" si="10"/>
        <v>5.1756379112055918E-2</v>
      </c>
      <c r="D159" s="15">
        <f t="shared" si="11"/>
        <v>200</v>
      </c>
      <c r="E159" s="2">
        <f t="shared" si="12"/>
        <v>199.74121810443972</v>
      </c>
      <c r="F159" s="2">
        <v>5</v>
      </c>
      <c r="G159" s="2">
        <f t="shared" si="13"/>
        <v>4.7412181044397208</v>
      </c>
      <c r="H159" s="2">
        <f t="shared" si="14"/>
        <v>5.1849078381389802E-2</v>
      </c>
    </row>
    <row r="160" spans="1:8" x14ac:dyDescent="0.3">
      <c r="A160" s="2">
        <v>31520</v>
      </c>
      <c r="B160">
        <v>2.0056443180157184E-2</v>
      </c>
      <c r="C160" s="15">
        <f t="shared" si="10"/>
        <v>5.2780113631992587E-2</v>
      </c>
      <c r="D160" s="15">
        <f t="shared" si="11"/>
        <v>200</v>
      </c>
      <c r="E160" s="2">
        <f t="shared" si="12"/>
        <v>199.73609943184005</v>
      </c>
      <c r="F160" s="2">
        <v>5</v>
      </c>
      <c r="G160" s="2">
        <f t="shared" si="13"/>
        <v>4.7360994318400369</v>
      </c>
      <c r="H160" s="2">
        <f t="shared" si="14"/>
        <v>5.2903646022907314E-2</v>
      </c>
    </row>
    <row r="161" spans="1:8" x14ac:dyDescent="0.3">
      <c r="A161" s="2">
        <v>31720</v>
      </c>
      <c r="B161">
        <v>3.0175248474414069E-2</v>
      </c>
      <c r="C161" s="15">
        <f t="shared" si="10"/>
        <v>7.9408548616879127E-2</v>
      </c>
      <c r="D161" s="15">
        <f t="shared" si="11"/>
        <v>200</v>
      </c>
      <c r="E161" s="2">
        <f t="shared" si="12"/>
        <v>199.6029572569156</v>
      </c>
      <c r="F161" s="2">
        <v>5</v>
      </c>
      <c r="G161" s="2">
        <f t="shared" si="13"/>
        <v>4.6029572569156043</v>
      </c>
      <c r="H161" s="2">
        <f t="shared" si="14"/>
        <v>8.0751746696928028E-2</v>
      </c>
    </row>
    <row r="162" spans="1:8" x14ac:dyDescent="0.3">
      <c r="A162" s="2">
        <v>31920</v>
      </c>
      <c r="B162">
        <v>2.0910568027323672E-2</v>
      </c>
      <c r="C162" s="15">
        <f t="shared" si="10"/>
        <v>5.5027810598220192E-2</v>
      </c>
      <c r="D162" s="15">
        <f t="shared" si="11"/>
        <v>200</v>
      </c>
      <c r="E162" s="2">
        <f t="shared" si="12"/>
        <v>199.72486094700889</v>
      </c>
      <c r="F162" s="2">
        <v>5</v>
      </c>
      <c r="G162" s="2">
        <f t="shared" si="13"/>
        <v>4.7248609470088994</v>
      </c>
      <c r="H162" s="2">
        <f t="shared" si="14"/>
        <v>5.5223138723473161E-2</v>
      </c>
    </row>
    <row r="163" spans="1:8" x14ac:dyDescent="0.3">
      <c r="A163" s="2">
        <v>32120</v>
      </c>
      <c r="B163">
        <v>2.483244257788841E-2</v>
      </c>
      <c r="C163" s="15">
        <f t="shared" si="10"/>
        <v>6.5348533099706341E-2</v>
      </c>
      <c r="D163" s="15">
        <f t="shared" si="11"/>
        <v>200</v>
      </c>
      <c r="E163" s="2">
        <f t="shared" si="12"/>
        <v>199.67325733450147</v>
      </c>
      <c r="F163" s="2">
        <v>5</v>
      </c>
      <c r="G163" s="2">
        <f t="shared" si="13"/>
        <v>4.6732573345014679</v>
      </c>
      <c r="H163" s="2">
        <f t="shared" si="14"/>
        <v>6.5946532567843608E-2</v>
      </c>
    </row>
    <row r="164" spans="1:8" x14ac:dyDescent="0.3">
      <c r="A164" s="2">
        <v>32320</v>
      </c>
      <c r="B164">
        <v>1.9122346823060448E-2</v>
      </c>
      <c r="C164" s="15">
        <f t="shared" si="10"/>
        <v>5.0321965323843282E-2</v>
      </c>
      <c r="D164" s="15">
        <f t="shared" si="11"/>
        <v>200</v>
      </c>
      <c r="E164" s="2">
        <f t="shared" si="12"/>
        <v>199.74839017338078</v>
      </c>
      <c r="F164" s="2">
        <v>5</v>
      </c>
      <c r="G164" s="2">
        <f t="shared" si="13"/>
        <v>4.7483901733807841</v>
      </c>
      <c r="H164" s="2">
        <f t="shared" si="14"/>
        <v>5.0373421556787742E-2</v>
      </c>
    </row>
    <row r="165" spans="1:8" x14ac:dyDescent="0.3">
      <c r="A165" s="2">
        <v>32520</v>
      </c>
      <c r="B165">
        <v>2.0884869441858404E-2</v>
      </c>
      <c r="C165" s="15">
        <f t="shared" si="10"/>
        <v>5.4960182741732644E-2</v>
      </c>
      <c r="D165" s="15">
        <f t="shared" si="11"/>
        <v>200</v>
      </c>
      <c r="E165" s="2">
        <f t="shared" si="12"/>
        <v>199.72519908629133</v>
      </c>
      <c r="F165" s="2">
        <v>5</v>
      </c>
      <c r="G165" s="2">
        <f t="shared" si="13"/>
        <v>4.7251990862913367</v>
      </c>
      <c r="H165" s="2">
        <f t="shared" si="14"/>
        <v>5.5153268332832829E-2</v>
      </c>
    </row>
    <row r="166" spans="1:8" x14ac:dyDescent="0.3">
      <c r="A166" s="2">
        <v>32720</v>
      </c>
      <c r="B166">
        <v>2.2525164460648329E-2</v>
      </c>
      <c r="C166" s="15">
        <f t="shared" si="10"/>
        <v>5.9276748580653495E-2</v>
      </c>
      <c r="D166" s="15">
        <f t="shared" si="11"/>
        <v>200</v>
      </c>
      <c r="E166" s="2">
        <f t="shared" si="12"/>
        <v>199.70361625709674</v>
      </c>
      <c r="F166" s="2">
        <v>5</v>
      </c>
      <c r="G166" s="2">
        <f t="shared" si="13"/>
        <v>4.7036162570967326</v>
      </c>
      <c r="H166" s="2">
        <f t="shared" si="14"/>
        <v>5.9623265321516808E-2</v>
      </c>
    </row>
    <row r="167" spans="1:8" x14ac:dyDescent="0.3">
      <c r="A167" s="2">
        <v>32920</v>
      </c>
      <c r="B167">
        <v>2.3695462277596432E-2</v>
      </c>
      <c r="C167" s="15">
        <f t="shared" si="10"/>
        <v>6.2356479677885344E-2</v>
      </c>
      <c r="D167" s="15">
        <f t="shared" si="11"/>
        <v>200</v>
      </c>
      <c r="E167" s="2">
        <f t="shared" si="12"/>
        <v>199.68821760161057</v>
      </c>
      <c r="F167" s="2">
        <v>5</v>
      </c>
      <c r="G167" s="2">
        <f t="shared" si="13"/>
        <v>4.6882176016105737</v>
      </c>
      <c r="H167" s="2">
        <f t="shared" si="14"/>
        <v>6.2825316151256069E-2</v>
      </c>
    </row>
    <row r="168" spans="1:8" x14ac:dyDescent="0.3">
      <c r="A168" s="2">
        <v>33120</v>
      </c>
      <c r="B168">
        <v>3.5565673693209454E-3</v>
      </c>
      <c r="C168" s="15">
        <f t="shared" si="10"/>
        <v>9.3593878140024872E-3</v>
      </c>
      <c r="D168" s="15">
        <f t="shared" si="11"/>
        <v>200</v>
      </c>
      <c r="E168" s="2">
        <f t="shared" si="12"/>
        <v>199.95320306092998</v>
      </c>
      <c r="F168" s="2">
        <v>5</v>
      </c>
      <c r="G168" s="2">
        <f t="shared" si="13"/>
        <v>4.9532030609299875</v>
      </c>
      <c r="H168" s="2">
        <f t="shared" si="14"/>
        <v>9.169450031246645E-3</v>
      </c>
    </row>
    <row r="169" spans="1:8" x14ac:dyDescent="0.3">
      <c r="A169" s="2">
        <v>33320</v>
      </c>
      <c r="B169">
        <v>4.5438435463790103E-3</v>
      </c>
      <c r="C169" s="15">
        <f t="shared" si="10"/>
        <v>1.1957483016786868E-2</v>
      </c>
      <c r="D169" s="15">
        <f t="shared" si="11"/>
        <v>200</v>
      </c>
      <c r="E169" s="2">
        <f t="shared" si="12"/>
        <v>199.94021258491605</v>
      </c>
      <c r="F169" s="2">
        <v>5</v>
      </c>
      <c r="G169" s="2">
        <f t="shared" si="13"/>
        <v>4.9402125849160656</v>
      </c>
      <c r="H169" s="2">
        <f t="shared" si="14"/>
        <v>1.1730567010345803E-2</v>
      </c>
    </row>
    <row r="170" spans="1:8" x14ac:dyDescent="0.3">
      <c r="A170" s="2">
        <v>33520</v>
      </c>
      <c r="B170">
        <v>5.9926874271289685E-3</v>
      </c>
      <c r="C170" s="15">
        <f t="shared" si="10"/>
        <v>1.577023007139202E-2</v>
      </c>
      <c r="D170" s="15">
        <f t="shared" si="11"/>
        <v>200</v>
      </c>
      <c r="E170" s="2">
        <f t="shared" si="12"/>
        <v>199.92114884964303</v>
      </c>
      <c r="F170" s="2">
        <v>5</v>
      </c>
      <c r="G170" s="2">
        <f t="shared" si="13"/>
        <v>4.92114884964304</v>
      </c>
      <c r="H170" s="2">
        <f t="shared" si="14"/>
        <v>1.5501569672147032E-2</v>
      </c>
    </row>
    <row r="171" spans="1:8" x14ac:dyDescent="0.3">
      <c r="A171" s="2">
        <v>33720</v>
      </c>
      <c r="B171">
        <v>8.1436369459884916E-3</v>
      </c>
      <c r="C171" s="15">
        <f t="shared" si="10"/>
        <v>2.1430623542074978E-2</v>
      </c>
      <c r="D171" s="15">
        <f t="shared" si="11"/>
        <v>200</v>
      </c>
      <c r="E171" s="2">
        <f t="shared" si="12"/>
        <v>199.89284688228963</v>
      </c>
      <c r="F171" s="2">
        <v>5</v>
      </c>
      <c r="G171" s="2">
        <f t="shared" si="13"/>
        <v>4.8928468822896249</v>
      </c>
      <c r="H171" s="2">
        <f t="shared" si="14"/>
        <v>2.1127684671455437E-2</v>
      </c>
    </row>
    <row r="172" spans="1:8" x14ac:dyDescent="0.3">
      <c r="A172" s="2">
        <v>33920</v>
      </c>
      <c r="B172">
        <v>2.9072032324403654E-2</v>
      </c>
      <c r="C172" s="15">
        <f t="shared" si="10"/>
        <v>7.6505348222114883E-2</v>
      </c>
      <c r="D172" s="15">
        <f t="shared" si="11"/>
        <v>200</v>
      </c>
      <c r="E172" s="2">
        <f t="shared" si="12"/>
        <v>199.61747325888942</v>
      </c>
      <c r="F172" s="2">
        <v>5</v>
      </c>
      <c r="G172" s="2">
        <f t="shared" si="13"/>
        <v>4.6174732588894258</v>
      </c>
      <c r="H172" s="2">
        <f t="shared" si="14"/>
        <v>7.7675805487584348E-2</v>
      </c>
    </row>
    <row r="173" spans="1:8" x14ac:dyDescent="0.3">
      <c r="A173" s="2">
        <v>34120</v>
      </c>
      <c r="B173">
        <v>2.1689479300386959E-2</v>
      </c>
      <c r="C173" s="15">
        <f t="shared" si="10"/>
        <v>5.7077577106281474E-2</v>
      </c>
      <c r="D173" s="15">
        <f t="shared" si="11"/>
        <v>200</v>
      </c>
      <c r="E173" s="2">
        <f t="shared" si="12"/>
        <v>199.71461211446859</v>
      </c>
      <c r="F173" s="2">
        <v>5</v>
      </c>
      <c r="G173" s="2">
        <f t="shared" si="13"/>
        <v>4.7146121144685926</v>
      </c>
      <c r="H173" s="2">
        <f t="shared" si="14"/>
        <v>5.7343307541983433E-2</v>
      </c>
    </row>
    <row r="174" spans="1:8" x14ac:dyDescent="0.3">
      <c r="A174" s="2">
        <v>34320</v>
      </c>
      <c r="B174">
        <v>3.6530279286928945E-2</v>
      </c>
      <c r="C174" s="15">
        <f t="shared" si="10"/>
        <v>9.6132313912970904E-2</v>
      </c>
      <c r="D174" s="15">
        <f t="shared" si="11"/>
        <v>200</v>
      </c>
      <c r="E174" s="2">
        <f t="shared" si="12"/>
        <v>199.51933843043514</v>
      </c>
      <c r="F174" s="2">
        <v>5</v>
      </c>
      <c r="G174" s="2">
        <f t="shared" si="13"/>
        <v>4.5193384304351456</v>
      </c>
      <c r="H174" s="2">
        <f t="shared" si="14"/>
        <v>9.8666093822765741E-2</v>
      </c>
    </row>
    <row r="175" spans="1:8" x14ac:dyDescent="0.3">
      <c r="A175" s="2">
        <v>34520</v>
      </c>
      <c r="B175">
        <v>8.3562177691980013E-3</v>
      </c>
      <c r="C175" s="15">
        <f t="shared" si="10"/>
        <v>2.199004676104737E-2</v>
      </c>
      <c r="D175" s="15">
        <f t="shared" si="11"/>
        <v>200</v>
      </c>
      <c r="E175" s="2">
        <f t="shared" si="12"/>
        <v>199.89004976619475</v>
      </c>
      <c r="F175" s="2">
        <v>5</v>
      </c>
      <c r="G175" s="2">
        <f t="shared" si="13"/>
        <v>4.8900497661947631</v>
      </c>
      <c r="H175" s="2">
        <f t="shared" si="14"/>
        <v>2.1685529525557096E-2</v>
      </c>
    </row>
    <row r="176" spans="1:8" x14ac:dyDescent="0.3">
      <c r="A176" s="2">
        <v>34720</v>
      </c>
      <c r="B176">
        <v>2.588126907353026E-2</v>
      </c>
      <c r="C176" s="15">
        <f t="shared" si="10"/>
        <v>6.8108602825079634E-2</v>
      </c>
      <c r="D176" s="15">
        <f t="shared" si="11"/>
        <v>200</v>
      </c>
      <c r="E176" s="2">
        <f t="shared" si="12"/>
        <v>199.65945698587461</v>
      </c>
      <c r="F176" s="2">
        <v>5</v>
      </c>
      <c r="G176" s="2">
        <f t="shared" si="13"/>
        <v>4.659456985874602</v>
      </c>
      <c r="H176" s="2">
        <f t="shared" si="14"/>
        <v>6.8834831385090625E-2</v>
      </c>
    </row>
    <row r="177" spans="1:8" x14ac:dyDescent="0.3">
      <c r="A177" s="2">
        <v>34920</v>
      </c>
      <c r="B177">
        <v>1.2902629084098319E-2</v>
      </c>
      <c r="C177" s="15">
        <f t="shared" si="10"/>
        <v>3.3954287063416626E-2</v>
      </c>
      <c r="D177" s="15">
        <f t="shared" si="11"/>
        <v>200</v>
      </c>
      <c r="E177" s="2">
        <f t="shared" si="12"/>
        <v>199.83022856468293</v>
      </c>
      <c r="F177" s="2">
        <v>5</v>
      </c>
      <c r="G177" s="2">
        <f t="shared" si="13"/>
        <v>4.8302285646829173</v>
      </c>
      <c r="H177" s="2">
        <f t="shared" si="14"/>
        <v>3.3694906348890524E-2</v>
      </c>
    </row>
    <row r="178" spans="1:8" x14ac:dyDescent="0.3">
      <c r="A178" s="2">
        <v>35120</v>
      </c>
      <c r="B178">
        <v>2.4220575964743248E-2</v>
      </c>
      <c r="C178" s="15">
        <f t="shared" si="10"/>
        <v>6.3738357801955914E-2</v>
      </c>
      <c r="D178" s="15">
        <f t="shared" si="11"/>
        <v>200</v>
      </c>
      <c r="E178" s="2">
        <f t="shared" si="12"/>
        <v>199.68130821099021</v>
      </c>
      <c r="F178" s="2">
        <v>5</v>
      </c>
      <c r="G178" s="2">
        <f t="shared" si="13"/>
        <v>4.6813082109902204</v>
      </c>
      <c r="H178" s="2">
        <f t="shared" si="14"/>
        <v>6.426557945251693E-2</v>
      </c>
    </row>
    <row r="179" spans="1:8" x14ac:dyDescent="0.3">
      <c r="A179" s="2">
        <v>35320</v>
      </c>
      <c r="B179">
        <v>3.4195418762676323E-2</v>
      </c>
      <c r="C179" s="15">
        <f t="shared" si="10"/>
        <v>8.9987944112306109E-2</v>
      </c>
      <c r="D179" s="15">
        <f t="shared" si="11"/>
        <v>200</v>
      </c>
      <c r="E179" s="2">
        <f t="shared" si="12"/>
        <v>199.55006027943847</v>
      </c>
      <c r="F179" s="2">
        <v>5</v>
      </c>
      <c r="G179" s="2">
        <f t="shared" si="13"/>
        <v>4.550060279438469</v>
      </c>
      <c r="H179" s="2">
        <f t="shared" si="14"/>
        <v>9.2045198354289148E-2</v>
      </c>
    </row>
    <row r="180" spans="1:8" x14ac:dyDescent="0.3">
      <c r="A180" s="2">
        <v>35520</v>
      </c>
      <c r="B180">
        <v>1.8699870996690786E-2</v>
      </c>
      <c r="C180" s="15">
        <f t="shared" si="10"/>
        <v>4.9210186833396806E-2</v>
      </c>
      <c r="D180" s="15">
        <f t="shared" si="11"/>
        <v>200</v>
      </c>
      <c r="E180" s="2">
        <f t="shared" si="12"/>
        <v>199.75394906583301</v>
      </c>
      <c r="F180" s="2">
        <v>5</v>
      </c>
      <c r="G180" s="2">
        <f t="shared" si="13"/>
        <v>4.7539490658330159</v>
      </c>
      <c r="H180" s="2">
        <f t="shared" si="14"/>
        <v>4.9231245458373749E-2</v>
      </c>
    </row>
    <row r="181" spans="1:8" x14ac:dyDescent="0.3">
      <c r="A181" s="2">
        <v>35720</v>
      </c>
      <c r="B181">
        <v>3.0150499673626239E-2</v>
      </c>
      <c r="C181" s="15">
        <f t="shared" si="10"/>
        <v>7.9343420193753261E-2</v>
      </c>
      <c r="D181" s="15">
        <f t="shared" si="11"/>
        <v>200</v>
      </c>
      <c r="E181" s="2">
        <f t="shared" si="12"/>
        <v>199.60328289903123</v>
      </c>
      <c r="F181" s="2">
        <v>5</v>
      </c>
      <c r="G181" s="2">
        <f t="shared" si="13"/>
        <v>4.6032828990312336</v>
      </c>
      <c r="H181" s="2">
        <f t="shared" si="14"/>
        <v>8.0682634364591527E-2</v>
      </c>
    </row>
    <row r="182" spans="1:8" x14ac:dyDescent="0.3">
      <c r="A182" s="2">
        <v>35920</v>
      </c>
      <c r="B182">
        <v>2.4381719688399601E-2</v>
      </c>
      <c r="C182" s="15">
        <f t="shared" si="10"/>
        <v>6.4162420232630524E-2</v>
      </c>
      <c r="D182" s="15">
        <f t="shared" si="11"/>
        <v>200</v>
      </c>
      <c r="E182" s="2">
        <f t="shared" si="12"/>
        <v>199.67918789883686</v>
      </c>
      <c r="F182" s="2">
        <v>5</v>
      </c>
      <c r="G182" s="2">
        <f t="shared" si="13"/>
        <v>4.6791878988368474</v>
      </c>
      <c r="H182" s="2">
        <f t="shared" si="14"/>
        <v>6.4707995063185836E-2</v>
      </c>
    </row>
    <row r="183" spans="1:8" x14ac:dyDescent="0.3">
      <c r="A183" s="2">
        <v>36120</v>
      </c>
      <c r="B183">
        <v>2.9169102838952771E-2</v>
      </c>
      <c r="C183" s="15">
        <f t="shared" si="10"/>
        <v>7.6760796944612547E-2</v>
      </c>
      <c r="D183" s="15">
        <f t="shared" si="11"/>
        <v>200</v>
      </c>
      <c r="E183" s="2">
        <f t="shared" si="12"/>
        <v>199.61619601527693</v>
      </c>
      <c r="F183" s="2">
        <v>5</v>
      </c>
      <c r="G183" s="2">
        <f t="shared" si="13"/>
        <v>4.6161960152769375</v>
      </c>
      <c r="H183" s="2">
        <f t="shared" si="14"/>
        <v>7.7946056213694825E-2</v>
      </c>
    </row>
    <row r="184" spans="1:8" x14ac:dyDescent="0.3">
      <c r="A184" s="2">
        <v>36320</v>
      </c>
      <c r="B184">
        <v>1.9662325729330486E-2</v>
      </c>
      <c r="C184" s="15">
        <f t="shared" si="10"/>
        <v>5.1742962445606541E-2</v>
      </c>
      <c r="D184" s="15">
        <f t="shared" si="11"/>
        <v>200</v>
      </c>
      <c r="E184" s="2">
        <f t="shared" si="12"/>
        <v>199.74128518777198</v>
      </c>
      <c r="F184" s="2">
        <v>5</v>
      </c>
      <c r="G184" s="2">
        <f t="shared" si="13"/>
        <v>4.7412851877719673</v>
      </c>
      <c r="H184" s="2">
        <f t="shared" si="14"/>
        <v>5.1835265366970432E-2</v>
      </c>
    </row>
    <row r="185" spans="1:8" x14ac:dyDescent="0.3">
      <c r="A185" s="2">
        <v>36520</v>
      </c>
      <c r="B185">
        <v>2.2065530377550838E-2</v>
      </c>
      <c r="C185" s="15">
        <f t="shared" si="10"/>
        <v>5.8067185204081148E-2</v>
      </c>
      <c r="D185" s="15">
        <f t="shared" si="11"/>
        <v>200</v>
      </c>
      <c r="E185" s="2">
        <f t="shared" si="12"/>
        <v>199.70966407397958</v>
      </c>
      <c r="F185" s="2">
        <v>5</v>
      </c>
      <c r="G185" s="2">
        <f t="shared" si="13"/>
        <v>4.7096640739795941</v>
      </c>
      <c r="H185" s="2">
        <f t="shared" si="14"/>
        <v>5.8368594484165599E-2</v>
      </c>
    </row>
    <row r="186" spans="1:8" x14ac:dyDescent="0.3">
      <c r="A186" s="2">
        <v>36720</v>
      </c>
      <c r="B186">
        <v>2.987067034468957E-2</v>
      </c>
      <c r="C186" s="15">
        <f t="shared" si="10"/>
        <v>7.860702722286729E-2</v>
      </c>
      <c r="D186" s="15">
        <f t="shared" si="11"/>
        <v>200</v>
      </c>
      <c r="E186" s="2">
        <f t="shared" si="12"/>
        <v>199.60696486388565</v>
      </c>
      <c r="F186" s="2">
        <v>5</v>
      </c>
      <c r="G186" s="2">
        <f t="shared" si="13"/>
        <v>4.606964863885664</v>
      </c>
      <c r="H186" s="2">
        <f t="shared" si="14"/>
        <v>7.9901544017496939E-2</v>
      </c>
    </row>
    <row r="187" spans="1:8" x14ac:dyDescent="0.3">
      <c r="A187" s="2">
        <v>36920</v>
      </c>
      <c r="B187">
        <v>3.3068525141484659E-2</v>
      </c>
      <c r="C187" s="15">
        <f t="shared" si="10"/>
        <v>8.7022434582854358E-2</v>
      </c>
      <c r="D187" s="15">
        <f t="shared" si="11"/>
        <v>200</v>
      </c>
      <c r="E187" s="2">
        <f t="shared" si="12"/>
        <v>199.56488782708573</v>
      </c>
      <c r="F187" s="2">
        <v>5</v>
      </c>
      <c r="G187" s="2">
        <f t="shared" si="13"/>
        <v>4.5648878270857285</v>
      </c>
      <c r="H187" s="2">
        <f t="shared" si="14"/>
        <v>8.8866040233904306E-2</v>
      </c>
    </row>
    <row r="188" spans="1:8" x14ac:dyDescent="0.3">
      <c r="A188" s="2">
        <v>37120</v>
      </c>
      <c r="B188">
        <v>5.4859146655580355E-3</v>
      </c>
      <c r="C188" s="15">
        <f t="shared" si="10"/>
        <v>1.4436617540942198E-2</v>
      </c>
      <c r="D188" s="15">
        <f t="shared" si="11"/>
        <v>200</v>
      </c>
      <c r="E188" s="2">
        <f t="shared" si="12"/>
        <v>199.9278169122953</v>
      </c>
      <c r="F188" s="2">
        <v>5</v>
      </c>
      <c r="G188" s="2">
        <f t="shared" si="13"/>
        <v>4.9278169122952891</v>
      </c>
      <c r="H188" s="2">
        <f t="shared" si="14"/>
        <v>1.418085884636058E-2</v>
      </c>
    </row>
    <row r="189" spans="1:8" x14ac:dyDescent="0.3">
      <c r="A189" s="2">
        <v>37320</v>
      </c>
      <c r="B189">
        <v>4.2980853261301341E-2</v>
      </c>
      <c r="C189" s="15">
        <f t="shared" si="10"/>
        <v>0.11310750858237195</v>
      </c>
      <c r="D189" s="15">
        <f t="shared" si="11"/>
        <v>200</v>
      </c>
      <c r="E189" s="2">
        <f t="shared" si="12"/>
        <v>199.43446245708813</v>
      </c>
      <c r="F189" s="2">
        <v>5</v>
      </c>
      <c r="G189" s="2">
        <f t="shared" si="13"/>
        <v>4.4344624570881406</v>
      </c>
      <c r="H189" s="2">
        <f t="shared" si="14"/>
        <v>0.1171998155575877</v>
      </c>
    </row>
    <row r="190" spans="1:8" x14ac:dyDescent="0.3">
      <c r="A190" s="2">
        <v>37520</v>
      </c>
      <c r="B190">
        <v>2.0903723887375113E-2</v>
      </c>
      <c r="C190" s="15">
        <f t="shared" si="10"/>
        <v>5.5009799703618717E-2</v>
      </c>
      <c r="D190" s="15">
        <f t="shared" si="11"/>
        <v>200</v>
      </c>
      <c r="E190" s="2">
        <f t="shared" si="12"/>
        <v>199.72495100148191</v>
      </c>
      <c r="F190" s="2">
        <v>5</v>
      </c>
      <c r="G190" s="2">
        <f t="shared" si="13"/>
        <v>4.7249510014819061</v>
      </c>
      <c r="H190" s="2">
        <f t="shared" si="14"/>
        <v>5.5204530089022957E-2</v>
      </c>
    </row>
    <row r="191" spans="1:8" x14ac:dyDescent="0.3">
      <c r="A191" s="2">
        <v>37720</v>
      </c>
      <c r="B191">
        <v>2.2523289194494554E-2</v>
      </c>
      <c r="C191" s="15">
        <f t="shared" si="10"/>
        <v>5.9271813669722513E-2</v>
      </c>
      <c r="D191" s="15">
        <f t="shared" si="11"/>
        <v>200</v>
      </c>
      <c r="E191" s="2">
        <f t="shared" si="12"/>
        <v>199.70364093165139</v>
      </c>
      <c r="F191" s="2">
        <v>5</v>
      </c>
      <c r="G191" s="2">
        <f t="shared" si="13"/>
        <v>4.7036409316513872</v>
      </c>
      <c r="H191" s="2">
        <f t="shared" si="14"/>
        <v>5.9618143022153694E-2</v>
      </c>
    </row>
    <row r="192" spans="1:8" x14ac:dyDescent="0.3">
      <c r="A192" s="2">
        <v>37920</v>
      </c>
      <c r="B192">
        <v>3.5866681519235971E-2</v>
      </c>
      <c r="C192" s="15">
        <f t="shared" si="10"/>
        <v>9.4386003997989396E-2</v>
      </c>
      <c r="D192" s="15">
        <f t="shared" si="11"/>
        <v>200</v>
      </c>
      <c r="E192" s="2">
        <f t="shared" si="12"/>
        <v>199.52806998001006</v>
      </c>
      <c r="F192" s="2">
        <v>5</v>
      </c>
      <c r="G192" s="2">
        <f t="shared" si="13"/>
        <v>4.528069980010053</v>
      </c>
      <c r="H192" s="2">
        <f t="shared" si="14"/>
        <v>9.6779678241946207E-2</v>
      </c>
    </row>
    <row r="193" spans="1:8" x14ac:dyDescent="0.3">
      <c r="A193" s="2">
        <v>38120</v>
      </c>
      <c r="B193">
        <v>3.2395429675365461E-2</v>
      </c>
      <c r="C193" s="15">
        <f t="shared" si="10"/>
        <v>8.5251130724645949E-2</v>
      </c>
      <c r="D193" s="15">
        <f t="shared" si="11"/>
        <v>200</v>
      </c>
      <c r="E193" s="2">
        <f t="shared" si="12"/>
        <v>199.57374434637677</v>
      </c>
      <c r="F193" s="2">
        <v>5</v>
      </c>
      <c r="G193" s="2">
        <f t="shared" si="13"/>
        <v>4.5737443463767704</v>
      </c>
      <c r="H193" s="2">
        <f t="shared" si="14"/>
        <v>8.6972158512145029E-2</v>
      </c>
    </row>
    <row r="194" spans="1:8" x14ac:dyDescent="0.3">
      <c r="A194" s="2">
        <v>38320</v>
      </c>
      <c r="B194">
        <v>2.5232614223830475E-2</v>
      </c>
      <c r="C194" s="15">
        <f t="shared" si="10"/>
        <v>6.6401616378501255E-2</v>
      </c>
      <c r="D194" s="15">
        <f t="shared" si="11"/>
        <v>200</v>
      </c>
      <c r="E194" s="2">
        <f t="shared" si="12"/>
        <v>199.6679919181075</v>
      </c>
      <c r="F194" s="2">
        <v>5</v>
      </c>
      <c r="G194" s="2">
        <f t="shared" si="13"/>
        <v>4.6679919181074938</v>
      </c>
      <c r="H194" s="2">
        <f t="shared" si="14"/>
        <v>6.7047509547408984E-2</v>
      </c>
    </row>
    <row r="195" spans="1:8" x14ac:dyDescent="0.3">
      <c r="A195" s="2">
        <v>38520</v>
      </c>
      <c r="B195">
        <v>2.5130123803996509E-2</v>
      </c>
      <c r="C195" s="15">
        <f t="shared" ref="C195:C258" si="15">B195/$J$27</f>
        <v>6.6131904747359235E-2</v>
      </c>
      <c r="D195" s="15">
        <f t="shared" ref="D195:D258" si="16">$J$28</f>
        <v>200</v>
      </c>
      <c r="E195" s="2">
        <f t="shared" si="12"/>
        <v>199.66934047626322</v>
      </c>
      <c r="F195" s="2">
        <v>5</v>
      </c>
      <c r="G195" s="2">
        <f t="shared" si="13"/>
        <v>4.669340476263204</v>
      </c>
      <c r="H195" s="2">
        <f t="shared" si="14"/>
        <v>6.6765410542711845E-2</v>
      </c>
    </row>
    <row r="196" spans="1:8" x14ac:dyDescent="0.3">
      <c r="A196" s="2">
        <v>38720</v>
      </c>
      <c r="B196">
        <v>2.3436542485825957E-2</v>
      </c>
      <c r="C196" s="15">
        <f t="shared" si="15"/>
        <v>6.1675111804805151E-2</v>
      </c>
      <c r="D196" s="15">
        <f t="shared" si="16"/>
        <v>200</v>
      </c>
      <c r="E196" s="2">
        <f t="shared" ref="E196:E259" si="17">D196-(F196*C196)</f>
        <v>199.69162444097597</v>
      </c>
      <c r="F196" s="2">
        <v>5</v>
      </c>
      <c r="G196" s="2">
        <f t="shared" ref="G196:G259" si="18">F196-(F196*C196)</f>
        <v>4.691624440975974</v>
      </c>
      <c r="H196" s="2">
        <f t="shared" ref="H196:H259" si="19">LN((F196*E196)/(D196*G196))</f>
        <v>6.211595955219186E-2</v>
      </c>
    </row>
    <row r="197" spans="1:8" x14ac:dyDescent="0.3">
      <c r="A197" s="2">
        <v>38920</v>
      </c>
      <c r="B197">
        <v>2.787879349402167E-2</v>
      </c>
      <c r="C197" s="15">
        <f t="shared" si="15"/>
        <v>7.3365246036899132E-2</v>
      </c>
      <c r="D197" s="15">
        <f t="shared" si="16"/>
        <v>200</v>
      </c>
      <c r="E197" s="2">
        <f t="shared" si="17"/>
        <v>199.6331737698155</v>
      </c>
      <c r="F197" s="2">
        <v>5</v>
      </c>
      <c r="G197" s="2">
        <f t="shared" si="18"/>
        <v>4.633173769815504</v>
      </c>
      <c r="H197" s="2">
        <f t="shared" si="19"/>
        <v>7.4359984498896747E-2</v>
      </c>
    </row>
    <row r="198" spans="1:8" x14ac:dyDescent="0.3">
      <c r="A198" s="2">
        <v>39120</v>
      </c>
      <c r="B198">
        <v>3.8723989650522941E-2</v>
      </c>
      <c r="C198" s="15">
        <f t="shared" si="15"/>
        <v>0.1019052359224288</v>
      </c>
      <c r="D198" s="15">
        <f t="shared" si="16"/>
        <v>200</v>
      </c>
      <c r="E198" s="2">
        <f t="shared" si="17"/>
        <v>199.49047382038785</v>
      </c>
      <c r="F198" s="2">
        <v>5</v>
      </c>
      <c r="G198" s="2">
        <f t="shared" si="18"/>
        <v>4.490473820387856</v>
      </c>
      <c r="H198" s="2">
        <f t="shared" si="19"/>
        <v>0.10492880668964728</v>
      </c>
    </row>
    <row r="199" spans="1:8" x14ac:dyDescent="0.3">
      <c r="A199" s="2">
        <v>39320</v>
      </c>
      <c r="B199">
        <v>2.6673284435375651E-2</v>
      </c>
      <c r="C199" s="15">
        <f t="shared" si="15"/>
        <v>7.0192853777304345E-2</v>
      </c>
      <c r="D199" s="15">
        <f t="shared" si="16"/>
        <v>200</v>
      </c>
      <c r="E199" s="2">
        <f t="shared" si="17"/>
        <v>199.64903573111349</v>
      </c>
      <c r="F199" s="2">
        <v>5</v>
      </c>
      <c r="G199" s="2">
        <f t="shared" si="18"/>
        <v>4.6490357311134787</v>
      </c>
      <c r="H199" s="2">
        <f t="shared" si="19"/>
        <v>7.1021721144863714E-2</v>
      </c>
    </row>
    <row r="200" spans="1:8" x14ac:dyDescent="0.3">
      <c r="A200" s="2">
        <v>39520</v>
      </c>
      <c r="B200">
        <v>1.3124135000193169E-2</v>
      </c>
      <c r="C200" s="15">
        <f t="shared" si="15"/>
        <v>3.4537197368929393E-2</v>
      </c>
      <c r="D200" s="15">
        <f t="shared" si="16"/>
        <v>200</v>
      </c>
      <c r="E200" s="2">
        <f t="shared" si="17"/>
        <v>199.82731401315536</v>
      </c>
      <c r="F200" s="2">
        <v>5</v>
      </c>
      <c r="G200" s="2">
        <f t="shared" si="18"/>
        <v>4.8273140131553527</v>
      </c>
      <c r="H200" s="2">
        <f t="shared" si="19"/>
        <v>3.4283901485545457E-2</v>
      </c>
    </row>
    <row r="201" spans="1:8" x14ac:dyDescent="0.3">
      <c r="A201" s="2">
        <v>39720</v>
      </c>
      <c r="B201">
        <v>1.980137667160568E-2</v>
      </c>
      <c r="C201" s="15">
        <f t="shared" si="15"/>
        <v>5.2108885977909684E-2</v>
      </c>
      <c r="D201" s="15">
        <f t="shared" si="16"/>
        <v>200</v>
      </c>
      <c r="E201" s="2">
        <f t="shared" si="17"/>
        <v>199.73945557011047</v>
      </c>
      <c r="F201" s="2">
        <v>5</v>
      </c>
      <c r="G201" s="2">
        <f t="shared" si="18"/>
        <v>4.7394555701104517</v>
      </c>
      <c r="H201" s="2">
        <f t="shared" si="19"/>
        <v>5.2212070520748256E-2</v>
      </c>
    </row>
    <row r="202" spans="1:8" x14ac:dyDescent="0.3">
      <c r="A202" s="2">
        <v>39920</v>
      </c>
      <c r="B202">
        <v>3.0630730810039423E-2</v>
      </c>
      <c r="C202" s="15">
        <f t="shared" si="15"/>
        <v>8.0607186342209008E-2</v>
      </c>
      <c r="D202" s="15">
        <f t="shared" si="16"/>
        <v>200</v>
      </c>
      <c r="E202" s="2">
        <f t="shared" si="17"/>
        <v>199.59696406828897</v>
      </c>
      <c r="F202" s="2">
        <v>5</v>
      </c>
      <c r="G202" s="2">
        <f t="shared" si="18"/>
        <v>4.5969640682889548</v>
      </c>
      <c r="H202" s="2">
        <f t="shared" si="19"/>
        <v>8.20245991146413E-2</v>
      </c>
    </row>
    <row r="203" spans="1:8" x14ac:dyDescent="0.3">
      <c r="A203" s="2">
        <v>40120</v>
      </c>
      <c r="B203">
        <v>4.6046039064152902E-2</v>
      </c>
      <c r="C203" s="15">
        <f t="shared" si="15"/>
        <v>0.12117378701092869</v>
      </c>
      <c r="D203" s="15">
        <f t="shared" si="16"/>
        <v>200</v>
      </c>
      <c r="E203" s="2">
        <f t="shared" si="17"/>
        <v>199.39413106494536</v>
      </c>
      <c r="F203" s="2">
        <v>5</v>
      </c>
      <c r="G203" s="2">
        <f t="shared" si="18"/>
        <v>4.3941310649453564</v>
      </c>
      <c r="H203" s="2">
        <f t="shared" si="19"/>
        <v>0.12613416832653182</v>
      </c>
    </row>
    <row r="204" spans="1:8" x14ac:dyDescent="0.3">
      <c r="A204" s="2">
        <v>40320</v>
      </c>
      <c r="B204">
        <v>3.9996820825463318E-2</v>
      </c>
      <c r="C204" s="15">
        <f t="shared" si="15"/>
        <v>0.10525479164595609</v>
      </c>
      <c r="D204" s="15">
        <f t="shared" si="16"/>
        <v>200</v>
      </c>
      <c r="E204" s="2">
        <f t="shared" si="17"/>
        <v>199.47372604177022</v>
      </c>
      <c r="F204" s="2">
        <v>5</v>
      </c>
      <c r="G204" s="2">
        <f t="shared" si="18"/>
        <v>4.4737260417702194</v>
      </c>
      <c r="H204" s="2">
        <f t="shared" si="19"/>
        <v>0.10858144671065284</v>
      </c>
    </row>
    <row r="205" spans="1:8" x14ac:dyDescent="0.3">
      <c r="A205" s="2">
        <v>40520</v>
      </c>
      <c r="B205">
        <v>3.558164500582444E-2</v>
      </c>
      <c r="C205" s="15">
        <f t="shared" si="15"/>
        <v>9.363590791006432E-2</v>
      </c>
      <c r="D205" s="15">
        <f t="shared" si="16"/>
        <v>200</v>
      </c>
      <c r="E205" s="2">
        <f t="shared" si="17"/>
        <v>199.53182046044967</v>
      </c>
      <c r="F205" s="2">
        <v>5</v>
      </c>
      <c r="G205" s="2">
        <f t="shared" si="18"/>
        <v>4.5318204604496781</v>
      </c>
      <c r="H205" s="2">
        <f t="shared" si="19"/>
        <v>9.5970544135224906E-2</v>
      </c>
    </row>
    <row r="206" spans="1:8" x14ac:dyDescent="0.3">
      <c r="A206" s="2">
        <v>40720</v>
      </c>
      <c r="B206">
        <v>3.1503948916148543E-2</v>
      </c>
      <c r="C206" s="15">
        <f t="shared" si="15"/>
        <v>8.2905128726706689E-2</v>
      </c>
      <c r="D206" s="15">
        <f t="shared" si="16"/>
        <v>200</v>
      </c>
      <c r="E206" s="2">
        <f t="shared" si="17"/>
        <v>199.58547435636646</v>
      </c>
      <c r="F206" s="2">
        <v>5</v>
      </c>
      <c r="G206" s="2">
        <f t="shared" si="18"/>
        <v>4.5854743563664666</v>
      </c>
      <c r="H206" s="2">
        <f t="shared" si="19"/>
        <v>8.4469574679306381E-2</v>
      </c>
    </row>
    <row r="207" spans="1:8" x14ac:dyDescent="0.3">
      <c r="A207" s="2">
        <v>40920</v>
      </c>
      <c r="B207">
        <v>3.9433933353610978E-2</v>
      </c>
      <c r="C207" s="15">
        <f t="shared" si="15"/>
        <v>0.10377350882529204</v>
      </c>
      <c r="D207" s="15">
        <f t="shared" si="16"/>
        <v>200</v>
      </c>
      <c r="E207" s="2">
        <f t="shared" si="17"/>
        <v>199.48113245587354</v>
      </c>
      <c r="F207" s="2">
        <v>5</v>
      </c>
      <c r="G207" s="2">
        <f t="shared" si="18"/>
        <v>4.4811324558735395</v>
      </c>
      <c r="H207" s="2">
        <f t="shared" si="19"/>
        <v>0.10696440877529745</v>
      </c>
    </row>
    <row r="208" spans="1:8" x14ac:dyDescent="0.3">
      <c r="A208" s="2">
        <v>41120</v>
      </c>
      <c r="B208">
        <v>2.8301373589011285E-2</v>
      </c>
      <c r="C208" s="15">
        <f t="shared" si="15"/>
        <v>7.4477298918450743E-2</v>
      </c>
      <c r="D208" s="15">
        <f t="shared" si="16"/>
        <v>200</v>
      </c>
      <c r="E208" s="2">
        <f t="shared" si="17"/>
        <v>199.62761350540774</v>
      </c>
      <c r="F208" s="2">
        <v>5</v>
      </c>
      <c r="G208" s="2">
        <f t="shared" si="18"/>
        <v>4.6276135054077461</v>
      </c>
      <c r="H208" s="2">
        <f t="shared" si="19"/>
        <v>7.5532950794359649E-2</v>
      </c>
    </row>
    <row r="209" spans="1:8" x14ac:dyDescent="0.3">
      <c r="A209" s="2">
        <v>41320</v>
      </c>
      <c r="B209">
        <v>4.3434048010078968E-2</v>
      </c>
      <c r="C209" s="15">
        <f t="shared" si="15"/>
        <v>0.11430012634231307</v>
      </c>
      <c r="D209" s="15">
        <f t="shared" si="16"/>
        <v>200</v>
      </c>
      <c r="E209" s="2">
        <f t="shared" si="17"/>
        <v>199.42849936828844</v>
      </c>
      <c r="F209" s="2">
        <v>5</v>
      </c>
      <c r="G209" s="2">
        <f t="shared" si="18"/>
        <v>4.4284993682884348</v>
      </c>
      <c r="H209" s="2">
        <f t="shared" si="19"/>
        <v>0.11851553519856281</v>
      </c>
    </row>
    <row r="210" spans="1:8" x14ac:dyDescent="0.3">
      <c r="A210" s="2">
        <v>41520</v>
      </c>
      <c r="B210">
        <v>3.5532349602724181E-2</v>
      </c>
      <c r="C210" s="15">
        <f t="shared" si="15"/>
        <v>9.3506183165063636E-2</v>
      </c>
      <c r="D210" s="15">
        <f t="shared" si="16"/>
        <v>200</v>
      </c>
      <c r="E210" s="2">
        <f t="shared" si="17"/>
        <v>199.53246908417469</v>
      </c>
      <c r="F210" s="2">
        <v>5</v>
      </c>
      <c r="G210" s="2">
        <f t="shared" si="18"/>
        <v>4.5324690841746822</v>
      </c>
      <c r="H210" s="2">
        <f t="shared" si="19"/>
        <v>9.5830678572479233E-2</v>
      </c>
    </row>
    <row r="211" spans="1:8" x14ac:dyDescent="0.3">
      <c r="A211" s="2">
        <v>41720</v>
      </c>
      <c r="B211">
        <v>2.9053956684037058E-2</v>
      </c>
      <c r="C211" s="15">
        <f t="shared" si="15"/>
        <v>7.6457780747465939E-2</v>
      </c>
      <c r="D211" s="15">
        <f t="shared" si="16"/>
        <v>200</v>
      </c>
      <c r="E211" s="2">
        <f t="shared" si="17"/>
        <v>199.61771109626267</v>
      </c>
      <c r="F211" s="2">
        <v>5</v>
      </c>
      <c r="G211" s="2">
        <f t="shared" si="18"/>
        <v>4.6177110962626706</v>
      </c>
      <c r="H211" s="2">
        <f t="shared" si="19"/>
        <v>7.7625490157661847E-2</v>
      </c>
    </row>
    <row r="212" spans="1:8" x14ac:dyDescent="0.3">
      <c r="A212" s="2">
        <v>41920</v>
      </c>
      <c r="B212">
        <v>3.8912369288567138E-2</v>
      </c>
      <c r="C212" s="15">
        <f t="shared" si="15"/>
        <v>0.10240097181201878</v>
      </c>
      <c r="D212" s="15">
        <f t="shared" si="16"/>
        <v>200</v>
      </c>
      <c r="E212" s="2">
        <f t="shared" si="17"/>
        <v>199.48799514093992</v>
      </c>
      <c r="F212" s="2">
        <v>5</v>
      </c>
      <c r="G212" s="2">
        <f t="shared" si="18"/>
        <v>4.4879951409399066</v>
      </c>
      <c r="H212" s="2">
        <f t="shared" si="19"/>
        <v>0.10546852013174424</v>
      </c>
    </row>
    <row r="213" spans="1:8" x14ac:dyDescent="0.3">
      <c r="A213" s="2">
        <v>42120</v>
      </c>
      <c r="B213">
        <v>1.5626754029255778E-2</v>
      </c>
      <c r="C213" s="15">
        <f t="shared" si="15"/>
        <v>4.112303691909415E-2</v>
      </c>
      <c r="D213" s="15">
        <f t="shared" si="16"/>
        <v>200</v>
      </c>
      <c r="E213" s="2">
        <f t="shared" si="17"/>
        <v>199.79438481540453</v>
      </c>
      <c r="F213" s="2">
        <v>5</v>
      </c>
      <c r="G213" s="2">
        <f t="shared" si="18"/>
        <v>4.7943848154045297</v>
      </c>
      <c r="H213" s="2">
        <f t="shared" si="19"/>
        <v>4.0963904674164671E-2</v>
      </c>
    </row>
    <row r="214" spans="1:8" x14ac:dyDescent="0.3">
      <c r="A214" s="2">
        <v>42320</v>
      </c>
      <c r="B214">
        <v>3.053419627097324E-2</v>
      </c>
      <c r="C214" s="15">
        <f t="shared" si="15"/>
        <v>8.0353148081508521E-2</v>
      </c>
      <c r="D214" s="15">
        <f t="shared" si="16"/>
        <v>200</v>
      </c>
      <c r="E214" s="2">
        <f t="shared" si="17"/>
        <v>199.59823425959246</v>
      </c>
      <c r="F214" s="2">
        <v>5</v>
      </c>
      <c r="G214" s="2">
        <f t="shared" si="18"/>
        <v>4.5982342595924575</v>
      </c>
      <c r="H214" s="2">
        <f t="shared" si="19"/>
        <v>8.1754690136563751E-2</v>
      </c>
    </row>
    <row r="215" spans="1:8" x14ac:dyDescent="0.3">
      <c r="A215" s="2">
        <v>42520</v>
      </c>
      <c r="B215">
        <v>3.6095249832258418E-2</v>
      </c>
      <c r="C215" s="15">
        <f t="shared" si="15"/>
        <v>9.4987499558574787E-2</v>
      </c>
      <c r="D215" s="15">
        <f t="shared" si="16"/>
        <v>200</v>
      </c>
      <c r="E215" s="2">
        <f t="shared" si="17"/>
        <v>199.52506250220713</v>
      </c>
      <c r="F215" s="2">
        <v>5</v>
      </c>
      <c r="G215" s="2">
        <f t="shared" si="18"/>
        <v>4.5250625022071258</v>
      </c>
      <c r="H215" s="2">
        <f t="shared" si="19"/>
        <v>9.7429011204149138E-2</v>
      </c>
    </row>
    <row r="216" spans="1:8" x14ac:dyDescent="0.3">
      <c r="A216" s="2">
        <v>42720</v>
      </c>
      <c r="B216">
        <v>2.8643458546979934E-2</v>
      </c>
      <c r="C216" s="15">
        <f t="shared" si="15"/>
        <v>7.5377522492052457E-2</v>
      </c>
      <c r="D216" s="15">
        <f t="shared" si="16"/>
        <v>200</v>
      </c>
      <c r="E216" s="2">
        <f t="shared" si="17"/>
        <v>199.62311238753975</v>
      </c>
      <c r="F216" s="2">
        <v>5</v>
      </c>
      <c r="G216" s="2">
        <f t="shared" si="18"/>
        <v>4.623112387539738</v>
      </c>
      <c r="H216" s="2">
        <f t="shared" si="19"/>
        <v>7.6483541352780682E-2</v>
      </c>
    </row>
    <row r="217" spans="1:8" x14ac:dyDescent="0.3">
      <c r="A217" s="2">
        <v>42920</v>
      </c>
      <c r="B217">
        <v>2.200226884679277E-2</v>
      </c>
      <c r="C217" s="15">
        <f t="shared" si="15"/>
        <v>5.790070749155992E-2</v>
      </c>
      <c r="D217" s="15">
        <f t="shared" si="16"/>
        <v>200</v>
      </c>
      <c r="E217" s="2">
        <f t="shared" si="17"/>
        <v>199.71049646254221</v>
      </c>
      <c r="F217" s="2">
        <v>5</v>
      </c>
      <c r="G217" s="2">
        <f t="shared" si="18"/>
        <v>4.7104964625422001</v>
      </c>
      <c r="H217" s="2">
        <f t="shared" si="19"/>
        <v>5.8196037547573826E-2</v>
      </c>
    </row>
    <row r="218" spans="1:8" x14ac:dyDescent="0.3">
      <c r="A218" s="2">
        <v>43120</v>
      </c>
      <c r="B218">
        <v>3.239299009928176E-2</v>
      </c>
      <c r="C218" s="15">
        <f t="shared" si="15"/>
        <v>8.5244710787583583E-2</v>
      </c>
      <c r="D218" s="15">
        <f t="shared" si="16"/>
        <v>200</v>
      </c>
      <c r="E218" s="2">
        <f t="shared" si="17"/>
        <v>199.57377644606208</v>
      </c>
      <c r="F218" s="2">
        <v>5</v>
      </c>
      <c r="G218" s="2">
        <f t="shared" si="18"/>
        <v>4.573776446062082</v>
      </c>
      <c r="H218" s="2">
        <f t="shared" si="19"/>
        <v>8.6965301127097674E-2</v>
      </c>
    </row>
    <row r="219" spans="1:8" x14ac:dyDescent="0.3">
      <c r="A219" s="2">
        <v>43320</v>
      </c>
      <c r="B219">
        <v>3.2608446467953217E-2</v>
      </c>
      <c r="C219" s="15">
        <f t="shared" si="15"/>
        <v>8.5811701231455831E-2</v>
      </c>
      <c r="D219" s="15">
        <f t="shared" si="16"/>
        <v>200</v>
      </c>
      <c r="E219" s="2">
        <f t="shared" si="17"/>
        <v>199.57094149384272</v>
      </c>
      <c r="F219" s="2">
        <v>5</v>
      </c>
      <c r="G219" s="2">
        <f t="shared" si="18"/>
        <v>4.5709414938427209</v>
      </c>
      <c r="H219" s="2">
        <f t="shared" si="19"/>
        <v>8.7571115621065801E-2</v>
      </c>
    </row>
    <row r="220" spans="1:8" x14ac:dyDescent="0.3">
      <c r="A220" s="2">
        <v>43520</v>
      </c>
      <c r="B220">
        <v>3.2021532898242486E-2</v>
      </c>
      <c r="C220" s="15">
        <f t="shared" si="15"/>
        <v>8.4267191837480229E-2</v>
      </c>
      <c r="D220" s="15">
        <f t="shared" si="16"/>
        <v>200</v>
      </c>
      <c r="E220" s="2">
        <f t="shared" si="17"/>
        <v>199.57866404081261</v>
      </c>
      <c r="F220" s="2">
        <v>5</v>
      </c>
      <c r="G220" s="2">
        <f t="shared" si="18"/>
        <v>4.5786640408125985</v>
      </c>
      <c r="H220" s="2">
        <f t="shared" si="19"/>
        <v>8.5921749037437142E-2</v>
      </c>
    </row>
    <row r="221" spans="1:8" x14ac:dyDescent="0.3">
      <c r="A221" s="2">
        <v>43720</v>
      </c>
      <c r="B221">
        <v>3.8046815399214784E-2</v>
      </c>
      <c r="C221" s="15">
        <f t="shared" si="15"/>
        <v>0.10012319841898627</v>
      </c>
      <c r="D221" s="15">
        <f t="shared" si="16"/>
        <v>200</v>
      </c>
      <c r="E221" s="2">
        <f t="shared" si="17"/>
        <v>199.49938400790506</v>
      </c>
      <c r="F221" s="2">
        <v>5</v>
      </c>
      <c r="G221" s="2">
        <f t="shared" si="18"/>
        <v>4.4993840079050686</v>
      </c>
      <c r="H221" s="2">
        <f t="shared" si="19"/>
        <v>0.10299119425737248</v>
      </c>
    </row>
    <row r="222" spans="1:8" x14ac:dyDescent="0.3">
      <c r="A222" s="2">
        <v>43920</v>
      </c>
      <c r="B222">
        <v>3.4427025873614729E-2</v>
      </c>
      <c r="C222" s="15">
        <f t="shared" si="15"/>
        <v>9.059743650951245E-2</v>
      </c>
      <c r="D222" s="15">
        <f t="shared" si="16"/>
        <v>200</v>
      </c>
      <c r="E222" s="2">
        <f t="shared" si="17"/>
        <v>199.54701281745244</v>
      </c>
      <c r="F222" s="2">
        <v>5</v>
      </c>
      <c r="G222" s="2">
        <f t="shared" si="18"/>
        <v>4.5470128174524378</v>
      </c>
      <c r="H222" s="2">
        <f t="shared" si="19"/>
        <v>9.2699913954418969E-2</v>
      </c>
    </row>
    <row r="223" spans="1:8" x14ac:dyDescent="0.3">
      <c r="A223" s="2">
        <v>44120</v>
      </c>
      <c r="B223">
        <v>2.3786291883272651E-2</v>
      </c>
      <c r="C223" s="15">
        <f t="shared" si="15"/>
        <v>6.2595504955980652E-2</v>
      </c>
      <c r="D223" s="15">
        <f t="shared" si="16"/>
        <v>200</v>
      </c>
      <c r="E223" s="2">
        <f t="shared" si="17"/>
        <v>199.68702247522009</v>
      </c>
      <c r="F223" s="2">
        <v>5</v>
      </c>
      <c r="G223" s="2">
        <f t="shared" si="18"/>
        <v>4.6870224752200969</v>
      </c>
      <c r="H223" s="2">
        <f t="shared" si="19"/>
        <v>6.3074284940474915E-2</v>
      </c>
    </row>
    <row r="224" spans="1:8" x14ac:dyDescent="0.3">
      <c r="A224" s="2">
        <v>44320</v>
      </c>
      <c r="B224">
        <v>2.4620687807535343E-2</v>
      </c>
      <c r="C224" s="15">
        <f t="shared" si="15"/>
        <v>6.4791283704040373E-2</v>
      </c>
      <c r="D224" s="15">
        <f t="shared" si="16"/>
        <v>200</v>
      </c>
      <c r="E224" s="2">
        <f t="shared" si="17"/>
        <v>199.6760435814798</v>
      </c>
      <c r="F224" s="2">
        <v>5</v>
      </c>
      <c r="G224" s="2">
        <f t="shared" si="18"/>
        <v>4.6760435814797985</v>
      </c>
      <c r="H224" s="2">
        <f t="shared" si="19"/>
        <v>6.5364453261737426E-2</v>
      </c>
    </row>
    <row r="225" spans="1:8" x14ac:dyDescent="0.3">
      <c r="A225" s="2">
        <v>44520</v>
      </c>
      <c r="B225">
        <v>3.9818012285576396E-2</v>
      </c>
      <c r="C225" s="15">
        <f t="shared" si="15"/>
        <v>0.10478424285677999</v>
      </c>
      <c r="D225" s="15">
        <f t="shared" si="16"/>
        <v>200</v>
      </c>
      <c r="E225" s="2">
        <f t="shared" si="17"/>
        <v>199.47607878571611</v>
      </c>
      <c r="F225" s="2">
        <v>5</v>
      </c>
      <c r="G225" s="2">
        <f t="shared" si="18"/>
        <v>4.4760787857161004</v>
      </c>
      <c r="H225" s="2">
        <f t="shared" si="19"/>
        <v>0.10806747708267572</v>
      </c>
    </row>
    <row r="226" spans="1:8" x14ac:dyDescent="0.3">
      <c r="A226" s="2">
        <v>44720</v>
      </c>
      <c r="B226">
        <v>3.6053839428821219E-2</v>
      </c>
      <c r="C226" s="15">
        <f t="shared" si="15"/>
        <v>9.4878524812687423E-2</v>
      </c>
      <c r="D226" s="15">
        <f t="shared" si="16"/>
        <v>200</v>
      </c>
      <c r="E226" s="2">
        <f t="shared" si="17"/>
        <v>199.52560737593657</v>
      </c>
      <c r="F226" s="2">
        <v>5</v>
      </c>
      <c r="G226" s="2">
        <f t="shared" si="18"/>
        <v>4.5256073759365627</v>
      </c>
      <c r="H226" s="2">
        <f t="shared" si="19"/>
        <v>9.7311336882345209E-2</v>
      </c>
    </row>
    <row r="227" spans="1:8" x14ac:dyDescent="0.3">
      <c r="A227" s="2">
        <v>44920</v>
      </c>
      <c r="B227">
        <v>4.0625373944900088E-2</v>
      </c>
      <c r="C227" s="15">
        <f t="shared" si="15"/>
        <v>0.10690887880236866</v>
      </c>
      <c r="D227" s="15">
        <f t="shared" si="16"/>
        <v>200</v>
      </c>
      <c r="E227" s="2">
        <f t="shared" si="17"/>
        <v>199.46545560598815</v>
      </c>
      <c r="F227" s="2">
        <v>5</v>
      </c>
      <c r="G227" s="2">
        <f t="shared" si="18"/>
        <v>4.4654556059881569</v>
      </c>
      <c r="H227" s="2">
        <f t="shared" si="19"/>
        <v>0.11039036382791041</v>
      </c>
    </row>
    <row r="228" spans="1:8" x14ac:dyDescent="0.3">
      <c r="A228" s="2">
        <v>45120</v>
      </c>
      <c r="B228">
        <v>2.6360310664373995E-2</v>
      </c>
      <c r="C228" s="15">
        <f t="shared" si="15"/>
        <v>6.9369238590457877E-2</v>
      </c>
      <c r="D228" s="15">
        <f t="shared" si="16"/>
        <v>200</v>
      </c>
      <c r="E228" s="2">
        <f t="shared" si="17"/>
        <v>199.65315380704772</v>
      </c>
      <c r="F228" s="2">
        <v>5</v>
      </c>
      <c r="G228" s="2">
        <f t="shared" si="18"/>
        <v>4.653153807047711</v>
      </c>
      <c r="H228" s="2">
        <f t="shared" si="19"/>
        <v>7.0156948175411682E-2</v>
      </c>
    </row>
    <row r="229" spans="1:8" x14ac:dyDescent="0.3">
      <c r="A229" s="2">
        <v>45320</v>
      </c>
      <c r="B229">
        <v>1.8947180055897361E-2</v>
      </c>
      <c r="C229" s="15">
        <f t="shared" si="15"/>
        <v>4.9861000147098315E-2</v>
      </c>
      <c r="D229" s="15">
        <f t="shared" si="16"/>
        <v>200</v>
      </c>
      <c r="E229" s="2">
        <f t="shared" si="17"/>
        <v>199.75069499926451</v>
      </c>
      <c r="F229" s="2">
        <v>5</v>
      </c>
      <c r="G229" s="2">
        <f t="shared" si="18"/>
        <v>4.7506949992645087</v>
      </c>
      <c r="H229" s="2">
        <f t="shared" si="19"/>
        <v>4.9899686893804564E-2</v>
      </c>
    </row>
    <row r="230" spans="1:8" x14ac:dyDescent="0.3">
      <c r="A230" s="2">
        <v>45520</v>
      </c>
      <c r="B230">
        <v>3.6421204828097402E-2</v>
      </c>
      <c r="C230" s="15">
        <f t="shared" si="15"/>
        <v>9.5845275863414209E-2</v>
      </c>
      <c r="D230" s="15">
        <f t="shared" si="16"/>
        <v>200</v>
      </c>
      <c r="E230" s="2">
        <f t="shared" si="17"/>
        <v>199.52077362068292</v>
      </c>
      <c r="F230" s="2">
        <v>5</v>
      </c>
      <c r="G230" s="2">
        <f t="shared" si="18"/>
        <v>4.5207736206829292</v>
      </c>
      <c r="H230" s="2">
        <f t="shared" si="19"/>
        <v>9.8355771002331699E-2</v>
      </c>
    </row>
    <row r="231" spans="1:8" x14ac:dyDescent="0.3">
      <c r="A231" s="2">
        <v>45720</v>
      </c>
      <c r="B231">
        <v>4.4795072001729122E-2</v>
      </c>
      <c r="C231" s="15">
        <f t="shared" si="15"/>
        <v>0.11788176842560295</v>
      </c>
      <c r="D231" s="15">
        <f t="shared" si="16"/>
        <v>200</v>
      </c>
      <c r="E231" s="2">
        <f t="shared" si="17"/>
        <v>199.41059115787198</v>
      </c>
      <c r="F231" s="2">
        <v>5</v>
      </c>
      <c r="G231" s="2">
        <f t="shared" si="18"/>
        <v>4.410591157871985</v>
      </c>
      <c r="H231" s="2">
        <f t="shared" si="19"/>
        <v>0.12247778725899275</v>
      </c>
    </row>
    <row r="232" spans="1:8" x14ac:dyDescent="0.3">
      <c r="A232" s="2">
        <v>45920</v>
      </c>
      <c r="B232">
        <v>3.8539917657612069E-2</v>
      </c>
      <c r="C232" s="15">
        <f t="shared" si="15"/>
        <v>0.10142083594108439</v>
      </c>
      <c r="D232" s="15">
        <f t="shared" si="16"/>
        <v>200</v>
      </c>
      <c r="E232" s="2">
        <f t="shared" si="17"/>
        <v>199.49289582029459</v>
      </c>
      <c r="F232" s="2">
        <v>5</v>
      </c>
      <c r="G232" s="2">
        <f t="shared" si="18"/>
        <v>4.4928958202945779</v>
      </c>
      <c r="H232" s="2">
        <f t="shared" si="19"/>
        <v>0.10440172895389463</v>
      </c>
    </row>
    <row r="233" spans="1:8" x14ac:dyDescent="0.3">
      <c r="A233" s="2">
        <v>46120</v>
      </c>
      <c r="B233">
        <v>4.7008405976116281E-2</v>
      </c>
      <c r="C233" s="15">
        <f t="shared" si="15"/>
        <v>0.12370633151609547</v>
      </c>
      <c r="D233" s="15">
        <f t="shared" si="16"/>
        <v>200</v>
      </c>
      <c r="E233" s="2">
        <f t="shared" si="17"/>
        <v>199.38146834241951</v>
      </c>
      <c r="F233" s="2">
        <v>5</v>
      </c>
      <c r="G233" s="2">
        <f t="shared" si="18"/>
        <v>4.3814683424195229</v>
      </c>
      <c r="H233" s="2">
        <f t="shared" si="19"/>
        <v>0.12895655579170373</v>
      </c>
    </row>
    <row r="234" spans="1:8" x14ac:dyDescent="0.3">
      <c r="A234" s="2">
        <v>46320</v>
      </c>
      <c r="B234">
        <v>3.6066549872327762E-2</v>
      </c>
      <c r="C234" s="15">
        <f t="shared" si="15"/>
        <v>9.4911973348230955E-2</v>
      </c>
      <c r="D234" s="15">
        <f t="shared" si="16"/>
        <v>200</v>
      </c>
      <c r="E234" s="2">
        <f t="shared" si="17"/>
        <v>199.52544013325885</v>
      </c>
      <c r="F234" s="2">
        <v>5</v>
      </c>
      <c r="G234" s="2">
        <f t="shared" si="18"/>
        <v>4.5254401332588454</v>
      </c>
      <c r="H234" s="2">
        <f t="shared" si="19"/>
        <v>9.7347454110733644E-2</v>
      </c>
    </row>
    <row r="235" spans="1:8" x14ac:dyDescent="0.3">
      <c r="A235" s="2">
        <v>46520</v>
      </c>
      <c r="B235">
        <v>3.8128674446896001E-2</v>
      </c>
      <c r="C235" s="15">
        <f t="shared" si="15"/>
        <v>0.10033861696551578</v>
      </c>
      <c r="D235" s="15">
        <f t="shared" si="16"/>
        <v>200</v>
      </c>
      <c r="E235" s="2">
        <f t="shared" si="17"/>
        <v>199.49830691517244</v>
      </c>
      <c r="F235" s="2">
        <v>5</v>
      </c>
      <c r="G235" s="2">
        <f t="shared" si="18"/>
        <v>4.4983069151724209</v>
      </c>
      <c r="H235" s="2">
        <f t="shared" si="19"/>
        <v>0.10322521063218243</v>
      </c>
    </row>
    <row r="236" spans="1:8" x14ac:dyDescent="0.3">
      <c r="A236" s="2">
        <v>46720</v>
      </c>
      <c r="B236">
        <v>2.5049783229594568E-2</v>
      </c>
      <c r="C236" s="15">
        <f t="shared" si="15"/>
        <v>6.59204821831436E-2</v>
      </c>
      <c r="D236" s="15">
        <f t="shared" si="16"/>
        <v>200</v>
      </c>
      <c r="E236" s="2">
        <f t="shared" si="17"/>
        <v>199.67039758908427</v>
      </c>
      <c r="F236" s="2">
        <v>5</v>
      </c>
      <c r="G236" s="2">
        <f t="shared" si="18"/>
        <v>4.6703975890842822</v>
      </c>
      <c r="H236" s="2">
        <f t="shared" si="19"/>
        <v>6.6544336008087124E-2</v>
      </c>
    </row>
    <row r="237" spans="1:8" x14ac:dyDescent="0.3">
      <c r="A237" s="2">
        <v>46920</v>
      </c>
      <c r="B237">
        <v>4.0323852583986117E-2</v>
      </c>
      <c r="C237" s="15">
        <f t="shared" si="15"/>
        <v>0.10611540153680557</v>
      </c>
      <c r="D237" s="15">
        <f t="shared" si="16"/>
        <v>200</v>
      </c>
      <c r="E237" s="2">
        <f t="shared" si="17"/>
        <v>199.46942299231597</v>
      </c>
      <c r="F237" s="2">
        <v>5</v>
      </c>
      <c r="G237" s="2">
        <f t="shared" si="18"/>
        <v>4.4694229923159723</v>
      </c>
      <c r="H237" s="2">
        <f t="shared" si="19"/>
        <v>0.1095221864599808</v>
      </c>
    </row>
    <row r="238" spans="1:8" x14ac:dyDescent="0.3">
      <c r="A238" s="2">
        <v>47120</v>
      </c>
      <c r="B238">
        <v>3.0695873483443221E-2</v>
      </c>
      <c r="C238" s="15">
        <f t="shared" si="15"/>
        <v>8.0778614430113735E-2</v>
      </c>
      <c r="D238" s="15">
        <f t="shared" si="16"/>
        <v>200</v>
      </c>
      <c r="E238" s="2">
        <f t="shared" si="17"/>
        <v>199.59610692784943</v>
      </c>
      <c r="F238" s="2">
        <v>5</v>
      </c>
      <c r="G238" s="2">
        <f t="shared" si="18"/>
        <v>4.5961069278494318</v>
      </c>
      <c r="H238" s="2">
        <f t="shared" si="19"/>
        <v>8.2206780072394028E-2</v>
      </c>
    </row>
    <row r="239" spans="1:8" x14ac:dyDescent="0.3">
      <c r="A239" s="2">
        <v>47320</v>
      </c>
      <c r="B239">
        <v>5.2072864030679587E-2</v>
      </c>
      <c r="C239" s="15">
        <f t="shared" si="15"/>
        <v>0.13703385271231469</v>
      </c>
      <c r="D239" s="15">
        <f t="shared" si="16"/>
        <v>200</v>
      </c>
      <c r="E239" s="2">
        <f t="shared" si="17"/>
        <v>199.31483073643844</v>
      </c>
      <c r="F239" s="2">
        <v>5</v>
      </c>
      <c r="G239" s="2">
        <f t="shared" si="18"/>
        <v>4.3148307364384264</v>
      </c>
      <c r="H239" s="2">
        <f t="shared" si="19"/>
        <v>0.14394808748323185</v>
      </c>
    </row>
    <row r="240" spans="1:8" x14ac:dyDescent="0.3">
      <c r="A240" s="2">
        <v>47520</v>
      </c>
      <c r="B240">
        <v>2.5840886343095035E-2</v>
      </c>
      <c r="C240" s="15">
        <f t="shared" si="15"/>
        <v>6.8002332481829034E-2</v>
      </c>
      <c r="D240" s="15">
        <f t="shared" si="16"/>
        <v>200</v>
      </c>
      <c r="E240" s="2">
        <f t="shared" si="17"/>
        <v>199.65998833759085</v>
      </c>
      <c r="F240" s="2">
        <v>5</v>
      </c>
      <c r="G240" s="2">
        <f t="shared" si="18"/>
        <v>4.6599883375908551</v>
      </c>
      <c r="H240" s="2">
        <f t="shared" si="19"/>
        <v>6.872346191147985E-2</v>
      </c>
    </row>
    <row r="241" spans="1:8" x14ac:dyDescent="0.3">
      <c r="A241" s="2">
        <v>47720</v>
      </c>
      <c r="B241">
        <v>2.8214015194987032E-2</v>
      </c>
      <c r="C241" s="15">
        <f t="shared" si="15"/>
        <v>7.4247408407860607E-2</v>
      </c>
      <c r="D241" s="15">
        <f t="shared" si="16"/>
        <v>200</v>
      </c>
      <c r="E241" s="2">
        <f t="shared" si="17"/>
        <v>199.6287629579607</v>
      </c>
      <c r="F241" s="2">
        <v>5</v>
      </c>
      <c r="G241" s="2">
        <f t="shared" si="18"/>
        <v>4.6287629579606966</v>
      </c>
      <c r="H241" s="2">
        <f t="shared" si="19"/>
        <v>7.5290349684209862E-2</v>
      </c>
    </row>
    <row r="242" spans="1:8" x14ac:dyDescent="0.3">
      <c r="A242" s="2">
        <v>47920</v>
      </c>
      <c r="B242">
        <v>3.1339643471840949E-2</v>
      </c>
      <c r="C242" s="15">
        <f t="shared" si="15"/>
        <v>8.2472745978528814E-2</v>
      </c>
      <c r="D242" s="15">
        <f t="shared" si="16"/>
        <v>200</v>
      </c>
      <c r="E242" s="2">
        <f t="shared" si="17"/>
        <v>199.58763627010737</v>
      </c>
      <c r="F242" s="2">
        <v>5</v>
      </c>
      <c r="G242" s="2">
        <f t="shared" si="18"/>
        <v>4.5876362701073559</v>
      </c>
      <c r="H242" s="2">
        <f t="shared" si="19"/>
        <v>8.4009047715308524E-2</v>
      </c>
    </row>
    <row r="243" spans="1:8" x14ac:dyDescent="0.3">
      <c r="A243" s="2">
        <v>48120</v>
      </c>
      <c r="B243">
        <v>3.2849947481275191E-2</v>
      </c>
      <c r="C243" s="15">
        <f t="shared" si="15"/>
        <v>8.6447230213882079E-2</v>
      </c>
      <c r="D243" s="15">
        <f t="shared" si="16"/>
        <v>200</v>
      </c>
      <c r="E243" s="2">
        <f t="shared" si="17"/>
        <v>199.56776384893058</v>
      </c>
      <c r="F243" s="2">
        <v>5</v>
      </c>
      <c r="G243" s="2">
        <f t="shared" si="18"/>
        <v>4.5677638489305892</v>
      </c>
      <c r="H243" s="2">
        <f t="shared" si="19"/>
        <v>8.8250618759082758E-2</v>
      </c>
    </row>
    <row r="244" spans="1:8" x14ac:dyDescent="0.3">
      <c r="A244" s="2">
        <v>48320</v>
      </c>
      <c r="B244">
        <v>2.2578897591523043E-2</v>
      </c>
      <c r="C244" s="15">
        <f t="shared" si="15"/>
        <v>5.9418151556639584E-2</v>
      </c>
      <c r="D244" s="15">
        <f t="shared" si="16"/>
        <v>200</v>
      </c>
      <c r="E244" s="2">
        <f t="shared" si="17"/>
        <v>199.7029092422168</v>
      </c>
      <c r="F244" s="2">
        <v>5</v>
      </c>
      <c r="G244" s="2">
        <f t="shared" si="18"/>
        <v>4.7029092422168022</v>
      </c>
      <c r="H244" s="2">
        <f t="shared" si="19"/>
        <v>5.9770049337055882E-2</v>
      </c>
    </row>
    <row r="245" spans="1:8" x14ac:dyDescent="0.3">
      <c r="A245" s="2">
        <v>48520</v>
      </c>
      <c r="B245">
        <v>2.7716924546586016E-2</v>
      </c>
      <c r="C245" s="15">
        <f t="shared" si="15"/>
        <v>7.2939275122594779E-2</v>
      </c>
      <c r="D245" s="15">
        <f t="shared" si="16"/>
        <v>200</v>
      </c>
      <c r="E245" s="2">
        <f t="shared" si="17"/>
        <v>199.63530362438703</v>
      </c>
      <c r="F245" s="2">
        <v>5</v>
      </c>
      <c r="G245" s="2">
        <f t="shared" si="18"/>
        <v>4.635303624387026</v>
      </c>
      <c r="H245" s="2">
        <f t="shared" si="19"/>
        <v>7.391106223715567E-2</v>
      </c>
    </row>
    <row r="246" spans="1:8" x14ac:dyDescent="0.3">
      <c r="A246" s="2">
        <v>48720</v>
      </c>
      <c r="B246">
        <v>3.9111233152559439E-2</v>
      </c>
      <c r="C246" s="15">
        <f t="shared" si="15"/>
        <v>0.10292429776989326</v>
      </c>
      <c r="D246" s="15">
        <f t="shared" si="16"/>
        <v>200</v>
      </c>
      <c r="E246" s="2">
        <f t="shared" si="17"/>
        <v>199.48537851115054</v>
      </c>
      <c r="F246" s="2">
        <v>5</v>
      </c>
      <c r="G246" s="2">
        <f t="shared" si="18"/>
        <v>4.4853785111505342</v>
      </c>
      <c r="H246" s="2">
        <f t="shared" si="19"/>
        <v>0.1060386020040963</v>
      </c>
    </row>
    <row r="247" spans="1:8" x14ac:dyDescent="0.3">
      <c r="A247" s="2">
        <v>48920</v>
      </c>
      <c r="B247">
        <v>5.1006642725564259E-2</v>
      </c>
      <c r="C247" s="15">
        <f t="shared" si="15"/>
        <v>0.13422800717253752</v>
      </c>
      <c r="D247" s="15">
        <f t="shared" si="16"/>
        <v>200</v>
      </c>
      <c r="E247" s="2">
        <f t="shared" si="17"/>
        <v>199.32885996413731</v>
      </c>
      <c r="F247" s="2">
        <v>5</v>
      </c>
      <c r="G247" s="2">
        <f t="shared" si="18"/>
        <v>4.3288599641373127</v>
      </c>
      <c r="H247" s="2">
        <f t="shared" si="19"/>
        <v>0.1407723496452867</v>
      </c>
    </row>
    <row r="248" spans="1:8" x14ac:dyDescent="0.3">
      <c r="A248" s="2">
        <v>49120</v>
      </c>
      <c r="B248">
        <v>3.8672570411284066E-2</v>
      </c>
      <c r="C248" s="15">
        <f t="shared" si="15"/>
        <v>0.10176992213495807</v>
      </c>
      <c r="D248" s="15">
        <f t="shared" si="16"/>
        <v>200</v>
      </c>
      <c r="E248" s="2">
        <f t="shared" si="17"/>
        <v>199.49115038932521</v>
      </c>
      <c r="F248" s="2">
        <v>5</v>
      </c>
      <c r="G248" s="2">
        <f t="shared" si="18"/>
        <v>4.4911503893252096</v>
      </c>
      <c r="H248" s="2">
        <f t="shared" si="19"/>
        <v>0.10478154191271984</v>
      </c>
    </row>
    <row r="249" spans="1:8" x14ac:dyDescent="0.3">
      <c r="A249" s="2">
        <v>49320</v>
      </c>
      <c r="B249">
        <v>4.7217838765008575E-2</v>
      </c>
      <c r="C249" s="15">
        <f t="shared" si="15"/>
        <v>0.12425747043423309</v>
      </c>
      <c r="D249" s="15">
        <f t="shared" si="16"/>
        <v>200</v>
      </c>
      <c r="E249" s="2">
        <f t="shared" si="17"/>
        <v>199.37871264782885</v>
      </c>
      <c r="F249" s="2">
        <v>5</v>
      </c>
      <c r="G249" s="2">
        <f t="shared" si="18"/>
        <v>4.3787126478288343</v>
      </c>
      <c r="H249" s="2">
        <f t="shared" si="19"/>
        <v>0.12957187551715083</v>
      </c>
    </row>
    <row r="250" spans="1:8" x14ac:dyDescent="0.3">
      <c r="A250" s="2">
        <v>49520</v>
      </c>
      <c r="B250">
        <v>3.8051204131380127E-2</v>
      </c>
      <c r="C250" s="15">
        <f t="shared" si="15"/>
        <v>0.10013474771415823</v>
      </c>
      <c r="D250" s="15">
        <f t="shared" si="16"/>
        <v>200</v>
      </c>
      <c r="E250" s="2">
        <f t="shared" si="17"/>
        <v>199.49932626142922</v>
      </c>
      <c r="F250" s="2">
        <v>5</v>
      </c>
      <c r="G250" s="2">
        <f t="shared" si="18"/>
        <v>4.4993262614292089</v>
      </c>
      <c r="H250" s="2">
        <f t="shared" si="19"/>
        <v>0.1030037391898206</v>
      </c>
    </row>
    <row r="251" spans="1:8" x14ac:dyDescent="0.3">
      <c r="A251" s="2">
        <v>49720</v>
      </c>
      <c r="B251">
        <v>3.5722835858028719E-2</v>
      </c>
      <c r="C251" s="15">
        <f t="shared" si="15"/>
        <v>9.4007462784286094E-2</v>
      </c>
      <c r="D251" s="15">
        <f t="shared" si="16"/>
        <v>200</v>
      </c>
      <c r="E251" s="2">
        <f t="shared" si="17"/>
        <v>199.52996268607856</v>
      </c>
      <c r="F251" s="2">
        <v>5</v>
      </c>
      <c r="G251" s="2">
        <f t="shared" si="18"/>
        <v>4.5299626860785693</v>
      </c>
      <c r="H251" s="2">
        <f t="shared" si="19"/>
        <v>9.6371257449137951E-2</v>
      </c>
    </row>
    <row r="252" spans="1:8" x14ac:dyDescent="0.3">
      <c r="A252" s="2">
        <v>49920</v>
      </c>
      <c r="B252">
        <v>3.5984553864736514E-2</v>
      </c>
      <c r="C252" s="15">
        <f t="shared" si="15"/>
        <v>9.4696194380885557E-2</v>
      </c>
      <c r="D252" s="15">
        <f t="shared" si="16"/>
        <v>200</v>
      </c>
      <c r="E252" s="2">
        <f t="shared" si="17"/>
        <v>199.52651902809558</v>
      </c>
      <c r="F252" s="2">
        <v>5</v>
      </c>
      <c r="G252" s="2">
        <f t="shared" si="18"/>
        <v>4.5265190280955725</v>
      </c>
      <c r="H252" s="2">
        <f t="shared" si="19"/>
        <v>9.7114483206014415E-2</v>
      </c>
    </row>
    <row r="253" spans="1:8" x14ac:dyDescent="0.3">
      <c r="A253" s="2">
        <v>50120</v>
      </c>
      <c r="B253">
        <v>3.4269399981278668E-2</v>
      </c>
      <c r="C253" s="15">
        <f t="shared" si="15"/>
        <v>9.0182631529680701E-2</v>
      </c>
      <c r="D253" s="15">
        <f t="shared" si="16"/>
        <v>200</v>
      </c>
      <c r="E253" s="2">
        <f t="shared" si="17"/>
        <v>199.54908684235158</v>
      </c>
      <c r="F253" s="2">
        <v>5</v>
      </c>
      <c r="G253" s="2">
        <f t="shared" si="18"/>
        <v>4.5490868423515964</v>
      </c>
      <c r="H253" s="2">
        <f t="shared" si="19"/>
        <v>9.2254282453438793E-2</v>
      </c>
    </row>
    <row r="254" spans="1:8" x14ac:dyDescent="0.3">
      <c r="A254" s="2">
        <v>50320</v>
      </c>
      <c r="B254">
        <v>5.7778523427378388E-2</v>
      </c>
      <c r="C254" s="15">
        <f t="shared" si="15"/>
        <v>0.15204874586152206</v>
      </c>
      <c r="D254" s="15">
        <f t="shared" si="16"/>
        <v>200</v>
      </c>
      <c r="E254" s="2">
        <f t="shared" si="17"/>
        <v>199.2397562706924</v>
      </c>
      <c r="F254" s="2">
        <v>5</v>
      </c>
      <c r="G254" s="2">
        <f t="shared" si="18"/>
        <v>4.2397562706923893</v>
      </c>
      <c r="H254" s="2">
        <f t="shared" si="19"/>
        <v>0.16112366653096893</v>
      </c>
    </row>
    <row r="255" spans="1:8" x14ac:dyDescent="0.3">
      <c r="A255" s="2">
        <v>50520</v>
      </c>
      <c r="B255">
        <v>3.9263334086476163E-2</v>
      </c>
      <c r="C255" s="15">
        <f t="shared" si="15"/>
        <v>0.10332456338546359</v>
      </c>
      <c r="D255" s="15">
        <f t="shared" si="16"/>
        <v>200</v>
      </c>
      <c r="E255" s="2">
        <f t="shared" si="17"/>
        <v>199.48337718307269</v>
      </c>
      <c r="F255" s="2">
        <v>5</v>
      </c>
      <c r="G255" s="2">
        <f t="shared" si="18"/>
        <v>4.4833771830726823</v>
      </c>
      <c r="H255" s="2">
        <f t="shared" si="19"/>
        <v>0.10647485841094979</v>
      </c>
    </row>
    <row r="256" spans="1:8" x14ac:dyDescent="0.3">
      <c r="A256" s="2">
        <v>50720</v>
      </c>
      <c r="B256">
        <v>4.6824504206944666E-2</v>
      </c>
      <c r="C256" s="15">
        <f t="shared" si="15"/>
        <v>0.12322237949195965</v>
      </c>
      <c r="D256" s="15">
        <f t="shared" si="16"/>
        <v>200</v>
      </c>
      <c r="E256" s="2">
        <f t="shared" si="17"/>
        <v>199.3838881025402</v>
      </c>
      <c r="F256" s="2">
        <v>5</v>
      </c>
      <c r="G256" s="2">
        <f t="shared" si="18"/>
        <v>4.3838881025402019</v>
      </c>
      <c r="H256" s="2">
        <f t="shared" si="19"/>
        <v>0.12841657299181555</v>
      </c>
    </row>
    <row r="257" spans="1:8" x14ac:dyDescent="0.3">
      <c r="A257" s="2">
        <v>50920</v>
      </c>
      <c r="B257">
        <v>3.3899736003267442E-2</v>
      </c>
      <c r="C257" s="15">
        <f t="shared" si="15"/>
        <v>8.9209831587545904E-2</v>
      </c>
      <c r="D257" s="15">
        <f t="shared" si="16"/>
        <v>200</v>
      </c>
      <c r="E257" s="2">
        <f t="shared" si="17"/>
        <v>199.55395084206228</v>
      </c>
      <c r="F257" s="2">
        <v>5</v>
      </c>
      <c r="G257" s="2">
        <f t="shared" si="18"/>
        <v>4.5539508420622701</v>
      </c>
      <c r="H257" s="2">
        <f t="shared" si="19"/>
        <v>9.1210002811771634E-2</v>
      </c>
    </row>
    <row r="258" spans="1:8" x14ac:dyDescent="0.3">
      <c r="A258" s="2">
        <v>51120</v>
      </c>
      <c r="B258">
        <v>2.6853164032910763E-2</v>
      </c>
      <c r="C258" s="15">
        <f t="shared" si="15"/>
        <v>7.0666221139238844E-2</v>
      </c>
      <c r="D258" s="15">
        <f t="shared" si="16"/>
        <v>200</v>
      </c>
      <c r="E258" s="2">
        <f t="shared" si="17"/>
        <v>199.64666889430382</v>
      </c>
      <c r="F258" s="2">
        <v>5</v>
      </c>
      <c r="G258" s="2">
        <f t="shared" si="18"/>
        <v>4.6466688943038061</v>
      </c>
      <c r="H258" s="2">
        <f t="shared" si="19"/>
        <v>7.1519098459786393E-2</v>
      </c>
    </row>
    <row r="259" spans="1:8" x14ac:dyDescent="0.3">
      <c r="A259" s="2">
        <v>51320</v>
      </c>
      <c r="B259">
        <v>3.7554452924457533E-2</v>
      </c>
      <c r="C259" s="15">
        <f t="shared" ref="C259:C322" si="20">B259/$J$27</f>
        <v>9.8827507695940869E-2</v>
      </c>
      <c r="D259" s="15">
        <f t="shared" ref="D259:D322" si="21">$J$28</f>
        <v>200</v>
      </c>
      <c r="E259" s="2">
        <f t="shared" si="17"/>
        <v>199.50586246152031</v>
      </c>
      <c r="F259" s="2">
        <v>5</v>
      </c>
      <c r="G259" s="2">
        <f t="shared" si="18"/>
        <v>4.5058624615202953</v>
      </c>
      <c r="H259" s="2">
        <f t="shared" si="19"/>
        <v>0.10158484942077894</v>
      </c>
    </row>
    <row r="260" spans="1:8" x14ac:dyDescent="0.3">
      <c r="A260" s="2">
        <v>51520</v>
      </c>
      <c r="B260">
        <v>3.2148954089181253E-2</v>
      </c>
      <c r="C260" s="15">
        <f t="shared" si="20"/>
        <v>8.4602510761003294E-2</v>
      </c>
      <c r="D260" s="15">
        <f t="shared" si="21"/>
        <v>200</v>
      </c>
      <c r="E260" s="2">
        <f t="shared" ref="E260:E323" si="22">D260-(F260*C260)</f>
        <v>199.57698744619498</v>
      </c>
      <c r="F260" s="2">
        <v>5</v>
      </c>
      <c r="G260" s="2">
        <f t="shared" ref="G260:G323" si="23">F260-(F260*C260)</f>
        <v>4.576987446194984</v>
      </c>
      <c r="H260" s="2">
        <f t="shared" ref="H260:H323" si="24">LN((F260*E260)/(D260*G260))</f>
        <v>8.6279590895214614E-2</v>
      </c>
    </row>
    <row r="261" spans="1:8" x14ac:dyDescent="0.3">
      <c r="A261" s="2">
        <v>51720</v>
      </c>
      <c r="B261">
        <v>4.0754685754478881E-2</v>
      </c>
      <c r="C261" s="15">
        <f t="shared" si="20"/>
        <v>0.10724917303810232</v>
      </c>
      <c r="D261" s="15">
        <f t="shared" si="21"/>
        <v>200</v>
      </c>
      <c r="E261" s="2">
        <f t="shared" si="22"/>
        <v>199.46375413480948</v>
      </c>
      <c r="F261" s="2">
        <v>5</v>
      </c>
      <c r="G261" s="2">
        <f t="shared" si="23"/>
        <v>4.4637541348094887</v>
      </c>
      <c r="H261" s="2">
        <f t="shared" si="24"/>
        <v>0.11076293594016505</v>
      </c>
    </row>
    <row r="262" spans="1:8" x14ac:dyDescent="0.3">
      <c r="A262" s="2">
        <v>51920</v>
      </c>
      <c r="B262">
        <v>5.3262919128032785E-2</v>
      </c>
      <c r="C262" s="15">
        <f t="shared" si="20"/>
        <v>0.14016557665271787</v>
      </c>
      <c r="D262" s="15">
        <f t="shared" si="21"/>
        <v>200</v>
      </c>
      <c r="E262" s="2">
        <f t="shared" si="22"/>
        <v>199.2991721167364</v>
      </c>
      <c r="F262" s="2">
        <v>5</v>
      </c>
      <c r="G262" s="2">
        <f t="shared" si="23"/>
        <v>4.2991721167364103</v>
      </c>
      <c r="H262" s="2">
        <f t="shared" si="24"/>
        <v>0.14750514596951039</v>
      </c>
    </row>
    <row r="263" spans="1:8" x14ac:dyDescent="0.3">
      <c r="A263" s="2">
        <v>52120</v>
      </c>
      <c r="B263">
        <v>3.6178056054683883E-2</v>
      </c>
      <c r="C263" s="15">
        <f t="shared" si="20"/>
        <v>9.5205410670220744E-2</v>
      </c>
      <c r="D263" s="15">
        <f t="shared" si="21"/>
        <v>200</v>
      </c>
      <c r="E263" s="2">
        <f t="shared" si="22"/>
        <v>199.52397294664888</v>
      </c>
      <c r="F263" s="2">
        <v>5</v>
      </c>
      <c r="G263" s="2">
        <f t="shared" si="23"/>
        <v>4.5239729466488967</v>
      </c>
      <c r="H263" s="2">
        <f t="shared" si="24"/>
        <v>9.7664361869511135E-2</v>
      </c>
    </row>
    <row r="264" spans="1:8" x14ac:dyDescent="0.3">
      <c r="A264" s="2">
        <v>52320</v>
      </c>
      <c r="B264">
        <v>2.6880037833740187E-2</v>
      </c>
      <c r="C264" s="15">
        <f t="shared" si="20"/>
        <v>7.0736941667737335E-2</v>
      </c>
      <c r="D264" s="15">
        <f t="shared" si="21"/>
        <v>200</v>
      </c>
      <c r="E264" s="2">
        <f t="shared" si="22"/>
        <v>199.64631529166132</v>
      </c>
      <c r="F264" s="2">
        <v>5</v>
      </c>
      <c r="G264" s="2">
        <f t="shared" si="23"/>
        <v>4.6463152916613133</v>
      </c>
      <c r="H264" s="2">
        <f t="shared" si="24"/>
        <v>7.1593428304793372E-2</v>
      </c>
    </row>
    <row r="265" spans="1:8" x14ac:dyDescent="0.3">
      <c r="A265" s="2">
        <v>52520</v>
      </c>
      <c r="B265">
        <v>5.299898962064848E-2</v>
      </c>
      <c r="C265" s="15">
        <f t="shared" si="20"/>
        <v>0.139471025317496</v>
      </c>
      <c r="D265" s="15">
        <f t="shared" si="21"/>
        <v>200</v>
      </c>
      <c r="E265" s="2">
        <f t="shared" si="22"/>
        <v>199.30264487341253</v>
      </c>
      <c r="F265" s="2">
        <v>5</v>
      </c>
      <c r="G265" s="2">
        <f t="shared" si="23"/>
        <v>4.30264487341252</v>
      </c>
      <c r="H265" s="2">
        <f t="shared" si="24"/>
        <v>0.14671512338041071</v>
      </c>
    </row>
    <row r="266" spans="1:8" x14ac:dyDescent="0.3">
      <c r="A266" s="2">
        <v>52720</v>
      </c>
      <c r="B266">
        <v>3.5506060363278434E-2</v>
      </c>
      <c r="C266" s="15">
        <f t="shared" si="20"/>
        <v>9.3437000955995872E-2</v>
      </c>
      <c r="D266" s="15">
        <f t="shared" si="21"/>
        <v>200</v>
      </c>
      <c r="E266" s="2">
        <f t="shared" si="22"/>
        <v>199.53281499522001</v>
      </c>
      <c r="F266" s="2">
        <v>5</v>
      </c>
      <c r="G266" s="2">
        <f t="shared" si="23"/>
        <v>4.5328149952200203</v>
      </c>
      <c r="H266" s="2">
        <f t="shared" si="24"/>
        <v>9.5756096634230015E-2</v>
      </c>
    </row>
    <row r="267" spans="1:8" x14ac:dyDescent="0.3">
      <c r="A267" s="2">
        <v>52920</v>
      </c>
      <c r="B267">
        <v>2.8956305700544752E-2</v>
      </c>
      <c r="C267" s="15">
        <f t="shared" si="20"/>
        <v>7.6200804475117762E-2</v>
      </c>
      <c r="D267" s="15">
        <f t="shared" si="21"/>
        <v>200</v>
      </c>
      <c r="E267" s="2">
        <f t="shared" si="22"/>
        <v>199.61899597762442</v>
      </c>
      <c r="F267" s="2">
        <v>5</v>
      </c>
      <c r="G267" s="2">
        <f t="shared" si="23"/>
        <v>4.6189959776244116</v>
      </c>
      <c r="H267" s="2">
        <f t="shared" si="24"/>
        <v>7.7353714848077265E-2</v>
      </c>
    </row>
    <row r="268" spans="1:8" x14ac:dyDescent="0.3">
      <c r="A268" s="2">
        <v>53120</v>
      </c>
      <c r="B268">
        <v>4.0947445657158577E-2</v>
      </c>
      <c r="C268" s="15">
        <f t="shared" si="20"/>
        <v>0.107756435939891</v>
      </c>
      <c r="D268" s="15">
        <f t="shared" si="21"/>
        <v>200</v>
      </c>
      <c r="E268" s="2">
        <f t="shared" si="22"/>
        <v>199.46121782030053</v>
      </c>
      <c r="F268" s="2">
        <v>5</v>
      </c>
      <c r="G268" s="2">
        <f t="shared" si="23"/>
        <v>4.4612178203005453</v>
      </c>
      <c r="H268" s="2">
        <f t="shared" si="24"/>
        <v>0.11131858378914004</v>
      </c>
    </row>
    <row r="269" spans="1:8" x14ac:dyDescent="0.3">
      <c r="A269" s="2">
        <v>53320</v>
      </c>
      <c r="B269">
        <v>3.1817503126224833E-2</v>
      </c>
      <c r="C269" s="15">
        <f t="shared" si="20"/>
        <v>8.3730271384802185E-2</v>
      </c>
      <c r="D269" s="15">
        <f t="shared" si="21"/>
        <v>200</v>
      </c>
      <c r="E269" s="2">
        <f t="shared" si="22"/>
        <v>199.58134864307598</v>
      </c>
      <c r="F269" s="2">
        <v>5</v>
      </c>
      <c r="G269" s="2">
        <f t="shared" si="23"/>
        <v>4.5813486430759891</v>
      </c>
      <c r="H269" s="2">
        <f t="shared" si="24"/>
        <v>8.5349043391411722E-2</v>
      </c>
    </row>
    <row r="270" spans="1:8" x14ac:dyDescent="0.3">
      <c r="A270" s="2">
        <v>53520</v>
      </c>
      <c r="B270">
        <v>3.0161972385491502E-2</v>
      </c>
      <c r="C270" s="15">
        <f t="shared" si="20"/>
        <v>7.9373611540767108E-2</v>
      </c>
      <c r="D270" s="15">
        <f t="shared" si="21"/>
        <v>200</v>
      </c>
      <c r="E270" s="2">
        <f t="shared" si="22"/>
        <v>199.60313194229616</v>
      </c>
      <c r="F270" s="2">
        <v>5</v>
      </c>
      <c r="G270" s="2">
        <f t="shared" si="23"/>
        <v>4.6031319422961641</v>
      </c>
      <c r="H270" s="2">
        <f t="shared" si="24"/>
        <v>8.0714671896024784E-2</v>
      </c>
    </row>
    <row r="271" spans="1:8" x14ac:dyDescent="0.3">
      <c r="A271" s="2">
        <v>53720</v>
      </c>
      <c r="B271">
        <v>4.2281744401537348E-2</v>
      </c>
      <c r="C271" s="15">
        <f t="shared" si="20"/>
        <v>0.11126774842509829</v>
      </c>
      <c r="D271" s="15">
        <f t="shared" si="21"/>
        <v>200</v>
      </c>
      <c r="E271" s="2">
        <f t="shared" si="22"/>
        <v>199.44366125787451</v>
      </c>
      <c r="F271" s="2">
        <v>5</v>
      </c>
      <c r="G271" s="2">
        <f t="shared" si="23"/>
        <v>4.4436612578745081</v>
      </c>
      <c r="H271" s="2">
        <f t="shared" si="24"/>
        <v>0.11517369835232762</v>
      </c>
    </row>
    <row r="272" spans="1:8" x14ac:dyDescent="0.3">
      <c r="A272" s="2">
        <v>53920</v>
      </c>
      <c r="B272">
        <v>5.263835737415367E-2</v>
      </c>
      <c r="C272" s="15">
        <f t="shared" si="20"/>
        <v>0.13852199308987809</v>
      </c>
      <c r="D272" s="15">
        <f t="shared" si="21"/>
        <v>200</v>
      </c>
      <c r="E272" s="2">
        <f t="shared" si="22"/>
        <v>199.30739003455062</v>
      </c>
      <c r="F272" s="2">
        <v>5</v>
      </c>
      <c r="G272" s="2">
        <f t="shared" si="23"/>
        <v>4.3073900345506093</v>
      </c>
      <c r="H272" s="2">
        <f t="shared" si="24"/>
        <v>0.14563669210916266</v>
      </c>
    </row>
    <row r="273" spans="1:8" x14ac:dyDescent="0.3">
      <c r="A273" s="2">
        <v>54120</v>
      </c>
      <c r="B273">
        <v>5.2722875643031859E-2</v>
      </c>
      <c r="C273" s="15">
        <f t="shared" si="20"/>
        <v>0.13874440958692594</v>
      </c>
      <c r="D273" s="15">
        <f t="shared" si="21"/>
        <v>200</v>
      </c>
      <c r="E273" s="2">
        <f t="shared" si="22"/>
        <v>199.30627795206536</v>
      </c>
      <c r="F273" s="2">
        <v>5</v>
      </c>
      <c r="G273" s="2">
        <f t="shared" si="23"/>
        <v>4.3062779520653702</v>
      </c>
      <c r="H273" s="2">
        <f t="shared" si="24"/>
        <v>0.14588932581463657</v>
      </c>
    </row>
    <row r="274" spans="1:8" x14ac:dyDescent="0.3">
      <c r="A274" s="2">
        <v>54320</v>
      </c>
      <c r="B274">
        <v>3.6301556573044347E-2</v>
      </c>
      <c r="C274" s="15">
        <f t="shared" si="20"/>
        <v>9.5530412034327231E-2</v>
      </c>
      <c r="D274" s="15">
        <f t="shared" si="21"/>
        <v>200</v>
      </c>
      <c r="E274" s="2">
        <f t="shared" si="22"/>
        <v>199.52234793982836</v>
      </c>
      <c r="F274" s="2">
        <v>5</v>
      </c>
      <c r="G274" s="2">
        <f t="shared" si="23"/>
        <v>4.5223479398283635</v>
      </c>
      <c r="H274" s="2">
        <f t="shared" si="24"/>
        <v>9.8015481002787466E-2</v>
      </c>
    </row>
    <row r="275" spans="1:8" x14ac:dyDescent="0.3">
      <c r="A275" s="2">
        <v>54520</v>
      </c>
      <c r="B275">
        <v>5.2732866922793491E-2</v>
      </c>
      <c r="C275" s="15">
        <f t="shared" si="20"/>
        <v>0.13877070242840392</v>
      </c>
      <c r="D275" s="15">
        <f t="shared" si="21"/>
        <v>200</v>
      </c>
      <c r="E275" s="2">
        <f t="shared" si="22"/>
        <v>199.30614648785797</v>
      </c>
      <c r="F275" s="2">
        <v>5</v>
      </c>
      <c r="G275" s="2">
        <f t="shared" si="23"/>
        <v>4.3061464878579807</v>
      </c>
      <c r="H275" s="2">
        <f t="shared" si="24"/>
        <v>0.14591919517167584</v>
      </c>
    </row>
    <row r="276" spans="1:8" x14ac:dyDescent="0.3">
      <c r="A276" s="2">
        <v>54720</v>
      </c>
      <c r="B276">
        <v>4.2172407508656827E-2</v>
      </c>
      <c r="C276" s="15">
        <f t="shared" si="20"/>
        <v>0.11098001975962322</v>
      </c>
      <c r="D276" s="15">
        <f t="shared" si="21"/>
        <v>200</v>
      </c>
      <c r="E276" s="2">
        <f t="shared" si="22"/>
        <v>199.44509990120187</v>
      </c>
      <c r="F276" s="2">
        <v>5</v>
      </c>
      <c r="G276" s="2">
        <f t="shared" si="23"/>
        <v>4.4450999012018837</v>
      </c>
      <c r="H276" s="2">
        <f t="shared" si="24"/>
        <v>0.11485721220517113</v>
      </c>
    </row>
    <row r="277" spans="1:8" x14ac:dyDescent="0.3">
      <c r="A277" s="2">
        <v>54920</v>
      </c>
      <c r="B277">
        <v>3.4581196780862716E-2</v>
      </c>
      <c r="C277" s="15">
        <f t="shared" si="20"/>
        <v>9.1003149423322938E-2</v>
      </c>
      <c r="D277" s="15">
        <f t="shared" si="21"/>
        <v>200</v>
      </c>
      <c r="E277" s="2">
        <f t="shared" si="22"/>
        <v>199.54498425288338</v>
      </c>
      <c r="F277" s="2">
        <v>5</v>
      </c>
      <c r="G277" s="2">
        <f t="shared" si="23"/>
        <v>4.5449842528833857</v>
      </c>
      <c r="H277" s="2">
        <f t="shared" si="24"/>
        <v>9.313597886361058E-2</v>
      </c>
    </row>
    <row r="278" spans="1:8" x14ac:dyDescent="0.3">
      <c r="A278" s="2">
        <v>55120</v>
      </c>
      <c r="B278">
        <v>3.2392894461859979E-2</v>
      </c>
      <c r="C278" s="15">
        <f t="shared" si="20"/>
        <v>8.5244459110157836E-2</v>
      </c>
      <c r="D278" s="15">
        <f t="shared" si="21"/>
        <v>200</v>
      </c>
      <c r="E278" s="2">
        <f t="shared" si="22"/>
        <v>199.57377770444921</v>
      </c>
      <c r="F278" s="2">
        <v>5</v>
      </c>
      <c r="G278" s="2">
        <f t="shared" si="23"/>
        <v>4.5737777044492107</v>
      </c>
      <c r="H278" s="2">
        <f t="shared" si="24"/>
        <v>8.696503230163094E-2</v>
      </c>
    </row>
    <row r="279" spans="1:8" x14ac:dyDescent="0.3">
      <c r="A279" s="2">
        <v>55320</v>
      </c>
      <c r="B279">
        <v>3.4691096092509595E-2</v>
      </c>
      <c r="C279" s="15">
        <f t="shared" si="20"/>
        <v>9.1292358138183149E-2</v>
      </c>
      <c r="D279" s="15">
        <f t="shared" si="21"/>
        <v>200</v>
      </c>
      <c r="E279" s="2">
        <f t="shared" si="22"/>
        <v>199.54353820930908</v>
      </c>
      <c r="F279" s="2">
        <v>5</v>
      </c>
      <c r="G279" s="2">
        <f t="shared" si="23"/>
        <v>4.5435382093090846</v>
      </c>
      <c r="H279" s="2">
        <f t="shared" si="24"/>
        <v>9.3446945261913758E-2</v>
      </c>
    </row>
    <row r="280" spans="1:8" x14ac:dyDescent="0.3">
      <c r="A280" s="2">
        <v>55520</v>
      </c>
      <c r="B280">
        <v>2.9530373532052848E-2</v>
      </c>
      <c r="C280" s="15">
        <f t="shared" si="20"/>
        <v>7.7711509294875913E-2</v>
      </c>
      <c r="D280" s="15">
        <f t="shared" si="21"/>
        <v>200</v>
      </c>
      <c r="E280" s="2">
        <f t="shared" si="22"/>
        <v>199.61144245352563</v>
      </c>
      <c r="F280" s="2">
        <v>5</v>
      </c>
      <c r="G280" s="2">
        <f t="shared" si="23"/>
        <v>4.6114424535256209</v>
      </c>
      <c r="H280" s="2">
        <f t="shared" si="24"/>
        <v>7.8952530331860116E-2</v>
      </c>
    </row>
    <row r="281" spans="1:8" x14ac:dyDescent="0.3">
      <c r="A281" s="2">
        <v>55720</v>
      </c>
      <c r="B281">
        <v>3.7720597832433804E-2</v>
      </c>
      <c r="C281" s="15">
        <f t="shared" si="20"/>
        <v>9.9264731137983689E-2</v>
      </c>
      <c r="D281" s="15">
        <f t="shared" si="21"/>
        <v>200</v>
      </c>
      <c r="E281" s="2">
        <f t="shared" si="22"/>
        <v>199.50367634431009</v>
      </c>
      <c r="F281" s="2">
        <v>5</v>
      </c>
      <c r="G281" s="2">
        <f t="shared" si="23"/>
        <v>4.5036763443100813</v>
      </c>
      <c r="H281" s="2">
        <f t="shared" si="24"/>
        <v>0.10205918119329502</v>
      </c>
    </row>
    <row r="282" spans="1:8" x14ac:dyDescent="0.3">
      <c r="A282" s="2">
        <v>55920</v>
      </c>
      <c r="B282">
        <v>4.8260938479880368E-2</v>
      </c>
      <c r="C282" s="15">
        <f t="shared" si="20"/>
        <v>0.1270024696838957</v>
      </c>
      <c r="D282" s="15">
        <f t="shared" si="21"/>
        <v>200</v>
      </c>
      <c r="E282" s="2">
        <f t="shared" si="22"/>
        <v>199.36498765158052</v>
      </c>
      <c r="F282" s="2">
        <v>5</v>
      </c>
      <c r="G282" s="2">
        <f t="shared" si="23"/>
        <v>4.3649876515805213</v>
      </c>
      <c r="H282" s="2">
        <f t="shared" si="24"/>
        <v>0.13264243916323043</v>
      </c>
    </row>
    <row r="283" spans="1:8" x14ac:dyDescent="0.3">
      <c r="A283" s="2">
        <v>56120</v>
      </c>
      <c r="B283">
        <v>2.801907279765839E-2</v>
      </c>
      <c r="C283" s="15">
        <f t="shared" si="20"/>
        <v>7.3734402099101023E-2</v>
      </c>
      <c r="D283" s="15">
        <f t="shared" si="21"/>
        <v>200</v>
      </c>
      <c r="E283" s="2">
        <f t="shared" si="22"/>
        <v>199.63132798950448</v>
      </c>
      <c r="F283" s="2">
        <v>5</v>
      </c>
      <c r="G283" s="2">
        <f t="shared" si="23"/>
        <v>4.631327989504495</v>
      </c>
      <c r="H283" s="2">
        <f t="shared" si="24"/>
        <v>7.4749201543193783E-2</v>
      </c>
    </row>
    <row r="284" spans="1:8" x14ac:dyDescent="0.3">
      <c r="A284" s="2">
        <v>56320</v>
      </c>
      <c r="B284">
        <v>2.0599826576070256E-2</v>
      </c>
      <c r="C284" s="15">
        <f t="shared" si="20"/>
        <v>5.421006993702699E-2</v>
      </c>
      <c r="D284" s="15">
        <f t="shared" si="21"/>
        <v>200</v>
      </c>
      <c r="E284" s="2">
        <f t="shared" si="22"/>
        <v>199.72894965031486</v>
      </c>
      <c r="F284" s="2">
        <v>5</v>
      </c>
      <c r="G284" s="2">
        <f t="shared" si="23"/>
        <v>4.7289496503148651</v>
      </c>
      <c r="H284" s="2">
        <f t="shared" si="24"/>
        <v>5.4378624901067735E-2</v>
      </c>
    </row>
    <row r="285" spans="1:8" x14ac:dyDescent="0.3">
      <c r="A285" s="2">
        <v>56520</v>
      </c>
      <c r="B285">
        <v>3.7510508486800438E-2</v>
      </c>
      <c r="C285" s="15">
        <f t="shared" si="20"/>
        <v>9.8711864438948527E-2</v>
      </c>
      <c r="D285" s="15">
        <f t="shared" si="21"/>
        <v>200</v>
      </c>
      <c r="E285" s="2">
        <f t="shared" si="22"/>
        <v>199.50644067780524</v>
      </c>
      <c r="F285" s="2">
        <v>5</v>
      </c>
      <c r="G285" s="2">
        <f t="shared" si="23"/>
        <v>4.5064406778052577</v>
      </c>
      <c r="H285" s="2">
        <f t="shared" si="24"/>
        <v>0.10145943056216636</v>
      </c>
    </row>
    <row r="286" spans="1:8" x14ac:dyDescent="0.3">
      <c r="A286" s="2">
        <v>56720</v>
      </c>
      <c r="B286">
        <v>2.3273758972030555E-2</v>
      </c>
      <c r="C286" s="15">
        <f t="shared" si="20"/>
        <v>6.1246734136922512E-2</v>
      </c>
      <c r="D286" s="15">
        <f t="shared" si="21"/>
        <v>200</v>
      </c>
      <c r="E286" s="2">
        <f t="shared" si="22"/>
        <v>199.69376632931539</v>
      </c>
      <c r="F286" s="2">
        <v>5</v>
      </c>
      <c r="G286" s="2">
        <f t="shared" si="23"/>
        <v>4.6937663293153875</v>
      </c>
      <c r="H286" s="2">
        <f t="shared" si="24"/>
        <v>6.167025517150139E-2</v>
      </c>
    </row>
    <row r="287" spans="1:8" x14ac:dyDescent="0.3">
      <c r="A287" s="2">
        <v>56920</v>
      </c>
      <c r="B287">
        <v>3.002150416731085E-2</v>
      </c>
      <c r="C287" s="15">
        <f t="shared" si="20"/>
        <v>7.9003958335028546E-2</v>
      </c>
      <c r="D287" s="15">
        <f t="shared" si="21"/>
        <v>200</v>
      </c>
      <c r="E287" s="2">
        <f t="shared" si="22"/>
        <v>199.60498020832486</v>
      </c>
      <c r="F287" s="2">
        <v>5</v>
      </c>
      <c r="G287" s="2">
        <f t="shared" si="23"/>
        <v>4.6049802083248572</v>
      </c>
      <c r="H287" s="2">
        <f t="shared" si="24"/>
        <v>8.032248856411521E-2</v>
      </c>
    </row>
    <row r="288" spans="1:8" x14ac:dyDescent="0.3">
      <c r="A288" s="2">
        <v>57120</v>
      </c>
      <c r="B288">
        <v>4.6318566580900181E-2</v>
      </c>
      <c r="C288" s="15">
        <f t="shared" si="20"/>
        <v>0.12189096468657942</v>
      </c>
      <c r="D288" s="15">
        <f t="shared" si="21"/>
        <v>200</v>
      </c>
      <c r="E288" s="2">
        <f t="shared" si="22"/>
        <v>199.39054517656712</v>
      </c>
      <c r="F288" s="2">
        <v>5</v>
      </c>
      <c r="G288" s="2">
        <f t="shared" si="23"/>
        <v>4.3905451765671026</v>
      </c>
      <c r="H288" s="2">
        <f t="shared" si="24"/>
        <v>0.12693258054053705</v>
      </c>
    </row>
    <row r="289" spans="1:8" x14ac:dyDescent="0.3">
      <c r="A289" s="2">
        <v>57320</v>
      </c>
      <c r="B289">
        <v>3.5802102567433408E-2</v>
      </c>
      <c r="C289" s="15">
        <f t="shared" si="20"/>
        <v>9.4216059387982651E-2</v>
      </c>
      <c r="D289" s="15">
        <f t="shared" si="21"/>
        <v>200</v>
      </c>
      <c r="E289" s="2">
        <f t="shared" si="22"/>
        <v>199.5289197030601</v>
      </c>
      <c r="F289" s="2">
        <v>5</v>
      </c>
      <c r="G289" s="2">
        <f t="shared" si="23"/>
        <v>4.5289197030600867</v>
      </c>
      <c r="H289" s="2">
        <f t="shared" si="24"/>
        <v>9.6596297718448937E-2</v>
      </c>
    </row>
    <row r="290" spans="1:8" x14ac:dyDescent="0.3">
      <c r="A290" s="2">
        <v>57520</v>
      </c>
      <c r="B290">
        <v>2.8118641360583903E-2</v>
      </c>
      <c r="C290" s="15">
        <f t="shared" si="20"/>
        <v>7.3996424633115537E-2</v>
      </c>
      <c r="D290" s="15">
        <f t="shared" si="21"/>
        <v>200</v>
      </c>
      <c r="E290" s="2">
        <f t="shared" si="22"/>
        <v>199.63001787683442</v>
      </c>
      <c r="F290" s="2">
        <v>5</v>
      </c>
      <c r="G290" s="2">
        <f t="shared" si="23"/>
        <v>4.6300178768344225</v>
      </c>
      <c r="H290" s="2">
        <f t="shared" si="24"/>
        <v>7.5025559442424339E-2</v>
      </c>
    </row>
    <row r="291" spans="1:8" x14ac:dyDescent="0.3">
      <c r="A291" s="2">
        <v>57720</v>
      </c>
      <c r="B291">
        <v>3.8815854178277549E-2</v>
      </c>
      <c r="C291" s="15">
        <f t="shared" si="20"/>
        <v>0.10214698467967775</v>
      </c>
      <c r="D291" s="15">
        <f t="shared" si="21"/>
        <v>200</v>
      </c>
      <c r="E291" s="2">
        <f t="shared" si="22"/>
        <v>199.48926507660161</v>
      </c>
      <c r="F291" s="2">
        <v>5</v>
      </c>
      <c r="G291" s="2">
        <f t="shared" si="23"/>
        <v>4.4892650766016109</v>
      </c>
      <c r="H291" s="2">
        <f t="shared" si="24"/>
        <v>0.10519196331543887</v>
      </c>
    </row>
    <row r="292" spans="1:8" x14ac:dyDescent="0.3">
      <c r="A292" s="2">
        <v>57920</v>
      </c>
      <c r="B292">
        <v>3.9857446321330682E-2</v>
      </c>
      <c r="C292" s="15">
        <f t="shared" si="20"/>
        <v>0.10488801663508074</v>
      </c>
      <c r="D292" s="15">
        <f t="shared" si="21"/>
        <v>200</v>
      </c>
      <c r="E292" s="2">
        <f t="shared" si="22"/>
        <v>199.47555991682461</v>
      </c>
      <c r="F292" s="2">
        <v>5</v>
      </c>
      <c r="G292" s="2">
        <f t="shared" si="23"/>
        <v>4.4755599168245963</v>
      </c>
      <c r="H292" s="2">
        <f t="shared" si="24"/>
        <v>0.10818080305089033</v>
      </c>
    </row>
    <row r="293" spans="1:8" x14ac:dyDescent="0.3">
      <c r="A293" s="2">
        <v>58120</v>
      </c>
      <c r="B293">
        <v>4.2597913943749906E-2</v>
      </c>
      <c r="C293" s="15">
        <f t="shared" si="20"/>
        <v>0.11209977353618396</v>
      </c>
      <c r="D293" s="15">
        <f t="shared" si="21"/>
        <v>200</v>
      </c>
      <c r="E293" s="2">
        <f t="shared" si="22"/>
        <v>199.43950113231909</v>
      </c>
      <c r="F293" s="2">
        <v>5</v>
      </c>
      <c r="G293" s="2">
        <f t="shared" si="23"/>
        <v>4.4395011323190801</v>
      </c>
      <c r="H293" s="2">
        <f t="shared" si="24"/>
        <v>0.11608947121032094</v>
      </c>
    </row>
    <row r="294" spans="1:8" x14ac:dyDescent="0.3">
      <c r="A294" s="2">
        <v>58320</v>
      </c>
      <c r="B294">
        <v>3.8762547033150067E-2</v>
      </c>
      <c r="C294" s="15">
        <f t="shared" si="20"/>
        <v>0.10200670271881597</v>
      </c>
      <c r="D294" s="15">
        <f t="shared" si="21"/>
        <v>200</v>
      </c>
      <c r="E294" s="2">
        <f t="shared" si="22"/>
        <v>199.48996648640593</v>
      </c>
      <c r="F294" s="2">
        <v>5</v>
      </c>
      <c r="G294" s="2">
        <f t="shared" si="23"/>
        <v>4.4899664864059199</v>
      </c>
      <c r="H294" s="2">
        <f t="shared" si="24"/>
        <v>0.1050392499758348</v>
      </c>
    </row>
    <row r="295" spans="1:8" x14ac:dyDescent="0.3">
      <c r="A295" s="2">
        <v>58520</v>
      </c>
      <c r="B295">
        <v>4.7395064430649149E-2</v>
      </c>
      <c r="C295" s="15">
        <f t="shared" si="20"/>
        <v>0.12472385376486618</v>
      </c>
      <c r="D295" s="15">
        <f t="shared" si="21"/>
        <v>200</v>
      </c>
      <c r="E295" s="2">
        <f t="shared" si="22"/>
        <v>199.37638073117566</v>
      </c>
      <c r="F295" s="2">
        <v>5</v>
      </c>
      <c r="G295" s="2">
        <f t="shared" si="23"/>
        <v>4.3763807311756686</v>
      </c>
      <c r="H295" s="2">
        <f t="shared" si="24"/>
        <v>0.13009287898159902</v>
      </c>
    </row>
    <row r="296" spans="1:8" x14ac:dyDescent="0.3">
      <c r="A296" s="2">
        <v>58720</v>
      </c>
      <c r="B296">
        <v>4.9927785595199947E-2</v>
      </c>
      <c r="C296" s="15">
        <f t="shared" si="20"/>
        <v>0.1313889094610525</v>
      </c>
      <c r="D296" s="15">
        <f t="shared" si="21"/>
        <v>200</v>
      </c>
      <c r="E296" s="2">
        <f t="shared" si="22"/>
        <v>199.34305545269473</v>
      </c>
      <c r="F296" s="2">
        <v>5</v>
      </c>
      <c r="G296" s="2">
        <f t="shared" si="23"/>
        <v>4.3430554526947374</v>
      </c>
      <c r="H296" s="2">
        <f t="shared" si="24"/>
        <v>0.13756966138950169</v>
      </c>
    </row>
    <row r="297" spans="1:8" x14ac:dyDescent="0.3">
      <c r="A297" s="2">
        <v>58920</v>
      </c>
      <c r="B297">
        <v>2.7217339308265399E-2</v>
      </c>
      <c r="C297" s="15">
        <f t="shared" si="20"/>
        <v>7.1624577127014213E-2</v>
      </c>
      <c r="D297" s="15">
        <f t="shared" si="21"/>
        <v>200</v>
      </c>
      <c r="E297" s="2">
        <f t="shared" si="22"/>
        <v>199.64187711436492</v>
      </c>
      <c r="F297" s="2">
        <v>5</v>
      </c>
      <c r="G297" s="2">
        <f t="shared" si="23"/>
        <v>4.6418771143649291</v>
      </c>
      <c r="H297" s="2">
        <f t="shared" si="24"/>
        <v>7.2526858000234506E-2</v>
      </c>
    </row>
    <row r="298" spans="1:8" x14ac:dyDescent="0.3">
      <c r="A298" s="2">
        <v>59120</v>
      </c>
      <c r="B298">
        <v>4.7740804490687544E-2</v>
      </c>
      <c r="C298" s="15">
        <f t="shared" si="20"/>
        <v>0.1256336960281251</v>
      </c>
      <c r="D298" s="15">
        <f t="shared" si="21"/>
        <v>200</v>
      </c>
      <c r="E298" s="2">
        <f t="shared" si="22"/>
        <v>199.37183151985937</v>
      </c>
      <c r="F298" s="2">
        <v>5</v>
      </c>
      <c r="G298" s="2">
        <f t="shared" si="23"/>
        <v>4.3718315198593745</v>
      </c>
      <c r="H298" s="2">
        <f t="shared" si="24"/>
        <v>0.1311100938349683</v>
      </c>
    </row>
    <row r="299" spans="1:8" x14ac:dyDescent="0.3">
      <c r="A299" s="2">
        <v>59320</v>
      </c>
      <c r="B299">
        <v>5.2901503932449738E-2</v>
      </c>
      <c r="C299" s="15">
        <f t="shared" si="20"/>
        <v>0.13921448403276246</v>
      </c>
      <c r="D299" s="15">
        <f t="shared" si="21"/>
        <v>200</v>
      </c>
      <c r="E299" s="2">
        <f t="shared" si="22"/>
        <v>199.3039275798362</v>
      </c>
      <c r="F299" s="2">
        <v>5</v>
      </c>
      <c r="G299" s="2">
        <f t="shared" si="23"/>
        <v>4.3039275798361878</v>
      </c>
      <c r="H299" s="2">
        <f t="shared" si="24"/>
        <v>0.14642348331219071</v>
      </c>
    </row>
    <row r="300" spans="1:8" x14ac:dyDescent="0.3">
      <c r="A300" s="2">
        <v>59520</v>
      </c>
      <c r="B300">
        <v>4.1896647175249303E-2</v>
      </c>
      <c r="C300" s="15">
        <f t="shared" si="20"/>
        <v>0.1102543346717087</v>
      </c>
      <c r="D300" s="15">
        <f t="shared" si="21"/>
        <v>200</v>
      </c>
      <c r="E300" s="2">
        <f t="shared" si="22"/>
        <v>199.44872832664146</v>
      </c>
      <c r="F300" s="2">
        <v>5</v>
      </c>
      <c r="G300" s="2">
        <f t="shared" si="23"/>
        <v>4.4487283266414561</v>
      </c>
      <c r="H300" s="2">
        <f t="shared" si="24"/>
        <v>0.11405946227236548</v>
      </c>
    </row>
    <row r="301" spans="1:8" x14ac:dyDescent="0.3">
      <c r="A301" s="2">
        <v>59720</v>
      </c>
      <c r="B301">
        <v>2.8261732508220155E-2</v>
      </c>
      <c r="C301" s="15">
        <f t="shared" si="20"/>
        <v>7.4372980284789877E-2</v>
      </c>
      <c r="D301" s="15">
        <f t="shared" si="21"/>
        <v>200</v>
      </c>
      <c r="E301" s="2">
        <f t="shared" si="22"/>
        <v>199.62813509857605</v>
      </c>
      <c r="F301" s="2">
        <v>5</v>
      </c>
      <c r="G301" s="2">
        <f t="shared" si="23"/>
        <v>4.6281350985760508</v>
      </c>
      <c r="H301" s="2">
        <f t="shared" si="24"/>
        <v>7.5422856764337465E-2</v>
      </c>
    </row>
    <row r="302" spans="1:8" x14ac:dyDescent="0.3">
      <c r="A302" s="2">
        <v>59920</v>
      </c>
      <c r="B302">
        <v>3.4179383549168746E-2</v>
      </c>
      <c r="C302" s="15">
        <f t="shared" si="20"/>
        <v>8.9945746182023015E-2</v>
      </c>
      <c r="D302" s="15">
        <f t="shared" si="21"/>
        <v>200</v>
      </c>
      <c r="E302" s="2">
        <f t="shared" si="22"/>
        <v>199.55027126908988</v>
      </c>
      <c r="F302" s="2">
        <v>5</v>
      </c>
      <c r="G302" s="2">
        <f t="shared" si="23"/>
        <v>4.550271269089885</v>
      </c>
      <c r="H302" s="2">
        <f t="shared" si="24"/>
        <v>9.1999886018114249E-2</v>
      </c>
    </row>
    <row r="303" spans="1:8" x14ac:dyDescent="0.3">
      <c r="A303" s="2">
        <v>60120</v>
      </c>
      <c r="B303">
        <v>4.650933103646282E-2</v>
      </c>
      <c r="C303" s="15">
        <f t="shared" si="20"/>
        <v>0.12239297641174426</v>
      </c>
      <c r="D303" s="15">
        <f t="shared" si="21"/>
        <v>200</v>
      </c>
      <c r="E303" s="2">
        <f t="shared" si="22"/>
        <v>199.38803511794129</v>
      </c>
      <c r="F303" s="2">
        <v>5</v>
      </c>
      <c r="G303" s="2">
        <f t="shared" si="23"/>
        <v>4.3880351179412784</v>
      </c>
      <c r="H303" s="2">
        <f t="shared" si="24"/>
        <v>0.12749185163180393</v>
      </c>
    </row>
    <row r="304" spans="1:8" x14ac:dyDescent="0.3">
      <c r="A304" s="2">
        <v>60320</v>
      </c>
      <c r="B304">
        <v>4.0171745335940132E-2</v>
      </c>
      <c r="C304" s="15">
        <f t="shared" si="20"/>
        <v>0.1057151193051056</v>
      </c>
      <c r="D304" s="15">
        <f t="shared" si="21"/>
        <v>200</v>
      </c>
      <c r="E304" s="2">
        <f t="shared" si="22"/>
        <v>199.47142440347446</v>
      </c>
      <c r="F304" s="2">
        <v>5</v>
      </c>
      <c r="G304" s="2">
        <f t="shared" si="23"/>
        <v>4.4714244034744723</v>
      </c>
      <c r="H304" s="2">
        <f t="shared" si="24"/>
        <v>0.10908451952385612</v>
      </c>
    </row>
    <row r="305" spans="1:8" x14ac:dyDescent="0.3">
      <c r="A305" s="2">
        <v>60520</v>
      </c>
      <c r="B305">
        <v>4.1932208417473846E-2</v>
      </c>
      <c r="C305" s="15">
        <f t="shared" si="20"/>
        <v>0.11034791688808906</v>
      </c>
      <c r="D305" s="15">
        <f t="shared" si="21"/>
        <v>200</v>
      </c>
      <c r="E305" s="2">
        <f t="shared" si="22"/>
        <v>199.44826041555956</v>
      </c>
      <c r="F305" s="2">
        <v>5</v>
      </c>
      <c r="G305" s="2">
        <f t="shared" si="23"/>
        <v>4.4482604155595542</v>
      </c>
      <c r="H305" s="2">
        <f t="shared" si="24"/>
        <v>0.11416230039393452</v>
      </c>
    </row>
    <row r="306" spans="1:8" x14ac:dyDescent="0.3">
      <c r="A306" s="2">
        <v>60720</v>
      </c>
      <c r="B306">
        <v>5.8034851191793364E-2</v>
      </c>
      <c r="C306" s="15">
        <f t="shared" si="20"/>
        <v>0.15272329260998255</v>
      </c>
      <c r="D306" s="15">
        <f t="shared" si="21"/>
        <v>200</v>
      </c>
      <c r="E306" s="2">
        <f t="shared" si="22"/>
        <v>199.23638353695009</v>
      </c>
      <c r="F306" s="2">
        <v>5</v>
      </c>
      <c r="G306" s="2">
        <f t="shared" si="23"/>
        <v>4.2363835369500871</v>
      </c>
      <c r="H306" s="2">
        <f t="shared" si="24"/>
        <v>0.16190255675073603</v>
      </c>
    </row>
    <row r="307" spans="1:8" x14ac:dyDescent="0.3">
      <c r="A307" s="2">
        <v>60920</v>
      </c>
      <c r="B307">
        <v>2.8467732788930476E-2</v>
      </c>
      <c r="C307" s="15">
        <f t="shared" si="20"/>
        <v>7.4915086286659147E-2</v>
      </c>
      <c r="D307" s="15">
        <f t="shared" si="21"/>
        <v>200</v>
      </c>
      <c r="E307" s="2">
        <f t="shared" si="22"/>
        <v>199.6254245685667</v>
      </c>
      <c r="F307" s="2">
        <v>5</v>
      </c>
      <c r="G307" s="2">
        <f t="shared" si="23"/>
        <v>4.6254245685667046</v>
      </c>
      <c r="H307" s="2">
        <f t="shared" si="24"/>
        <v>7.5995113889448254E-2</v>
      </c>
    </row>
    <row r="308" spans="1:8" x14ac:dyDescent="0.3">
      <c r="A308" s="2">
        <v>61120</v>
      </c>
      <c r="B308">
        <v>4.7435417534789664E-2</v>
      </c>
      <c r="C308" s="15">
        <f t="shared" si="20"/>
        <v>0.12483004614418333</v>
      </c>
      <c r="D308" s="15">
        <f t="shared" si="21"/>
        <v>200</v>
      </c>
      <c r="E308" s="2">
        <f t="shared" si="22"/>
        <v>199.37584976927909</v>
      </c>
      <c r="F308" s="2">
        <v>5</v>
      </c>
      <c r="G308" s="2">
        <f t="shared" si="23"/>
        <v>4.3758497692790836</v>
      </c>
      <c r="H308" s="2">
        <f t="shared" si="24"/>
        <v>0.13021154765488149</v>
      </c>
    </row>
    <row r="309" spans="1:8" x14ac:dyDescent="0.3">
      <c r="A309" s="2">
        <v>61320</v>
      </c>
      <c r="B309">
        <v>4.5226718308903846E-2</v>
      </c>
      <c r="C309" s="15">
        <f t="shared" si="20"/>
        <v>0.11901767976027328</v>
      </c>
      <c r="D309" s="15">
        <f t="shared" si="21"/>
        <v>200</v>
      </c>
      <c r="E309" s="2">
        <f t="shared" si="22"/>
        <v>199.40491160119862</v>
      </c>
      <c r="F309" s="2">
        <v>5</v>
      </c>
      <c r="G309" s="2">
        <f t="shared" si="23"/>
        <v>4.4049116011986333</v>
      </c>
      <c r="H309" s="2">
        <f t="shared" si="24"/>
        <v>0.12373784365767777</v>
      </c>
    </row>
    <row r="310" spans="1:8" x14ac:dyDescent="0.3">
      <c r="A310" s="2">
        <v>61520</v>
      </c>
      <c r="B310">
        <v>4.2331075049566354E-2</v>
      </c>
      <c r="C310" s="15">
        <f t="shared" si="20"/>
        <v>0.11139756591991146</v>
      </c>
      <c r="D310" s="15">
        <f t="shared" si="21"/>
        <v>200</v>
      </c>
      <c r="E310" s="2">
        <f t="shared" si="22"/>
        <v>199.44301217040044</v>
      </c>
      <c r="F310" s="2">
        <v>5</v>
      </c>
      <c r="G310" s="2">
        <f t="shared" si="23"/>
        <v>4.4430121704004426</v>
      </c>
      <c r="H310" s="2">
        <f t="shared" si="24"/>
        <v>0.11531652494774194</v>
      </c>
    </row>
    <row r="311" spans="1:8" x14ac:dyDescent="0.3">
      <c r="A311" s="2">
        <v>61720</v>
      </c>
      <c r="B311">
        <v>5.5879027699265123E-2</v>
      </c>
      <c r="C311" s="15">
        <f t="shared" si="20"/>
        <v>0.14705007289280295</v>
      </c>
      <c r="D311" s="15">
        <f t="shared" si="21"/>
        <v>200</v>
      </c>
      <c r="E311" s="2">
        <f t="shared" si="22"/>
        <v>199.26474963553599</v>
      </c>
      <c r="F311" s="2">
        <v>5</v>
      </c>
      <c r="G311" s="2">
        <f t="shared" si="23"/>
        <v>4.2647496355359849</v>
      </c>
      <c r="H311" s="2">
        <f t="shared" si="24"/>
        <v>0.1553714094721047</v>
      </c>
    </row>
    <row r="312" spans="1:8" x14ac:dyDescent="0.3">
      <c r="A312" s="2">
        <v>61920</v>
      </c>
      <c r="B312">
        <v>5.4110749782439432E-2</v>
      </c>
      <c r="C312" s="15">
        <f t="shared" si="20"/>
        <v>0.14239670995378798</v>
      </c>
      <c r="D312" s="15">
        <f t="shared" si="21"/>
        <v>200</v>
      </c>
      <c r="E312" s="2">
        <f t="shared" si="22"/>
        <v>199.28801645023105</v>
      </c>
      <c r="F312" s="2">
        <v>5</v>
      </c>
      <c r="G312" s="2">
        <f t="shared" si="23"/>
        <v>4.2880164502310603</v>
      </c>
      <c r="H312" s="2">
        <f t="shared" si="24"/>
        <v>0.15004738299716314</v>
      </c>
    </row>
    <row r="313" spans="1:8" x14ac:dyDescent="0.3">
      <c r="A313" s="2">
        <v>62120</v>
      </c>
      <c r="B313">
        <v>4.2163647072467982E-2</v>
      </c>
      <c r="C313" s="15">
        <f t="shared" si="20"/>
        <v>0.1109569659801789</v>
      </c>
      <c r="D313" s="15">
        <f t="shared" si="21"/>
        <v>200</v>
      </c>
      <c r="E313" s="2">
        <f t="shared" si="22"/>
        <v>199.44521517009912</v>
      </c>
      <c r="F313" s="2">
        <v>5</v>
      </c>
      <c r="G313" s="2">
        <f t="shared" si="23"/>
        <v>4.4452151700991056</v>
      </c>
      <c r="H313" s="2">
        <f t="shared" si="24"/>
        <v>0.11483185881169866</v>
      </c>
    </row>
    <row r="314" spans="1:8" x14ac:dyDescent="0.3">
      <c r="A314" s="2">
        <v>62320</v>
      </c>
      <c r="B314">
        <v>5.6320423676243202E-2</v>
      </c>
      <c r="C314" s="15">
        <f t="shared" si="20"/>
        <v>0.14821164125327158</v>
      </c>
      <c r="D314" s="15">
        <f t="shared" si="21"/>
        <v>200</v>
      </c>
      <c r="E314" s="2">
        <f t="shared" si="22"/>
        <v>199.25894179373364</v>
      </c>
      <c r="F314" s="2">
        <v>5</v>
      </c>
      <c r="G314" s="2">
        <f t="shared" si="23"/>
        <v>4.2589417937336425</v>
      </c>
      <c r="H314" s="2">
        <f t="shared" si="24"/>
        <v>0.15670501561107522</v>
      </c>
    </row>
    <row r="315" spans="1:8" x14ac:dyDescent="0.3">
      <c r="A315" s="2">
        <v>62520</v>
      </c>
      <c r="B315">
        <v>2.0887185845750056E-2</v>
      </c>
      <c r="C315" s="15">
        <f t="shared" si="20"/>
        <v>5.4966278541447512E-2</v>
      </c>
      <c r="D315" s="15">
        <f t="shared" si="21"/>
        <v>200</v>
      </c>
      <c r="E315" s="2">
        <f t="shared" si="22"/>
        <v>199.72516860729277</v>
      </c>
      <c r="F315" s="2">
        <v>5</v>
      </c>
      <c r="G315" s="2">
        <f t="shared" si="23"/>
        <v>4.7251686072927628</v>
      </c>
      <c r="H315" s="2">
        <f t="shared" si="24"/>
        <v>5.5159566058879249E-2</v>
      </c>
    </row>
    <row r="316" spans="1:8" x14ac:dyDescent="0.3">
      <c r="A316" s="2">
        <v>62720</v>
      </c>
      <c r="B316">
        <v>4.3017164960915462E-2</v>
      </c>
      <c r="C316" s="15">
        <f t="shared" si="20"/>
        <v>0.11320306568661964</v>
      </c>
      <c r="D316" s="15">
        <f t="shared" si="21"/>
        <v>200</v>
      </c>
      <c r="E316" s="2">
        <f t="shared" si="22"/>
        <v>199.43398467156689</v>
      </c>
      <c r="F316" s="2">
        <v>5</v>
      </c>
      <c r="G316" s="2">
        <f t="shared" si="23"/>
        <v>4.4339846715669022</v>
      </c>
      <c r="H316" s="2">
        <f t="shared" si="24"/>
        <v>0.11730516938658785</v>
      </c>
    </row>
    <row r="317" spans="1:8" x14ac:dyDescent="0.3">
      <c r="A317" s="2">
        <v>62920</v>
      </c>
      <c r="B317">
        <v>4.6043647767331886E-2</v>
      </c>
      <c r="C317" s="15">
        <f t="shared" si="20"/>
        <v>0.12116749412455759</v>
      </c>
      <c r="D317" s="15">
        <f t="shared" si="21"/>
        <v>200</v>
      </c>
      <c r="E317" s="2">
        <f t="shared" si="22"/>
        <v>199.39416252937721</v>
      </c>
      <c r="F317" s="2">
        <v>5</v>
      </c>
      <c r="G317" s="2">
        <f t="shared" si="23"/>
        <v>4.394162529377212</v>
      </c>
      <c r="H317" s="2">
        <f t="shared" si="24"/>
        <v>0.12612716559400394</v>
      </c>
    </row>
    <row r="318" spans="1:8" x14ac:dyDescent="0.3">
      <c r="A318" s="2">
        <v>63120</v>
      </c>
      <c r="B318">
        <v>4.6618617856966728E-2</v>
      </c>
      <c r="C318" s="15">
        <f t="shared" si="20"/>
        <v>0.12268057330780718</v>
      </c>
      <c r="D318" s="15">
        <f t="shared" si="21"/>
        <v>200</v>
      </c>
      <c r="E318" s="2">
        <f t="shared" si="22"/>
        <v>199.38659713346095</v>
      </c>
      <c r="F318" s="2">
        <v>5</v>
      </c>
      <c r="G318" s="2">
        <f t="shared" si="23"/>
        <v>4.3865971334609641</v>
      </c>
      <c r="H318" s="2">
        <f t="shared" si="24"/>
        <v>0.12781239910537143</v>
      </c>
    </row>
    <row r="319" spans="1:8" x14ac:dyDescent="0.3">
      <c r="A319" s="2">
        <v>63320</v>
      </c>
      <c r="B319">
        <v>5.4560466448502105E-2</v>
      </c>
      <c r="C319" s="15">
        <f t="shared" si="20"/>
        <v>0.14358017486447922</v>
      </c>
      <c r="D319" s="15">
        <f t="shared" si="21"/>
        <v>200</v>
      </c>
      <c r="E319" s="2">
        <f t="shared" si="22"/>
        <v>199.2820991256776</v>
      </c>
      <c r="F319" s="2">
        <v>5</v>
      </c>
      <c r="G319" s="2">
        <f t="shared" si="23"/>
        <v>4.282099125677604</v>
      </c>
      <c r="H319" s="2">
        <f t="shared" si="24"/>
        <v>0.15139861104655142</v>
      </c>
    </row>
    <row r="320" spans="1:8" x14ac:dyDescent="0.3">
      <c r="A320" s="2">
        <v>63520</v>
      </c>
      <c r="B320">
        <v>4.208106161426807E-2</v>
      </c>
      <c r="C320" s="15">
        <f t="shared" si="20"/>
        <v>0.11073963582702123</v>
      </c>
      <c r="D320" s="15">
        <f t="shared" si="21"/>
        <v>200</v>
      </c>
      <c r="E320" s="2">
        <f t="shared" si="22"/>
        <v>199.4463018208649</v>
      </c>
      <c r="F320" s="2">
        <v>5</v>
      </c>
      <c r="G320" s="2">
        <f t="shared" si="23"/>
        <v>4.4463018208648943</v>
      </c>
      <c r="H320" s="2">
        <f t="shared" si="24"/>
        <v>0.11459288300733164</v>
      </c>
    </row>
    <row r="321" spans="1:8" x14ac:dyDescent="0.3">
      <c r="A321" s="2">
        <v>63720</v>
      </c>
      <c r="B321">
        <v>3.4080820099766602E-2</v>
      </c>
      <c r="C321" s="15">
        <f t="shared" si="20"/>
        <v>8.9686368683596321E-2</v>
      </c>
      <c r="D321" s="15">
        <f t="shared" si="21"/>
        <v>200</v>
      </c>
      <c r="E321" s="2">
        <f t="shared" si="22"/>
        <v>199.55156815658202</v>
      </c>
      <c r="F321" s="2">
        <v>5</v>
      </c>
      <c r="G321" s="2">
        <f t="shared" si="23"/>
        <v>4.5515681565820181</v>
      </c>
      <c r="H321" s="2">
        <f t="shared" si="24"/>
        <v>9.1721412431378282E-2</v>
      </c>
    </row>
    <row r="322" spans="1:8" x14ac:dyDescent="0.3">
      <c r="A322" s="2">
        <v>63920</v>
      </c>
      <c r="B322">
        <v>4.1987960112127201E-2</v>
      </c>
      <c r="C322" s="15">
        <f t="shared" si="20"/>
        <v>0.11049463187401895</v>
      </c>
      <c r="D322" s="15">
        <f t="shared" si="21"/>
        <v>200</v>
      </c>
      <c r="E322" s="2">
        <f t="shared" si="22"/>
        <v>199.44752684062991</v>
      </c>
      <c r="F322" s="2">
        <v>5</v>
      </c>
      <c r="G322" s="2">
        <f t="shared" si="23"/>
        <v>4.4475268406299051</v>
      </c>
      <c r="H322" s="2">
        <f t="shared" si="24"/>
        <v>0.1143235487317201</v>
      </c>
    </row>
    <row r="323" spans="1:8" x14ac:dyDescent="0.3">
      <c r="A323" s="2">
        <v>64120</v>
      </c>
      <c r="B323">
        <v>3.9967924271786491E-2</v>
      </c>
      <c r="C323" s="15">
        <f t="shared" ref="C323:C386" si="25">B323/$J$27</f>
        <v>0.10517874808364866</v>
      </c>
      <c r="D323" s="15">
        <f t="shared" ref="D323:D386" si="26">$J$28</f>
        <v>200</v>
      </c>
      <c r="E323" s="2">
        <f t="shared" si="22"/>
        <v>199.47410625958176</v>
      </c>
      <c r="F323" s="2">
        <v>5</v>
      </c>
      <c r="G323" s="2">
        <f t="shared" si="23"/>
        <v>4.4741062595817569</v>
      </c>
      <c r="H323" s="2">
        <f t="shared" si="24"/>
        <v>0.10849836735586267</v>
      </c>
    </row>
    <row r="324" spans="1:8" x14ac:dyDescent="0.3">
      <c r="A324" s="2">
        <v>64320</v>
      </c>
      <c r="B324">
        <v>4.6110826561829479E-2</v>
      </c>
      <c r="C324" s="15">
        <f t="shared" si="25"/>
        <v>0.12134428042586705</v>
      </c>
      <c r="D324" s="15">
        <f t="shared" si="26"/>
        <v>200</v>
      </c>
      <c r="E324" s="2">
        <f t="shared" ref="E324:E387" si="27">D324-(F324*C324)</f>
        <v>199.39327859787068</v>
      </c>
      <c r="F324" s="2">
        <v>5</v>
      </c>
      <c r="G324" s="2">
        <f t="shared" ref="G324:G387" si="28">F324-(F324*C324)</f>
        <v>4.3932785978706645</v>
      </c>
      <c r="H324" s="2">
        <f t="shared" ref="H324:H387" si="29">LN((F324*E324)/(D324*G324))</f>
        <v>0.12632391313675775</v>
      </c>
    </row>
    <row r="325" spans="1:8" x14ac:dyDescent="0.3">
      <c r="A325" s="2">
        <v>64520</v>
      </c>
      <c r="B325">
        <v>4.8867454676678503E-2</v>
      </c>
      <c r="C325" s="15">
        <f t="shared" si="25"/>
        <v>0.12859856493862765</v>
      </c>
      <c r="D325" s="15">
        <f t="shared" si="26"/>
        <v>200</v>
      </c>
      <c r="E325" s="2">
        <f t="shared" si="27"/>
        <v>199.35700717530688</v>
      </c>
      <c r="F325" s="2">
        <v>5</v>
      </c>
      <c r="G325" s="2">
        <f t="shared" si="28"/>
        <v>4.3570071753068618</v>
      </c>
      <c r="H325" s="2">
        <f t="shared" si="29"/>
        <v>0.13443237523040044</v>
      </c>
    </row>
    <row r="326" spans="1:8" x14ac:dyDescent="0.3">
      <c r="A326" s="2">
        <v>64720</v>
      </c>
      <c r="B326">
        <v>4.9996987016358178E-2</v>
      </c>
      <c r="C326" s="15">
        <f t="shared" si="25"/>
        <v>0.13157101846410046</v>
      </c>
      <c r="D326" s="15">
        <f t="shared" si="26"/>
        <v>200</v>
      </c>
      <c r="E326" s="2">
        <f t="shared" si="27"/>
        <v>199.34214490767951</v>
      </c>
      <c r="F326" s="2">
        <v>5</v>
      </c>
      <c r="G326" s="2">
        <f t="shared" si="28"/>
        <v>4.342144907679498</v>
      </c>
      <c r="H326" s="2">
        <f t="shared" si="29"/>
        <v>0.13777477102806165</v>
      </c>
    </row>
    <row r="327" spans="1:8" x14ac:dyDescent="0.3">
      <c r="A327" s="2">
        <v>64920</v>
      </c>
      <c r="B327">
        <v>3.9066759773864299E-2</v>
      </c>
      <c r="C327" s="15">
        <f t="shared" si="25"/>
        <v>0.10280726256280079</v>
      </c>
      <c r="D327" s="15">
        <f t="shared" si="26"/>
        <v>200</v>
      </c>
      <c r="E327" s="2">
        <f t="shared" si="27"/>
        <v>199.485963687186</v>
      </c>
      <c r="F327" s="2">
        <v>5</v>
      </c>
      <c r="G327" s="2">
        <f t="shared" si="28"/>
        <v>4.485963687185996</v>
      </c>
      <c r="H327" s="2">
        <f t="shared" si="29"/>
        <v>0.10591108091553837</v>
      </c>
    </row>
    <row r="328" spans="1:8" x14ac:dyDescent="0.3">
      <c r="A328" s="2">
        <v>65120</v>
      </c>
      <c r="B328">
        <v>4.6104183721032699E-2</v>
      </c>
      <c r="C328" s="15">
        <f t="shared" si="25"/>
        <v>0.12132679926587552</v>
      </c>
      <c r="D328" s="15">
        <f t="shared" si="26"/>
        <v>200</v>
      </c>
      <c r="E328" s="2">
        <f t="shared" si="27"/>
        <v>199.39336600367062</v>
      </c>
      <c r="F328" s="2">
        <v>5</v>
      </c>
      <c r="G328" s="2">
        <f t="shared" si="28"/>
        <v>4.3933660036706224</v>
      </c>
      <c r="H328" s="2">
        <f t="shared" si="29"/>
        <v>0.12630445634688364</v>
      </c>
    </row>
    <row r="329" spans="1:8" x14ac:dyDescent="0.3">
      <c r="A329" s="2">
        <v>65320</v>
      </c>
      <c r="B329">
        <v>4.8345866238520566E-2</v>
      </c>
      <c r="C329" s="15">
        <f t="shared" si="25"/>
        <v>0.12722596378558043</v>
      </c>
      <c r="D329" s="15">
        <f t="shared" si="26"/>
        <v>200</v>
      </c>
      <c r="E329" s="2">
        <f t="shared" si="27"/>
        <v>199.36387018107209</v>
      </c>
      <c r="F329" s="2">
        <v>5</v>
      </c>
      <c r="G329" s="2">
        <f t="shared" si="28"/>
        <v>4.3638701810720981</v>
      </c>
      <c r="H329" s="2">
        <f t="shared" si="29"/>
        <v>0.13289287448741888</v>
      </c>
    </row>
    <row r="330" spans="1:8" x14ac:dyDescent="0.3">
      <c r="A330" s="2">
        <v>65520</v>
      </c>
      <c r="B330">
        <v>5.6411008568789806E-2</v>
      </c>
      <c r="C330" s="15">
        <f t="shared" si="25"/>
        <v>0.14845002254944686</v>
      </c>
      <c r="D330" s="15">
        <f t="shared" si="26"/>
        <v>200</v>
      </c>
      <c r="E330" s="2">
        <f t="shared" si="27"/>
        <v>199.25774988725277</v>
      </c>
      <c r="F330" s="2">
        <v>5</v>
      </c>
      <c r="G330" s="2">
        <f t="shared" si="28"/>
        <v>4.2577498872527659</v>
      </c>
      <c r="H330" s="2">
        <f t="shared" si="29"/>
        <v>0.15697893283726586</v>
      </c>
    </row>
    <row r="331" spans="1:8" x14ac:dyDescent="0.3">
      <c r="A331" s="2">
        <v>65720</v>
      </c>
      <c r="B331">
        <v>5.856014915464907E-2</v>
      </c>
      <c r="C331" s="15">
        <f t="shared" si="25"/>
        <v>0.15410565567012913</v>
      </c>
      <c r="D331" s="15">
        <f t="shared" si="26"/>
        <v>200</v>
      </c>
      <c r="E331" s="2">
        <f t="shared" si="27"/>
        <v>199.22947172164936</v>
      </c>
      <c r="F331" s="2">
        <v>5</v>
      </c>
      <c r="G331" s="2">
        <f t="shared" si="28"/>
        <v>4.2294717216493547</v>
      </c>
      <c r="H331" s="2">
        <f t="shared" si="29"/>
        <v>0.16350073374286722</v>
      </c>
    </row>
    <row r="332" spans="1:8" x14ac:dyDescent="0.3">
      <c r="A332" s="2">
        <v>65920</v>
      </c>
      <c r="B332">
        <v>6.9623883532271724E-2</v>
      </c>
      <c r="C332" s="15">
        <f t="shared" si="25"/>
        <v>0.18322074613755718</v>
      </c>
      <c r="D332" s="15">
        <f t="shared" si="26"/>
        <v>200</v>
      </c>
      <c r="E332" s="2">
        <f t="shared" si="27"/>
        <v>199.08389626931222</v>
      </c>
      <c r="F332" s="2">
        <v>5</v>
      </c>
      <c r="G332" s="2">
        <f t="shared" si="28"/>
        <v>4.0838962693122145</v>
      </c>
      <c r="H332" s="2">
        <f t="shared" si="29"/>
        <v>0.19779537036685491</v>
      </c>
    </row>
    <row r="333" spans="1:8" x14ac:dyDescent="0.3">
      <c r="A333" s="2">
        <v>66120</v>
      </c>
      <c r="B333">
        <v>4.515148878326862E-2</v>
      </c>
      <c r="C333" s="15">
        <f t="shared" si="25"/>
        <v>0.11881970732439111</v>
      </c>
      <c r="D333" s="15">
        <f t="shared" si="26"/>
        <v>200</v>
      </c>
      <c r="E333" s="2">
        <f t="shared" si="27"/>
        <v>199.40590146337806</v>
      </c>
      <c r="F333" s="2">
        <v>5</v>
      </c>
      <c r="G333" s="2">
        <f t="shared" si="28"/>
        <v>4.4059014633780444</v>
      </c>
      <c r="H333" s="2">
        <f t="shared" si="29"/>
        <v>0.12351811514116742</v>
      </c>
    </row>
    <row r="334" spans="1:8" x14ac:dyDescent="0.3">
      <c r="A334" s="2">
        <v>66320</v>
      </c>
      <c r="B334">
        <v>5.7859993217535925E-2</v>
      </c>
      <c r="C334" s="15">
        <f t="shared" si="25"/>
        <v>0.15226314004614716</v>
      </c>
      <c r="D334" s="15">
        <f t="shared" si="26"/>
        <v>200</v>
      </c>
      <c r="E334" s="2">
        <f t="shared" si="27"/>
        <v>199.23868429976926</v>
      </c>
      <c r="F334" s="2">
        <v>5</v>
      </c>
      <c r="G334" s="2">
        <f t="shared" si="28"/>
        <v>4.2386842997692646</v>
      </c>
      <c r="H334" s="2">
        <f t="shared" si="29"/>
        <v>0.16137115604392768</v>
      </c>
    </row>
    <row r="335" spans="1:8" x14ac:dyDescent="0.3">
      <c r="A335" s="2">
        <v>66520</v>
      </c>
      <c r="B335">
        <v>6.4427107349162252E-2</v>
      </c>
      <c r="C335" s="15">
        <f t="shared" si="25"/>
        <v>0.16954501933990065</v>
      </c>
      <c r="D335" s="15">
        <f t="shared" si="26"/>
        <v>200</v>
      </c>
      <c r="E335" s="2">
        <f t="shared" si="27"/>
        <v>199.15227490330051</v>
      </c>
      <c r="F335" s="2">
        <v>5</v>
      </c>
      <c r="G335" s="2">
        <f t="shared" si="28"/>
        <v>4.1522749033004969</v>
      </c>
      <c r="H335" s="2">
        <f t="shared" si="29"/>
        <v>0.18153392499039483</v>
      </c>
    </row>
    <row r="336" spans="1:8" x14ac:dyDescent="0.3">
      <c r="A336" s="2">
        <v>66720</v>
      </c>
      <c r="B336">
        <v>3.6469453899143849E-2</v>
      </c>
      <c r="C336" s="15">
        <f t="shared" si="25"/>
        <v>9.5972247103010125E-2</v>
      </c>
      <c r="D336" s="15">
        <f t="shared" si="26"/>
        <v>200</v>
      </c>
      <c r="E336" s="2">
        <f t="shared" si="27"/>
        <v>199.52013876448495</v>
      </c>
      <c r="F336" s="2">
        <v>5</v>
      </c>
      <c r="G336" s="2">
        <f t="shared" si="28"/>
        <v>4.5201387644849493</v>
      </c>
      <c r="H336" s="2">
        <f t="shared" si="29"/>
        <v>9.8493029828961937E-2</v>
      </c>
    </row>
    <row r="337" spans="1:8" x14ac:dyDescent="0.3">
      <c r="A337" s="2">
        <v>66920</v>
      </c>
      <c r="B337">
        <v>4.2672109749038595E-2</v>
      </c>
      <c r="C337" s="15">
        <f t="shared" si="25"/>
        <v>0.11229502565536473</v>
      </c>
      <c r="D337" s="15">
        <f t="shared" si="26"/>
        <v>200</v>
      </c>
      <c r="E337" s="2">
        <f t="shared" si="27"/>
        <v>199.43852487172319</v>
      </c>
      <c r="F337" s="2">
        <v>5</v>
      </c>
      <c r="G337" s="2">
        <f t="shared" si="28"/>
        <v>4.4385248717231764</v>
      </c>
      <c r="H337" s="2">
        <f t="shared" si="29"/>
        <v>0.11630450357973571</v>
      </c>
    </row>
    <row r="338" spans="1:8" x14ac:dyDescent="0.3">
      <c r="A338" s="2">
        <v>67120</v>
      </c>
      <c r="B338">
        <v>2.7861360050745732E-2</v>
      </c>
      <c r="C338" s="15">
        <f t="shared" si="25"/>
        <v>7.3319368554594033E-2</v>
      </c>
      <c r="D338" s="15">
        <f t="shared" si="26"/>
        <v>200</v>
      </c>
      <c r="E338" s="2">
        <f t="shared" si="27"/>
        <v>199.63340315722704</v>
      </c>
      <c r="F338" s="2">
        <v>5</v>
      </c>
      <c r="G338" s="2">
        <f t="shared" si="28"/>
        <v>4.63340315722703</v>
      </c>
      <c r="H338" s="2">
        <f t="shared" si="29"/>
        <v>7.4311624988905006E-2</v>
      </c>
    </row>
    <row r="339" spans="1:8" x14ac:dyDescent="0.3">
      <c r="A339" s="2">
        <v>67320</v>
      </c>
      <c r="B339">
        <v>5.5252962652408248E-2</v>
      </c>
      <c r="C339" s="15">
        <f t="shared" si="25"/>
        <v>0.14540253329581118</v>
      </c>
      <c r="D339" s="15">
        <f t="shared" si="26"/>
        <v>200</v>
      </c>
      <c r="E339" s="2">
        <f t="shared" si="27"/>
        <v>199.27298733352094</v>
      </c>
      <c r="F339" s="2">
        <v>5</v>
      </c>
      <c r="G339" s="2">
        <f t="shared" si="28"/>
        <v>4.2729873335209438</v>
      </c>
      <c r="H339" s="2">
        <f t="shared" si="29"/>
        <v>0.15348303385274398</v>
      </c>
    </row>
    <row r="340" spans="1:8" x14ac:dyDescent="0.3">
      <c r="A340" s="2">
        <v>67520</v>
      </c>
      <c r="B340">
        <v>4.622482309397645E-2</v>
      </c>
      <c r="C340" s="15">
        <f t="shared" si="25"/>
        <v>0.12164427129993803</v>
      </c>
      <c r="D340" s="15">
        <f t="shared" si="26"/>
        <v>200</v>
      </c>
      <c r="E340" s="2">
        <f t="shared" si="27"/>
        <v>199.39177864350032</v>
      </c>
      <c r="F340" s="2">
        <v>5</v>
      </c>
      <c r="G340" s="2">
        <f t="shared" si="28"/>
        <v>4.3917786435003094</v>
      </c>
      <c r="H340" s="2">
        <f t="shared" si="29"/>
        <v>0.12665786908439533</v>
      </c>
    </row>
    <row r="341" spans="1:8" x14ac:dyDescent="0.3">
      <c r="A341" s="2">
        <v>67720</v>
      </c>
      <c r="B341">
        <v>6.4391953911214106E-2</v>
      </c>
      <c r="C341" s="15">
        <f t="shared" si="25"/>
        <v>0.1694525102926687</v>
      </c>
      <c r="D341" s="15">
        <f t="shared" si="26"/>
        <v>200</v>
      </c>
      <c r="E341" s="2">
        <f t="shared" si="27"/>
        <v>199.15273744853667</v>
      </c>
      <c r="F341" s="2">
        <v>5</v>
      </c>
      <c r="G341" s="2">
        <f t="shared" si="28"/>
        <v>4.1527374485366568</v>
      </c>
      <c r="H341" s="2">
        <f t="shared" si="29"/>
        <v>0.181424858142683</v>
      </c>
    </row>
    <row r="342" spans="1:8" x14ac:dyDescent="0.3">
      <c r="A342" s="2">
        <v>67920</v>
      </c>
      <c r="B342">
        <v>5.0511072658718979E-2</v>
      </c>
      <c r="C342" s="15">
        <f t="shared" si="25"/>
        <v>0.13292387541768153</v>
      </c>
      <c r="D342" s="15">
        <f t="shared" si="26"/>
        <v>200</v>
      </c>
      <c r="E342" s="2">
        <f t="shared" si="27"/>
        <v>199.3353806229116</v>
      </c>
      <c r="F342" s="2">
        <v>5</v>
      </c>
      <c r="G342" s="2">
        <f t="shared" si="28"/>
        <v>4.3353806229115923</v>
      </c>
      <c r="H342" s="2">
        <f t="shared" si="29"/>
        <v>0.13929987313482439</v>
      </c>
    </row>
    <row r="343" spans="1:8" x14ac:dyDescent="0.3">
      <c r="A343" s="2">
        <v>68120</v>
      </c>
      <c r="B343">
        <v>4.2886460261908822E-2</v>
      </c>
      <c r="C343" s="15">
        <f t="shared" si="25"/>
        <v>0.11285910595239164</v>
      </c>
      <c r="D343" s="15">
        <f t="shared" si="26"/>
        <v>200</v>
      </c>
      <c r="E343" s="2">
        <f t="shared" si="27"/>
        <v>199.43570447023805</v>
      </c>
      <c r="F343" s="2">
        <v>5</v>
      </c>
      <c r="G343" s="2">
        <f t="shared" si="28"/>
        <v>4.4357044702380417</v>
      </c>
      <c r="H343" s="2">
        <f t="shared" si="29"/>
        <v>0.11692600042139389</v>
      </c>
    </row>
    <row r="344" spans="1:8" x14ac:dyDescent="0.3">
      <c r="A344" s="2">
        <v>68320</v>
      </c>
      <c r="B344">
        <v>5.2869554445421164E-2</v>
      </c>
      <c r="C344" s="15">
        <f t="shared" si="25"/>
        <v>0.13913040643531885</v>
      </c>
      <c r="D344" s="15">
        <f t="shared" si="26"/>
        <v>200</v>
      </c>
      <c r="E344" s="2">
        <f t="shared" si="27"/>
        <v>199.30434796782342</v>
      </c>
      <c r="F344" s="2">
        <v>5</v>
      </c>
      <c r="G344" s="2">
        <f t="shared" si="28"/>
        <v>4.3043479678234053</v>
      </c>
      <c r="H344" s="2">
        <f t="shared" si="29"/>
        <v>0.14632792192853572</v>
      </c>
    </row>
    <row r="345" spans="1:8" x14ac:dyDescent="0.3">
      <c r="A345" s="2">
        <v>68520</v>
      </c>
      <c r="B345">
        <v>5.1008314946716413E-2</v>
      </c>
      <c r="C345" s="15">
        <f t="shared" si="25"/>
        <v>0.13423240775451686</v>
      </c>
      <c r="D345" s="15">
        <f t="shared" si="26"/>
        <v>200</v>
      </c>
      <c r="E345" s="2">
        <f t="shared" si="27"/>
        <v>199.32883796122741</v>
      </c>
      <c r="F345" s="2">
        <v>5</v>
      </c>
      <c r="G345" s="2">
        <f t="shared" si="28"/>
        <v>4.3288379612274159</v>
      </c>
      <c r="H345" s="2">
        <f t="shared" si="29"/>
        <v>0.14077732211492014</v>
      </c>
    </row>
    <row r="346" spans="1:8" x14ac:dyDescent="0.3">
      <c r="A346" s="2">
        <v>68720</v>
      </c>
      <c r="B346">
        <v>4.8310923305647138E-2</v>
      </c>
      <c r="C346" s="15">
        <f t="shared" si="25"/>
        <v>0.1271340086990714</v>
      </c>
      <c r="D346" s="15">
        <f t="shared" si="26"/>
        <v>200</v>
      </c>
      <c r="E346" s="2">
        <f t="shared" si="27"/>
        <v>199.36432995650463</v>
      </c>
      <c r="F346" s="2">
        <v>5</v>
      </c>
      <c r="G346" s="2">
        <f t="shared" si="28"/>
        <v>4.3643299565046432</v>
      </c>
      <c r="H346" s="2">
        <f t="shared" si="29"/>
        <v>0.1327898266893098</v>
      </c>
    </row>
    <row r="347" spans="1:8" x14ac:dyDescent="0.3">
      <c r="A347" s="2">
        <v>68920</v>
      </c>
      <c r="B347">
        <v>4.3346149076026297E-2</v>
      </c>
      <c r="C347" s="15">
        <f t="shared" si="25"/>
        <v>0.11406881335796394</v>
      </c>
      <c r="D347" s="15">
        <f t="shared" si="26"/>
        <v>200</v>
      </c>
      <c r="E347" s="2">
        <f t="shared" si="27"/>
        <v>199.42965593321017</v>
      </c>
      <c r="F347" s="2">
        <v>5</v>
      </c>
      <c r="G347" s="2">
        <f t="shared" si="28"/>
        <v>4.4296559332101806</v>
      </c>
      <c r="H347" s="2">
        <f t="shared" si="29"/>
        <v>0.11826020460493122</v>
      </c>
    </row>
    <row r="348" spans="1:8" x14ac:dyDescent="0.3">
      <c r="A348" s="2">
        <v>69120</v>
      </c>
      <c r="B348">
        <v>8.0130736953481121E-2</v>
      </c>
      <c r="C348" s="15">
        <f t="shared" si="25"/>
        <v>0.21087036040389767</v>
      </c>
      <c r="D348" s="15">
        <f t="shared" si="26"/>
        <v>200</v>
      </c>
      <c r="E348" s="2">
        <f t="shared" si="27"/>
        <v>198.94564819798052</v>
      </c>
      <c r="F348" s="2">
        <v>5</v>
      </c>
      <c r="G348" s="2">
        <f t="shared" si="28"/>
        <v>3.9456481979805114</v>
      </c>
      <c r="H348" s="2">
        <f t="shared" si="29"/>
        <v>0.23153895913102493</v>
      </c>
    </row>
    <row r="349" spans="1:8" x14ac:dyDescent="0.3">
      <c r="A349" s="2">
        <v>69320</v>
      </c>
      <c r="B349">
        <v>4.9055907780979832E-2</v>
      </c>
      <c r="C349" s="15">
        <f t="shared" si="25"/>
        <v>0.12909449416047325</v>
      </c>
      <c r="D349" s="15">
        <f t="shared" si="26"/>
        <v>200</v>
      </c>
      <c r="E349" s="2">
        <f t="shared" si="27"/>
        <v>199.35452752919764</v>
      </c>
      <c r="F349" s="2">
        <v>5</v>
      </c>
      <c r="G349" s="2">
        <f t="shared" si="28"/>
        <v>4.3545275291976342</v>
      </c>
      <c r="H349" s="2">
        <f t="shared" si="29"/>
        <v>0.13498921577191172</v>
      </c>
    </row>
    <row r="350" spans="1:8" x14ac:dyDescent="0.3">
      <c r="A350" s="2">
        <v>69520</v>
      </c>
      <c r="B350">
        <v>5.2417051223157804E-2</v>
      </c>
      <c r="C350" s="15">
        <f t="shared" si="25"/>
        <v>0.13793960848199421</v>
      </c>
      <c r="D350" s="15">
        <f t="shared" si="26"/>
        <v>200</v>
      </c>
      <c r="E350" s="2">
        <f t="shared" si="27"/>
        <v>199.31030195759004</v>
      </c>
      <c r="F350" s="2">
        <v>5</v>
      </c>
      <c r="G350" s="2">
        <f t="shared" si="28"/>
        <v>4.3103019575900294</v>
      </c>
      <c r="H350" s="2">
        <f t="shared" si="29"/>
        <v>0.14497550104705975</v>
      </c>
    </row>
    <row r="351" spans="1:8" x14ac:dyDescent="0.3">
      <c r="A351" s="2">
        <v>69720</v>
      </c>
      <c r="B351">
        <v>3.4386014215290216E-2</v>
      </c>
      <c r="C351" s="15">
        <f t="shared" si="25"/>
        <v>9.0489511092868985E-2</v>
      </c>
      <c r="D351" s="15">
        <f t="shared" si="26"/>
        <v>200</v>
      </c>
      <c r="E351" s="2">
        <f t="shared" si="27"/>
        <v>199.54755244453565</v>
      </c>
      <c r="F351" s="2">
        <v>5</v>
      </c>
      <c r="G351" s="2">
        <f t="shared" si="28"/>
        <v>4.547552444535655</v>
      </c>
      <c r="H351" s="2">
        <f t="shared" si="29"/>
        <v>9.2583947979361439E-2</v>
      </c>
    </row>
    <row r="352" spans="1:8" x14ac:dyDescent="0.3">
      <c r="A352" s="2">
        <v>69920</v>
      </c>
      <c r="B352">
        <v>5.1964848129591124E-2</v>
      </c>
      <c r="C352" s="15">
        <f t="shared" si="25"/>
        <v>0.13674960034102926</v>
      </c>
      <c r="D352" s="15">
        <f t="shared" si="26"/>
        <v>200</v>
      </c>
      <c r="E352" s="2">
        <f t="shared" si="27"/>
        <v>199.31625199829486</v>
      </c>
      <c r="F352" s="2">
        <v>5</v>
      </c>
      <c r="G352" s="2">
        <f t="shared" si="28"/>
        <v>4.3162519982948542</v>
      </c>
      <c r="H352" s="2">
        <f t="shared" si="29"/>
        <v>0.1436258824884479</v>
      </c>
    </row>
    <row r="353" spans="1:8" x14ac:dyDescent="0.3">
      <c r="A353" s="2">
        <v>70120</v>
      </c>
      <c r="B353">
        <v>5.7509734384498218E-2</v>
      </c>
      <c r="C353" s="15">
        <f t="shared" si="25"/>
        <v>0.15134140627499532</v>
      </c>
      <c r="D353" s="15">
        <f t="shared" si="26"/>
        <v>200</v>
      </c>
      <c r="E353" s="2">
        <f t="shared" si="27"/>
        <v>199.24329296862501</v>
      </c>
      <c r="F353" s="2">
        <v>5</v>
      </c>
      <c r="G353" s="2">
        <f t="shared" si="28"/>
        <v>4.2432929686250231</v>
      </c>
      <c r="H353" s="2">
        <f t="shared" si="29"/>
        <v>0.16030759024678778</v>
      </c>
    </row>
    <row r="354" spans="1:8" x14ac:dyDescent="0.3">
      <c r="A354" s="2">
        <v>70320</v>
      </c>
      <c r="B354">
        <v>5.9956244622426172E-2</v>
      </c>
      <c r="C354" s="15">
        <f t="shared" si="25"/>
        <v>0.15777959111164783</v>
      </c>
      <c r="D354" s="15">
        <f t="shared" si="26"/>
        <v>200</v>
      </c>
      <c r="E354" s="2">
        <f t="shared" si="27"/>
        <v>199.21110204444176</v>
      </c>
      <c r="F354" s="2">
        <v>5</v>
      </c>
      <c r="G354" s="2">
        <f t="shared" si="28"/>
        <v>4.2111020444417608</v>
      </c>
      <c r="H354" s="2">
        <f t="shared" si="29"/>
        <v>0.16776124092344963</v>
      </c>
    </row>
    <row r="355" spans="1:8" x14ac:dyDescent="0.3">
      <c r="A355" s="2">
        <v>70520</v>
      </c>
      <c r="B355">
        <v>4.560290096799597E-2</v>
      </c>
      <c r="C355" s="15">
        <f t="shared" si="25"/>
        <v>0.12000763412630518</v>
      </c>
      <c r="D355" s="15">
        <f t="shared" si="26"/>
        <v>200</v>
      </c>
      <c r="E355" s="2">
        <f t="shared" si="27"/>
        <v>199.39996182936846</v>
      </c>
      <c r="F355" s="2">
        <v>5</v>
      </c>
      <c r="G355" s="2">
        <f t="shared" si="28"/>
        <v>4.3999618293684737</v>
      </c>
      <c r="H355" s="2">
        <f t="shared" si="29"/>
        <v>0.12483734624328591</v>
      </c>
    </row>
    <row r="356" spans="1:8" x14ac:dyDescent="0.3">
      <c r="A356" s="2">
        <v>70720</v>
      </c>
      <c r="B356">
        <v>5.6666931961291953E-2</v>
      </c>
      <c r="C356" s="15">
        <f t="shared" si="25"/>
        <v>0.14912350516129461</v>
      </c>
      <c r="D356" s="15">
        <f t="shared" si="26"/>
        <v>200</v>
      </c>
      <c r="E356" s="2">
        <f t="shared" si="27"/>
        <v>199.25438247419353</v>
      </c>
      <c r="F356" s="2">
        <v>5</v>
      </c>
      <c r="G356" s="2">
        <f t="shared" si="28"/>
        <v>4.2543824741935268</v>
      </c>
      <c r="H356" s="2">
        <f t="shared" si="29"/>
        <v>0.15775323612235623</v>
      </c>
    </row>
    <row r="357" spans="1:8" x14ac:dyDescent="0.3">
      <c r="A357" s="2">
        <v>70920</v>
      </c>
      <c r="B357">
        <v>6.5349093325301602E-2</v>
      </c>
      <c r="C357" s="15">
        <f t="shared" si="25"/>
        <v>0.1719712982244779</v>
      </c>
      <c r="D357" s="15">
        <f t="shared" si="26"/>
        <v>200</v>
      </c>
      <c r="E357" s="2">
        <f t="shared" si="27"/>
        <v>199.1401435088776</v>
      </c>
      <c r="F357" s="2">
        <v>5</v>
      </c>
      <c r="G357" s="2">
        <f t="shared" si="28"/>
        <v>4.1401435088776104</v>
      </c>
      <c r="H357" s="2">
        <f t="shared" si="29"/>
        <v>0.18439891027235544</v>
      </c>
    </row>
    <row r="358" spans="1:8" x14ac:dyDescent="0.3">
      <c r="A358" s="2">
        <v>71120</v>
      </c>
      <c r="B358">
        <v>4.987770304074713E-2</v>
      </c>
      <c r="C358" s="15">
        <f t="shared" si="25"/>
        <v>0.13125711326512401</v>
      </c>
      <c r="D358" s="15">
        <f t="shared" si="26"/>
        <v>200</v>
      </c>
      <c r="E358" s="2">
        <f t="shared" si="27"/>
        <v>199.34371443367439</v>
      </c>
      <c r="F358" s="2">
        <v>5</v>
      </c>
      <c r="G358" s="2">
        <f t="shared" si="28"/>
        <v>4.3437144336743803</v>
      </c>
      <c r="H358" s="2">
        <f t="shared" si="29"/>
        <v>0.13742124654485152</v>
      </c>
    </row>
    <row r="359" spans="1:8" x14ac:dyDescent="0.3">
      <c r="A359" s="2">
        <v>71320</v>
      </c>
      <c r="B359">
        <v>4.9795624566184214E-2</v>
      </c>
      <c r="C359" s="15">
        <f t="shared" si="25"/>
        <v>0.13104111727943213</v>
      </c>
      <c r="D359" s="15">
        <f t="shared" si="26"/>
        <v>200</v>
      </c>
      <c r="E359" s="2">
        <f t="shared" si="27"/>
        <v>199.34479441360284</v>
      </c>
      <c r="F359" s="2">
        <v>5</v>
      </c>
      <c r="G359" s="2">
        <f t="shared" si="28"/>
        <v>4.3447944136028394</v>
      </c>
      <c r="H359" s="2">
        <f t="shared" si="29"/>
        <v>0.13717806460246973</v>
      </c>
    </row>
    <row r="360" spans="1:8" x14ac:dyDescent="0.3">
      <c r="A360" s="2">
        <v>71520</v>
      </c>
      <c r="B360">
        <v>3.9562673697884597E-2</v>
      </c>
      <c r="C360" s="15">
        <f t="shared" si="25"/>
        <v>0.10411229920495946</v>
      </c>
      <c r="D360" s="15">
        <f t="shared" si="26"/>
        <v>200</v>
      </c>
      <c r="E360" s="2">
        <f t="shared" si="27"/>
        <v>199.47943850397519</v>
      </c>
      <c r="F360" s="2">
        <v>5</v>
      </c>
      <c r="G360" s="2">
        <f t="shared" si="28"/>
        <v>4.4794385039752029</v>
      </c>
      <c r="H360" s="2">
        <f t="shared" si="29"/>
        <v>0.10733400712359013</v>
      </c>
    </row>
    <row r="361" spans="1:8" x14ac:dyDescent="0.3">
      <c r="A361" s="2">
        <v>71720</v>
      </c>
      <c r="B361">
        <v>5.4118409793513414E-2</v>
      </c>
      <c r="C361" s="15">
        <f t="shared" si="25"/>
        <v>0.14241686787766689</v>
      </c>
      <c r="D361" s="15">
        <f t="shared" si="26"/>
        <v>200</v>
      </c>
      <c r="E361" s="2">
        <f t="shared" si="27"/>
        <v>199.28791566061167</v>
      </c>
      <c r="F361" s="2">
        <v>5</v>
      </c>
      <c r="G361" s="2">
        <f t="shared" si="28"/>
        <v>4.2879156606116657</v>
      </c>
      <c r="H361" s="2">
        <f t="shared" si="29"/>
        <v>0.15007038247642449</v>
      </c>
    </row>
    <row r="362" spans="1:8" x14ac:dyDescent="0.3">
      <c r="A362" s="2">
        <v>71920</v>
      </c>
      <c r="B362">
        <v>5.1110636018381277E-2</v>
      </c>
      <c r="C362" s="15">
        <f t="shared" si="25"/>
        <v>0.13450167373258232</v>
      </c>
      <c r="D362" s="15">
        <f t="shared" si="26"/>
        <v>200</v>
      </c>
      <c r="E362" s="2">
        <f t="shared" si="27"/>
        <v>199.3274916313371</v>
      </c>
      <c r="F362" s="2">
        <v>5</v>
      </c>
      <c r="G362" s="2">
        <f t="shared" si="28"/>
        <v>4.3274916313370886</v>
      </c>
      <c r="H362" s="2">
        <f t="shared" si="29"/>
        <v>0.14108163030862739</v>
      </c>
    </row>
    <row r="363" spans="1:8" x14ac:dyDescent="0.3">
      <c r="A363" s="2">
        <v>72120</v>
      </c>
      <c r="B363">
        <v>4.8701706700673468E-2</v>
      </c>
      <c r="C363" s="15">
        <f t="shared" si="25"/>
        <v>0.12816238605440386</v>
      </c>
      <c r="D363" s="15">
        <f t="shared" si="26"/>
        <v>200</v>
      </c>
      <c r="E363" s="2">
        <f t="shared" si="27"/>
        <v>199.35918806972799</v>
      </c>
      <c r="F363" s="2">
        <v>5</v>
      </c>
      <c r="G363" s="2">
        <f t="shared" si="28"/>
        <v>4.3591880697279803</v>
      </c>
      <c r="H363" s="2">
        <f t="shared" si="29"/>
        <v>0.13394289131299109</v>
      </c>
    </row>
    <row r="364" spans="1:8" x14ac:dyDescent="0.3">
      <c r="A364" s="2">
        <v>72320</v>
      </c>
      <c r="B364">
        <v>5.9018973507038559E-2</v>
      </c>
      <c r="C364" s="15">
        <f t="shared" si="25"/>
        <v>0.15531308817641726</v>
      </c>
      <c r="D364" s="15">
        <f t="shared" si="26"/>
        <v>200</v>
      </c>
      <c r="E364" s="2">
        <f t="shared" si="27"/>
        <v>199.22343455911792</v>
      </c>
      <c r="F364" s="2">
        <v>5</v>
      </c>
      <c r="G364" s="2">
        <f t="shared" si="28"/>
        <v>4.2234345591179139</v>
      </c>
      <c r="H364" s="2">
        <f t="shared" si="29"/>
        <v>0.16489885388798364</v>
      </c>
    </row>
    <row r="365" spans="1:8" x14ac:dyDescent="0.3">
      <c r="A365" s="2">
        <v>72520</v>
      </c>
      <c r="B365">
        <v>5.6982303822440274E-2</v>
      </c>
      <c r="C365" s="15">
        <f t="shared" si="25"/>
        <v>0.14995343111168494</v>
      </c>
      <c r="D365" s="15">
        <f t="shared" si="26"/>
        <v>200</v>
      </c>
      <c r="E365" s="2">
        <f t="shared" si="27"/>
        <v>199.25023284444157</v>
      </c>
      <c r="F365" s="2">
        <v>5</v>
      </c>
      <c r="G365" s="2">
        <f t="shared" si="28"/>
        <v>4.2502328444415749</v>
      </c>
      <c r="H365" s="2">
        <f t="shared" si="29"/>
        <v>0.15870826379717398</v>
      </c>
    </row>
    <row r="366" spans="1:8" x14ac:dyDescent="0.3">
      <c r="A366" s="2">
        <v>72720</v>
      </c>
      <c r="B366">
        <v>5.6316454264384294E-2</v>
      </c>
      <c r="C366" s="15">
        <f t="shared" si="25"/>
        <v>0.14820119543259025</v>
      </c>
      <c r="D366" s="15">
        <f t="shared" si="26"/>
        <v>200</v>
      </c>
      <c r="E366" s="2">
        <f t="shared" si="27"/>
        <v>199.25899402283704</v>
      </c>
      <c r="F366" s="2">
        <v>5</v>
      </c>
      <c r="G366" s="2">
        <f t="shared" si="28"/>
        <v>4.2589940228370491</v>
      </c>
      <c r="H366" s="2">
        <f t="shared" si="29"/>
        <v>0.15669301440376679</v>
      </c>
    </row>
    <row r="367" spans="1:8" x14ac:dyDescent="0.3">
      <c r="A367" s="2">
        <v>72920</v>
      </c>
      <c r="B367">
        <v>4.8807853469242879E-2</v>
      </c>
      <c r="C367" s="15">
        <f t="shared" si="25"/>
        <v>0.12844171965590231</v>
      </c>
      <c r="D367" s="15">
        <f t="shared" si="26"/>
        <v>200</v>
      </c>
      <c r="E367" s="2">
        <f t="shared" si="27"/>
        <v>199.35779140172048</v>
      </c>
      <c r="F367" s="2">
        <v>5</v>
      </c>
      <c r="G367" s="2">
        <f t="shared" si="28"/>
        <v>4.3577914017204886</v>
      </c>
      <c r="H367" s="2">
        <f t="shared" si="29"/>
        <v>0.13425633320332497</v>
      </c>
    </row>
    <row r="368" spans="1:8" x14ac:dyDescent="0.3">
      <c r="A368" s="2">
        <v>73120</v>
      </c>
      <c r="B368">
        <v>5.6709218189305251E-2</v>
      </c>
      <c r="C368" s="15">
        <f t="shared" si="25"/>
        <v>0.14923478470869803</v>
      </c>
      <c r="D368" s="15">
        <f t="shared" si="26"/>
        <v>200</v>
      </c>
      <c r="E368" s="2">
        <f t="shared" si="27"/>
        <v>199.25382607645651</v>
      </c>
      <c r="F368" s="2">
        <v>5</v>
      </c>
      <c r="G368" s="2">
        <f t="shared" si="28"/>
        <v>4.2538260764565097</v>
      </c>
      <c r="H368" s="2">
        <f t="shared" si="29"/>
        <v>0.15788123452801076</v>
      </c>
    </row>
    <row r="369" spans="1:8" x14ac:dyDescent="0.3">
      <c r="A369" s="2">
        <v>73320</v>
      </c>
      <c r="B369">
        <v>4.6248508055911852E-2</v>
      </c>
      <c r="C369" s="15">
        <f t="shared" si="25"/>
        <v>0.12170660014713645</v>
      </c>
      <c r="D369" s="15">
        <f t="shared" si="26"/>
        <v>200</v>
      </c>
      <c r="E369" s="2">
        <f t="shared" si="27"/>
        <v>199.39146699926431</v>
      </c>
      <c r="F369" s="2">
        <v>5</v>
      </c>
      <c r="G369" s="2">
        <f t="shared" si="28"/>
        <v>4.3914669992643178</v>
      </c>
      <c r="H369" s="2">
        <f t="shared" si="29"/>
        <v>0.12672726945171328</v>
      </c>
    </row>
    <row r="370" spans="1:8" x14ac:dyDescent="0.3">
      <c r="A370" s="2">
        <v>73520</v>
      </c>
      <c r="B370">
        <v>4.1201192058965531E-2</v>
      </c>
      <c r="C370" s="15">
        <f t="shared" si="25"/>
        <v>0.10842418962885667</v>
      </c>
      <c r="D370" s="15">
        <f t="shared" si="26"/>
        <v>200</v>
      </c>
      <c r="E370" s="2">
        <f t="shared" si="27"/>
        <v>199.45787905185571</v>
      </c>
      <c r="F370" s="2">
        <v>5</v>
      </c>
      <c r="G370" s="2">
        <f t="shared" si="28"/>
        <v>4.4578790518557163</v>
      </c>
      <c r="H370" s="2">
        <f t="shared" si="29"/>
        <v>0.11205052334075663</v>
      </c>
    </row>
    <row r="371" spans="1:8" x14ac:dyDescent="0.3">
      <c r="A371" s="2">
        <v>73720</v>
      </c>
      <c r="B371">
        <v>4.5923311268150878E-2</v>
      </c>
      <c r="C371" s="15">
        <f t="shared" si="25"/>
        <v>0.12085081912671283</v>
      </c>
      <c r="D371" s="15">
        <f t="shared" si="26"/>
        <v>200</v>
      </c>
      <c r="E371" s="2">
        <f t="shared" si="27"/>
        <v>199.39574590436644</v>
      </c>
      <c r="F371" s="2">
        <v>5</v>
      </c>
      <c r="G371" s="2">
        <f t="shared" si="28"/>
        <v>4.3957459043664358</v>
      </c>
      <c r="H371" s="2">
        <f t="shared" si="29"/>
        <v>0.12577483538830095</v>
      </c>
    </row>
    <row r="372" spans="1:8" x14ac:dyDescent="0.3">
      <c r="A372" s="2">
        <v>73920</v>
      </c>
      <c r="B372">
        <v>4.8849165767759821E-2</v>
      </c>
      <c r="C372" s="15">
        <f t="shared" si="25"/>
        <v>0.12855043623094689</v>
      </c>
      <c r="D372" s="15">
        <f t="shared" si="26"/>
        <v>200</v>
      </c>
      <c r="E372" s="2">
        <f t="shared" si="27"/>
        <v>199.35724781884525</v>
      </c>
      <c r="F372" s="2">
        <v>5</v>
      </c>
      <c r="G372" s="2">
        <f t="shared" si="28"/>
        <v>4.3572478188452655</v>
      </c>
      <c r="H372" s="2">
        <f t="shared" si="29"/>
        <v>0.13437835246887672</v>
      </c>
    </row>
    <row r="373" spans="1:8" x14ac:dyDescent="0.3">
      <c r="A373" s="2">
        <v>74120</v>
      </c>
      <c r="B373">
        <v>5.2593133674214747E-2</v>
      </c>
      <c r="C373" s="15">
        <f t="shared" si="25"/>
        <v>0.1384029833531967</v>
      </c>
      <c r="D373" s="15">
        <f t="shared" si="26"/>
        <v>200</v>
      </c>
      <c r="E373" s="2">
        <f t="shared" si="27"/>
        <v>199.30798508323403</v>
      </c>
      <c r="F373" s="2">
        <v>5</v>
      </c>
      <c r="G373" s="2">
        <f t="shared" si="28"/>
        <v>4.3079850832340165</v>
      </c>
      <c r="H373" s="2">
        <f t="shared" si="29"/>
        <v>0.14550154123333764</v>
      </c>
    </row>
    <row r="374" spans="1:8" x14ac:dyDescent="0.3">
      <c r="A374" s="2">
        <v>74320</v>
      </c>
      <c r="B374">
        <v>4.9464856600101928E-2</v>
      </c>
      <c r="C374" s="15">
        <f t="shared" si="25"/>
        <v>0.13017067526342613</v>
      </c>
      <c r="D374" s="15">
        <f t="shared" si="26"/>
        <v>200</v>
      </c>
      <c r="E374" s="2">
        <f t="shared" si="27"/>
        <v>199.34914662368286</v>
      </c>
      <c r="F374" s="2">
        <v>5</v>
      </c>
      <c r="G374" s="2">
        <f t="shared" si="28"/>
        <v>4.3491466236828691</v>
      </c>
      <c r="H374" s="2">
        <f t="shared" si="29"/>
        <v>0.13619869151872577</v>
      </c>
    </row>
    <row r="375" spans="1:8" x14ac:dyDescent="0.3">
      <c r="A375" s="2">
        <v>74520</v>
      </c>
      <c r="B375">
        <v>4.6436670137056636E-2</v>
      </c>
      <c r="C375" s="15">
        <f t="shared" si="25"/>
        <v>0.12220176351857009</v>
      </c>
      <c r="D375" s="15">
        <f t="shared" si="26"/>
        <v>200</v>
      </c>
      <c r="E375" s="2">
        <f t="shared" si="27"/>
        <v>199.38899118240715</v>
      </c>
      <c r="F375" s="2">
        <v>5</v>
      </c>
      <c r="G375" s="2">
        <f t="shared" si="28"/>
        <v>4.3889911824071497</v>
      </c>
      <c r="H375" s="2">
        <f t="shared" si="29"/>
        <v>0.12727879048942198</v>
      </c>
    </row>
    <row r="376" spans="1:8" x14ac:dyDescent="0.3">
      <c r="A376" s="2">
        <v>74720</v>
      </c>
      <c r="B376">
        <v>5.5822253140612225E-2</v>
      </c>
      <c r="C376" s="15">
        <f t="shared" si="25"/>
        <v>0.14690066615950587</v>
      </c>
      <c r="D376" s="15">
        <f t="shared" si="26"/>
        <v>200</v>
      </c>
      <c r="E376" s="2">
        <f t="shared" si="27"/>
        <v>199.26549666920246</v>
      </c>
      <c r="F376" s="2">
        <v>5</v>
      </c>
      <c r="G376" s="2">
        <f t="shared" si="28"/>
        <v>4.2654966692024709</v>
      </c>
      <c r="H376" s="2">
        <f t="shared" si="29"/>
        <v>0.15520000903722259</v>
      </c>
    </row>
    <row r="377" spans="1:8" x14ac:dyDescent="0.3">
      <c r="A377" s="2">
        <v>74920</v>
      </c>
      <c r="B377">
        <v>7.0944954215315867E-2</v>
      </c>
      <c r="C377" s="15">
        <f t="shared" si="25"/>
        <v>0.18669724793504175</v>
      </c>
      <c r="D377" s="15">
        <f t="shared" si="26"/>
        <v>200</v>
      </c>
      <c r="E377" s="2">
        <f t="shared" si="27"/>
        <v>199.0665137603248</v>
      </c>
      <c r="F377" s="2">
        <v>5</v>
      </c>
      <c r="G377" s="2">
        <f t="shared" si="28"/>
        <v>4.0665137603247912</v>
      </c>
      <c r="H377" s="2">
        <f t="shared" si="29"/>
        <v>0.2019734923223693</v>
      </c>
    </row>
    <row r="378" spans="1:8" x14ac:dyDescent="0.3">
      <c r="A378" s="2">
        <v>75120</v>
      </c>
      <c r="B378">
        <v>6.4883195897985343E-2</v>
      </c>
      <c r="C378" s="15">
        <f t="shared" si="25"/>
        <v>0.17074525236311933</v>
      </c>
      <c r="D378" s="15">
        <f t="shared" si="26"/>
        <v>200</v>
      </c>
      <c r="E378" s="2">
        <f t="shared" si="27"/>
        <v>199.14627373818439</v>
      </c>
      <c r="F378" s="2">
        <v>5</v>
      </c>
      <c r="G378" s="2">
        <f t="shared" si="28"/>
        <v>4.1462737381844033</v>
      </c>
      <c r="H378" s="2">
        <f t="shared" si="29"/>
        <v>0.18295010802800091</v>
      </c>
    </row>
    <row r="379" spans="1:8" x14ac:dyDescent="0.3">
      <c r="A379" s="2">
        <v>75320</v>
      </c>
      <c r="B379">
        <v>6.0402092422282956E-2</v>
      </c>
      <c r="C379" s="15">
        <f t="shared" si="25"/>
        <v>0.15895287479548145</v>
      </c>
      <c r="D379" s="15">
        <f t="shared" si="26"/>
        <v>200</v>
      </c>
      <c r="E379" s="2">
        <f t="shared" si="27"/>
        <v>199.20523562602258</v>
      </c>
      <c r="F379" s="2">
        <v>5</v>
      </c>
      <c r="G379" s="2">
        <f t="shared" si="28"/>
        <v>4.2052356260225929</v>
      </c>
      <c r="H379" s="2">
        <f t="shared" si="29"/>
        <v>0.16912584737335995</v>
      </c>
    </row>
    <row r="380" spans="1:8" x14ac:dyDescent="0.3">
      <c r="A380" s="2">
        <v>75520</v>
      </c>
      <c r="B380">
        <v>6.3360725284023103E-2</v>
      </c>
      <c r="C380" s="15">
        <f t="shared" si="25"/>
        <v>0.16673875074742922</v>
      </c>
      <c r="D380" s="15">
        <f t="shared" si="26"/>
        <v>200</v>
      </c>
      <c r="E380" s="2">
        <f t="shared" si="27"/>
        <v>199.16630624626285</v>
      </c>
      <c r="F380" s="2">
        <v>5</v>
      </c>
      <c r="G380" s="2">
        <f t="shared" si="28"/>
        <v>4.1663062462628542</v>
      </c>
      <c r="H380" s="2">
        <f t="shared" si="29"/>
        <v>0.17823088037797502</v>
      </c>
    </row>
    <row r="381" spans="1:8" x14ac:dyDescent="0.3">
      <c r="A381" s="2">
        <v>75720</v>
      </c>
      <c r="B381">
        <v>5.2641999985857162E-2</v>
      </c>
      <c r="C381" s="15">
        <f t="shared" si="25"/>
        <v>0.13853157891015042</v>
      </c>
      <c r="D381" s="15">
        <f t="shared" si="26"/>
        <v>200</v>
      </c>
      <c r="E381" s="2">
        <f t="shared" si="27"/>
        <v>199.30734210544924</v>
      </c>
      <c r="F381" s="2">
        <v>5</v>
      </c>
      <c r="G381" s="2">
        <f t="shared" si="28"/>
        <v>4.3073421054492478</v>
      </c>
      <c r="H381" s="2">
        <f t="shared" si="29"/>
        <v>0.14564757887207663</v>
      </c>
    </row>
    <row r="382" spans="1:8" x14ac:dyDescent="0.3">
      <c r="A382" s="2">
        <v>75920</v>
      </c>
      <c r="B382">
        <v>5.9624750461631348E-2</v>
      </c>
      <c r="C382" s="15">
        <f t="shared" si="25"/>
        <v>0.15690723805692461</v>
      </c>
      <c r="D382" s="15">
        <f t="shared" si="26"/>
        <v>200</v>
      </c>
      <c r="E382" s="2">
        <f t="shared" si="27"/>
        <v>199.21546380971537</v>
      </c>
      <c r="F382" s="2">
        <v>5</v>
      </c>
      <c r="G382" s="2">
        <f t="shared" si="28"/>
        <v>4.2154638097153772</v>
      </c>
      <c r="H382" s="2">
        <f t="shared" si="29"/>
        <v>0.16674789429815121</v>
      </c>
    </row>
    <row r="383" spans="1:8" x14ac:dyDescent="0.3">
      <c r="A383" s="2">
        <v>76120</v>
      </c>
      <c r="B383">
        <v>7.0709372374211377E-2</v>
      </c>
      <c r="C383" s="15">
        <f t="shared" si="25"/>
        <v>0.18607729572160889</v>
      </c>
      <c r="D383" s="15">
        <f t="shared" si="26"/>
        <v>200</v>
      </c>
      <c r="E383" s="2">
        <f t="shared" si="27"/>
        <v>199.06961352139194</v>
      </c>
      <c r="F383" s="2">
        <v>5</v>
      </c>
      <c r="G383" s="2">
        <f t="shared" si="28"/>
        <v>4.0696135213919558</v>
      </c>
      <c r="H383" s="2">
        <f t="shared" si="29"/>
        <v>0.20122708907261133</v>
      </c>
    </row>
    <row r="384" spans="1:8" x14ac:dyDescent="0.3">
      <c r="A384" s="2">
        <v>76320</v>
      </c>
      <c r="B384">
        <v>4.3156672024780296E-2</v>
      </c>
      <c r="C384" s="15">
        <f t="shared" si="25"/>
        <v>0.11357018953889551</v>
      </c>
      <c r="D384" s="15">
        <f t="shared" si="26"/>
        <v>200</v>
      </c>
      <c r="E384" s="2">
        <f t="shared" si="27"/>
        <v>199.43214905230553</v>
      </c>
      <c r="F384" s="2">
        <v>5</v>
      </c>
      <c r="G384" s="2">
        <f t="shared" si="28"/>
        <v>4.4321490523055225</v>
      </c>
      <c r="H384" s="2">
        <f t="shared" si="29"/>
        <v>0.1177100395513473</v>
      </c>
    </row>
    <row r="385" spans="1:8" x14ac:dyDescent="0.3">
      <c r="A385" s="2">
        <v>76520</v>
      </c>
      <c r="B385">
        <v>6.3144857809746102E-2</v>
      </c>
      <c r="C385" s="15">
        <f t="shared" si="25"/>
        <v>0.16617067844670028</v>
      </c>
      <c r="D385" s="15">
        <f t="shared" si="26"/>
        <v>200</v>
      </c>
      <c r="E385" s="2">
        <f t="shared" si="27"/>
        <v>199.16914660776649</v>
      </c>
      <c r="F385" s="2">
        <v>5</v>
      </c>
      <c r="G385" s="2">
        <f t="shared" si="28"/>
        <v>4.1691466077664989</v>
      </c>
      <c r="H385" s="2">
        <f t="shared" si="29"/>
        <v>0.17756362808196294</v>
      </c>
    </row>
    <row r="386" spans="1:8" x14ac:dyDescent="0.3">
      <c r="A386" s="2">
        <v>76720</v>
      </c>
      <c r="B386">
        <v>5.2838817117721974E-2</v>
      </c>
      <c r="C386" s="15">
        <f t="shared" si="25"/>
        <v>0.13904951873084731</v>
      </c>
      <c r="D386" s="15">
        <f t="shared" si="26"/>
        <v>200</v>
      </c>
      <c r="E386" s="2">
        <f t="shared" si="27"/>
        <v>199.30475240634576</v>
      </c>
      <c r="F386" s="2">
        <v>5</v>
      </c>
      <c r="G386" s="2">
        <f t="shared" si="28"/>
        <v>4.3047524063457629</v>
      </c>
      <c r="H386" s="2">
        <f t="shared" si="29"/>
        <v>0.14623599512966262</v>
      </c>
    </row>
    <row r="387" spans="1:8" x14ac:dyDescent="0.3">
      <c r="A387" s="2">
        <v>76920</v>
      </c>
      <c r="B387">
        <v>3.7305159114184513E-2</v>
      </c>
      <c r="C387" s="15">
        <f t="shared" ref="C387:C450" si="30">B387/$J$27</f>
        <v>9.8171471353117143E-2</v>
      </c>
      <c r="D387" s="15">
        <f t="shared" ref="D387:D450" si="31">$J$28</f>
        <v>200</v>
      </c>
      <c r="E387" s="2">
        <f t="shared" si="27"/>
        <v>199.50914264323441</v>
      </c>
      <c r="F387" s="2">
        <v>5</v>
      </c>
      <c r="G387" s="2">
        <f t="shared" si="28"/>
        <v>4.5091426432344139</v>
      </c>
      <c r="H387" s="2">
        <f t="shared" si="29"/>
        <v>0.10087357478690893</v>
      </c>
    </row>
    <row r="388" spans="1:8" x14ac:dyDescent="0.3">
      <c r="A388" s="2">
        <v>77120</v>
      </c>
      <c r="B388">
        <v>5.3599862535082192E-2</v>
      </c>
      <c r="C388" s="15">
        <f t="shared" si="30"/>
        <v>0.14105226982916366</v>
      </c>
      <c r="D388" s="15">
        <f t="shared" si="31"/>
        <v>200</v>
      </c>
      <c r="E388" s="2">
        <f t="shared" ref="E388:E451" si="32">D388-(F388*C388)</f>
        <v>199.29473865085419</v>
      </c>
      <c r="F388" s="2">
        <v>5</v>
      </c>
      <c r="G388" s="2">
        <f t="shared" ref="G388:G451" si="33">F388-(F388*C388)</f>
        <v>4.2947386508541818</v>
      </c>
      <c r="H388" s="2">
        <f t="shared" ref="H388:H451" si="34">LN((F388*E388)/(D388*G388))</f>
        <v>0.14851466965531582</v>
      </c>
    </row>
    <row r="389" spans="1:8" x14ac:dyDescent="0.3">
      <c r="A389" s="2">
        <v>77320</v>
      </c>
      <c r="B389">
        <v>4.7246599180435229E-2</v>
      </c>
      <c r="C389" s="15">
        <f t="shared" si="30"/>
        <v>0.12433315573798745</v>
      </c>
      <c r="D389" s="15">
        <f t="shared" si="31"/>
        <v>200</v>
      </c>
      <c r="E389" s="2">
        <f t="shared" si="32"/>
        <v>199.37833422131007</v>
      </c>
      <c r="F389" s="2">
        <v>5</v>
      </c>
      <c r="G389" s="2">
        <f t="shared" si="33"/>
        <v>4.3783342213100624</v>
      </c>
      <c r="H389" s="2">
        <f t="shared" si="34"/>
        <v>0.12965640537145179</v>
      </c>
    </row>
    <row r="390" spans="1:8" x14ac:dyDescent="0.3">
      <c r="A390" s="2">
        <v>77520</v>
      </c>
      <c r="B390">
        <v>4.1141031427077292E-2</v>
      </c>
      <c r="C390" s="15">
        <f t="shared" si="30"/>
        <v>0.10826587217651919</v>
      </c>
      <c r="D390" s="15">
        <f t="shared" si="31"/>
        <v>200</v>
      </c>
      <c r="E390" s="2">
        <f t="shared" si="32"/>
        <v>199.4586706391174</v>
      </c>
      <c r="F390" s="2">
        <v>5</v>
      </c>
      <c r="G390" s="2">
        <f t="shared" si="33"/>
        <v>4.458670639117404</v>
      </c>
      <c r="H390" s="2">
        <f t="shared" si="34"/>
        <v>0.11187693741399041</v>
      </c>
    </row>
    <row r="391" spans="1:8" x14ac:dyDescent="0.3">
      <c r="A391" s="2">
        <v>77720</v>
      </c>
      <c r="B391">
        <v>3.7813151285837045E-2</v>
      </c>
      <c r="C391" s="15">
        <f t="shared" si="30"/>
        <v>9.9508292857465902E-2</v>
      </c>
      <c r="D391" s="15">
        <f t="shared" si="31"/>
        <v>200</v>
      </c>
      <c r="E391" s="2">
        <f t="shared" si="32"/>
        <v>199.50245853571266</v>
      </c>
      <c r="F391" s="2">
        <v>5</v>
      </c>
      <c r="G391" s="2">
        <f t="shared" si="33"/>
        <v>4.5024585357126705</v>
      </c>
      <c r="H391" s="2">
        <f t="shared" si="34"/>
        <v>0.10232351677162807</v>
      </c>
    </row>
    <row r="392" spans="1:8" x14ac:dyDescent="0.3">
      <c r="A392" s="2">
        <v>77920</v>
      </c>
      <c r="B392">
        <v>5.0974263242816939E-2</v>
      </c>
      <c r="C392" s="15">
        <f t="shared" si="30"/>
        <v>0.13414279800741299</v>
      </c>
      <c r="D392" s="15">
        <f t="shared" si="31"/>
        <v>200</v>
      </c>
      <c r="E392" s="2">
        <f t="shared" si="32"/>
        <v>199.32928600996294</v>
      </c>
      <c r="F392" s="2">
        <v>5</v>
      </c>
      <c r="G392" s="2">
        <f t="shared" si="33"/>
        <v>4.3292860099629351</v>
      </c>
      <c r="H392" s="2">
        <f t="shared" si="34"/>
        <v>0.1406760720196745</v>
      </c>
    </row>
    <row r="393" spans="1:8" x14ac:dyDescent="0.3">
      <c r="A393" s="2">
        <v>78120</v>
      </c>
      <c r="B393">
        <v>5.9542659351180173E-2</v>
      </c>
      <c r="C393" s="15">
        <f t="shared" si="30"/>
        <v>0.1566912088188952</v>
      </c>
      <c r="D393" s="15">
        <f t="shared" si="31"/>
        <v>200</v>
      </c>
      <c r="E393" s="2">
        <f t="shared" si="32"/>
        <v>199.21654395590554</v>
      </c>
      <c r="F393" s="2">
        <v>5</v>
      </c>
      <c r="G393" s="2">
        <f t="shared" si="33"/>
        <v>4.2165439559055242</v>
      </c>
      <c r="H393" s="2">
        <f t="shared" si="34"/>
        <v>0.16649711485972593</v>
      </c>
    </row>
    <row r="394" spans="1:8" x14ac:dyDescent="0.3">
      <c r="A394" s="2">
        <v>78320</v>
      </c>
      <c r="B394">
        <v>5.0422494240847521E-2</v>
      </c>
      <c r="C394" s="15">
        <f t="shared" si="30"/>
        <v>0.13269077431801979</v>
      </c>
      <c r="D394" s="15">
        <f t="shared" si="31"/>
        <v>200</v>
      </c>
      <c r="E394" s="2">
        <f t="shared" si="32"/>
        <v>199.33654612840991</v>
      </c>
      <c r="F394" s="2">
        <v>5</v>
      </c>
      <c r="G394" s="2">
        <f t="shared" si="33"/>
        <v>4.3365461284099007</v>
      </c>
      <c r="H394" s="2">
        <f t="shared" si="34"/>
        <v>0.13903692040965318</v>
      </c>
    </row>
    <row r="395" spans="1:8" x14ac:dyDescent="0.3">
      <c r="A395" s="2">
        <v>78520</v>
      </c>
      <c r="B395">
        <v>5.0604114563116344E-2</v>
      </c>
      <c r="C395" s="15">
        <f t="shared" si="30"/>
        <v>0.1331687225345167</v>
      </c>
      <c r="D395" s="15">
        <f t="shared" si="31"/>
        <v>200</v>
      </c>
      <c r="E395" s="2">
        <f t="shared" si="32"/>
        <v>199.33415638732743</v>
      </c>
      <c r="F395" s="2">
        <v>5</v>
      </c>
      <c r="G395" s="2">
        <f t="shared" si="33"/>
        <v>4.3341563873274165</v>
      </c>
      <c r="H395" s="2">
        <f t="shared" si="34"/>
        <v>0.13957615389842387</v>
      </c>
    </row>
    <row r="396" spans="1:8" x14ac:dyDescent="0.3">
      <c r="A396" s="2">
        <v>78720</v>
      </c>
      <c r="B396">
        <v>6.7541290740749493E-2</v>
      </c>
      <c r="C396" s="15">
        <f t="shared" si="30"/>
        <v>0.17774023879144604</v>
      </c>
      <c r="D396" s="15">
        <f t="shared" si="31"/>
        <v>200</v>
      </c>
      <c r="E396" s="2">
        <f t="shared" si="32"/>
        <v>199.11129880604278</v>
      </c>
      <c r="F396" s="2">
        <v>5</v>
      </c>
      <c r="G396" s="2">
        <f t="shared" si="33"/>
        <v>4.11129880604277</v>
      </c>
      <c r="H396" s="2">
        <f t="shared" si="34"/>
        <v>0.19124551495881287</v>
      </c>
    </row>
    <row r="397" spans="1:8" x14ac:dyDescent="0.3">
      <c r="A397" s="2">
        <v>78920</v>
      </c>
      <c r="B397">
        <v>6.5527876631079479E-2</v>
      </c>
      <c r="C397" s="15">
        <f t="shared" si="30"/>
        <v>0.17244178060810389</v>
      </c>
      <c r="D397" s="15">
        <f t="shared" si="31"/>
        <v>200</v>
      </c>
      <c r="E397" s="2">
        <f t="shared" si="32"/>
        <v>199.13779109695949</v>
      </c>
      <c r="F397" s="2">
        <v>5</v>
      </c>
      <c r="G397" s="2">
        <f t="shared" si="33"/>
        <v>4.1377910969594804</v>
      </c>
      <c r="H397" s="2">
        <f t="shared" si="34"/>
        <v>0.1849554545838398</v>
      </c>
    </row>
    <row r="398" spans="1:8" x14ac:dyDescent="0.3">
      <c r="A398" s="2">
        <v>79120</v>
      </c>
      <c r="B398">
        <v>6.1059764687891267E-2</v>
      </c>
      <c r="C398" s="15">
        <f t="shared" si="30"/>
        <v>0.1606835912839244</v>
      </c>
      <c r="D398" s="15">
        <f t="shared" si="31"/>
        <v>200</v>
      </c>
      <c r="E398" s="2">
        <f t="shared" si="32"/>
        <v>199.19658204358038</v>
      </c>
      <c r="F398" s="2">
        <v>5</v>
      </c>
      <c r="G398" s="2">
        <f t="shared" si="33"/>
        <v>4.1965820435803778</v>
      </c>
      <c r="H398" s="2">
        <f t="shared" si="34"/>
        <v>0.17114233764608691</v>
      </c>
    </row>
    <row r="399" spans="1:8" x14ac:dyDescent="0.3">
      <c r="A399" s="2">
        <v>79320</v>
      </c>
      <c r="B399">
        <v>5.5017470434649052E-2</v>
      </c>
      <c r="C399" s="15">
        <f t="shared" si="30"/>
        <v>0.14478281693328698</v>
      </c>
      <c r="D399" s="15">
        <f t="shared" si="31"/>
        <v>200</v>
      </c>
      <c r="E399" s="2">
        <f t="shared" si="32"/>
        <v>199.27608591533357</v>
      </c>
      <c r="F399" s="2">
        <v>5</v>
      </c>
      <c r="G399" s="2">
        <f t="shared" si="33"/>
        <v>4.2760859153335655</v>
      </c>
      <c r="H399" s="2">
        <f t="shared" si="34"/>
        <v>0.1527736901006847</v>
      </c>
    </row>
    <row r="400" spans="1:8" x14ac:dyDescent="0.3">
      <c r="A400" s="2">
        <v>79520</v>
      </c>
      <c r="B400">
        <v>5.6086591165180187E-2</v>
      </c>
      <c r="C400" s="15">
        <f t="shared" si="30"/>
        <v>0.14759629253994785</v>
      </c>
      <c r="D400" s="15">
        <f t="shared" si="31"/>
        <v>200</v>
      </c>
      <c r="E400" s="2">
        <f t="shared" si="32"/>
        <v>199.26201853730026</v>
      </c>
      <c r="F400" s="2">
        <v>5</v>
      </c>
      <c r="G400" s="2">
        <f t="shared" si="33"/>
        <v>4.2620185373002606</v>
      </c>
      <c r="H400" s="2">
        <f t="shared" si="34"/>
        <v>0.15599829751567557</v>
      </c>
    </row>
    <row r="401" spans="1:8" x14ac:dyDescent="0.3">
      <c r="A401" s="2">
        <v>79720</v>
      </c>
      <c r="B401">
        <v>3.7029151535239994E-2</v>
      </c>
      <c r="C401" s="15">
        <f t="shared" si="30"/>
        <v>9.7445135619052617E-2</v>
      </c>
      <c r="D401" s="15">
        <f t="shared" si="31"/>
        <v>200</v>
      </c>
      <c r="E401" s="2">
        <f t="shared" si="32"/>
        <v>199.51277432190474</v>
      </c>
      <c r="F401" s="2">
        <v>5</v>
      </c>
      <c r="G401" s="2">
        <f t="shared" si="33"/>
        <v>4.5127743219047369</v>
      </c>
      <c r="H401" s="2">
        <f t="shared" si="34"/>
        <v>0.10008669848568254</v>
      </c>
    </row>
    <row r="402" spans="1:8" x14ac:dyDescent="0.3">
      <c r="A402" s="2">
        <v>79920</v>
      </c>
      <c r="B402">
        <v>5.7116559283741944E-2</v>
      </c>
      <c r="C402" s="15">
        <f t="shared" si="30"/>
        <v>0.15030673495721564</v>
      </c>
      <c r="D402" s="15">
        <f t="shared" si="31"/>
        <v>200</v>
      </c>
      <c r="E402" s="2">
        <f t="shared" si="32"/>
        <v>199.24846632521391</v>
      </c>
      <c r="F402" s="2">
        <v>5</v>
      </c>
      <c r="G402" s="2">
        <f t="shared" si="33"/>
        <v>4.2484663252139221</v>
      </c>
      <c r="H402" s="2">
        <f t="shared" si="34"/>
        <v>0.15911511313472981</v>
      </c>
    </row>
    <row r="403" spans="1:8" x14ac:dyDescent="0.3">
      <c r="A403" s="2">
        <v>80120</v>
      </c>
      <c r="B403">
        <v>6.9102757098962742E-2</v>
      </c>
      <c r="C403" s="15">
        <f t="shared" si="30"/>
        <v>0.18184936078674405</v>
      </c>
      <c r="D403" s="15">
        <f t="shared" si="31"/>
        <v>200</v>
      </c>
      <c r="E403" s="2">
        <f t="shared" si="32"/>
        <v>199.09075319606629</v>
      </c>
      <c r="F403" s="2">
        <v>5</v>
      </c>
      <c r="G403" s="2">
        <f t="shared" si="33"/>
        <v>4.09075319606628</v>
      </c>
      <c r="H403" s="2">
        <f t="shared" si="34"/>
        <v>0.1961522042468837</v>
      </c>
    </row>
    <row r="404" spans="1:8" x14ac:dyDescent="0.3">
      <c r="A404" s="2">
        <v>80320</v>
      </c>
      <c r="B404">
        <v>5.985789572746094E-2</v>
      </c>
      <c r="C404" s="15">
        <f t="shared" si="30"/>
        <v>0.15752077823016036</v>
      </c>
      <c r="D404" s="15">
        <f t="shared" si="31"/>
        <v>200</v>
      </c>
      <c r="E404" s="2">
        <f t="shared" si="32"/>
        <v>199.21239610884919</v>
      </c>
      <c r="F404" s="2">
        <v>5</v>
      </c>
      <c r="G404" s="2">
        <f t="shared" si="33"/>
        <v>4.2123961088491981</v>
      </c>
      <c r="H404" s="2">
        <f t="shared" si="34"/>
        <v>0.16746048577585723</v>
      </c>
    </row>
    <row r="405" spans="1:8" x14ac:dyDescent="0.3">
      <c r="A405" s="2">
        <v>80520</v>
      </c>
      <c r="B405">
        <v>5.8519658744031935E-2</v>
      </c>
      <c r="C405" s="15">
        <f t="shared" si="30"/>
        <v>0.15399910195797878</v>
      </c>
      <c r="D405" s="15">
        <f t="shared" si="31"/>
        <v>200</v>
      </c>
      <c r="E405" s="2">
        <f t="shared" si="32"/>
        <v>199.23000449021009</v>
      </c>
      <c r="F405" s="2">
        <v>5</v>
      </c>
      <c r="G405" s="2">
        <f t="shared" si="33"/>
        <v>4.2300044902101064</v>
      </c>
      <c r="H405" s="2">
        <f t="shared" si="34"/>
        <v>0.16337745007160187</v>
      </c>
    </row>
    <row r="406" spans="1:8" x14ac:dyDescent="0.3">
      <c r="A406" s="2">
        <v>80720</v>
      </c>
      <c r="B406">
        <v>5.3275565417850862E-2</v>
      </c>
      <c r="C406" s="15">
        <f t="shared" si="30"/>
        <v>0.14019885636276541</v>
      </c>
      <c r="D406" s="15">
        <f t="shared" si="31"/>
        <v>200</v>
      </c>
      <c r="E406" s="2">
        <f t="shared" si="32"/>
        <v>199.29900571818618</v>
      </c>
      <c r="F406" s="2">
        <v>5</v>
      </c>
      <c r="G406" s="2">
        <f t="shared" si="33"/>
        <v>4.2990057181861729</v>
      </c>
      <c r="H406" s="2">
        <f t="shared" si="34"/>
        <v>0.14754301658892569</v>
      </c>
    </row>
    <row r="407" spans="1:8" x14ac:dyDescent="0.3">
      <c r="A407" s="2">
        <v>80920</v>
      </c>
      <c r="B407">
        <v>5.1293517710976427E-2</v>
      </c>
      <c r="C407" s="15">
        <f t="shared" si="30"/>
        <v>0.13498294134467481</v>
      </c>
      <c r="D407" s="15">
        <f t="shared" si="31"/>
        <v>200</v>
      </c>
      <c r="E407" s="2">
        <f t="shared" si="32"/>
        <v>199.32508529327663</v>
      </c>
      <c r="F407" s="2">
        <v>5</v>
      </c>
      <c r="G407" s="2">
        <f t="shared" si="33"/>
        <v>4.3250852932766257</v>
      </c>
      <c r="H407" s="2">
        <f t="shared" si="34"/>
        <v>0.14162577100691093</v>
      </c>
    </row>
    <row r="408" spans="1:8" x14ac:dyDescent="0.3">
      <c r="A408" s="2">
        <v>81120</v>
      </c>
      <c r="B408">
        <v>5.5448646015882036E-2</v>
      </c>
      <c r="C408" s="15">
        <f t="shared" si="30"/>
        <v>0.14591748951547903</v>
      </c>
      <c r="D408" s="15">
        <f t="shared" si="31"/>
        <v>200</v>
      </c>
      <c r="E408" s="2">
        <f t="shared" si="32"/>
        <v>199.27041255242261</v>
      </c>
      <c r="F408" s="2">
        <v>5</v>
      </c>
      <c r="G408" s="2">
        <f t="shared" si="33"/>
        <v>4.2704125524226049</v>
      </c>
      <c r="H408" s="2">
        <f t="shared" si="34"/>
        <v>0.15407286618131608</v>
      </c>
    </row>
    <row r="409" spans="1:8" x14ac:dyDescent="0.3">
      <c r="A409" s="2">
        <v>81320</v>
      </c>
      <c r="B409">
        <v>6.6459481731556955E-2</v>
      </c>
      <c r="C409" s="15">
        <f t="shared" si="30"/>
        <v>0.17489337297778146</v>
      </c>
      <c r="D409" s="15">
        <f t="shared" si="31"/>
        <v>200</v>
      </c>
      <c r="E409" s="2">
        <f t="shared" si="32"/>
        <v>199.12553313511108</v>
      </c>
      <c r="F409" s="2">
        <v>5</v>
      </c>
      <c r="G409" s="2">
        <f t="shared" si="33"/>
        <v>4.1255331351110929</v>
      </c>
      <c r="H409" s="2">
        <f t="shared" si="34"/>
        <v>0.18786073519116342</v>
      </c>
    </row>
    <row r="410" spans="1:8" x14ac:dyDescent="0.3">
      <c r="A410" s="2">
        <v>81520</v>
      </c>
      <c r="B410">
        <v>5.6498487586471663E-2</v>
      </c>
      <c r="C410" s="15">
        <f t="shared" si="30"/>
        <v>0.14868023049071491</v>
      </c>
      <c r="D410" s="15">
        <f t="shared" si="31"/>
        <v>200</v>
      </c>
      <c r="E410" s="2">
        <f t="shared" si="32"/>
        <v>199.25659884754643</v>
      </c>
      <c r="F410" s="2">
        <v>5</v>
      </c>
      <c r="G410" s="2">
        <f t="shared" si="33"/>
        <v>4.2565988475464254</v>
      </c>
      <c r="H410" s="2">
        <f t="shared" si="34"/>
        <v>0.15724353263840271</v>
      </c>
    </row>
    <row r="411" spans="1:8" x14ac:dyDescent="0.3">
      <c r="A411" s="2">
        <v>81720</v>
      </c>
      <c r="B411">
        <v>4.5476958622730025E-2</v>
      </c>
      <c r="C411" s="15">
        <f t="shared" si="30"/>
        <v>0.11967620690192111</v>
      </c>
      <c r="D411" s="15">
        <f t="shared" si="31"/>
        <v>200</v>
      </c>
      <c r="E411" s="2">
        <f t="shared" si="32"/>
        <v>199.4016189654904</v>
      </c>
      <c r="F411" s="2">
        <v>5</v>
      </c>
      <c r="G411" s="2">
        <f t="shared" si="33"/>
        <v>4.4016189654903943</v>
      </c>
      <c r="H411" s="2">
        <f t="shared" si="34"/>
        <v>0.12446910261505797</v>
      </c>
    </row>
    <row r="412" spans="1:8" x14ac:dyDescent="0.3">
      <c r="A412" s="2">
        <v>81920</v>
      </c>
      <c r="B412">
        <v>5.1970551045248815E-2</v>
      </c>
      <c r="C412" s="15">
        <f t="shared" si="30"/>
        <v>0.13676460801381268</v>
      </c>
      <c r="D412" s="15">
        <f t="shared" si="31"/>
        <v>200</v>
      </c>
      <c r="E412" s="2">
        <f t="shared" si="32"/>
        <v>199.31617695993094</v>
      </c>
      <c r="F412" s="2">
        <v>5</v>
      </c>
      <c r="G412" s="2">
        <f t="shared" si="33"/>
        <v>4.316176959930937</v>
      </c>
      <c r="H412" s="2">
        <f t="shared" si="34"/>
        <v>0.14364289123541271</v>
      </c>
    </row>
    <row r="413" spans="1:8" x14ac:dyDescent="0.3">
      <c r="A413" s="2">
        <v>82120</v>
      </c>
      <c r="B413">
        <v>4.0679373606771464E-2</v>
      </c>
      <c r="C413" s="15">
        <f t="shared" si="30"/>
        <v>0.10705098317571438</v>
      </c>
      <c r="D413" s="15">
        <f t="shared" si="31"/>
        <v>200</v>
      </c>
      <c r="E413" s="2">
        <f t="shared" si="32"/>
        <v>199.46474508412143</v>
      </c>
      <c r="F413" s="2">
        <v>5</v>
      </c>
      <c r="G413" s="2">
        <f t="shared" si="33"/>
        <v>4.4647450841214278</v>
      </c>
      <c r="H413" s="2">
        <f t="shared" si="34"/>
        <v>0.11054592955291151</v>
      </c>
    </row>
    <row r="414" spans="1:8" x14ac:dyDescent="0.3">
      <c r="A414" s="2">
        <v>82320</v>
      </c>
      <c r="B414">
        <v>5.7744796169125721E-2</v>
      </c>
      <c r="C414" s="15">
        <f t="shared" si="30"/>
        <v>0.1519599899187519</v>
      </c>
      <c r="D414" s="15">
        <f t="shared" si="31"/>
        <v>200</v>
      </c>
      <c r="E414" s="2">
        <f t="shared" si="32"/>
        <v>199.24020005040623</v>
      </c>
      <c r="F414" s="2">
        <v>5</v>
      </c>
      <c r="G414" s="2">
        <f t="shared" si="33"/>
        <v>4.2402000504062407</v>
      </c>
      <c r="H414" s="2">
        <f t="shared" si="34"/>
        <v>0.16102122832769963</v>
      </c>
    </row>
    <row r="415" spans="1:8" x14ac:dyDescent="0.3">
      <c r="A415" s="2">
        <v>82520</v>
      </c>
      <c r="B415">
        <v>7.1374266191896837E-2</v>
      </c>
      <c r="C415" s="15">
        <f t="shared" si="30"/>
        <v>0.18782701629446535</v>
      </c>
      <c r="D415" s="15">
        <f t="shared" si="31"/>
        <v>200</v>
      </c>
      <c r="E415" s="2">
        <f t="shared" si="32"/>
        <v>199.06086491852767</v>
      </c>
      <c r="F415" s="2">
        <v>5</v>
      </c>
      <c r="G415" s="2">
        <f t="shared" si="33"/>
        <v>4.0608649185276731</v>
      </c>
      <c r="H415" s="2">
        <f t="shared" si="34"/>
        <v>0.20333519266353486</v>
      </c>
    </row>
    <row r="416" spans="1:8" x14ac:dyDescent="0.3">
      <c r="A416" s="2">
        <v>82720</v>
      </c>
      <c r="B416">
        <v>5.148184900547749E-2</v>
      </c>
      <c r="C416" s="15">
        <f t="shared" si="30"/>
        <v>0.13547855001441445</v>
      </c>
      <c r="D416" s="15">
        <f t="shared" si="31"/>
        <v>200</v>
      </c>
      <c r="E416" s="2">
        <f t="shared" si="32"/>
        <v>199.32260724992793</v>
      </c>
      <c r="F416" s="2">
        <v>5</v>
      </c>
      <c r="G416" s="2">
        <f t="shared" si="33"/>
        <v>4.3226072499279278</v>
      </c>
      <c r="H416" s="2">
        <f t="shared" si="34"/>
        <v>0.14218644965691998</v>
      </c>
    </row>
    <row r="417" spans="1:8" x14ac:dyDescent="0.3">
      <c r="A417" s="2">
        <v>82920</v>
      </c>
      <c r="B417">
        <v>6.4232210605309606E-2</v>
      </c>
      <c r="C417" s="15">
        <f t="shared" si="30"/>
        <v>0.16903213317186738</v>
      </c>
      <c r="D417" s="15">
        <f t="shared" si="31"/>
        <v>200</v>
      </c>
      <c r="E417" s="2">
        <f t="shared" si="32"/>
        <v>199.15483933414066</v>
      </c>
      <c r="F417" s="2">
        <v>5</v>
      </c>
      <c r="G417" s="2">
        <f t="shared" si="33"/>
        <v>4.1548393341406626</v>
      </c>
      <c r="H417" s="2">
        <f t="shared" si="34"/>
        <v>0.1809293956810237</v>
      </c>
    </row>
    <row r="418" spans="1:8" x14ac:dyDescent="0.3">
      <c r="A418" s="2">
        <v>83120</v>
      </c>
      <c r="B418">
        <v>7.5051215123050588E-2</v>
      </c>
      <c r="C418" s="15">
        <f t="shared" si="30"/>
        <v>0.1975031976922384</v>
      </c>
      <c r="D418" s="15">
        <f t="shared" si="31"/>
        <v>200</v>
      </c>
      <c r="E418" s="2">
        <f t="shared" si="32"/>
        <v>199.01248401153882</v>
      </c>
      <c r="F418" s="2">
        <v>5</v>
      </c>
      <c r="G418" s="2">
        <f t="shared" si="33"/>
        <v>4.0124840115388078</v>
      </c>
      <c r="H418" s="2">
        <f t="shared" si="34"/>
        <v>0.215077598584234</v>
      </c>
    </row>
    <row r="419" spans="1:8" x14ac:dyDescent="0.3">
      <c r="A419" s="2">
        <v>83320</v>
      </c>
      <c r="B419">
        <v>5.2926235529670476E-2</v>
      </c>
      <c r="C419" s="15">
        <f t="shared" si="30"/>
        <v>0.13927956718334336</v>
      </c>
      <c r="D419" s="15">
        <f t="shared" si="31"/>
        <v>200</v>
      </c>
      <c r="E419" s="2">
        <f t="shared" si="32"/>
        <v>199.30360216408329</v>
      </c>
      <c r="F419" s="2">
        <v>5</v>
      </c>
      <c r="G419" s="2">
        <f t="shared" si="33"/>
        <v>4.3036021640832836</v>
      </c>
      <c r="H419" s="2">
        <f t="shared" si="34"/>
        <v>0.14649746242949518</v>
      </c>
    </row>
    <row r="420" spans="1:8" x14ac:dyDescent="0.3">
      <c r="A420" s="2">
        <v>83520</v>
      </c>
      <c r="B420">
        <v>4.9528810539640866E-2</v>
      </c>
      <c r="C420" s="15">
        <f t="shared" si="30"/>
        <v>0.13033897510431808</v>
      </c>
      <c r="D420" s="15">
        <f t="shared" si="31"/>
        <v>200</v>
      </c>
      <c r="E420" s="2">
        <f t="shared" si="32"/>
        <v>199.3483051244784</v>
      </c>
      <c r="F420" s="2">
        <v>5</v>
      </c>
      <c r="G420" s="2">
        <f t="shared" si="33"/>
        <v>4.3483051244784097</v>
      </c>
      <c r="H420" s="2">
        <f t="shared" si="34"/>
        <v>0.13638797504839134</v>
      </c>
    </row>
    <row r="421" spans="1:8" x14ac:dyDescent="0.3">
      <c r="A421" s="2">
        <v>83720</v>
      </c>
      <c r="B421">
        <v>6.0417586877887473E-2</v>
      </c>
      <c r="C421" s="15">
        <f t="shared" si="30"/>
        <v>0.15899364967865123</v>
      </c>
      <c r="D421" s="15">
        <f t="shared" si="31"/>
        <v>200</v>
      </c>
      <c r="E421" s="2">
        <f t="shared" si="32"/>
        <v>199.20503175160675</v>
      </c>
      <c r="F421" s="2">
        <v>5</v>
      </c>
      <c r="G421" s="2">
        <f t="shared" si="33"/>
        <v>4.2050317516067439</v>
      </c>
      <c r="H421" s="2">
        <f t="shared" si="34"/>
        <v>0.16917330620117693</v>
      </c>
    </row>
    <row r="422" spans="1:8" x14ac:dyDescent="0.3">
      <c r="A422" s="2">
        <v>83920</v>
      </c>
      <c r="B422">
        <v>6.5978259611266105E-2</v>
      </c>
      <c r="C422" s="15">
        <f t="shared" si="30"/>
        <v>0.17362699897701606</v>
      </c>
      <c r="D422" s="15">
        <f t="shared" si="31"/>
        <v>200</v>
      </c>
      <c r="E422" s="2">
        <f t="shared" si="32"/>
        <v>199.13186500511492</v>
      </c>
      <c r="F422" s="2">
        <v>5</v>
      </c>
      <c r="G422" s="2">
        <f t="shared" si="33"/>
        <v>4.1318650051149195</v>
      </c>
      <c r="H422" s="2">
        <f t="shared" si="34"/>
        <v>0.18635890924749454</v>
      </c>
    </row>
    <row r="423" spans="1:8" x14ac:dyDescent="0.3">
      <c r="A423" s="2">
        <v>84120</v>
      </c>
      <c r="B423">
        <v>4.8454262957091675E-2</v>
      </c>
      <c r="C423" s="15">
        <f t="shared" si="30"/>
        <v>0.12751121830813597</v>
      </c>
      <c r="D423" s="15">
        <f t="shared" si="31"/>
        <v>200</v>
      </c>
      <c r="E423" s="2">
        <f t="shared" si="32"/>
        <v>199.36244390845931</v>
      </c>
      <c r="F423" s="2">
        <v>5</v>
      </c>
      <c r="G423" s="2">
        <f t="shared" si="33"/>
        <v>4.3624439084593201</v>
      </c>
      <c r="H423" s="2">
        <f t="shared" si="34"/>
        <v>0.13321261039424528</v>
      </c>
    </row>
    <row r="424" spans="1:8" x14ac:dyDescent="0.3">
      <c r="A424" s="2">
        <v>84320</v>
      </c>
      <c r="B424">
        <v>6.6706090797160528E-2</v>
      </c>
      <c r="C424" s="15">
        <f t="shared" si="30"/>
        <v>0.17554234420305401</v>
      </c>
      <c r="D424" s="15">
        <f t="shared" si="31"/>
        <v>200</v>
      </c>
      <c r="E424" s="2">
        <f t="shared" si="32"/>
        <v>199.12228827898474</v>
      </c>
      <c r="F424" s="2">
        <v>5</v>
      </c>
      <c r="G424" s="2">
        <f t="shared" si="33"/>
        <v>4.1222882789847297</v>
      </c>
      <c r="H424" s="2">
        <f t="shared" si="34"/>
        <v>0.18863127913858391</v>
      </c>
    </row>
    <row r="425" spans="1:8" x14ac:dyDescent="0.3">
      <c r="A425" s="2">
        <v>84520</v>
      </c>
      <c r="B425">
        <v>5.3384177713213486E-2</v>
      </c>
      <c r="C425" s="15">
        <f t="shared" si="30"/>
        <v>0.14048467819266708</v>
      </c>
      <c r="D425" s="15">
        <f t="shared" si="31"/>
        <v>200</v>
      </c>
      <c r="E425" s="2">
        <f t="shared" si="32"/>
        <v>199.29757660903667</v>
      </c>
      <c r="F425" s="2">
        <v>5</v>
      </c>
      <c r="G425" s="2">
        <f t="shared" si="33"/>
        <v>4.2975766090366649</v>
      </c>
      <c r="H425" s="2">
        <f t="shared" si="34"/>
        <v>0.14786832898255861</v>
      </c>
    </row>
    <row r="426" spans="1:8" x14ac:dyDescent="0.3">
      <c r="A426" s="2">
        <v>84720</v>
      </c>
      <c r="B426">
        <v>6.7622128416766999E-2</v>
      </c>
      <c r="C426" s="15">
        <f t="shared" si="30"/>
        <v>0.1779529695178079</v>
      </c>
      <c r="D426" s="15">
        <f t="shared" si="31"/>
        <v>200</v>
      </c>
      <c r="E426" s="2">
        <f t="shared" si="32"/>
        <v>199.11023515241095</v>
      </c>
      <c r="F426" s="2">
        <v>5</v>
      </c>
      <c r="G426" s="2">
        <f t="shared" si="33"/>
        <v>4.1102351524109606</v>
      </c>
      <c r="H426" s="2">
        <f t="shared" si="34"/>
        <v>0.19149892115891717</v>
      </c>
    </row>
    <row r="427" spans="1:8" x14ac:dyDescent="0.3">
      <c r="A427" s="2">
        <v>84920</v>
      </c>
      <c r="B427">
        <v>7.561245426094193E-2</v>
      </c>
      <c r="C427" s="15">
        <f t="shared" si="30"/>
        <v>0.19898014279195245</v>
      </c>
      <c r="D427" s="15">
        <f t="shared" si="31"/>
        <v>200</v>
      </c>
      <c r="E427" s="2">
        <f t="shared" si="32"/>
        <v>199.00509928604023</v>
      </c>
      <c r="F427" s="2">
        <v>5</v>
      </c>
      <c r="G427" s="2">
        <f t="shared" si="33"/>
        <v>4.0050992860402381</v>
      </c>
      <c r="H427" s="2">
        <f t="shared" si="34"/>
        <v>0.21688262410026918</v>
      </c>
    </row>
    <row r="428" spans="1:8" x14ac:dyDescent="0.3">
      <c r="A428" s="2">
        <v>85120</v>
      </c>
      <c r="B428">
        <v>6.0025125806474504E-2</v>
      </c>
      <c r="C428" s="15">
        <f t="shared" si="30"/>
        <v>0.15796085738545923</v>
      </c>
      <c r="D428" s="15">
        <f t="shared" si="31"/>
        <v>200</v>
      </c>
      <c r="E428" s="2">
        <f t="shared" si="32"/>
        <v>199.21019571307269</v>
      </c>
      <c r="F428" s="2">
        <v>5</v>
      </c>
      <c r="G428" s="2">
        <f t="shared" si="33"/>
        <v>4.2101957130727037</v>
      </c>
      <c r="H428" s="2">
        <f t="shared" si="34"/>
        <v>0.1679719387458016</v>
      </c>
    </row>
    <row r="429" spans="1:8" x14ac:dyDescent="0.3">
      <c r="A429" s="2">
        <v>85320</v>
      </c>
      <c r="B429">
        <v>4.8786660427271249E-2</v>
      </c>
      <c r="C429" s="15">
        <f t="shared" si="30"/>
        <v>0.12838594849281906</v>
      </c>
      <c r="D429" s="15">
        <f t="shared" si="31"/>
        <v>200</v>
      </c>
      <c r="E429" s="2">
        <f t="shared" si="32"/>
        <v>199.3580702575359</v>
      </c>
      <c r="F429" s="2">
        <v>5</v>
      </c>
      <c r="G429" s="2">
        <f t="shared" si="33"/>
        <v>4.3580702575359052</v>
      </c>
      <c r="H429" s="2">
        <f t="shared" si="34"/>
        <v>0.13419374384957844</v>
      </c>
    </row>
    <row r="430" spans="1:8" x14ac:dyDescent="0.3">
      <c r="A430" s="2">
        <v>85520</v>
      </c>
      <c r="B430">
        <v>5.6529277870406271E-2</v>
      </c>
      <c r="C430" s="15">
        <f t="shared" si="30"/>
        <v>0.1487612575537007</v>
      </c>
      <c r="D430" s="15">
        <f t="shared" si="31"/>
        <v>200</v>
      </c>
      <c r="E430" s="2">
        <f t="shared" si="32"/>
        <v>199.25619371223149</v>
      </c>
      <c r="F430" s="2">
        <v>5</v>
      </c>
      <c r="G430" s="2">
        <f t="shared" si="33"/>
        <v>4.2561937122314966</v>
      </c>
      <c r="H430" s="2">
        <f t="shared" si="34"/>
        <v>0.15733668210810206</v>
      </c>
    </row>
    <row r="431" spans="1:8" x14ac:dyDescent="0.3">
      <c r="A431" s="2">
        <v>85720</v>
      </c>
      <c r="B431">
        <v>5.1783889139787501E-2</v>
      </c>
      <c r="C431" s="15">
        <f t="shared" si="30"/>
        <v>0.136273392473125</v>
      </c>
      <c r="D431" s="15">
        <f t="shared" si="31"/>
        <v>200</v>
      </c>
      <c r="E431" s="2">
        <f t="shared" si="32"/>
        <v>199.31863303763438</v>
      </c>
      <c r="F431" s="2">
        <v>5</v>
      </c>
      <c r="G431" s="2">
        <f t="shared" si="33"/>
        <v>4.3186330376343749</v>
      </c>
      <c r="H431" s="2">
        <f t="shared" si="34"/>
        <v>0.14308633543720739</v>
      </c>
    </row>
    <row r="432" spans="1:8" x14ac:dyDescent="0.3">
      <c r="A432" s="2">
        <v>85920</v>
      </c>
      <c r="B432">
        <v>6.9401905265554648E-2</v>
      </c>
      <c r="C432" s="15">
        <f t="shared" si="30"/>
        <v>0.18263659280409117</v>
      </c>
      <c r="D432" s="15">
        <f t="shared" si="31"/>
        <v>200</v>
      </c>
      <c r="E432" s="2">
        <f t="shared" si="32"/>
        <v>199.08681703597955</v>
      </c>
      <c r="F432" s="2">
        <v>5</v>
      </c>
      <c r="G432" s="2">
        <f t="shared" si="33"/>
        <v>4.0868170359795446</v>
      </c>
      <c r="H432" s="2">
        <f t="shared" si="34"/>
        <v>0.19709510572238698</v>
      </c>
    </row>
    <row r="433" spans="1:8" x14ac:dyDescent="0.3">
      <c r="A433" s="2">
        <v>86120</v>
      </c>
      <c r="B433">
        <v>4.9819258575603757E-2</v>
      </c>
      <c r="C433" s="15">
        <f t="shared" si="30"/>
        <v>0.13110331204106251</v>
      </c>
      <c r="D433" s="15">
        <f t="shared" si="31"/>
        <v>200</v>
      </c>
      <c r="E433" s="2">
        <f t="shared" si="32"/>
        <v>199.34448343979469</v>
      </c>
      <c r="F433" s="2">
        <v>5</v>
      </c>
      <c r="G433" s="2">
        <f t="shared" si="33"/>
        <v>4.3444834397946872</v>
      </c>
      <c r="H433" s="2">
        <f t="shared" si="34"/>
        <v>0.13724808106646913</v>
      </c>
    </row>
    <row r="434" spans="1:8" x14ac:dyDescent="0.3">
      <c r="A434" s="2">
        <v>86320</v>
      </c>
      <c r="B434">
        <v>6.4060787644187198E-2</v>
      </c>
      <c r="C434" s="15">
        <f t="shared" si="30"/>
        <v>0.16858102011628209</v>
      </c>
      <c r="D434" s="15">
        <f t="shared" si="31"/>
        <v>200</v>
      </c>
      <c r="E434" s="2">
        <f t="shared" si="32"/>
        <v>199.15709489941858</v>
      </c>
      <c r="F434" s="2">
        <v>5</v>
      </c>
      <c r="G434" s="2">
        <f t="shared" si="33"/>
        <v>4.1570948994185892</v>
      </c>
      <c r="H434" s="2">
        <f t="shared" si="34"/>
        <v>0.18039799195306958</v>
      </c>
    </row>
    <row r="435" spans="1:8" x14ac:dyDescent="0.3">
      <c r="A435" s="2">
        <v>86520</v>
      </c>
      <c r="B435">
        <v>6.6617184916630393E-2</v>
      </c>
      <c r="C435" s="15">
        <f t="shared" si="30"/>
        <v>0.17530838135955365</v>
      </c>
      <c r="D435" s="15">
        <f t="shared" si="31"/>
        <v>200</v>
      </c>
      <c r="E435" s="2">
        <f t="shared" si="32"/>
        <v>199.12345809320223</v>
      </c>
      <c r="F435" s="2">
        <v>5</v>
      </c>
      <c r="G435" s="2">
        <f t="shared" si="33"/>
        <v>4.123458093202232</v>
      </c>
      <c r="H435" s="2">
        <f t="shared" si="34"/>
        <v>0.18835341635456027</v>
      </c>
    </row>
    <row r="436" spans="1:8" x14ac:dyDescent="0.3">
      <c r="A436" s="2">
        <v>86720</v>
      </c>
      <c r="B436">
        <v>6.1064963794862238E-2</v>
      </c>
      <c r="C436" s="15">
        <f t="shared" si="30"/>
        <v>0.16069727314437432</v>
      </c>
      <c r="D436" s="15">
        <f t="shared" si="31"/>
        <v>200</v>
      </c>
      <c r="E436" s="2">
        <f t="shared" si="32"/>
        <v>199.19651363427812</v>
      </c>
      <c r="F436" s="2">
        <v>5</v>
      </c>
      <c r="G436" s="2">
        <f t="shared" si="33"/>
        <v>4.1965136342781282</v>
      </c>
      <c r="H436" s="2">
        <f t="shared" si="34"/>
        <v>0.17115829554781467</v>
      </c>
    </row>
    <row r="437" spans="1:8" x14ac:dyDescent="0.3">
      <c r="A437" s="2">
        <v>86920</v>
      </c>
      <c r="B437">
        <v>7.1706748536016829E-2</v>
      </c>
      <c r="C437" s="15">
        <f t="shared" si="30"/>
        <v>0.18870196983162324</v>
      </c>
      <c r="D437" s="15">
        <f t="shared" si="31"/>
        <v>200</v>
      </c>
      <c r="E437" s="2">
        <f t="shared" si="32"/>
        <v>199.05649015084188</v>
      </c>
      <c r="F437" s="2">
        <v>5</v>
      </c>
      <c r="G437" s="2">
        <f t="shared" si="33"/>
        <v>4.056490150841884</v>
      </c>
      <c r="H437" s="2">
        <f t="shared" si="34"/>
        <v>0.20439109557587132</v>
      </c>
    </row>
    <row r="438" spans="1:8" x14ac:dyDescent="0.3">
      <c r="A438" s="2">
        <v>87120</v>
      </c>
      <c r="B438">
        <v>5.7118511851185112E-2</v>
      </c>
      <c r="C438" s="15">
        <f t="shared" si="30"/>
        <v>0.15031187329259241</v>
      </c>
      <c r="D438" s="15">
        <f t="shared" si="31"/>
        <v>200</v>
      </c>
      <c r="E438" s="2">
        <f t="shared" si="32"/>
        <v>199.24844063353703</v>
      </c>
      <c r="F438" s="2">
        <v>5</v>
      </c>
      <c r="G438" s="2">
        <f t="shared" si="33"/>
        <v>4.2484406335370384</v>
      </c>
      <c r="H438" s="2">
        <f t="shared" si="34"/>
        <v>0.15912103149279105</v>
      </c>
    </row>
    <row r="439" spans="1:8" x14ac:dyDescent="0.3">
      <c r="A439" s="2">
        <v>87320</v>
      </c>
      <c r="B439">
        <v>4.6091778672701374E-2</v>
      </c>
      <c r="C439" s="15">
        <f t="shared" si="30"/>
        <v>0.12129415440184572</v>
      </c>
      <c r="D439" s="15">
        <f t="shared" si="31"/>
        <v>200</v>
      </c>
      <c r="E439" s="2">
        <f t="shared" si="32"/>
        <v>199.39352922799077</v>
      </c>
      <c r="F439" s="2">
        <v>5</v>
      </c>
      <c r="G439" s="2">
        <f t="shared" si="33"/>
        <v>4.3935292279907712</v>
      </c>
      <c r="H439" s="2">
        <f t="shared" si="34"/>
        <v>0.12626812318911954</v>
      </c>
    </row>
    <row r="440" spans="1:8" x14ac:dyDescent="0.3">
      <c r="A440" s="2">
        <v>87520</v>
      </c>
      <c r="B440">
        <v>6.1642064123073388E-2</v>
      </c>
      <c r="C440" s="15">
        <f t="shared" si="30"/>
        <v>0.16221595821861418</v>
      </c>
      <c r="D440" s="15">
        <f t="shared" si="31"/>
        <v>200</v>
      </c>
      <c r="E440" s="2">
        <f t="shared" si="32"/>
        <v>199.18892020890692</v>
      </c>
      <c r="F440" s="2">
        <v>5</v>
      </c>
      <c r="G440" s="2">
        <f t="shared" si="33"/>
        <v>4.1889202089069286</v>
      </c>
      <c r="H440" s="2">
        <f t="shared" si="34"/>
        <v>0.17293127403122452</v>
      </c>
    </row>
    <row r="441" spans="1:8" x14ac:dyDescent="0.3">
      <c r="A441" s="2">
        <v>87720</v>
      </c>
      <c r="B441">
        <v>6.0021490091344859E-2</v>
      </c>
      <c r="C441" s="15">
        <f t="shared" si="30"/>
        <v>0.15795128971406541</v>
      </c>
      <c r="D441" s="15">
        <f t="shared" si="31"/>
        <v>200</v>
      </c>
      <c r="E441" s="2">
        <f t="shared" si="32"/>
        <v>199.21024355142967</v>
      </c>
      <c r="F441" s="2">
        <v>5</v>
      </c>
      <c r="G441" s="2">
        <f t="shared" si="33"/>
        <v>4.2102435514296728</v>
      </c>
      <c r="H441" s="2">
        <f t="shared" si="34"/>
        <v>0.16796081644848596</v>
      </c>
    </row>
    <row r="442" spans="1:8" x14ac:dyDescent="0.3">
      <c r="A442" s="2">
        <v>87920</v>
      </c>
      <c r="B442">
        <v>6.7481753922188373E-2</v>
      </c>
      <c r="C442" s="15">
        <f t="shared" si="30"/>
        <v>0.1775835629531273</v>
      </c>
      <c r="D442" s="15">
        <f t="shared" si="31"/>
        <v>200</v>
      </c>
      <c r="E442" s="2">
        <f t="shared" si="32"/>
        <v>199.11208218523436</v>
      </c>
      <c r="F442" s="2">
        <v>5</v>
      </c>
      <c r="G442" s="2">
        <f t="shared" si="33"/>
        <v>4.1120821852343639</v>
      </c>
      <c r="H442" s="2">
        <f t="shared" si="34"/>
        <v>0.19105892448456374</v>
      </c>
    </row>
    <row r="443" spans="1:8" x14ac:dyDescent="0.3">
      <c r="A443" s="2">
        <v>88120</v>
      </c>
      <c r="B443">
        <v>6.6179627367497246E-2</v>
      </c>
      <c r="C443" s="15">
        <f t="shared" si="30"/>
        <v>0.17415691412499276</v>
      </c>
      <c r="D443" s="15">
        <f t="shared" si="31"/>
        <v>200</v>
      </c>
      <c r="E443" s="2">
        <f t="shared" si="32"/>
        <v>199.12921542937502</v>
      </c>
      <c r="F443" s="2">
        <v>5</v>
      </c>
      <c r="G443" s="2">
        <f t="shared" si="33"/>
        <v>4.1292154293750363</v>
      </c>
      <c r="H443" s="2">
        <f t="shared" si="34"/>
        <v>0.18698706340451335</v>
      </c>
    </row>
    <row r="444" spans="1:8" x14ac:dyDescent="0.3">
      <c r="A444" s="2">
        <v>88320</v>
      </c>
      <c r="B444">
        <v>6.214022779854924E-2</v>
      </c>
      <c r="C444" s="15">
        <f t="shared" si="30"/>
        <v>0.1635269152593401</v>
      </c>
      <c r="D444" s="15">
        <f t="shared" si="31"/>
        <v>200</v>
      </c>
      <c r="E444" s="2">
        <f t="shared" si="32"/>
        <v>199.18236542370329</v>
      </c>
      <c r="F444" s="2">
        <v>5</v>
      </c>
      <c r="G444" s="2">
        <f t="shared" si="33"/>
        <v>4.182365423703299</v>
      </c>
      <c r="H444" s="2">
        <f t="shared" si="34"/>
        <v>0.17446438280944065</v>
      </c>
    </row>
    <row r="445" spans="1:8" x14ac:dyDescent="0.3">
      <c r="A445" s="2">
        <v>88520</v>
      </c>
      <c r="B445">
        <v>6.8523198031055971E-2</v>
      </c>
      <c r="C445" s="15">
        <f t="shared" si="30"/>
        <v>0.18032420534488414</v>
      </c>
      <c r="D445" s="15">
        <f t="shared" si="31"/>
        <v>200</v>
      </c>
      <c r="E445" s="2">
        <f t="shared" si="32"/>
        <v>199.09837897327557</v>
      </c>
      <c r="F445" s="2">
        <v>5</v>
      </c>
      <c r="G445" s="2">
        <f t="shared" si="33"/>
        <v>4.0983789732755795</v>
      </c>
      <c r="H445" s="2">
        <f t="shared" si="34"/>
        <v>0.19432809199328716</v>
      </c>
    </row>
    <row r="446" spans="1:8" x14ac:dyDescent="0.3">
      <c r="A446" s="2">
        <v>88720</v>
      </c>
      <c r="B446">
        <v>4.4922897167824931E-2</v>
      </c>
      <c r="C446" s="15">
        <f t="shared" si="30"/>
        <v>0.11821815044164455</v>
      </c>
      <c r="D446" s="15">
        <f t="shared" si="31"/>
        <v>200</v>
      </c>
      <c r="E446" s="2">
        <f t="shared" si="32"/>
        <v>199.40890924779177</v>
      </c>
      <c r="F446" s="2">
        <v>5</v>
      </c>
      <c r="G446" s="2">
        <f t="shared" si="33"/>
        <v>4.4089092477917777</v>
      </c>
      <c r="H446" s="2">
        <f t="shared" si="34"/>
        <v>0.12285075993096721</v>
      </c>
    </row>
    <row r="447" spans="1:8" x14ac:dyDescent="0.3">
      <c r="A447" s="2">
        <v>88920</v>
      </c>
      <c r="B447">
        <v>6.7463755979990242E-2</v>
      </c>
      <c r="C447" s="15">
        <f t="shared" si="30"/>
        <v>0.17753619994734274</v>
      </c>
      <c r="D447" s="15">
        <f t="shared" si="31"/>
        <v>200</v>
      </c>
      <c r="E447" s="2">
        <f t="shared" si="32"/>
        <v>199.11231900026328</v>
      </c>
      <c r="F447" s="2">
        <v>5</v>
      </c>
      <c r="G447" s="2">
        <f t="shared" si="33"/>
        <v>4.1123190002632866</v>
      </c>
      <c r="H447" s="2">
        <f t="shared" si="34"/>
        <v>0.19100252544499571</v>
      </c>
    </row>
    <row r="448" spans="1:8" x14ac:dyDescent="0.3">
      <c r="A448" s="2">
        <v>89120</v>
      </c>
      <c r="B448">
        <v>6.2218737634287036E-2</v>
      </c>
      <c r="C448" s="15">
        <f t="shared" si="30"/>
        <v>0.16373352009022904</v>
      </c>
      <c r="D448" s="15">
        <f t="shared" si="31"/>
        <v>200</v>
      </c>
      <c r="E448" s="2">
        <f t="shared" si="32"/>
        <v>199.18133239954886</v>
      </c>
      <c r="F448" s="2">
        <v>5</v>
      </c>
      <c r="G448" s="2">
        <f t="shared" si="33"/>
        <v>4.1813323995488547</v>
      </c>
      <c r="H448" s="2">
        <f t="shared" si="34"/>
        <v>0.17470622217383078</v>
      </c>
    </row>
    <row r="449" spans="1:8" x14ac:dyDescent="0.3">
      <c r="A449" s="2">
        <v>89320</v>
      </c>
      <c r="B449">
        <v>6.700520637932747E-2</v>
      </c>
      <c r="C449" s="15">
        <f t="shared" si="30"/>
        <v>0.1763294904719144</v>
      </c>
      <c r="D449" s="15">
        <f t="shared" si="31"/>
        <v>200</v>
      </c>
      <c r="E449" s="2">
        <f t="shared" si="32"/>
        <v>199.11835254764043</v>
      </c>
      <c r="F449" s="2">
        <v>5</v>
      </c>
      <c r="G449" s="2">
        <f t="shared" si="33"/>
        <v>4.1183525476404279</v>
      </c>
      <c r="H449" s="2">
        <f t="shared" si="34"/>
        <v>0.18956671392953464</v>
      </c>
    </row>
    <row r="450" spans="1:8" x14ac:dyDescent="0.3">
      <c r="A450" s="2">
        <v>89520</v>
      </c>
      <c r="B450">
        <v>7.2882727460412008E-2</v>
      </c>
      <c r="C450" s="15">
        <f t="shared" si="30"/>
        <v>0.19179665121161055</v>
      </c>
      <c r="D450" s="15">
        <f t="shared" si="31"/>
        <v>200</v>
      </c>
      <c r="E450" s="2">
        <f t="shared" si="32"/>
        <v>199.04101674394195</v>
      </c>
      <c r="F450" s="2">
        <v>5</v>
      </c>
      <c r="G450" s="2">
        <f t="shared" si="33"/>
        <v>4.0410167439419471</v>
      </c>
      <c r="H450" s="2">
        <f t="shared" si="34"/>
        <v>0.20813513406087369</v>
      </c>
    </row>
    <row r="451" spans="1:8" x14ac:dyDescent="0.3">
      <c r="A451" s="2">
        <v>89720</v>
      </c>
      <c r="B451">
        <v>6.4054887716567213E-2</v>
      </c>
      <c r="C451" s="15">
        <f t="shared" ref="C451:C514" si="35">B451/$J$27</f>
        <v>0.16856549399096635</v>
      </c>
      <c r="D451" s="15">
        <f t="shared" ref="D451:D514" si="36">$J$28</f>
        <v>200</v>
      </c>
      <c r="E451" s="2">
        <f t="shared" si="32"/>
        <v>199.15717253004516</v>
      </c>
      <c r="F451" s="2">
        <v>5</v>
      </c>
      <c r="G451" s="2">
        <f t="shared" si="33"/>
        <v>4.1571725300451678</v>
      </c>
      <c r="H451" s="2">
        <f t="shared" si="34"/>
        <v>0.18037970767397782</v>
      </c>
    </row>
    <row r="452" spans="1:8" x14ac:dyDescent="0.3">
      <c r="A452" s="2">
        <v>89920</v>
      </c>
      <c r="B452">
        <v>8.4496413718280997E-2</v>
      </c>
      <c r="C452" s="15">
        <f t="shared" si="35"/>
        <v>0.22235898346916053</v>
      </c>
      <c r="D452" s="15">
        <f t="shared" si="36"/>
        <v>200</v>
      </c>
      <c r="E452" s="2">
        <f t="shared" ref="E452:E515" si="37">D452-(F452*C452)</f>
        <v>198.8882050826542</v>
      </c>
      <c r="F452" s="2">
        <v>5</v>
      </c>
      <c r="G452" s="2">
        <f t="shared" ref="G452:G515" si="38">F452-(F452*C452)</f>
        <v>3.8882050826541974</v>
      </c>
      <c r="H452" s="2">
        <f t="shared" ref="H452:H515" si="39">LN((F452*E452)/(D452*G452))</f>
        <v>0.24591579644349709</v>
      </c>
    </row>
    <row r="453" spans="1:8" x14ac:dyDescent="0.3">
      <c r="A453" s="2">
        <v>90120</v>
      </c>
      <c r="B453">
        <v>7.0515291079721737E-2</v>
      </c>
      <c r="C453" s="15">
        <f t="shared" si="35"/>
        <v>0.18556655547295195</v>
      </c>
      <c r="D453" s="15">
        <f t="shared" si="36"/>
        <v>200</v>
      </c>
      <c r="E453" s="2">
        <f t="shared" si="37"/>
        <v>199.07216722263524</v>
      </c>
      <c r="F453" s="2">
        <v>5</v>
      </c>
      <c r="G453" s="2">
        <f t="shared" si="38"/>
        <v>4.0721672226352403</v>
      </c>
      <c r="H453" s="2">
        <f t="shared" si="39"/>
        <v>0.2006126093616436</v>
      </c>
    </row>
    <row r="454" spans="1:8" x14ac:dyDescent="0.3">
      <c r="A454" s="2">
        <v>90320</v>
      </c>
      <c r="B454">
        <v>7.5531971966308842E-2</v>
      </c>
      <c r="C454" s="15">
        <f t="shared" si="35"/>
        <v>0.19876834727976012</v>
      </c>
      <c r="D454" s="15">
        <f t="shared" si="36"/>
        <v>200</v>
      </c>
      <c r="E454" s="2">
        <f t="shared" si="37"/>
        <v>199.00615826360121</v>
      </c>
      <c r="F454" s="2">
        <v>5</v>
      </c>
      <c r="G454" s="2">
        <f t="shared" si="38"/>
        <v>4.0061582636011996</v>
      </c>
      <c r="H454" s="2">
        <f t="shared" si="39"/>
        <v>0.21662357307638513</v>
      </c>
    </row>
    <row r="455" spans="1:8" x14ac:dyDescent="0.3">
      <c r="A455" s="2">
        <v>90520</v>
      </c>
      <c r="B455">
        <v>6.1463428479521645E-2</v>
      </c>
      <c r="C455" s="15">
        <f t="shared" si="35"/>
        <v>0.1617458644197938</v>
      </c>
      <c r="D455" s="15">
        <f t="shared" si="36"/>
        <v>200</v>
      </c>
      <c r="E455" s="2">
        <f t="shared" si="37"/>
        <v>199.19127067790103</v>
      </c>
      <c r="F455" s="2">
        <v>5</v>
      </c>
      <c r="G455" s="2">
        <f t="shared" si="38"/>
        <v>4.1912706779010307</v>
      </c>
      <c r="H455" s="2">
        <f t="shared" si="39"/>
        <v>0.17238211580405807</v>
      </c>
    </row>
    <row r="456" spans="1:8" x14ac:dyDescent="0.3">
      <c r="A456" s="2">
        <v>90720</v>
      </c>
      <c r="B456">
        <v>7.3426979748942856E-2</v>
      </c>
      <c r="C456" s="15">
        <f t="shared" si="35"/>
        <v>0.19322889407616542</v>
      </c>
      <c r="D456" s="15">
        <f t="shared" si="36"/>
        <v>200</v>
      </c>
      <c r="E456" s="2">
        <f t="shared" si="37"/>
        <v>199.03385552961916</v>
      </c>
      <c r="F456" s="2">
        <v>5</v>
      </c>
      <c r="G456" s="2">
        <f t="shared" si="38"/>
        <v>4.0338555296191725</v>
      </c>
      <c r="H456" s="2">
        <f t="shared" si="39"/>
        <v>0.20987285872236072</v>
      </c>
    </row>
    <row r="457" spans="1:8" x14ac:dyDescent="0.3">
      <c r="A457" s="2">
        <v>90920</v>
      </c>
      <c r="B457">
        <v>7.817765070063093E-2</v>
      </c>
      <c r="C457" s="15">
        <f t="shared" si="35"/>
        <v>0.20573065973850244</v>
      </c>
      <c r="D457" s="15">
        <f t="shared" si="36"/>
        <v>200</v>
      </c>
      <c r="E457" s="2">
        <f t="shared" si="37"/>
        <v>198.97134670130748</v>
      </c>
      <c r="F457" s="2">
        <v>5</v>
      </c>
      <c r="G457" s="2">
        <f t="shared" si="38"/>
        <v>3.9713467013074881</v>
      </c>
      <c r="H457" s="2">
        <f t="shared" si="39"/>
        <v>0.22517611716782451</v>
      </c>
    </row>
    <row r="458" spans="1:8" x14ac:dyDescent="0.3">
      <c r="A458" s="2">
        <v>91120</v>
      </c>
      <c r="B458">
        <v>6.143102590873846E-2</v>
      </c>
      <c r="C458" s="15">
        <f t="shared" si="35"/>
        <v>0.16166059449668016</v>
      </c>
      <c r="D458" s="15">
        <f t="shared" si="36"/>
        <v>200</v>
      </c>
      <c r="E458" s="2">
        <f t="shared" si="37"/>
        <v>199.1916970275166</v>
      </c>
      <c r="F458" s="2">
        <v>5</v>
      </c>
      <c r="G458" s="2">
        <f t="shared" si="38"/>
        <v>4.1916970275165992</v>
      </c>
      <c r="H458" s="2">
        <f t="shared" si="39"/>
        <v>0.17228253814251293</v>
      </c>
    </row>
    <row r="459" spans="1:8" x14ac:dyDescent="0.3">
      <c r="A459" s="2">
        <v>91320</v>
      </c>
      <c r="B459">
        <v>6.3384302719442565E-2</v>
      </c>
      <c r="C459" s="15">
        <f t="shared" si="35"/>
        <v>0.16680079663011202</v>
      </c>
      <c r="D459" s="15">
        <f t="shared" si="36"/>
        <v>200</v>
      </c>
      <c r="E459" s="2">
        <f t="shared" si="37"/>
        <v>199.16599601684945</v>
      </c>
      <c r="F459" s="2">
        <v>5</v>
      </c>
      <c r="G459" s="2">
        <f t="shared" si="38"/>
        <v>4.1659960168494399</v>
      </c>
      <c r="H459" s="2">
        <f t="shared" si="39"/>
        <v>0.17830378700932217</v>
      </c>
    </row>
    <row r="460" spans="1:8" x14ac:dyDescent="0.3">
      <c r="A460" s="2">
        <v>91520</v>
      </c>
      <c r="B460">
        <v>5.7646491542695084E-2</v>
      </c>
      <c r="C460" s="15">
        <f t="shared" si="35"/>
        <v>0.15170129353340811</v>
      </c>
      <c r="D460" s="15">
        <f t="shared" si="36"/>
        <v>200</v>
      </c>
      <c r="E460" s="2">
        <f t="shared" si="37"/>
        <v>199.24149353233295</v>
      </c>
      <c r="F460" s="2">
        <v>5</v>
      </c>
      <c r="G460" s="2">
        <f t="shared" si="38"/>
        <v>4.2414935323329592</v>
      </c>
      <c r="H460" s="2">
        <f t="shared" si="39"/>
        <v>0.16072271479930095</v>
      </c>
    </row>
    <row r="461" spans="1:8" x14ac:dyDescent="0.3">
      <c r="A461" s="2">
        <v>91720</v>
      </c>
      <c r="B461">
        <v>6.5615823564966189E-2</v>
      </c>
      <c r="C461" s="15">
        <f t="shared" si="35"/>
        <v>0.17267321990780576</v>
      </c>
      <c r="D461" s="15">
        <f t="shared" si="36"/>
        <v>200</v>
      </c>
      <c r="E461" s="2">
        <f t="shared" si="37"/>
        <v>199.13663390046096</v>
      </c>
      <c r="F461" s="2">
        <v>5</v>
      </c>
      <c r="G461" s="2">
        <f t="shared" si="38"/>
        <v>4.1366339004609713</v>
      </c>
      <c r="H461" s="2">
        <f t="shared" si="39"/>
        <v>0.18522934792472187</v>
      </c>
    </row>
    <row r="462" spans="1:8" x14ac:dyDescent="0.3">
      <c r="A462" s="2">
        <v>91920</v>
      </c>
      <c r="B462">
        <v>7.4353788022099021E-2</v>
      </c>
      <c r="C462" s="15">
        <f t="shared" si="35"/>
        <v>0.19566786321605006</v>
      </c>
      <c r="D462" s="15">
        <f t="shared" si="36"/>
        <v>200</v>
      </c>
      <c r="E462" s="2">
        <f t="shared" si="37"/>
        <v>199.02166068391975</v>
      </c>
      <c r="F462" s="2">
        <v>5</v>
      </c>
      <c r="G462" s="2">
        <f t="shared" si="38"/>
        <v>4.02166068391975</v>
      </c>
      <c r="H462" s="2">
        <f t="shared" si="39"/>
        <v>0.21283928956592915</v>
      </c>
    </row>
    <row r="463" spans="1:8" x14ac:dyDescent="0.3">
      <c r="A463" s="2">
        <v>92120</v>
      </c>
      <c r="B463">
        <v>6.0637979561106253E-2</v>
      </c>
      <c r="C463" s="15">
        <f t="shared" si="35"/>
        <v>0.15957363042396383</v>
      </c>
      <c r="D463" s="15">
        <f t="shared" si="36"/>
        <v>200</v>
      </c>
      <c r="E463" s="2">
        <f t="shared" si="37"/>
        <v>199.20213184788017</v>
      </c>
      <c r="F463" s="2">
        <v>5</v>
      </c>
      <c r="G463" s="2">
        <f t="shared" si="38"/>
        <v>4.2021318478801808</v>
      </c>
      <c r="H463" s="2">
        <f t="shared" si="39"/>
        <v>0.16984861368553844</v>
      </c>
    </row>
    <row r="464" spans="1:8" x14ac:dyDescent="0.3">
      <c r="A464" s="2">
        <v>92320</v>
      </c>
      <c r="B464">
        <v>5.4431947536852363E-2</v>
      </c>
      <c r="C464" s="15">
        <f t="shared" si="35"/>
        <v>0.14324196720224305</v>
      </c>
      <c r="D464" s="15">
        <f t="shared" si="36"/>
        <v>200</v>
      </c>
      <c r="E464" s="2">
        <f t="shared" si="37"/>
        <v>199.28379016398878</v>
      </c>
      <c r="F464" s="2">
        <v>5</v>
      </c>
      <c r="G464" s="2">
        <f t="shared" si="38"/>
        <v>4.283790163988785</v>
      </c>
      <c r="H464" s="2">
        <f t="shared" si="39"/>
        <v>0.15101226589111377</v>
      </c>
    </row>
    <row r="465" spans="1:8" x14ac:dyDescent="0.3">
      <c r="A465" s="2">
        <v>92520</v>
      </c>
      <c r="B465">
        <v>7.093501225303625E-2</v>
      </c>
      <c r="C465" s="15">
        <f t="shared" si="35"/>
        <v>0.18667108487641118</v>
      </c>
      <c r="D465" s="15">
        <f t="shared" si="36"/>
        <v>200</v>
      </c>
      <c r="E465" s="2">
        <f t="shared" si="37"/>
        <v>199.06664457561794</v>
      </c>
      <c r="F465" s="2">
        <v>5</v>
      </c>
      <c r="G465" s="2">
        <f t="shared" si="38"/>
        <v>4.0666445756179446</v>
      </c>
      <c r="H465" s="2">
        <f t="shared" si="39"/>
        <v>0.20194198107861411</v>
      </c>
    </row>
    <row r="466" spans="1:8" x14ac:dyDescent="0.3">
      <c r="A466" s="2">
        <v>92720</v>
      </c>
      <c r="B466">
        <v>5.6796435440134747E-2</v>
      </c>
      <c r="C466" s="15">
        <f t="shared" si="35"/>
        <v>0.14946430378982828</v>
      </c>
      <c r="D466" s="15">
        <f t="shared" si="36"/>
        <v>200</v>
      </c>
      <c r="E466" s="2">
        <f t="shared" si="37"/>
        <v>199.25267848105085</v>
      </c>
      <c r="F466" s="2">
        <v>5</v>
      </c>
      <c r="G466" s="2">
        <f t="shared" si="38"/>
        <v>4.2526784810508591</v>
      </c>
      <c r="H466" s="2">
        <f t="shared" si="39"/>
        <v>0.15814529102207792</v>
      </c>
    </row>
    <row r="467" spans="1:8" x14ac:dyDescent="0.3">
      <c r="A467" s="2">
        <v>92920</v>
      </c>
      <c r="B467">
        <v>7.5768890971479888E-2</v>
      </c>
      <c r="C467" s="15">
        <f t="shared" si="35"/>
        <v>0.1993918183459997</v>
      </c>
      <c r="D467" s="15">
        <f t="shared" si="36"/>
        <v>200</v>
      </c>
      <c r="E467" s="2">
        <f t="shared" si="37"/>
        <v>199.00304090827001</v>
      </c>
      <c r="F467" s="2">
        <v>5</v>
      </c>
      <c r="G467" s="2">
        <f t="shared" si="38"/>
        <v>4.0030409082700018</v>
      </c>
      <c r="H467" s="2">
        <f t="shared" si="39"/>
        <v>0.21738635207871693</v>
      </c>
    </row>
    <row r="468" spans="1:8" x14ac:dyDescent="0.3">
      <c r="A468" s="2">
        <v>93120</v>
      </c>
      <c r="B468">
        <v>5.986059466142013E-2</v>
      </c>
      <c r="C468" s="15">
        <f t="shared" si="35"/>
        <v>0.15752788068794771</v>
      </c>
      <c r="D468" s="15">
        <f t="shared" si="36"/>
        <v>200</v>
      </c>
      <c r="E468" s="2">
        <f t="shared" si="37"/>
        <v>199.21236059656027</v>
      </c>
      <c r="F468" s="2">
        <v>5</v>
      </c>
      <c r="G468" s="2">
        <f t="shared" si="38"/>
        <v>4.2123605965602611</v>
      </c>
      <c r="H468" s="2">
        <f t="shared" si="39"/>
        <v>0.16746873797280254</v>
      </c>
    </row>
    <row r="469" spans="1:8" x14ac:dyDescent="0.3">
      <c r="A469" s="2">
        <v>93320</v>
      </c>
      <c r="B469">
        <v>6.4383327351170611E-2</v>
      </c>
      <c r="C469" s="15">
        <f t="shared" si="35"/>
        <v>0.16942980881887001</v>
      </c>
      <c r="D469" s="15">
        <f t="shared" si="36"/>
        <v>200</v>
      </c>
      <c r="E469" s="2">
        <f t="shared" si="37"/>
        <v>199.15285095590565</v>
      </c>
      <c r="F469" s="2">
        <v>5</v>
      </c>
      <c r="G469" s="2">
        <f t="shared" si="38"/>
        <v>4.1528509559056497</v>
      </c>
      <c r="H469" s="2">
        <f t="shared" si="39"/>
        <v>0.18139809532380624</v>
      </c>
    </row>
    <row r="470" spans="1:8" x14ac:dyDescent="0.3">
      <c r="A470" s="2">
        <v>93520</v>
      </c>
      <c r="B470">
        <v>6.9821970705400471E-2</v>
      </c>
      <c r="C470" s="15">
        <f t="shared" si="35"/>
        <v>0.1837420281721065</v>
      </c>
      <c r="D470" s="15">
        <f t="shared" si="36"/>
        <v>200</v>
      </c>
      <c r="E470" s="2">
        <f t="shared" si="37"/>
        <v>199.08128985913947</v>
      </c>
      <c r="F470" s="2">
        <v>5</v>
      </c>
      <c r="G470" s="2">
        <f t="shared" si="38"/>
        <v>4.0812898591394671</v>
      </c>
      <c r="H470" s="2">
        <f t="shared" si="39"/>
        <v>0.19842069855530009</v>
      </c>
    </row>
    <row r="471" spans="1:8" x14ac:dyDescent="0.3">
      <c r="A471" s="2">
        <v>93720</v>
      </c>
      <c r="B471">
        <v>5.8539834410201802E-2</v>
      </c>
      <c r="C471" s="15">
        <f t="shared" si="35"/>
        <v>0.15405219581632054</v>
      </c>
      <c r="D471" s="15">
        <f t="shared" si="36"/>
        <v>200</v>
      </c>
      <c r="E471" s="2">
        <f t="shared" si="37"/>
        <v>199.2297390209184</v>
      </c>
      <c r="F471" s="2">
        <v>5</v>
      </c>
      <c r="G471" s="2">
        <f t="shared" si="38"/>
        <v>4.2297390209183972</v>
      </c>
      <c r="H471" s="2">
        <f t="shared" si="39"/>
        <v>0.16343887819484074</v>
      </c>
    </row>
    <row r="472" spans="1:8" x14ac:dyDescent="0.3">
      <c r="A472" s="2">
        <v>93920</v>
      </c>
      <c r="B472">
        <v>5.7999876915502492E-2</v>
      </c>
      <c r="C472" s="15">
        <f t="shared" si="35"/>
        <v>0.15263125504079603</v>
      </c>
      <c r="D472" s="15">
        <f t="shared" si="36"/>
        <v>200</v>
      </c>
      <c r="E472" s="2">
        <f t="shared" si="37"/>
        <v>199.23684372479602</v>
      </c>
      <c r="F472" s="2">
        <v>5</v>
      </c>
      <c r="G472" s="2">
        <f t="shared" si="38"/>
        <v>4.23684372479602</v>
      </c>
      <c r="H472" s="2">
        <f t="shared" si="39"/>
        <v>0.16179624488366973</v>
      </c>
    </row>
    <row r="473" spans="1:8" x14ac:dyDescent="0.3">
      <c r="A473" s="2">
        <v>94120</v>
      </c>
      <c r="B473">
        <v>6.4407233821633048E-2</v>
      </c>
      <c r="C473" s="15">
        <f t="shared" si="35"/>
        <v>0.16949272058324485</v>
      </c>
      <c r="D473" s="15">
        <f t="shared" si="36"/>
        <v>200</v>
      </c>
      <c r="E473" s="2">
        <f t="shared" si="37"/>
        <v>199.15253639708376</v>
      </c>
      <c r="F473" s="2">
        <v>5</v>
      </c>
      <c r="G473" s="2">
        <f t="shared" si="38"/>
        <v>4.1525363970837761</v>
      </c>
      <c r="H473" s="2">
        <f t="shared" si="39"/>
        <v>0.18147226397816543</v>
      </c>
    </row>
    <row r="474" spans="1:8" x14ac:dyDescent="0.3">
      <c r="A474" s="2">
        <v>94320</v>
      </c>
      <c r="B474">
        <v>8.0160780797184653E-2</v>
      </c>
      <c r="C474" s="15">
        <f t="shared" si="35"/>
        <v>0.21094942315048593</v>
      </c>
      <c r="D474" s="15">
        <f t="shared" si="36"/>
        <v>200</v>
      </c>
      <c r="E474" s="2">
        <f t="shared" si="37"/>
        <v>198.94525288424757</v>
      </c>
      <c r="F474" s="2">
        <v>5</v>
      </c>
      <c r="G474" s="2">
        <f t="shared" si="38"/>
        <v>3.9452528842475703</v>
      </c>
      <c r="H474" s="2">
        <f t="shared" si="39"/>
        <v>0.23163716691188246</v>
      </c>
    </row>
    <row r="475" spans="1:8" x14ac:dyDescent="0.3">
      <c r="A475" s="2">
        <v>94520</v>
      </c>
      <c r="B475">
        <v>5.6055793532845725E-2</v>
      </c>
      <c r="C475" s="15">
        <f t="shared" si="35"/>
        <v>0.14751524613906769</v>
      </c>
      <c r="D475" s="15">
        <f t="shared" si="36"/>
        <v>200</v>
      </c>
      <c r="E475" s="2">
        <f t="shared" si="37"/>
        <v>199.26242376930466</v>
      </c>
      <c r="F475" s="2">
        <v>5</v>
      </c>
      <c r="G475" s="2">
        <f t="shared" si="38"/>
        <v>4.2624237693046618</v>
      </c>
      <c r="H475" s="2">
        <f t="shared" si="39"/>
        <v>0.15590525586595633</v>
      </c>
    </row>
    <row r="476" spans="1:8" x14ac:dyDescent="0.3">
      <c r="A476" s="2">
        <v>94720</v>
      </c>
      <c r="B476">
        <v>7.4869896964103941E-2</v>
      </c>
      <c r="C476" s="15">
        <f t="shared" si="35"/>
        <v>0.1970260446423788</v>
      </c>
      <c r="D476" s="15">
        <f t="shared" si="36"/>
        <v>200</v>
      </c>
      <c r="E476" s="2">
        <f t="shared" si="37"/>
        <v>199.01486977678812</v>
      </c>
      <c r="F476" s="2">
        <v>5</v>
      </c>
      <c r="G476" s="2">
        <f t="shared" si="38"/>
        <v>4.0148697767881059</v>
      </c>
      <c r="H476" s="2">
        <f t="shared" si="39"/>
        <v>0.21449517761748438</v>
      </c>
    </row>
    <row r="477" spans="1:8" x14ac:dyDescent="0.3">
      <c r="A477" s="2">
        <v>94920</v>
      </c>
      <c r="B477">
        <v>6.0067648275716978E-2</v>
      </c>
      <c r="C477" s="15">
        <f t="shared" si="35"/>
        <v>0.15807275862030784</v>
      </c>
      <c r="D477" s="15">
        <f t="shared" si="36"/>
        <v>200</v>
      </c>
      <c r="E477" s="2">
        <f t="shared" si="37"/>
        <v>199.20963620689847</v>
      </c>
      <c r="F477" s="2">
        <v>5</v>
      </c>
      <c r="G477" s="2">
        <f t="shared" si="38"/>
        <v>4.2096362068984607</v>
      </c>
      <c r="H477" s="2">
        <f t="shared" si="39"/>
        <v>0.16810203210166058</v>
      </c>
    </row>
    <row r="478" spans="1:8" x14ac:dyDescent="0.3">
      <c r="A478" s="2">
        <v>95120</v>
      </c>
      <c r="B478">
        <v>6.8517333451022788E-2</v>
      </c>
      <c r="C478" s="15">
        <f t="shared" si="35"/>
        <v>0.18030877223953365</v>
      </c>
      <c r="D478" s="15">
        <f t="shared" si="36"/>
        <v>200</v>
      </c>
      <c r="E478" s="2">
        <f t="shared" si="37"/>
        <v>199.09845613880233</v>
      </c>
      <c r="F478" s="2">
        <v>5</v>
      </c>
      <c r="G478" s="2">
        <f t="shared" si="38"/>
        <v>4.0984561388023319</v>
      </c>
      <c r="H478" s="2">
        <f t="shared" si="39"/>
        <v>0.19430965144094942</v>
      </c>
    </row>
    <row r="479" spans="1:8" x14ac:dyDescent="0.3">
      <c r="A479" s="2">
        <v>95320</v>
      </c>
      <c r="B479">
        <v>6.0410095394468372E-2</v>
      </c>
      <c r="C479" s="15">
        <f t="shared" si="35"/>
        <v>0.15897393524860098</v>
      </c>
      <c r="D479" s="15">
        <f t="shared" si="36"/>
        <v>200</v>
      </c>
      <c r="E479" s="2">
        <f t="shared" si="37"/>
        <v>199.205130323757</v>
      </c>
      <c r="F479" s="2">
        <v>5</v>
      </c>
      <c r="G479" s="2">
        <f t="shared" si="38"/>
        <v>4.205130323756995</v>
      </c>
      <c r="H479" s="2">
        <f t="shared" si="39"/>
        <v>0.16915035982756491</v>
      </c>
    </row>
    <row r="480" spans="1:8" x14ac:dyDescent="0.3">
      <c r="A480" s="2">
        <v>95520</v>
      </c>
      <c r="B480">
        <v>9.1465843696454552E-2</v>
      </c>
      <c r="C480" s="15">
        <f t="shared" si="35"/>
        <v>0.24069958867488039</v>
      </c>
      <c r="D480" s="15">
        <f t="shared" si="36"/>
        <v>200</v>
      </c>
      <c r="E480" s="2">
        <f t="shared" si="37"/>
        <v>198.7965020566256</v>
      </c>
      <c r="F480" s="2">
        <v>5</v>
      </c>
      <c r="G480" s="2">
        <f t="shared" si="38"/>
        <v>3.7965020566255978</v>
      </c>
      <c r="H480" s="2">
        <f>LN((F480*E480)/(D480*G480))</f>
        <v>0.2693221132779185</v>
      </c>
    </row>
    <row r="481" spans="1:8" x14ac:dyDescent="0.3">
      <c r="A481" s="2">
        <v>95720</v>
      </c>
      <c r="B481">
        <v>7.3943705037291071E-2</v>
      </c>
      <c r="C481" s="15">
        <f t="shared" si="35"/>
        <v>0.19458869746655544</v>
      </c>
      <c r="D481" s="15">
        <f t="shared" si="36"/>
        <v>200</v>
      </c>
      <c r="E481" s="2">
        <f t="shared" si="37"/>
        <v>199.02705651266723</v>
      </c>
      <c r="F481" s="2">
        <v>5</v>
      </c>
      <c r="G481" s="2">
        <f t="shared" si="38"/>
        <v>4.0270565126672224</v>
      </c>
      <c r="H481" s="2">
        <f t="shared" si="39"/>
        <v>0.21152560853179461</v>
      </c>
    </row>
    <row r="482" spans="1:8" x14ac:dyDescent="0.3">
      <c r="A482" s="2">
        <v>95920</v>
      </c>
      <c r="B482">
        <v>5.8569567826252389E-2</v>
      </c>
      <c r="C482" s="15">
        <f t="shared" si="35"/>
        <v>0.15413044164803261</v>
      </c>
      <c r="D482" s="15">
        <f t="shared" si="36"/>
        <v>200</v>
      </c>
      <c r="E482" s="2">
        <f t="shared" si="37"/>
        <v>199.22934779175984</v>
      </c>
      <c r="F482" s="2">
        <v>5</v>
      </c>
      <c r="G482" s="2">
        <f t="shared" si="38"/>
        <v>4.229347791759837</v>
      </c>
      <c r="H482" s="2">
        <f t="shared" si="39"/>
        <v>0.16352941363164644</v>
      </c>
    </row>
    <row r="483" spans="1:8" x14ac:dyDescent="0.3">
      <c r="A483" s="2">
        <v>96120</v>
      </c>
      <c r="B483">
        <v>6.5243247947550126E-2</v>
      </c>
      <c r="C483" s="15">
        <f t="shared" si="35"/>
        <v>0.17169275775671086</v>
      </c>
      <c r="D483" s="15">
        <f t="shared" si="36"/>
        <v>200</v>
      </c>
      <c r="E483" s="2">
        <f t="shared" si="37"/>
        <v>199.14153621121645</v>
      </c>
      <c r="F483" s="2">
        <v>5</v>
      </c>
      <c r="G483" s="2">
        <f t="shared" si="38"/>
        <v>4.1415362112164456</v>
      </c>
      <c r="H483" s="2">
        <f t="shared" si="39"/>
        <v>0.18406957052284609</v>
      </c>
    </row>
    <row r="484" spans="1:8" x14ac:dyDescent="0.3">
      <c r="A484" s="2">
        <v>96320</v>
      </c>
      <c r="B484">
        <v>5.786743323034426E-2</v>
      </c>
      <c r="C484" s="15">
        <f t="shared" si="35"/>
        <v>0.15228271902722174</v>
      </c>
      <c r="D484" s="15">
        <f t="shared" si="36"/>
        <v>200</v>
      </c>
      <c r="E484" s="2">
        <f t="shared" si="37"/>
        <v>199.2385864048639</v>
      </c>
      <c r="F484" s="2">
        <v>5</v>
      </c>
      <c r="G484" s="2">
        <f t="shared" si="38"/>
        <v>4.2385864048638915</v>
      </c>
      <c r="H484" s="2">
        <f t="shared" si="39"/>
        <v>0.16139376055343768</v>
      </c>
    </row>
    <row r="485" spans="1:8" x14ac:dyDescent="0.3">
      <c r="A485" s="2">
        <v>96520</v>
      </c>
      <c r="B485">
        <v>5.0600602416925738E-2</v>
      </c>
      <c r="C485" s="15">
        <f t="shared" si="35"/>
        <v>0.13315948004454142</v>
      </c>
      <c r="D485" s="15">
        <f t="shared" si="36"/>
        <v>200</v>
      </c>
      <c r="E485" s="2">
        <f t="shared" si="37"/>
        <v>199.33420259977729</v>
      </c>
      <c r="F485" s="2">
        <v>5</v>
      </c>
      <c r="G485" s="2">
        <f t="shared" si="38"/>
        <v>4.3342025997772931</v>
      </c>
      <c r="H485" s="2">
        <f t="shared" si="39"/>
        <v>0.13956572340297138</v>
      </c>
    </row>
    <row r="486" spans="1:8" x14ac:dyDescent="0.3">
      <c r="A486" s="2">
        <v>96720</v>
      </c>
      <c r="B486">
        <v>7.9636130370047742E-2</v>
      </c>
      <c r="C486" s="15">
        <f t="shared" si="35"/>
        <v>0.20956876413170458</v>
      </c>
      <c r="D486" s="15">
        <f t="shared" si="36"/>
        <v>200</v>
      </c>
      <c r="E486" s="2">
        <f t="shared" si="37"/>
        <v>198.95215617934147</v>
      </c>
      <c r="F486" s="2">
        <v>5</v>
      </c>
      <c r="G486" s="2">
        <f t="shared" si="38"/>
        <v>3.9521561793414772</v>
      </c>
      <c r="H486" s="2">
        <f t="shared" si="39"/>
        <v>0.22992362232650213</v>
      </c>
    </row>
    <row r="487" spans="1:8" x14ac:dyDescent="0.3">
      <c r="A487" s="2">
        <v>96920</v>
      </c>
      <c r="B487">
        <v>7.5792448823683037E-2</v>
      </c>
      <c r="C487" s="15">
        <f t="shared" si="35"/>
        <v>0.19945381269390272</v>
      </c>
      <c r="D487" s="15">
        <f t="shared" si="36"/>
        <v>200</v>
      </c>
      <c r="E487" s="2">
        <f t="shared" si="37"/>
        <v>199.0027309365305</v>
      </c>
      <c r="F487" s="2">
        <v>5</v>
      </c>
      <c r="G487" s="2">
        <f t="shared" si="38"/>
        <v>4.0027309365304866</v>
      </c>
      <c r="H487" s="2">
        <f t="shared" si="39"/>
        <v>0.21746223151995067</v>
      </c>
    </row>
    <row r="488" spans="1:8" x14ac:dyDescent="0.3">
      <c r="A488" s="2">
        <v>97120</v>
      </c>
      <c r="B488">
        <v>7.1526583305954433E-2</v>
      </c>
      <c r="C488" s="15">
        <f t="shared" si="35"/>
        <v>0.18822785080514323</v>
      </c>
      <c r="D488" s="15">
        <f t="shared" si="36"/>
        <v>200</v>
      </c>
      <c r="E488" s="2">
        <f t="shared" si="37"/>
        <v>199.05886074597427</v>
      </c>
      <c r="F488" s="2">
        <v>5</v>
      </c>
      <c r="G488" s="2">
        <f t="shared" si="38"/>
        <v>4.0588607459742843</v>
      </c>
      <c r="H488" s="2">
        <f t="shared" si="39"/>
        <v>0.20381877972156318</v>
      </c>
    </row>
    <row r="489" spans="1:8" x14ac:dyDescent="0.3">
      <c r="A489" s="2">
        <v>97320</v>
      </c>
      <c r="B489">
        <v>7.7230728112710478E-2</v>
      </c>
      <c r="C489" s="15">
        <f t="shared" si="35"/>
        <v>0.20323875819134335</v>
      </c>
      <c r="D489" s="15">
        <f t="shared" si="36"/>
        <v>200</v>
      </c>
      <c r="E489" s="2">
        <f t="shared" si="37"/>
        <v>198.98380620904328</v>
      </c>
      <c r="F489" s="2">
        <v>5</v>
      </c>
      <c r="G489" s="2">
        <f t="shared" si="38"/>
        <v>3.9838062090432835</v>
      </c>
      <c r="H489" s="2">
        <f t="shared" si="39"/>
        <v>0.22210629523454634</v>
      </c>
    </row>
    <row r="490" spans="1:8" x14ac:dyDescent="0.3">
      <c r="A490" s="2">
        <v>97520</v>
      </c>
      <c r="B490">
        <v>6.9294583310741203E-2</v>
      </c>
      <c r="C490" s="15">
        <f t="shared" si="35"/>
        <v>0.18235416660721368</v>
      </c>
      <c r="D490" s="15">
        <f t="shared" si="36"/>
        <v>200</v>
      </c>
      <c r="E490" s="2">
        <f t="shared" si="37"/>
        <v>199.08822916696394</v>
      </c>
      <c r="F490" s="2">
        <v>5</v>
      </c>
      <c r="G490" s="2">
        <f t="shared" si="38"/>
        <v>4.0882291669639317</v>
      </c>
      <c r="H490" s="2">
        <f t="shared" si="39"/>
        <v>0.19675672521727786</v>
      </c>
    </row>
    <row r="491" spans="1:8" x14ac:dyDescent="0.3">
      <c r="A491" s="2">
        <v>97720</v>
      </c>
      <c r="B491">
        <v>6.199923042828126E-2</v>
      </c>
      <c r="C491" s="15">
        <f t="shared" si="35"/>
        <v>0.16315586954810857</v>
      </c>
      <c r="D491" s="15">
        <f t="shared" si="36"/>
        <v>200</v>
      </c>
      <c r="E491" s="2">
        <f t="shared" si="37"/>
        <v>199.18422065225946</v>
      </c>
      <c r="F491" s="2">
        <v>5</v>
      </c>
      <c r="G491" s="2">
        <f t="shared" si="38"/>
        <v>4.1842206522594569</v>
      </c>
      <c r="H491" s="2">
        <f t="shared" si="39"/>
        <v>0.17403021177815542</v>
      </c>
    </row>
    <row r="492" spans="1:8" x14ac:dyDescent="0.3">
      <c r="A492" s="2">
        <v>97920</v>
      </c>
      <c r="B492">
        <v>6.9657620726798042E-2</v>
      </c>
      <c r="C492" s="15">
        <f t="shared" si="35"/>
        <v>0.1833095282284159</v>
      </c>
      <c r="D492" s="15">
        <f t="shared" si="36"/>
        <v>200</v>
      </c>
      <c r="E492" s="2">
        <f t="shared" si="37"/>
        <v>199.08345235885793</v>
      </c>
      <c r="F492" s="2">
        <v>5</v>
      </c>
      <c r="G492" s="2">
        <f t="shared" si="38"/>
        <v>4.0834523588579206</v>
      </c>
      <c r="H492" s="2">
        <f t="shared" si="39"/>
        <v>0.1979018442856833</v>
      </c>
    </row>
    <row r="493" spans="1:8" x14ac:dyDescent="0.3">
      <c r="A493" s="2">
        <v>98120</v>
      </c>
      <c r="B493">
        <v>6.434431856379276E-2</v>
      </c>
      <c r="C493" s="15">
        <f t="shared" si="35"/>
        <v>0.1693271541152441</v>
      </c>
      <c r="D493" s="15">
        <f t="shared" si="36"/>
        <v>200</v>
      </c>
      <c r="E493" s="2">
        <f t="shared" si="37"/>
        <v>199.15336422942377</v>
      </c>
      <c r="F493" s="2">
        <v>5</v>
      </c>
      <c r="G493" s="2">
        <f t="shared" si="38"/>
        <v>4.1533642294237794</v>
      </c>
      <c r="H493" s="2">
        <f t="shared" si="39"/>
        <v>0.18127708478354812</v>
      </c>
    </row>
    <row r="494" spans="1:8" x14ac:dyDescent="0.3">
      <c r="A494" s="2">
        <v>98320</v>
      </c>
      <c r="B494">
        <v>6.5446573902634267E-2</v>
      </c>
      <c r="C494" s="15">
        <f t="shared" si="35"/>
        <v>0.17222782605956385</v>
      </c>
      <c r="D494" s="15">
        <f t="shared" si="36"/>
        <v>200</v>
      </c>
      <c r="E494" s="2">
        <f t="shared" si="37"/>
        <v>199.13886086970217</v>
      </c>
      <c r="F494" s="2">
        <v>5</v>
      </c>
      <c r="G494" s="2">
        <f t="shared" si="38"/>
        <v>4.1388608697021807</v>
      </c>
      <c r="H494" s="2">
        <f t="shared" si="39"/>
        <v>0.18470232285103483</v>
      </c>
    </row>
    <row r="495" spans="1:8" x14ac:dyDescent="0.3">
      <c r="A495" s="2">
        <v>98520</v>
      </c>
      <c r="B495">
        <v>6.1236210133634388E-2</v>
      </c>
      <c r="C495" s="15">
        <f t="shared" si="35"/>
        <v>0.16114792140430101</v>
      </c>
      <c r="D495" s="15">
        <f t="shared" si="36"/>
        <v>200</v>
      </c>
      <c r="E495" s="2">
        <f t="shared" si="37"/>
        <v>199.19426039297849</v>
      </c>
      <c r="F495" s="2">
        <v>5</v>
      </c>
      <c r="G495" s="2">
        <f t="shared" si="38"/>
        <v>4.194260392978495</v>
      </c>
      <c r="H495" s="2">
        <f t="shared" si="39"/>
        <v>0.17168405975682</v>
      </c>
    </row>
    <row r="496" spans="1:8" x14ac:dyDescent="0.3">
      <c r="A496" s="2">
        <v>98720</v>
      </c>
      <c r="B496">
        <v>8.1734491333090534E-2</v>
      </c>
      <c r="C496" s="15">
        <f t="shared" si="35"/>
        <v>0.21509076666602772</v>
      </c>
      <c r="D496" s="15">
        <f t="shared" si="36"/>
        <v>200</v>
      </c>
      <c r="E496" s="2">
        <f t="shared" si="37"/>
        <v>198.92454616666987</v>
      </c>
      <c r="F496" s="2">
        <v>5</v>
      </c>
      <c r="G496" s="2">
        <f t="shared" si="38"/>
        <v>3.9245461666698613</v>
      </c>
      <c r="H496" s="2">
        <f t="shared" si="39"/>
        <v>0.2367954154947437</v>
      </c>
    </row>
    <row r="497" spans="1:8" x14ac:dyDescent="0.3">
      <c r="A497" s="2">
        <v>98920</v>
      </c>
      <c r="B497">
        <v>8.1631099993371911E-2</v>
      </c>
      <c r="C497" s="15">
        <f t="shared" si="35"/>
        <v>0.21481868419308398</v>
      </c>
      <c r="D497" s="15">
        <f t="shared" si="36"/>
        <v>200</v>
      </c>
      <c r="E497" s="2">
        <f t="shared" si="37"/>
        <v>198.92590657903457</v>
      </c>
      <c r="F497" s="2">
        <v>5</v>
      </c>
      <c r="G497" s="2">
        <f t="shared" si="38"/>
        <v>3.9259065790345802</v>
      </c>
      <c r="H497" s="2">
        <f t="shared" si="39"/>
        <v>0.23645567241658999</v>
      </c>
    </row>
    <row r="498" spans="1:8" x14ac:dyDescent="0.3">
      <c r="A498" s="2">
        <v>99120</v>
      </c>
      <c r="B498">
        <v>6.4088531564942181E-2</v>
      </c>
      <c r="C498" s="15">
        <f t="shared" si="35"/>
        <v>0.16865403043405836</v>
      </c>
      <c r="D498" s="15">
        <f t="shared" si="36"/>
        <v>200</v>
      </c>
      <c r="E498" s="2">
        <f t="shared" si="37"/>
        <v>199.15672984782969</v>
      </c>
      <c r="F498" s="2">
        <v>5</v>
      </c>
      <c r="G498" s="2">
        <f t="shared" si="38"/>
        <v>4.1567298478297081</v>
      </c>
      <c r="H498" s="2">
        <f t="shared" si="39"/>
        <v>0.18048397693420065</v>
      </c>
    </row>
    <row r="499" spans="1:8" x14ac:dyDescent="0.3">
      <c r="A499" s="2">
        <v>99320</v>
      </c>
      <c r="B499">
        <v>4.9049261083743842E-2</v>
      </c>
      <c r="C499" s="15">
        <f t="shared" si="35"/>
        <v>0.12907700285195747</v>
      </c>
      <c r="D499" s="15">
        <f t="shared" si="36"/>
        <v>200</v>
      </c>
      <c r="E499" s="2">
        <f t="shared" si="37"/>
        <v>199.3546149857402</v>
      </c>
      <c r="F499" s="2">
        <v>5</v>
      </c>
      <c r="G499" s="2">
        <f t="shared" si="38"/>
        <v>4.3546149857402128</v>
      </c>
      <c r="H499" s="2">
        <f t="shared" si="39"/>
        <v>0.1349695706234374</v>
      </c>
    </row>
    <row r="500" spans="1:8" x14ac:dyDescent="0.3">
      <c r="A500" s="2">
        <v>99520</v>
      </c>
      <c r="B500">
        <v>6.6405697766814709E-2</v>
      </c>
      <c r="C500" s="15">
        <f t="shared" si="35"/>
        <v>0.17475183622845974</v>
      </c>
      <c r="D500" s="15">
        <f t="shared" si="36"/>
        <v>200</v>
      </c>
      <c r="E500" s="2">
        <f t="shared" si="37"/>
        <v>199.1262408188577</v>
      </c>
      <c r="F500" s="2">
        <v>5</v>
      </c>
      <c r="G500" s="2">
        <f t="shared" si="38"/>
        <v>4.1262408188577009</v>
      </c>
      <c r="H500" s="2">
        <f t="shared" si="39"/>
        <v>0.18769276632775109</v>
      </c>
    </row>
    <row r="501" spans="1:8" x14ac:dyDescent="0.3">
      <c r="A501" s="2">
        <v>99720</v>
      </c>
      <c r="B501">
        <v>6.3795864827846105E-2</v>
      </c>
      <c r="C501" s="15">
        <f t="shared" si="35"/>
        <v>0.16788385481012133</v>
      </c>
      <c r="D501" s="15">
        <f t="shared" si="36"/>
        <v>200</v>
      </c>
      <c r="E501" s="2">
        <f t="shared" si="37"/>
        <v>199.16058072594939</v>
      </c>
      <c r="F501" s="2">
        <v>5</v>
      </c>
      <c r="G501" s="2">
        <f t="shared" si="38"/>
        <v>4.1605807259493934</v>
      </c>
      <c r="H501" s="2">
        <f t="shared" si="39"/>
        <v>0.17957732141789773</v>
      </c>
    </row>
    <row r="502" spans="1:8" x14ac:dyDescent="0.3">
      <c r="A502" s="2">
        <v>99920</v>
      </c>
      <c r="B502">
        <v>7.0207174635138037E-2</v>
      </c>
      <c r="C502" s="15">
        <f t="shared" si="35"/>
        <v>0.18475572272404747</v>
      </c>
      <c r="D502" s="15">
        <f t="shared" si="36"/>
        <v>200</v>
      </c>
      <c r="E502" s="2">
        <f t="shared" si="37"/>
        <v>199.07622138637976</v>
      </c>
      <c r="F502" s="2">
        <v>5</v>
      </c>
      <c r="G502" s="2">
        <f t="shared" si="38"/>
        <v>4.0762213863797623</v>
      </c>
      <c r="H502" s="2">
        <f t="shared" si="39"/>
        <v>0.19963789081574182</v>
      </c>
    </row>
    <row r="503" spans="1:8" x14ac:dyDescent="0.3">
      <c r="A503" s="2">
        <v>100120</v>
      </c>
      <c r="B503">
        <v>6.2238340839390199E-2</v>
      </c>
      <c r="C503" s="15">
        <f t="shared" si="35"/>
        <v>0.16378510747207947</v>
      </c>
      <c r="D503" s="15">
        <f t="shared" si="36"/>
        <v>200</v>
      </c>
      <c r="E503" s="2">
        <f t="shared" si="37"/>
        <v>199.1810744626396</v>
      </c>
      <c r="F503" s="2">
        <v>5</v>
      </c>
      <c r="G503" s="2">
        <f t="shared" si="38"/>
        <v>4.1810744626396028</v>
      </c>
      <c r="H503" s="2">
        <f t="shared" si="39"/>
        <v>0.17476661682163078</v>
      </c>
    </row>
    <row r="504" spans="1:8" x14ac:dyDescent="0.3">
      <c r="A504" s="2">
        <v>100320</v>
      </c>
      <c r="B504">
        <v>7.3803367766635125E-2</v>
      </c>
      <c r="C504" s="15">
        <f t="shared" si="35"/>
        <v>0.19421938885956611</v>
      </c>
      <c r="D504" s="15">
        <f t="shared" si="36"/>
        <v>200</v>
      </c>
      <c r="E504" s="2">
        <f t="shared" si="37"/>
        <v>199.02890305570216</v>
      </c>
      <c r="F504" s="2">
        <v>5</v>
      </c>
      <c r="G504" s="2">
        <f t="shared" si="38"/>
        <v>4.0289030557021697</v>
      </c>
      <c r="H504" s="2">
        <f t="shared" si="39"/>
        <v>0.21107645725790553</v>
      </c>
    </row>
    <row r="505" spans="1:8" x14ac:dyDescent="0.3">
      <c r="A505" s="2">
        <v>100520</v>
      </c>
      <c r="B505">
        <v>7.2730511477430287E-2</v>
      </c>
      <c r="C505" s="15">
        <f t="shared" si="35"/>
        <v>0.19139608283534285</v>
      </c>
      <c r="D505" s="15">
        <f t="shared" si="36"/>
        <v>200</v>
      </c>
      <c r="E505" s="2">
        <f t="shared" si="37"/>
        <v>199.04301958582329</v>
      </c>
      <c r="F505" s="2">
        <v>5</v>
      </c>
      <c r="G505" s="2">
        <f t="shared" si="38"/>
        <v>4.043019585823286</v>
      </c>
      <c r="H505" s="2">
        <f t="shared" si="39"/>
        <v>0.20764969104486408</v>
      </c>
    </row>
    <row r="506" spans="1:8" x14ac:dyDescent="0.3">
      <c r="A506" s="2">
        <v>100720</v>
      </c>
      <c r="B506">
        <v>7.8314351470827395E-2</v>
      </c>
      <c r="C506" s="15">
        <f t="shared" si="35"/>
        <v>0.20609039860744052</v>
      </c>
      <c r="D506" s="15">
        <f t="shared" si="36"/>
        <v>200</v>
      </c>
      <c r="E506" s="2">
        <f t="shared" si="37"/>
        <v>198.96954800696281</v>
      </c>
      <c r="F506" s="2">
        <v>5</v>
      </c>
      <c r="G506" s="2">
        <f t="shared" si="38"/>
        <v>3.9695480069627971</v>
      </c>
      <c r="H506" s="2">
        <f t="shared" si="39"/>
        <v>0.22562009774336109</v>
      </c>
    </row>
    <row r="507" spans="1:8" x14ac:dyDescent="0.3">
      <c r="A507" s="2">
        <v>100920</v>
      </c>
      <c r="B507">
        <v>9.0273647696066009E-2</v>
      </c>
      <c r="C507" s="15">
        <f t="shared" si="35"/>
        <v>0.23756223077912109</v>
      </c>
      <c r="D507" s="15">
        <f t="shared" si="36"/>
        <v>200</v>
      </c>
      <c r="E507" s="2">
        <f t="shared" si="37"/>
        <v>198.81218884610439</v>
      </c>
      <c r="F507" s="2">
        <v>5</v>
      </c>
      <c r="G507" s="2">
        <f t="shared" si="38"/>
        <v>3.8121888461043945</v>
      </c>
      <c r="H507" s="2">
        <f t="shared" si="39"/>
        <v>0.26527762586580511</v>
      </c>
    </row>
    <row r="508" spans="1:8" x14ac:dyDescent="0.3">
      <c r="A508" s="2">
        <v>101120</v>
      </c>
      <c r="B508">
        <v>8.072191399311418E-2</v>
      </c>
      <c r="C508" s="15">
        <f t="shared" si="35"/>
        <v>0.21242608945556363</v>
      </c>
      <c r="D508" s="15">
        <f t="shared" si="36"/>
        <v>200</v>
      </c>
      <c r="E508" s="2">
        <f t="shared" si="37"/>
        <v>198.93786955272219</v>
      </c>
      <c r="F508" s="2">
        <v>5</v>
      </c>
      <c r="G508" s="2">
        <f t="shared" si="38"/>
        <v>3.9378695527221819</v>
      </c>
      <c r="H508" s="2">
        <f t="shared" si="39"/>
        <v>0.23347325415165215</v>
      </c>
    </row>
    <row r="509" spans="1:8" x14ac:dyDescent="0.3">
      <c r="A509" s="2">
        <v>101320</v>
      </c>
      <c r="B509">
        <v>8.304006316712402E-2</v>
      </c>
      <c r="C509" s="15">
        <f t="shared" si="35"/>
        <v>0.21852648201874741</v>
      </c>
      <c r="D509" s="15">
        <f t="shared" si="36"/>
        <v>200</v>
      </c>
      <c r="E509" s="2">
        <f t="shared" si="37"/>
        <v>198.90736758990627</v>
      </c>
      <c r="F509" s="2">
        <v>5</v>
      </c>
      <c r="G509" s="2">
        <f t="shared" si="38"/>
        <v>3.9073675899062632</v>
      </c>
      <c r="H509" s="2">
        <f t="shared" si="39"/>
        <v>0.24109587613981404</v>
      </c>
    </row>
    <row r="510" spans="1:8" x14ac:dyDescent="0.3">
      <c r="A510" s="2">
        <v>101520</v>
      </c>
      <c r="B510">
        <v>5.832591051817055E-2</v>
      </c>
      <c r="C510" s="15">
        <f t="shared" si="35"/>
        <v>0.15348923820571198</v>
      </c>
      <c r="D510" s="15">
        <f t="shared" si="36"/>
        <v>200</v>
      </c>
      <c r="E510" s="2">
        <f t="shared" si="37"/>
        <v>199.23255380897143</v>
      </c>
      <c r="F510" s="2">
        <v>5</v>
      </c>
      <c r="G510" s="2">
        <f t="shared" si="38"/>
        <v>4.2325538089714403</v>
      </c>
      <c r="H510" s="2">
        <f t="shared" si="39"/>
        <v>0.16278775219271108</v>
      </c>
    </row>
    <row r="511" spans="1:8" x14ac:dyDescent="0.3">
      <c r="A511" s="2">
        <v>101720</v>
      </c>
      <c r="B511">
        <v>7.6133667170007052E-2</v>
      </c>
      <c r="C511" s="15">
        <f t="shared" si="35"/>
        <v>0.20035175571054487</v>
      </c>
      <c r="D511" s="15">
        <f t="shared" si="36"/>
        <v>200</v>
      </c>
      <c r="E511" s="2">
        <f t="shared" si="37"/>
        <v>198.99824122144727</v>
      </c>
      <c r="F511" s="2">
        <v>5</v>
      </c>
      <c r="G511" s="2">
        <f t="shared" si="38"/>
        <v>3.9982412214472758</v>
      </c>
      <c r="H511" s="2">
        <f t="shared" si="39"/>
        <v>0.21856196270064321</v>
      </c>
    </row>
    <row r="512" spans="1:8" x14ac:dyDescent="0.3">
      <c r="A512" s="2">
        <v>101920</v>
      </c>
      <c r="B512">
        <v>7.2918019609813242E-2</v>
      </c>
      <c r="C512" s="15">
        <f t="shared" si="35"/>
        <v>0.1918895252889822</v>
      </c>
      <c r="D512" s="15">
        <f t="shared" si="36"/>
        <v>200</v>
      </c>
      <c r="E512" s="2">
        <f t="shared" si="37"/>
        <v>199.0405523735551</v>
      </c>
      <c r="F512" s="2">
        <v>5</v>
      </c>
      <c r="G512" s="2">
        <f t="shared" si="38"/>
        <v>4.040552373555089</v>
      </c>
      <c r="H512" s="2">
        <f t="shared" si="39"/>
        <v>0.2082477218673178</v>
      </c>
    </row>
    <row r="513" spans="1:8" x14ac:dyDescent="0.3">
      <c r="A513" s="2">
        <v>102120</v>
      </c>
      <c r="B513">
        <v>5.5833875752988184E-2</v>
      </c>
      <c r="C513" s="15">
        <f t="shared" si="35"/>
        <v>0.14693125198154786</v>
      </c>
      <c r="D513" s="15">
        <f t="shared" si="36"/>
        <v>200</v>
      </c>
      <c r="E513" s="2">
        <f t="shared" si="37"/>
        <v>199.26534374009225</v>
      </c>
      <c r="F513" s="2">
        <v>5</v>
      </c>
      <c r="G513" s="2">
        <f t="shared" si="38"/>
        <v>4.2653437400922609</v>
      </c>
      <c r="H513" s="2">
        <f t="shared" si="39"/>
        <v>0.15523509480720896</v>
      </c>
    </row>
    <row r="514" spans="1:8" x14ac:dyDescent="0.3">
      <c r="A514" s="2">
        <v>102320</v>
      </c>
      <c r="B514">
        <v>6.2886887669692942E-2</v>
      </c>
      <c r="C514" s="15">
        <f t="shared" si="35"/>
        <v>0.16549180965708668</v>
      </c>
      <c r="D514" s="15">
        <f t="shared" si="36"/>
        <v>200</v>
      </c>
      <c r="E514" s="2">
        <f t="shared" si="37"/>
        <v>199.17254095171458</v>
      </c>
      <c r="F514" s="2">
        <v>5</v>
      </c>
      <c r="G514" s="2">
        <f t="shared" si="38"/>
        <v>4.1725409517145664</v>
      </c>
      <c r="H514" s="2">
        <f t="shared" si="39"/>
        <v>0.17676684373025692</v>
      </c>
    </row>
    <row r="515" spans="1:8" x14ac:dyDescent="0.3">
      <c r="A515" s="2">
        <v>102520</v>
      </c>
      <c r="B515">
        <v>6.574435790888053E-2</v>
      </c>
      <c r="C515" s="15">
        <f t="shared" ref="C515:C578" si="40">B515/$J$27</f>
        <v>0.17301146818126456</v>
      </c>
      <c r="D515" s="15">
        <f t="shared" ref="D515:D578" si="41">$J$28</f>
        <v>200</v>
      </c>
      <c r="E515" s="2">
        <f t="shared" si="37"/>
        <v>199.13494265909367</v>
      </c>
      <c r="F515" s="2">
        <v>5</v>
      </c>
      <c r="G515" s="2">
        <f t="shared" si="38"/>
        <v>4.1349426590936771</v>
      </c>
      <c r="H515" s="2">
        <f t="shared" si="39"/>
        <v>0.1856297834453855</v>
      </c>
    </row>
    <row r="516" spans="1:8" x14ac:dyDescent="0.3">
      <c r="A516" s="2">
        <v>102720</v>
      </c>
      <c r="B516">
        <v>7.243934415147002E-2</v>
      </c>
      <c r="C516" s="15">
        <f t="shared" si="40"/>
        <v>0.19062985303018426</v>
      </c>
      <c r="D516" s="15">
        <f t="shared" si="41"/>
        <v>200</v>
      </c>
      <c r="E516" s="2">
        <f t="shared" ref="E516:E579" si="42">D516-(F516*C516)</f>
        <v>199.04685073484907</v>
      </c>
      <c r="F516" s="2">
        <v>5</v>
      </c>
      <c r="G516" s="2">
        <f t="shared" ref="G516:G579" si="43">F516-(F516*C516)</f>
        <v>4.0468507348490785</v>
      </c>
      <c r="H516" s="2">
        <f t="shared" ref="H516:H579" si="44">LN((F516*E516)/(D516*G516))</f>
        <v>0.20672179142941458</v>
      </c>
    </row>
    <row r="517" spans="1:8" x14ac:dyDescent="0.3">
      <c r="A517" s="2">
        <v>102920</v>
      </c>
      <c r="B517">
        <v>6.1788981655131706E-2</v>
      </c>
      <c r="C517" s="15">
        <f t="shared" si="40"/>
        <v>0.16260258330297817</v>
      </c>
      <c r="D517" s="15">
        <f t="shared" si="41"/>
        <v>200</v>
      </c>
      <c r="E517" s="2">
        <f t="shared" si="42"/>
        <v>199.18698708348512</v>
      </c>
      <c r="F517" s="2">
        <v>5</v>
      </c>
      <c r="G517" s="2">
        <f t="shared" si="43"/>
        <v>4.1869870834851088</v>
      </c>
      <c r="H517" s="2">
        <f t="shared" si="44"/>
        <v>0.17338316089358291</v>
      </c>
    </row>
    <row r="518" spans="1:8" x14ac:dyDescent="0.3">
      <c r="A518" s="2">
        <v>103120</v>
      </c>
      <c r="B518">
        <v>5.8977529271015322E-2</v>
      </c>
      <c r="C518" s="15">
        <f t="shared" si="40"/>
        <v>0.15520402439740874</v>
      </c>
      <c r="D518" s="15">
        <f t="shared" si="41"/>
        <v>200</v>
      </c>
      <c r="E518" s="2">
        <f t="shared" si="42"/>
        <v>199.22397987801295</v>
      </c>
      <c r="F518" s="2">
        <v>5</v>
      </c>
      <c r="G518" s="2">
        <f t="shared" si="43"/>
        <v>4.2239798780129565</v>
      </c>
      <c r="H518" s="2">
        <f t="shared" si="44"/>
        <v>0.16477248204045994</v>
      </c>
    </row>
    <row r="519" spans="1:8" x14ac:dyDescent="0.3">
      <c r="A519" s="2">
        <v>103320</v>
      </c>
      <c r="B519">
        <v>8.6373919328646118E-2</v>
      </c>
      <c r="C519" s="15">
        <f t="shared" si="40"/>
        <v>0.22729978770696346</v>
      </c>
      <c r="D519" s="15">
        <f t="shared" si="41"/>
        <v>200</v>
      </c>
      <c r="E519" s="2">
        <f t="shared" si="42"/>
        <v>198.86350106146517</v>
      </c>
      <c r="F519" s="2">
        <v>5</v>
      </c>
      <c r="G519" s="2">
        <f t="shared" si="43"/>
        <v>3.8635010614651826</v>
      </c>
      <c r="H519" s="2">
        <f t="shared" si="44"/>
        <v>0.25216542780927337</v>
      </c>
    </row>
    <row r="520" spans="1:8" x14ac:dyDescent="0.3">
      <c r="A520" s="2">
        <v>103520</v>
      </c>
      <c r="B520">
        <v>6.8180394160372845E-2</v>
      </c>
      <c r="C520" s="15">
        <f t="shared" si="40"/>
        <v>0.17942208989571801</v>
      </c>
      <c r="D520" s="15">
        <f t="shared" si="41"/>
        <v>200</v>
      </c>
      <c r="E520" s="2">
        <f t="shared" si="42"/>
        <v>199.10288955052141</v>
      </c>
      <c r="F520" s="2">
        <v>5</v>
      </c>
      <c r="G520" s="2">
        <f t="shared" si="43"/>
        <v>4.10288955052141</v>
      </c>
      <c r="H520" s="2">
        <f t="shared" si="44"/>
        <v>0.19325077601480464</v>
      </c>
    </row>
    <row r="521" spans="1:8" x14ac:dyDescent="0.3">
      <c r="A521" s="2">
        <v>103720</v>
      </c>
      <c r="B521">
        <v>7.8291780001374739E-2</v>
      </c>
      <c r="C521" s="15">
        <f t="shared" si="40"/>
        <v>0.20603100000361774</v>
      </c>
      <c r="D521" s="15">
        <f t="shared" si="41"/>
        <v>200</v>
      </c>
      <c r="E521" s="2">
        <f t="shared" si="42"/>
        <v>198.96984499998192</v>
      </c>
      <c r="F521" s="2">
        <v>5</v>
      </c>
      <c r="G521" s="2">
        <f t="shared" si="43"/>
        <v>3.9698449999819112</v>
      </c>
      <c r="H521" s="2">
        <f t="shared" si="44"/>
        <v>0.22554677535372167</v>
      </c>
    </row>
    <row r="522" spans="1:8" x14ac:dyDescent="0.3">
      <c r="A522" s="2">
        <v>103920</v>
      </c>
      <c r="B522">
        <v>6.5421199966778865E-2</v>
      </c>
      <c r="C522" s="15">
        <f t="shared" si="40"/>
        <v>0.1721610525441549</v>
      </c>
      <c r="D522" s="15">
        <f t="shared" si="41"/>
        <v>200</v>
      </c>
      <c r="E522" s="2">
        <f t="shared" si="42"/>
        <v>199.13919473727921</v>
      </c>
      <c r="F522" s="2">
        <v>5</v>
      </c>
      <c r="G522" s="2">
        <f t="shared" si="43"/>
        <v>4.1391947372792259</v>
      </c>
      <c r="H522" s="2">
        <f t="shared" si="44"/>
        <v>0.18462333612176685</v>
      </c>
    </row>
    <row r="523" spans="1:8" x14ac:dyDescent="0.3">
      <c r="A523" s="2">
        <v>104120</v>
      </c>
      <c r="B523">
        <v>8.021338382223131E-2</v>
      </c>
      <c r="C523" s="15">
        <f t="shared" si="40"/>
        <v>0.2110878521637666</v>
      </c>
      <c r="D523" s="15">
        <f t="shared" si="41"/>
        <v>200</v>
      </c>
      <c r="E523" s="2">
        <f t="shared" si="42"/>
        <v>198.94456073918116</v>
      </c>
      <c r="F523" s="2">
        <v>5</v>
      </c>
      <c r="G523" s="2">
        <f t="shared" si="43"/>
        <v>3.944560739181167</v>
      </c>
      <c r="H523" s="2">
        <f t="shared" si="44"/>
        <v>0.23180914066379535</v>
      </c>
    </row>
    <row r="524" spans="1:8" x14ac:dyDescent="0.3">
      <c r="A524" s="2">
        <v>104320</v>
      </c>
      <c r="B524">
        <v>6.8888888888888888E-2</v>
      </c>
      <c r="C524" s="15">
        <f t="shared" si="40"/>
        <v>0.18128654970760233</v>
      </c>
      <c r="D524" s="15">
        <f t="shared" si="41"/>
        <v>200</v>
      </c>
      <c r="E524" s="2">
        <f t="shared" si="42"/>
        <v>199.09356725146199</v>
      </c>
      <c r="F524" s="2">
        <v>5</v>
      </c>
      <c r="G524" s="2">
        <f t="shared" si="43"/>
        <v>4.0935672514619883</v>
      </c>
      <c r="H524" s="2">
        <f t="shared" si="44"/>
        <v>0.19547866875972603</v>
      </c>
    </row>
    <row r="525" spans="1:8" x14ac:dyDescent="0.3">
      <c r="A525" s="2">
        <v>104520</v>
      </c>
      <c r="B525">
        <v>6.7926439323695853E-2</v>
      </c>
      <c r="C525" s="15">
        <f t="shared" si="40"/>
        <v>0.17875378769393646</v>
      </c>
      <c r="D525" s="15">
        <f t="shared" si="41"/>
        <v>200</v>
      </c>
      <c r="E525" s="2">
        <f t="shared" si="42"/>
        <v>199.10623106153031</v>
      </c>
      <c r="F525" s="2">
        <v>5</v>
      </c>
      <c r="G525" s="2">
        <f t="shared" si="43"/>
        <v>4.1062310615303179</v>
      </c>
      <c r="H525" s="2">
        <f t="shared" si="44"/>
        <v>0.19245346147492912</v>
      </c>
    </row>
    <row r="526" spans="1:8" x14ac:dyDescent="0.3">
      <c r="A526" s="2">
        <v>104720</v>
      </c>
      <c r="B526">
        <v>7.9329013504511589E-2</v>
      </c>
      <c r="C526" s="15">
        <f t="shared" si="40"/>
        <v>0.20876056185397787</v>
      </c>
      <c r="D526" s="15">
        <f t="shared" si="41"/>
        <v>200</v>
      </c>
      <c r="E526" s="2">
        <f t="shared" si="42"/>
        <v>198.95619719073011</v>
      </c>
      <c r="F526" s="2">
        <v>5</v>
      </c>
      <c r="G526" s="2">
        <f t="shared" si="43"/>
        <v>3.9561971907301103</v>
      </c>
      <c r="H526" s="2">
        <f t="shared" si="44"/>
        <v>0.22892197325573543</v>
      </c>
    </row>
    <row r="527" spans="1:8" x14ac:dyDescent="0.3">
      <c r="A527" s="2">
        <v>104920</v>
      </c>
      <c r="B527">
        <v>7.1218352029176951E-2</v>
      </c>
      <c r="C527" s="15">
        <f t="shared" si="40"/>
        <v>0.18741671586625513</v>
      </c>
      <c r="D527" s="15">
        <f t="shared" si="41"/>
        <v>200</v>
      </c>
      <c r="E527" s="2">
        <f t="shared" si="42"/>
        <v>199.06291642066873</v>
      </c>
      <c r="F527" s="2">
        <v>5</v>
      </c>
      <c r="G527" s="2">
        <f t="shared" si="43"/>
        <v>4.0629164206687243</v>
      </c>
      <c r="H527" s="2">
        <f t="shared" si="44"/>
        <v>0.20284043760757539</v>
      </c>
    </row>
    <row r="528" spans="1:8" x14ac:dyDescent="0.3">
      <c r="A528" s="2">
        <v>105120</v>
      </c>
      <c r="B528">
        <v>7.6895401160183147E-2</v>
      </c>
      <c r="C528" s="15">
        <f t="shared" si="40"/>
        <v>0.20235631884258723</v>
      </c>
      <c r="D528" s="15">
        <f t="shared" si="41"/>
        <v>200</v>
      </c>
      <c r="E528" s="2">
        <f t="shared" si="42"/>
        <v>198.98821840578705</v>
      </c>
      <c r="F528" s="2">
        <v>5</v>
      </c>
      <c r="G528" s="2">
        <f t="shared" si="43"/>
        <v>3.9882184057870638</v>
      </c>
      <c r="H528" s="2">
        <f t="shared" si="44"/>
        <v>0.22102154852290967</v>
      </c>
    </row>
    <row r="529" spans="1:8" x14ac:dyDescent="0.3">
      <c r="A529" s="2">
        <v>105320</v>
      </c>
      <c r="B529">
        <v>6.3250483594291765E-2</v>
      </c>
      <c r="C529" s="15">
        <f t="shared" si="40"/>
        <v>0.1664486410376099</v>
      </c>
      <c r="D529" s="15">
        <f t="shared" si="41"/>
        <v>200</v>
      </c>
      <c r="E529" s="2">
        <f t="shared" si="42"/>
        <v>199.16775679481196</v>
      </c>
      <c r="F529" s="2">
        <v>5</v>
      </c>
      <c r="G529" s="2">
        <f t="shared" si="43"/>
        <v>4.1677567948119503</v>
      </c>
      <c r="H529" s="2">
        <f t="shared" si="44"/>
        <v>0.1778900622797388</v>
      </c>
    </row>
    <row r="530" spans="1:8" x14ac:dyDescent="0.3">
      <c r="A530" s="2">
        <v>105520</v>
      </c>
      <c r="B530">
        <v>7.7687361544179517E-2</v>
      </c>
      <c r="C530" s="15">
        <f t="shared" si="40"/>
        <v>0.2044404251162619</v>
      </c>
      <c r="D530" s="15">
        <f t="shared" si="41"/>
        <v>200</v>
      </c>
      <c r="E530" s="2">
        <f t="shared" si="42"/>
        <v>198.97779787441868</v>
      </c>
      <c r="F530" s="2">
        <v>5</v>
      </c>
      <c r="G530" s="2">
        <f t="shared" si="43"/>
        <v>3.9777978744186906</v>
      </c>
      <c r="H530" s="2">
        <f t="shared" si="44"/>
        <v>0.22358542763023823</v>
      </c>
    </row>
    <row r="531" spans="1:8" x14ac:dyDescent="0.3">
      <c r="A531" s="2">
        <v>105720</v>
      </c>
      <c r="B531">
        <v>9.2360627092188827E-2</v>
      </c>
      <c r="C531" s="15">
        <f t="shared" si="40"/>
        <v>0.24305428182154953</v>
      </c>
      <c r="D531" s="15">
        <f t="shared" si="41"/>
        <v>200</v>
      </c>
      <c r="E531" s="2">
        <f t="shared" si="42"/>
        <v>198.78472859089226</v>
      </c>
      <c r="F531" s="2">
        <v>5</v>
      </c>
      <c r="G531" s="2">
        <f t="shared" si="43"/>
        <v>3.7847285908922523</v>
      </c>
      <c r="H531" s="2">
        <f t="shared" si="44"/>
        <v>0.27236884138763739</v>
      </c>
    </row>
    <row r="532" spans="1:8" x14ac:dyDescent="0.3">
      <c r="A532" s="2">
        <v>105920</v>
      </c>
      <c r="B532">
        <v>7.8699760513843087E-2</v>
      </c>
      <c r="C532" s="15">
        <f t="shared" si="40"/>
        <v>0.20710463293116602</v>
      </c>
      <c r="D532" s="15">
        <f t="shared" si="41"/>
        <v>200</v>
      </c>
      <c r="E532" s="2">
        <f t="shared" si="42"/>
        <v>198.96447683534416</v>
      </c>
      <c r="F532" s="2">
        <v>5</v>
      </c>
      <c r="G532" s="2">
        <f t="shared" si="43"/>
        <v>3.9644768353441702</v>
      </c>
      <c r="H532" s="2">
        <f t="shared" si="44"/>
        <v>0.22687294561845758</v>
      </c>
    </row>
    <row r="533" spans="1:8" x14ac:dyDescent="0.3">
      <c r="A533" s="2">
        <v>106120</v>
      </c>
      <c r="B533">
        <v>6.5270076607366612E-2</v>
      </c>
      <c r="C533" s="15">
        <f t="shared" si="40"/>
        <v>0.17176335949307003</v>
      </c>
      <c r="D533" s="15">
        <f t="shared" si="41"/>
        <v>200</v>
      </c>
      <c r="E533" s="2">
        <f t="shared" si="42"/>
        <v>199.14118320253465</v>
      </c>
      <c r="F533" s="2">
        <v>5</v>
      </c>
      <c r="G533" s="2">
        <f t="shared" si="43"/>
        <v>4.1411832025346502</v>
      </c>
      <c r="H533" s="2">
        <f t="shared" si="44"/>
        <v>0.18415303767121849</v>
      </c>
    </row>
    <row r="534" spans="1:8" x14ac:dyDescent="0.3">
      <c r="A534" s="2">
        <v>106320</v>
      </c>
      <c r="B534">
        <v>7.8021027084555925E-2</v>
      </c>
      <c r="C534" s="15">
        <f t="shared" si="40"/>
        <v>0.20531849232777874</v>
      </c>
      <c r="D534" s="15">
        <f t="shared" si="41"/>
        <v>200</v>
      </c>
      <c r="E534" s="2">
        <f t="shared" si="42"/>
        <v>198.9734075383611</v>
      </c>
      <c r="F534" s="2">
        <v>5</v>
      </c>
      <c r="G534" s="2">
        <f t="shared" si="43"/>
        <v>3.9734075383611063</v>
      </c>
      <c r="H534" s="2">
        <f t="shared" si="44"/>
        <v>0.22466768266398598</v>
      </c>
    </row>
    <row r="535" spans="1:8" x14ac:dyDescent="0.3">
      <c r="A535" s="2">
        <v>106520</v>
      </c>
      <c r="B535">
        <v>7.9546316575106135E-2</v>
      </c>
      <c r="C535" s="15">
        <f t="shared" si="40"/>
        <v>0.20933241203975297</v>
      </c>
      <c r="D535" s="15">
        <f t="shared" si="41"/>
        <v>200</v>
      </c>
      <c r="E535" s="2">
        <f t="shared" si="42"/>
        <v>198.95333793980123</v>
      </c>
      <c r="F535" s="2">
        <v>5</v>
      </c>
      <c r="G535" s="2">
        <f t="shared" si="43"/>
        <v>3.9533379398012354</v>
      </c>
      <c r="H535" s="2">
        <f t="shared" si="44"/>
        <v>0.22963059028872368</v>
      </c>
    </row>
    <row r="536" spans="1:8" x14ac:dyDescent="0.3">
      <c r="A536" s="2">
        <v>106720</v>
      </c>
      <c r="B536">
        <v>7.3215563126689864E-2</v>
      </c>
      <c r="C536" s="15">
        <f t="shared" si="40"/>
        <v>0.19267253454392069</v>
      </c>
      <c r="D536" s="15">
        <f t="shared" si="41"/>
        <v>200</v>
      </c>
      <c r="E536" s="2">
        <f t="shared" si="42"/>
        <v>199.0366373272804</v>
      </c>
      <c r="F536" s="2">
        <v>5</v>
      </c>
      <c r="G536" s="2">
        <f t="shared" si="43"/>
        <v>4.0366373272803964</v>
      </c>
      <c r="H536" s="2">
        <f t="shared" si="44"/>
        <v>0.20919746018790289</v>
      </c>
    </row>
    <row r="537" spans="1:8" x14ac:dyDescent="0.3">
      <c r="A537" s="2">
        <v>106920</v>
      </c>
      <c r="B537">
        <v>7.1690003031550292E-2</v>
      </c>
      <c r="C537" s="15">
        <f t="shared" si="40"/>
        <v>0.18865790271460603</v>
      </c>
      <c r="D537" s="15">
        <f t="shared" si="41"/>
        <v>200</v>
      </c>
      <c r="E537" s="2">
        <f t="shared" si="42"/>
        <v>199.05671048642697</v>
      </c>
      <c r="F537" s="2">
        <v>5</v>
      </c>
      <c r="G537" s="2">
        <f t="shared" si="43"/>
        <v>4.0567104864269696</v>
      </c>
      <c r="H537" s="2">
        <f t="shared" si="44"/>
        <v>0.2043378871450002</v>
      </c>
    </row>
    <row r="538" spans="1:8" x14ac:dyDescent="0.3">
      <c r="A538" s="2">
        <v>107120</v>
      </c>
      <c r="B538">
        <v>5.6163359189324587E-2</v>
      </c>
      <c r="C538" s="15">
        <f t="shared" si="40"/>
        <v>0.14779831365611734</v>
      </c>
      <c r="D538" s="15">
        <f t="shared" si="41"/>
        <v>200</v>
      </c>
      <c r="E538" s="2">
        <f t="shared" si="42"/>
        <v>199.2610084317194</v>
      </c>
      <c r="F538" s="2">
        <v>5</v>
      </c>
      <c r="G538" s="2">
        <f t="shared" si="43"/>
        <v>4.2610084317194135</v>
      </c>
      <c r="H538" s="2">
        <f t="shared" si="44"/>
        <v>0.15623025804567006</v>
      </c>
    </row>
    <row r="539" spans="1:8" x14ac:dyDescent="0.3">
      <c r="A539" s="2">
        <v>107320</v>
      </c>
      <c r="B539">
        <v>6.7854050341882896E-2</v>
      </c>
      <c r="C539" s="15">
        <f t="shared" si="40"/>
        <v>0.17856329037337604</v>
      </c>
      <c r="D539" s="15">
        <f t="shared" si="41"/>
        <v>200</v>
      </c>
      <c r="E539" s="2">
        <f t="shared" si="42"/>
        <v>199.10718354813312</v>
      </c>
      <c r="F539" s="2">
        <v>5</v>
      </c>
      <c r="G539" s="2">
        <f t="shared" si="43"/>
        <v>4.1071835481331203</v>
      </c>
      <c r="H539" s="2">
        <f t="shared" si="44"/>
        <v>0.19222631089595285</v>
      </c>
    </row>
    <row r="540" spans="1:8" x14ac:dyDescent="0.3">
      <c r="A540" s="2">
        <v>107520</v>
      </c>
      <c r="B540">
        <v>7.4486337300441158E-2</v>
      </c>
      <c r="C540" s="15">
        <f t="shared" si="40"/>
        <v>0.19601667710642409</v>
      </c>
      <c r="D540" s="15">
        <f t="shared" si="41"/>
        <v>200</v>
      </c>
      <c r="E540" s="2">
        <f t="shared" si="42"/>
        <v>199.01991661446789</v>
      </c>
      <c r="F540" s="2">
        <v>5</v>
      </c>
      <c r="G540" s="2">
        <f t="shared" si="43"/>
        <v>4.0199166144678795</v>
      </c>
      <c r="H540" s="2">
        <f t="shared" si="44"/>
        <v>0.21326428934621031</v>
      </c>
    </row>
    <row r="541" spans="1:8" x14ac:dyDescent="0.3">
      <c r="A541" s="2">
        <v>107720</v>
      </c>
      <c r="B541">
        <v>7.2842174882494962E-2</v>
      </c>
      <c r="C541" s="15">
        <f t="shared" si="40"/>
        <v>0.19168993390130254</v>
      </c>
      <c r="D541" s="15">
        <f t="shared" si="41"/>
        <v>200</v>
      </c>
      <c r="E541" s="2">
        <f t="shared" si="42"/>
        <v>199.04155033049349</v>
      </c>
      <c r="F541" s="2">
        <v>5</v>
      </c>
      <c r="G541" s="2">
        <f t="shared" si="43"/>
        <v>4.0415503304934877</v>
      </c>
      <c r="H541" s="2">
        <f t="shared" si="44"/>
        <v>0.20800578091303557</v>
      </c>
    </row>
    <row r="542" spans="1:8" x14ac:dyDescent="0.3">
      <c r="A542" s="2">
        <v>107920</v>
      </c>
      <c r="B542">
        <v>9.5175516249934547E-2</v>
      </c>
      <c r="C542" s="15">
        <f t="shared" si="40"/>
        <v>0.25046188486824883</v>
      </c>
      <c r="D542" s="15">
        <f t="shared" si="41"/>
        <v>200</v>
      </c>
      <c r="E542" s="2">
        <f t="shared" si="42"/>
        <v>198.74769057565877</v>
      </c>
      <c r="F542" s="2">
        <v>5</v>
      </c>
      <c r="G542" s="2">
        <f t="shared" si="43"/>
        <v>3.7476905756587557</v>
      </c>
      <c r="H542" s="2">
        <f t="shared" si="44"/>
        <v>0.28201687582790397</v>
      </c>
    </row>
    <row r="543" spans="1:8" x14ac:dyDescent="0.3">
      <c r="A543" s="2">
        <v>108120</v>
      </c>
      <c r="B543">
        <v>7.4910814746574739E-2</v>
      </c>
      <c r="C543" s="15">
        <f t="shared" si="40"/>
        <v>0.19713372301730195</v>
      </c>
      <c r="D543" s="15">
        <f t="shared" si="41"/>
        <v>200</v>
      </c>
      <c r="E543" s="2">
        <f t="shared" si="42"/>
        <v>199.0143313849135</v>
      </c>
      <c r="F543" s="2">
        <v>5</v>
      </c>
      <c r="G543" s="2">
        <f t="shared" si="43"/>
        <v>4.0143313849134898</v>
      </c>
      <c r="H543" s="2">
        <f t="shared" si="44"/>
        <v>0.21462658078268965</v>
      </c>
    </row>
    <row r="544" spans="1:8" x14ac:dyDescent="0.3">
      <c r="A544" s="2">
        <v>108320</v>
      </c>
      <c r="B544">
        <v>5.2767065292765113E-2</v>
      </c>
      <c r="C544" s="15">
        <f t="shared" si="40"/>
        <v>0.13886069813885557</v>
      </c>
      <c r="D544" s="15">
        <f t="shared" si="41"/>
        <v>200</v>
      </c>
      <c r="E544" s="2">
        <f t="shared" si="42"/>
        <v>199.30569650930573</v>
      </c>
      <c r="F544" s="2">
        <v>5</v>
      </c>
      <c r="G544" s="2">
        <f t="shared" si="43"/>
        <v>4.3056965093057222</v>
      </c>
      <c r="H544" s="2">
        <f t="shared" si="44"/>
        <v>0.14602143970944514</v>
      </c>
    </row>
    <row r="545" spans="1:8" x14ac:dyDescent="0.3">
      <c r="A545" s="2">
        <v>108520</v>
      </c>
      <c r="B545">
        <v>7.2595820540754682E-2</v>
      </c>
      <c r="C545" s="15">
        <f t="shared" si="40"/>
        <v>0.19104163300198601</v>
      </c>
      <c r="D545" s="15">
        <f t="shared" si="41"/>
        <v>200</v>
      </c>
      <c r="E545" s="2">
        <f t="shared" si="42"/>
        <v>199.04479183499006</v>
      </c>
      <c r="F545" s="2">
        <v>5</v>
      </c>
      <c r="G545" s="2">
        <f t="shared" si="43"/>
        <v>4.04479183499007</v>
      </c>
      <c r="H545" s="2">
        <f t="shared" si="44"/>
        <v>0.20722034299612277</v>
      </c>
    </row>
    <row r="546" spans="1:8" x14ac:dyDescent="0.3">
      <c r="A546" s="2">
        <v>108720</v>
      </c>
      <c r="B546">
        <v>7.0006783265956204E-2</v>
      </c>
      <c r="C546" s="15">
        <f t="shared" si="40"/>
        <v>0.18422837701567421</v>
      </c>
      <c r="D546" s="15">
        <f t="shared" si="41"/>
        <v>200</v>
      </c>
      <c r="E546" s="2">
        <f t="shared" si="42"/>
        <v>199.07885811492162</v>
      </c>
      <c r="F546" s="2">
        <v>5</v>
      </c>
      <c r="G546" s="2">
        <f t="shared" si="43"/>
        <v>4.078858114921629</v>
      </c>
      <c r="H546" s="2">
        <f t="shared" si="44"/>
        <v>0.19900448859947611</v>
      </c>
    </row>
    <row r="547" spans="1:8" x14ac:dyDescent="0.3">
      <c r="A547" s="2">
        <v>108920</v>
      </c>
      <c r="B547">
        <v>7.8887551811739537E-2</v>
      </c>
      <c r="C547" s="15">
        <f t="shared" si="40"/>
        <v>0.2075988205572093</v>
      </c>
      <c r="D547" s="15">
        <f t="shared" si="41"/>
        <v>200</v>
      </c>
      <c r="E547" s="2">
        <f t="shared" si="42"/>
        <v>198.96200589721394</v>
      </c>
      <c r="F547" s="2">
        <v>5</v>
      </c>
      <c r="G547" s="2">
        <f t="shared" si="43"/>
        <v>3.9620058972139534</v>
      </c>
      <c r="H547" s="2">
        <f t="shared" si="44"/>
        <v>0.227483990523448</v>
      </c>
    </row>
    <row r="548" spans="1:8" x14ac:dyDescent="0.3">
      <c r="A548" s="2">
        <v>109120</v>
      </c>
      <c r="B548">
        <v>7.6500416405899663E-2</v>
      </c>
      <c r="C548" s="15">
        <f t="shared" si="40"/>
        <v>0.20131688527868333</v>
      </c>
      <c r="D548" s="15">
        <f t="shared" si="41"/>
        <v>200</v>
      </c>
      <c r="E548" s="2">
        <f t="shared" si="42"/>
        <v>198.99341557360657</v>
      </c>
      <c r="F548" s="2">
        <v>5</v>
      </c>
      <c r="G548" s="2">
        <f t="shared" si="43"/>
        <v>3.9934155736065833</v>
      </c>
      <c r="H548" s="2">
        <f t="shared" si="44"/>
        <v>0.21974538429390261</v>
      </c>
    </row>
    <row r="549" spans="1:8" x14ac:dyDescent="0.3">
      <c r="A549" s="2">
        <v>109320</v>
      </c>
      <c r="B549">
        <v>8.0124651883544534E-2</v>
      </c>
      <c r="C549" s="15">
        <f t="shared" si="40"/>
        <v>0.2108543470619593</v>
      </c>
      <c r="D549" s="15">
        <f t="shared" si="41"/>
        <v>200</v>
      </c>
      <c r="E549" s="2">
        <f t="shared" si="42"/>
        <v>198.94572826469022</v>
      </c>
      <c r="F549" s="2">
        <v>5</v>
      </c>
      <c r="G549" s="2">
        <f t="shared" si="43"/>
        <v>3.9457282646902034</v>
      </c>
      <c r="H549" s="2">
        <f t="shared" si="44"/>
        <v>0.2315190693823459</v>
      </c>
    </row>
    <row r="550" spans="1:8" x14ac:dyDescent="0.3">
      <c r="A550" s="2">
        <v>109520</v>
      </c>
      <c r="B550">
        <v>5.3922645930923101E-2</v>
      </c>
      <c r="C550" s="15">
        <f t="shared" si="40"/>
        <v>0.14190169981821868</v>
      </c>
      <c r="D550" s="15">
        <f t="shared" si="41"/>
        <v>200</v>
      </c>
      <c r="E550" s="2">
        <f t="shared" si="42"/>
        <v>199.2904915009089</v>
      </c>
      <c r="F550" s="2">
        <v>5</v>
      </c>
      <c r="G550" s="2">
        <f t="shared" si="43"/>
        <v>4.2904915009089066</v>
      </c>
      <c r="H550" s="2">
        <f t="shared" si="44"/>
        <v>0.14948276713421194</v>
      </c>
    </row>
    <row r="551" spans="1:8" x14ac:dyDescent="0.3">
      <c r="A551" s="2">
        <v>109720</v>
      </c>
      <c r="B551">
        <v>6.2403238047052875E-2</v>
      </c>
      <c r="C551" s="15">
        <f t="shared" si="40"/>
        <v>0.16421904749224442</v>
      </c>
      <c r="D551" s="15">
        <f t="shared" si="41"/>
        <v>200</v>
      </c>
      <c r="E551" s="2">
        <f t="shared" si="42"/>
        <v>199.17890476253876</v>
      </c>
      <c r="F551" s="2">
        <v>5</v>
      </c>
      <c r="G551" s="2">
        <f t="shared" si="43"/>
        <v>4.1789047625387781</v>
      </c>
      <c r="H551" s="2">
        <f t="shared" si="44"/>
        <v>0.1752747919699118</v>
      </c>
    </row>
    <row r="552" spans="1:8" x14ac:dyDescent="0.3">
      <c r="A552" s="2">
        <v>109920</v>
      </c>
      <c r="B552">
        <v>8.8822689872508354E-2</v>
      </c>
      <c r="C552" s="15">
        <f t="shared" si="40"/>
        <v>0.23374392071712724</v>
      </c>
      <c r="D552" s="15">
        <f t="shared" si="41"/>
        <v>200</v>
      </c>
      <c r="E552" s="2">
        <f t="shared" si="42"/>
        <v>198.83128039641437</v>
      </c>
      <c r="F552" s="2">
        <v>5</v>
      </c>
      <c r="G552" s="2">
        <f t="shared" si="43"/>
        <v>3.831280396414364</v>
      </c>
      <c r="H552" s="2">
        <f t="shared" si="44"/>
        <v>0.26037811930720184</v>
      </c>
    </row>
    <row r="553" spans="1:8" x14ac:dyDescent="0.3">
      <c r="A553" s="2">
        <v>110120</v>
      </c>
      <c r="B553">
        <v>8.1721405512126158E-2</v>
      </c>
      <c r="C553" s="15">
        <f t="shared" si="40"/>
        <v>0.21505633029506882</v>
      </c>
      <c r="D553" s="15">
        <f t="shared" si="41"/>
        <v>200</v>
      </c>
      <c r="E553" s="2">
        <f t="shared" si="42"/>
        <v>198.92471834852466</v>
      </c>
      <c r="F553" s="2">
        <v>5</v>
      </c>
      <c r="G553" s="2">
        <f t="shared" si="43"/>
        <v>3.9247183485246557</v>
      </c>
      <c r="H553" s="2">
        <f t="shared" si="44"/>
        <v>0.23675240895904276</v>
      </c>
    </row>
    <row r="554" spans="1:8" x14ac:dyDescent="0.3">
      <c r="A554" s="2">
        <v>110320</v>
      </c>
      <c r="B554">
        <v>7.5658618563431715E-2</v>
      </c>
      <c r="C554" s="15">
        <f t="shared" si="40"/>
        <v>0.19910162779850452</v>
      </c>
      <c r="D554" s="15">
        <f t="shared" si="41"/>
        <v>200</v>
      </c>
      <c r="E554" s="2">
        <f t="shared" si="42"/>
        <v>199.00449186100747</v>
      </c>
      <c r="F554" s="2">
        <v>5</v>
      </c>
      <c r="G554" s="2">
        <f t="shared" si="43"/>
        <v>4.0044918610074776</v>
      </c>
      <c r="H554" s="2">
        <f t="shared" si="44"/>
        <v>0.21703124620375208</v>
      </c>
    </row>
    <row r="555" spans="1:8" x14ac:dyDescent="0.3">
      <c r="A555" s="2">
        <v>110520</v>
      </c>
      <c r="B555">
        <v>6.9325663927231704E-2</v>
      </c>
      <c r="C555" s="15">
        <f t="shared" si="40"/>
        <v>0.18243595770324134</v>
      </c>
      <c r="D555" s="15">
        <f t="shared" si="41"/>
        <v>200</v>
      </c>
      <c r="E555" s="2">
        <f t="shared" si="42"/>
        <v>199.0878202114838</v>
      </c>
      <c r="F555" s="2">
        <v>5</v>
      </c>
      <c r="G555" s="2">
        <f t="shared" si="43"/>
        <v>4.0878202114837929</v>
      </c>
      <c r="H555" s="2">
        <f t="shared" si="44"/>
        <v>0.19685470850244971</v>
      </c>
    </row>
    <row r="556" spans="1:8" x14ac:dyDescent="0.3">
      <c r="A556" s="2">
        <v>110720</v>
      </c>
      <c r="B556">
        <v>7.0235084577310258E-2</v>
      </c>
      <c r="C556" s="15">
        <f t="shared" si="40"/>
        <v>0.18482916994029014</v>
      </c>
      <c r="D556" s="15">
        <f t="shared" si="41"/>
        <v>200</v>
      </c>
      <c r="E556" s="2">
        <f t="shared" si="42"/>
        <v>199.07585415029854</v>
      </c>
      <c r="F556" s="2">
        <v>5</v>
      </c>
      <c r="G556" s="2">
        <f t="shared" si="43"/>
        <v>4.0758541502985492</v>
      </c>
      <c r="H556" s="2">
        <f t="shared" si="44"/>
        <v>0.19972614245238091</v>
      </c>
    </row>
    <row r="557" spans="1:8" x14ac:dyDescent="0.3">
      <c r="A557" s="2">
        <v>110920</v>
      </c>
      <c r="B557">
        <v>7.386753730421769E-2</v>
      </c>
      <c r="C557" s="15">
        <f t="shared" si="40"/>
        <v>0.19438825606373075</v>
      </c>
      <c r="D557" s="15">
        <f t="shared" si="41"/>
        <v>200</v>
      </c>
      <c r="E557" s="2">
        <f t="shared" si="42"/>
        <v>199.02805871968135</v>
      </c>
      <c r="F557" s="2">
        <v>5</v>
      </c>
      <c r="G557" s="2">
        <f t="shared" si="43"/>
        <v>4.0280587196813462</v>
      </c>
      <c r="H557" s="2">
        <f t="shared" si="44"/>
        <v>0.21128180663728288</v>
      </c>
    </row>
    <row r="558" spans="1:8" x14ac:dyDescent="0.3">
      <c r="A558" s="2">
        <v>111120</v>
      </c>
      <c r="B558">
        <v>7.739765123085704E-2</v>
      </c>
      <c r="C558" s="15">
        <f t="shared" si="40"/>
        <v>0.20367802955488695</v>
      </c>
      <c r="D558" s="15">
        <f t="shared" si="41"/>
        <v>200</v>
      </c>
      <c r="E558" s="2">
        <f t="shared" si="42"/>
        <v>198.98160985222557</v>
      </c>
      <c r="F558" s="2">
        <v>5</v>
      </c>
      <c r="G558" s="2">
        <f t="shared" si="43"/>
        <v>3.9816098522255654</v>
      </c>
      <c r="H558" s="2">
        <f t="shared" si="44"/>
        <v>0.22264673053938763</v>
      </c>
    </row>
    <row r="559" spans="1:8" x14ac:dyDescent="0.3">
      <c r="A559" s="2">
        <v>111320</v>
      </c>
      <c r="B559">
        <v>7.5592820016980672E-2</v>
      </c>
      <c r="C559" s="15">
        <f t="shared" si="40"/>
        <v>0.19892847372889649</v>
      </c>
      <c r="D559" s="15">
        <f t="shared" si="41"/>
        <v>200</v>
      </c>
      <c r="E559" s="2">
        <f t="shared" si="42"/>
        <v>199.00535763135551</v>
      </c>
      <c r="F559" s="2">
        <v>5</v>
      </c>
      <c r="G559" s="2">
        <f t="shared" si="43"/>
        <v>4.0053576313555173</v>
      </c>
      <c r="H559" s="2">
        <f t="shared" si="44"/>
        <v>0.2168194202665169</v>
      </c>
    </row>
    <row r="560" spans="1:8" x14ac:dyDescent="0.3">
      <c r="A560" s="2">
        <v>111520</v>
      </c>
      <c r="B560">
        <v>7.3956443927050697E-2</v>
      </c>
      <c r="C560" s="15">
        <f t="shared" si="40"/>
        <v>0.19462222086065972</v>
      </c>
      <c r="D560" s="15">
        <f t="shared" si="41"/>
        <v>200</v>
      </c>
      <c r="E560" s="2">
        <f t="shared" si="42"/>
        <v>199.02688889569671</v>
      </c>
      <c r="F560" s="2">
        <v>5</v>
      </c>
      <c r="G560" s="2">
        <f t="shared" si="43"/>
        <v>4.0268888956967013</v>
      </c>
      <c r="H560" s="2">
        <f t="shared" si="44"/>
        <v>0.21156638991720328</v>
      </c>
    </row>
    <row r="561" spans="1:8" x14ac:dyDescent="0.3">
      <c r="A561" s="2">
        <v>111720</v>
      </c>
      <c r="B561">
        <v>4.5117008663035175E-2</v>
      </c>
      <c r="C561" s="15">
        <f t="shared" si="40"/>
        <v>0.11872897016588203</v>
      </c>
      <c r="D561" s="15">
        <f t="shared" si="41"/>
        <v>200</v>
      </c>
      <c r="E561" s="2">
        <f t="shared" si="42"/>
        <v>199.40635514917059</v>
      </c>
      <c r="F561" s="2">
        <v>5</v>
      </c>
      <c r="G561" s="2">
        <f t="shared" si="43"/>
        <v>4.4063551491705901</v>
      </c>
      <c r="H561" s="2">
        <f t="shared" si="44"/>
        <v>0.12341742333059144</v>
      </c>
    </row>
    <row r="562" spans="1:8" x14ac:dyDescent="0.3">
      <c r="A562" s="2">
        <v>111920</v>
      </c>
      <c r="B562">
        <v>7.7002950200904002E-2</v>
      </c>
      <c r="C562" s="15">
        <f t="shared" si="40"/>
        <v>0.20263934263395789</v>
      </c>
      <c r="D562" s="15">
        <f t="shared" si="41"/>
        <v>200</v>
      </c>
      <c r="E562" s="2">
        <f t="shared" si="42"/>
        <v>198.98680328683022</v>
      </c>
      <c r="F562" s="2">
        <v>5</v>
      </c>
      <c r="G562" s="2">
        <f t="shared" si="43"/>
        <v>3.9868032868302103</v>
      </c>
      <c r="H562" s="2">
        <f t="shared" si="44"/>
        <v>0.22136932473106333</v>
      </c>
    </row>
    <row r="563" spans="1:8" x14ac:dyDescent="0.3">
      <c r="A563" s="2">
        <v>112120</v>
      </c>
      <c r="B563">
        <v>7.9300612652302607E-2</v>
      </c>
      <c r="C563" s="15">
        <f t="shared" si="40"/>
        <v>0.20868582276921738</v>
      </c>
      <c r="D563" s="15">
        <f t="shared" si="41"/>
        <v>200</v>
      </c>
      <c r="E563" s="2">
        <f t="shared" si="42"/>
        <v>198.95657088615391</v>
      </c>
      <c r="F563" s="2">
        <v>5</v>
      </c>
      <c r="G563" s="2">
        <f t="shared" si="43"/>
        <v>3.9565708861539131</v>
      </c>
      <c r="H563" s="2">
        <f t="shared" si="44"/>
        <v>0.22882939775473971</v>
      </c>
    </row>
    <row r="564" spans="1:8" x14ac:dyDescent="0.3">
      <c r="A564" s="2">
        <v>112320</v>
      </c>
      <c r="B564">
        <v>6.5815227659172484E-2</v>
      </c>
      <c r="C564" s="15">
        <f t="shared" si="40"/>
        <v>0.1731979675241381</v>
      </c>
      <c r="D564" s="15">
        <f t="shared" si="41"/>
        <v>200</v>
      </c>
      <c r="E564" s="2">
        <f t="shared" si="42"/>
        <v>199.1340101623793</v>
      </c>
      <c r="F564" s="2">
        <v>5</v>
      </c>
      <c r="G564" s="2">
        <f t="shared" si="43"/>
        <v>4.13401016237931</v>
      </c>
      <c r="H564" s="2">
        <f t="shared" si="44"/>
        <v>0.18585064236765006</v>
      </c>
    </row>
    <row r="565" spans="1:8" x14ac:dyDescent="0.3">
      <c r="A565" s="2">
        <v>112520</v>
      </c>
      <c r="B565">
        <v>6.8637211885309468E-2</v>
      </c>
      <c r="C565" s="15">
        <f t="shared" si="40"/>
        <v>0.18062424180344597</v>
      </c>
      <c r="D565" s="15">
        <f t="shared" si="41"/>
        <v>200</v>
      </c>
      <c r="E565" s="2">
        <f t="shared" si="42"/>
        <v>199.09687879098277</v>
      </c>
      <c r="F565" s="2">
        <v>5</v>
      </c>
      <c r="G565" s="2">
        <f t="shared" si="43"/>
        <v>4.0968787909827702</v>
      </c>
      <c r="H565" s="2">
        <f t="shared" si="44"/>
        <v>0.19468666693886597</v>
      </c>
    </row>
    <row r="566" spans="1:8" x14ac:dyDescent="0.3">
      <c r="A566" s="2">
        <v>112720</v>
      </c>
      <c r="B566">
        <v>8.0242393264887885E-2</v>
      </c>
      <c r="C566" s="15">
        <f t="shared" si="40"/>
        <v>0.21116419280233653</v>
      </c>
      <c r="D566" s="15">
        <f t="shared" si="41"/>
        <v>200</v>
      </c>
      <c r="E566" s="2">
        <f t="shared" si="42"/>
        <v>198.94417903598833</v>
      </c>
      <c r="F566" s="2">
        <v>5</v>
      </c>
      <c r="G566" s="2">
        <f t="shared" si="43"/>
        <v>3.9441790359883173</v>
      </c>
      <c r="H566" s="2">
        <f t="shared" si="44"/>
        <v>0.23190399367371287</v>
      </c>
    </row>
    <row r="567" spans="1:8" x14ac:dyDescent="0.3">
      <c r="A567" s="2">
        <v>112920</v>
      </c>
      <c r="B567">
        <v>7.0102879985097885E-2</v>
      </c>
      <c r="C567" s="15">
        <f t="shared" si="40"/>
        <v>0.18448126311867866</v>
      </c>
      <c r="D567" s="15">
        <f t="shared" si="41"/>
        <v>200</v>
      </c>
      <c r="E567" s="2">
        <f t="shared" si="42"/>
        <v>199.07759368440659</v>
      </c>
      <c r="F567" s="2">
        <v>5</v>
      </c>
      <c r="G567" s="2">
        <f t="shared" si="43"/>
        <v>4.0775936844066063</v>
      </c>
      <c r="H567" s="2">
        <f t="shared" si="44"/>
        <v>0.19930818143252668</v>
      </c>
    </row>
    <row r="568" spans="1:8" x14ac:dyDescent="0.3">
      <c r="A568" s="2">
        <v>113120</v>
      </c>
      <c r="B568">
        <v>7.5895395110858452E-2</v>
      </c>
      <c r="C568" s="15">
        <f t="shared" si="40"/>
        <v>0.19972472397594329</v>
      </c>
      <c r="D568" s="15">
        <f t="shared" si="41"/>
        <v>200</v>
      </c>
      <c r="E568" s="2">
        <f t="shared" si="42"/>
        <v>199.00137638012029</v>
      </c>
      <c r="F568" s="2">
        <v>5</v>
      </c>
      <c r="G568" s="2">
        <f t="shared" si="43"/>
        <v>4.0013763801202833</v>
      </c>
      <c r="H568" s="2">
        <f t="shared" si="44"/>
        <v>0.21779389010681033</v>
      </c>
    </row>
    <row r="569" spans="1:8" x14ac:dyDescent="0.3">
      <c r="A569" s="2">
        <v>113320</v>
      </c>
      <c r="B569">
        <v>7.5682488826863681E-2</v>
      </c>
      <c r="C569" s="15">
        <f t="shared" si="40"/>
        <v>0.19916444428122021</v>
      </c>
      <c r="D569" s="15">
        <f t="shared" si="41"/>
        <v>200</v>
      </c>
      <c r="E569" s="2">
        <f t="shared" si="42"/>
        <v>199.00417777859388</v>
      </c>
      <c r="F569" s="2">
        <v>5</v>
      </c>
      <c r="G569" s="2">
        <f t="shared" si="43"/>
        <v>4.004177778593899</v>
      </c>
      <c r="H569" s="2">
        <f t="shared" si="44"/>
        <v>0.21710810353693011</v>
      </c>
    </row>
    <row r="570" spans="1:8" x14ac:dyDescent="0.3">
      <c r="A570" s="2">
        <v>113520</v>
      </c>
      <c r="B570">
        <v>8.2854422025750163E-2</v>
      </c>
      <c r="C570" s="15">
        <f t="shared" si="40"/>
        <v>0.21803795269934254</v>
      </c>
      <c r="D570" s="15">
        <f t="shared" si="41"/>
        <v>200</v>
      </c>
      <c r="E570" s="2">
        <f t="shared" si="42"/>
        <v>198.90981023650329</v>
      </c>
      <c r="F570" s="2">
        <v>5</v>
      </c>
      <c r="G570" s="2">
        <f t="shared" si="43"/>
        <v>3.9098102365032874</v>
      </c>
      <c r="H570" s="2">
        <f t="shared" si="44"/>
        <v>0.24048321302979497</v>
      </c>
    </row>
    <row r="571" spans="1:8" x14ac:dyDescent="0.3">
      <c r="A571" s="2">
        <v>113720</v>
      </c>
      <c r="B571">
        <v>7.575147528511475E-2</v>
      </c>
      <c r="C571" s="15">
        <f t="shared" si="40"/>
        <v>0.19934598759240724</v>
      </c>
      <c r="D571" s="15">
        <f t="shared" si="41"/>
        <v>200</v>
      </c>
      <c r="E571" s="2">
        <f t="shared" si="42"/>
        <v>199.00327006203796</v>
      </c>
      <c r="F571" s="2">
        <v>5</v>
      </c>
      <c r="G571" s="2">
        <f t="shared" si="43"/>
        <v>4.0032700620379638</v>
      </c>
      <c r="H571" s="2">
        <f t="shared" si="44"/>
        <v>0.21733026030250732</v>
      </c>
    </row>
    <row r="572" spans="1:8" x14ac:dyDescent="0.3">
      <c r="A572" s="2">
        <v>113920</v>
      </c>
      <c r="B572">
        <v>7.698651116216057E-2</v>
      </c>
      <c r="C572" s="15">
        <f t="shared" si="40"/>
        <v>0.20259608200568571</v>
      </c>
      <c r="D572" s="15">
        <f t="shared" si="41"/>
        <v>200</v>
      </c>
      <c r="E572" s="2">
        <f t="shared" si="42"/>
        <v>198.98701958997157</v>
      </c>
      <c r="F572" s="2">
        <v>5</v>
      </c>
      <c r="G572" s="2">
        <f t="shared" si="43"/>
        <v>3.9870195899715712</v>
      </c>
      <c r="H572" s="2">
        <f t="shared" si="44"/>
        <v>0.22131615844321748</v>
      </c>
    </row>
    <row r="573" spans="1:8" x14ac:dyDescent="0.3">
      <c r="A573" s="2">
        <v>114120</v>
      </c>
      <c r="B573">
        <v>9.1327077216093969E-2</v>
      </c>
      <c r="C573" s="15">
        <f t="shared" si="40"/>
        <v>0.24033441372656308</v>
      </c>
      <c r="D573" s="15">
        <f t="shared" si="41"/>
        <v>200</v>
      </c>
      <c r="E573" s="2">
        <f t="shared" si="42"/>
        <v>198.7983279313672</v>
      </c>
      <c r="F573" s="2">
        <v>5</v>
      </c>
      <c r="G573" s="2">
        <f t="shared" si="43"/>
        <v>3.7983279313671847</v>
      </c>
      <c r="H573" s="2">
        <f t="shared" si="44"/>
        <v>0.26885047743043594</v>
      </c>
    </row>
    <row r="574" spans="1:8" x14ac:dyDescent="0.3">
      <c r="A574" s="2">
        <v>114320</v>
      </c>
      <c r="B574">
        <v>7.2573113069873324E-2</v>
      </c>
      <c r="C574" s="15">
        <f t="shared" si="40"/>
        <v>0.19098187649966664</v>
      </c>
      <c r="D574" s="15">
        <f t="shared" si="41"/>
        <v>200</v>
      </c>
      <c r="E574" s="2">
        <f t="shared" si="42"/>
        <v>199.04509061750167</v>
      </c>
      <c r="F574" s="2">
        <v>5</v>
      </c>
      <c r="G574" s="2">
        <f t="shared" si="43"/>
        <v>4.0450906175016668</v>
      </c>
      <c r="H574" s="2">
        <f t="shared" si="44"/>
        <v>0.20714797835290122</v>
      </c>
    </row>
    <row r="575" spans="1:8" x14ac:dyDescent="0.3">
      <c r="A575" s="2">
        <v>114520</v>
      </c>
      <c r="B575">
        <v>7.4309652089966718E-2</v>
      </c>
      <c r="C575" s="15">
        <f t="shared" si="40"/>
        <v>0.1955517160262282</v>
      </c>
      <c r="D575" s="15">
        <f t="shared" si="41"/>
        <v>200</v>
      </c>
      <c r="E575" s="2">
        <f t="shared" si="42"/>
        <v>199.02224141986886</v>
      </c>
      <c r="F575" s="2">
        <v>5</v>
      </c>
      <c r="G575" s="2">
        <f t="shared" si="43"/>
        <v>4.022241419868859</v>
      </c>
      <c r="H575" s="2">
        <f t="shared" si="44"/>
        <v>0.21269781591451073</v>
      </c>
    </row>
    <row r="576" spans="1:8" x14ac:dyDescent="0.3">
      <c r="A576" s="2">
        <v>114720</v>
      </c>
      <c r="B576">
        <v>7.075549594903642E-2</v>
      </c>
      <c r="C576" s="15">
        <f t="shared" si="40"/>
        <v>0.18619867355009584</v>
      </c>
      <c r="D576" s="15">
        <f t="shared" si="41"/>
        <v>200</v>
      </c>
      <c r="E576" s="2">
        <f t="shared" si="42"/>
        <v>199.06900663224951</v>
      </c>
      <c r="F576" s="2">
        <v>5</v>
      </c>
      <c r="G576" s="2">
        <f t="shared" si="43"/>
        <v>4.0690066322495211</v>
      </c>
      <c r="H576" s="2">
        <f t="shared" si="44"/>
        <v>0.2013731785329661</v>
      </c>
    </row>
    <row r="577" spans="1:8" x14ac:dyDescent="0.3">
      <c r="A577" s="2">
        <v>114920</v>
      </c>
      <c r="B577">
        <v>8.5275516308428598E-2</v>
      </c>
      <c r="C577" s="15">
        <f t="shared" si="40"/>
        <v>0.22440925344323315</v>
      </c>
      <c r="D577" s="15">
        <f t="shared" si="41"/>
        <v>200</v>
      </c>
      <c r="E577" s="2">
        <f t="shared" si="42"/>
        <v>198.87795373278382</v>
      </c>
      <c r="F577" s="2">
        <v>5</v>
      </c>
      <c r="G577" s="2">
        <f t="shared" si="43"/>
        <v>3.8779537327838343</v>
      </c>
      <c r="H577" s="2">
        <f t="shared" si="44"/>
        <v>0.24850425858210881</v>
      </c>
    </row>
    <row r="578" spans="1:8" x14ac:dyDescent="0.3">
      <c r="A578" s="2">
        <v>115120</v>
      </c>
      <c r="B578">
        <v>6.2081750206872906E-2</v>
      </c>
      <c r="C578" s="15">
        <f t="shared" si="40"/>
        <v>0.16337302686019187</v>
      </c>
      <c r="D578" s="15">
        <f t="shared" si="41"/>
        <v>200</v>
      </c>
      <c r="E578" s="2">
        <f t="shared" si="42"/>
        <v>199.18313486569903</v>
      </c>
      <c r="F578" s="2">
        <v>5</v>
      </c>
      <c r="G578" s="2">
        <f t="shared" si="43"/>
        <v>4.1831348656990404</v>
      </c>
      <c r="H578" s="2">
        <f t="shared" si="44"/>
        <v>0.17428428980164154</v>
      </c>
    </row>
    <row r="579" spans="1:8" x14ac:dyDescent="0.3">
      <c r="A579" s="2">
        <v>115320</v>
      </c>
      <c r="B579">
        <v>7.6611140789665383E-2</v>
      </c>
      <c r="C579" s="15">
        <f t="shared" ref="C579:C642" si="45">B579/$J$27</f>
        <v>0.20160826523596154</v>
      </c>
      <c r="D579" s="15">
        <f t="shared" ref="D579:D642" si="46">$J$28</f>
        <v>200</v>
      </c>
      <c r="E579" s="2">
        <f t="shared" si="42"/>
        <v>198.99195867382019</v>
      </c>
      <c r="F579" s="2">
        <v>5</v>
      </c>
      <c r="G579" s="2">
        <f t="shared" si="43"/>
        <v>3.9919586738201924</v>
      </c>
      <c r="H579" s="2">
        <f t="shared" si="44"/>
        <v>0.22010295497365129</v>
      </c>
    </row>
    <row r="580" spans="1:8" x14ac:dyDescent="0.3">
      <c r="A580" s="2">
        <v>115520</v>
      </c>
      <c r="B580">
        <v>8.075699784306796E-2</v>
      </c>
      <c r="C580" s="15">
        <f t="shared" si="45"/>
        <v>0.21251841537649463</v>
      </c>
      <c r="D580" s="15">
        <f t="shared" si="46"/>
        <v>200</v>
      </c>
      <c r="E580" s="2">
        <f t="shared" ref="E580:E643" si="47">D580-(F580*C580)</f>
        <v>198.93740792311752</v>
      </c>
      <c r="F580" s="2">
        <v>5</v>
      </c>
      <c r="G580" s="2">
        <f t="shared" ref="G580:G643" si="48">F580-(F580*C580)</f>
        <v>3.9374079231175267</v>
      </c>
      <c r="H580" s="2">
        <f t="shared" ref="H580:H643" si="49">LN((F580*E580)/(D580*G580))</f>
        <v>0.23358816881174618</v>
      </c>
    </row>
    <row r="581" spans="1:8" x14ac:dyDescent="0.3">
      <c r="A581" s="2">
        <v>115720</v>
      </c>
      <c r="B581">
        <v>7.9881656804733733E-2</v>
      </c>
      <c r="C581" s="15">
        <f t="shared" si="45"/>
        <v>0.21021488632824667</v>
      </c>
      <c r="D581" s="15">
        <f t="shared" si="46"/>
        <v>200</v>
      </c>
      <c r="E581" s="2">
        <f t="shared" si="47"/>
        <v>198.94892556835876</v>
      </c>
      <c r="F581" s="2">
        <v>5</v>
      </c>
      <c r="G581" s="2">
        <f t="shared" si="48"/>
        <v>3.9489255683587667</v>
      </c>
      <c r="H581" s="2">
        <f t="shared" si="49"/>
        <v>0.2307251483318272</v>
      </c>
    </row>
    <row r="582" spans="1:8" x14ac:dyDescent="0.3">
      <c r="A582" s="2">
        <v>115920</v>
      </c>
      <c r="B582">
        <v>9.1879375711169525E-2</v>
      </c>
      <c r="C582" s="15">
        <f t="shared" si="45"/>
        <v>0.24178783081886718</v>
      </c>
      <c r="D582" s="15">
        <f t="shared" si="46"/>
        <v>200</v>
      </c>
      <c r="E582" s="2">
        <f t="shared" si="47"/>
        <v>198.79106084590566</v>
      </c>
      <c r="F582" s="2">
        <v>5</v>
      </c>
      <c r="G582" s="2">
        <f t="shared" si="48"/>
        <v>3.7910608459056641</v>
      </c>
      <c r="H582" s="2">
        <f t="shared" si="49"/>
        <v>0.27072898703448689</v>
      </c>
    </row>
    <row r="583" spans="1:8" x14ac:dyDescent="0.3">
      <c r="A583" s="2">
        <v>116120</v>
      </c>
      <c r="B583">
        <v>6.6144479755604946E-2</v>
      </c>
      <c r="C583" s="15">
        <f t="shared" si="45"/>
        <v>0.17406442040948669</v>
      </c>
      <c r="D583" s="15">
        <f t="shared" si="46"/>
        <v>200</v>
      </c>
      <c r="E583" s="2">
        <f t="shared" si="47"/>
        <v>199.12967789795258</v>
      </c>
      <c r="F583" s="2">
        <v>5</v>
      </c>
      <c r="G583" s="2">
        <f t="shared" si="48"/>
        <v>4.1296778979525666</v>
      </c>
      <c r="H583" s="2">
        <f t="shared" si="49"/>
        <v>0.1868773929877911</v>
      </c>
    </row>
    <row r="584" spans="1:8" x14ac:dyDescent="0.3">
      <c r="A584" s="2">
        <v>116320</v>
      </c>
      <c r="B584">
        <v>7.7095656753909739E-2</v>
      </c>
      <c r="C584" s="15">
        <f t="shared" si="45"/>
        <v>0.20288330724713088</v>
      </c>
      <c r="D584" s="15">
        <f t="shared" si="46"/>
        <v>200</v>
      </c>
      <c r="E584" s="2">
        <f t="shared" si="47"/>
        <v>198.98558346376436</v>
      </c>
      <c r="F584" s="2">
        <v>5</v>
      </c>
      <c r="G584" s="2">
        <f t="shared" si="48"/>
        <v>3.9855834637643457</v>
      </c>
      <c r="H584" s="2">
        <f t="shared" si="49"/>
        <v>0.22166920655871525</v>
      </c>
    </row>
    <row r="585" spans="1:8" x14ac:dyDescent="0.3">
      <c r="A585" s="2">
        <v>116520</v>
      </c>
      <c r="B585">
        <v>7.8067208607765184E-2</v>
      </c>
      <c r="C585" s="15">
        <f t="shared" si="45"/>
        <v>0.20544002265201364</v>
      </c>
      <c r="D585" s="15">
        <f t="shared" si="46"/>
        <v>200</v>
      </c>
      <c r="E585" s="2">
        <f t="shared" si="47"/>
        <v>198.97279988673992</v>
      </c>
      <c r="F585" s="2">
        <v>5</v>
      </c>
      <c r="G585" s="2">
        <f t="shared" si="48"/>
        <v>3.9727998867399319</v>
      </c>
      <c r="H585" s="2">
        <f t="shared" si="49"/>
        <v>0.22481757001932987</v>
      </c>
    </row>
    <row r="586" spans="1:8" x14ac:dyDescent="0.3">
      <c r="A586" s="2">
        <v>116720</v>
      </c>
      <c r="B586">
        <v>7.1219015246873976E-2</v>
      </c>
      <c r="C586" s="15">
        <f t="shared" si="45"/>
        <v>0.18741846117598415</v>
      </c>
      <c r="D586" s="15">
        <f t="shared" si="46"/>
        <v>200</v>
      </c>
      <c r="E586" s="2">
        <f t="shared" si="47"/>
        <v>199.06290769412007</v>
      </c>
      <c r="F586" s="2">
        <v>5</v>
      </c>
      <c r="G586" s="2">
        <f t="shared" si="48"/>
        <v>4.0629076941200797</v>
      </c>
      <c r="H586" s="2">
        <f t="shared" si="49"/>
        <v>0.2028425416250878</v>
      </c>
    </row>
    <row r="587" spans="1:8" x14ac:dyDescent="0.3">
      <c r="A587" s="2">
        <v>116920</v>
      </c>
      <c r="B587">
        <v>7.526231593797629E-2</v>
      </c>
      <c r="C587" s="15">
        <f t="shared" si="45"/>
        <v>0.19805872615256917</v>
      </c>
      <c r="D587" s="15">
        <f t="shared" si="46"/>
        <v>200</v>
      </c>
      <c r="E587" s="2">
        <f t="shared" si="47"/>
        <v>199.00970636923716</v>
      </c>
      <c r="F587" s="2">
        <v>5</v>
      </c>
      <c r="G587" s="2">
        <f t="shared" si="48"/>
        <v>4.0097063692371542</v>
      </c>
      <c r="H587" s="2">
        <f t="shared" si="49"/>
        <v>0.21575613113758377</v>
      </c>
    </row>
    <row r="588" spans="1:8" x14ac:dyDescent="0.3">
      <c r="A588" s="2">
        <v>117120</v>
      </c>
      <c r="B588">
        <v>7.2017496226255293E-2</v>
      </c>
      <c r="C588" s="15">
        <f t="shared" si="45"/>
        <v>0.18951972691119814</v>
      </c>
      <c r="D588" s="15">
        <f t="shared" si="46"/>
        <v>200</v>
      </c>
      <c r="E588" s="2">
        <f t="shared" si="47"/>
        <v>199.05240136544401</v>
      </c>
      <c r="F588" s="2">
        <v>5</v>
      </c>
      <c r="G588" s="2">
        <f t="shared" si="48"/>
        <v>4.052401365444009</v>
      </c>
      <c r="H588" s="2">
        <f t="shared" si="49"/>
        <v>0.20537902424714005</v>
      </c>
    </row>
    <row r="589" spans="1:8" x14ac:dyDescent="0.3">
      <c r="A589" s="2">
        <v>117320</v>
      </c>
      <c r="B589">
        <v>8.0009723360373292E-2</v>
      </c>
      <c r="C589" s="15">
        <f t="shared" si="45"/>
        <v>0.2105519035799297</v>
      </c>
      <c r="D589" s="15">
        <f t="shared" si="46"/>
        <v>200</v>
      </c>
      <c r="E589" s="2">
        <f t="shared" si="47"/>
        <v>198.94724048210034</v>
      </c>
      <c r="F589" s="2">
        <v>5</v>
      </c>
      <c r="G589" s="2">
        <f t="shared" si="48"/>
        <v>3.9472404821003515</v>
      </c>
      <c r="H589" s="2">
        <f t="shared" si="49"/>
        <v>0.23114348961028863</v>
      </c>
    </row>
    <row r="590" spans="1:8" x14ac:dyDescent="0.3">
      <c r="A590" s="2">
        <v>117520</v>
      </c>
      <c r="B590">
        <v>9.4514698840616376E-2</v>
      </c>
      <c r="C590" s="15">
        <f t="shared" si="45"/>
        <v>0.24872289168583256</v>
      </c>
      <c r="D590" s="15">
        <f t="shared" si="46"/>
        <v>200</v>
      </c>
      <c r="E590" s="2">
        <f t="shared" si="47"/>
        <v>198.75638554157084</v>
      </c>
      <c r="F590" s="2">
        <v>5</v>
      </c>
      <c r="G590" s="2">
        <f t="shared" si="48"/>
        <v>3.7563855415708369</v>
      </c>
      <c r="H590" s="2">
        <f t="shared" si="49"/>
        <v>0.27974322448665911</v>
      </c>
    </row>
    <row r="591" spans="1:8" x14ac:dyDescent="0.3">
      <c r="A591" s="2">
        <v>117720</v>
      </c>
      <c r="B591">
        <v>7.2773763090737478E-2</v>
      </c>
      <c r="C591" s="15">
        <f t="shared" si="45"/>
        <v>0.19150990287036179</v>
      </c>
      <c r="D591" s="15">
        <f t="shared" si="46"/>
        <v>200</v>
      </c>
      <c r="E591" s="2">
        <f t="shared" si="47"/>
        <v>199.0424504856482</v>
      </c>
      <c r="F591" s="2">
        <v>5</v>
      </c>
      <c r="G591" s="2">
        <f t="shared" si="48"/>
        <v>4.0424504856481907</v>
      </c>
      <c r="H591" s="2">
        <f t="shared" si="49"/>
        <v>0.20778760293872464</v>
      </c>
    </row>
    <row r="592" spans="1:8" x14ac:dyDescent="0.3">
      <c r="A592" s="2">
        <v>117920</v>
      </c>
      <c r="B592">
        <v>7.3133592435756137E-2</v>
      </c>
      <c r="C592" s="15">
        <f t="shared" si="45"/>
        <v>0.19245682219935825</v>
      </c>
      <c r="D592" s="15">
        <f t="shared" si="46"/>
        <v>200</v>
      </c>
      <c r="E592" s="2">
        <f t="shared" si="47"/>
        <v>199.03771588900321</v>
      </c>
      <c r="F592" s="2">
        <v>5</v>
      </c>
      <c r="G592" s="2">
        <f t="shared" si="48"/>
        <v>4.0377158890032092</v>
      </c>
      <c r="H592" s="2">
        <f t="shared" si="49"/>
        <v>0.20893572165318491</v>
      </c>
    </row>
    <row r="593" spans="1:8" x14ac:dyDescent="0.3">
      <c r="A593" s="2">
        <v>118120</v>
      </c>
      <c r="B593">
        <v>8.834770617399694E-2</v>
      </c>
      <c r="C593" s="15">
        <f t="shared" si="45"/>
        <v>0.23249396361578142</v>
      </c>
      <c r="D593" s="15">
        <f t="shared" si="46"/>
        <v>200</v>
      </c>
      <c r="E593" s="2">
        <f t="shared" si="47"/>
        <v>198.8375301819211</v>
      </c>
      <c r="F593" s="2">
        <v>5</v>
      </c>
      <c r="G593" s="2">
        <f t="shared" si="48"/>
        <v>3.837530181921093</v>
      </c>
      <c r="H593" s="2">
        <f t="shared" si="49"/>
        <v>0.25877962802431576</v>
      </c>
    </row>
    <row r="594" spans="1:8" x14ac:dyDescent="0.3">
      <c r="A594" s="2">
        <v>118320</v>
      </c>
      <c r="B594">
        <v>8.0944844679526146E-2</v>
      </c>
      <c r="C594" s="15">
        <f t="shared" si="45"/>
        <v>0.21301274915664775</v>
      </c>
      <c r="D594" s="15">
        <f t="shared" si="46"/>
        <v>200</v>
      </c>
      <c r="E594" s="2">
        <f t="shared" si="47"/>
        <v>198.93493625421675</v>
      </c>
      <c r="F594" s="2">
        <v>5</v>
      </c>
      <c r="G594" s="2">
        <f t="shared" si="48"/>
        <v>3.934936254216761</v>
      </c>
      <c r="H594" s="2">
        <f t="shared" si="49"/>
        <v>0.2342036816058452</v>
      </c>
    </row>
    <row r="595" spans="1:8" x14ac:dyDescent="0.3">
      <c r="A595" s="2">
        <v>118520</v>
      </c>
      <c r="B595">
        <v>6.5875038146537293E-2</v>
      </c>
      <c r="C595" s="15">
        <f t="shared" si="45"/>
        <v>0.17335536354351919</v>
      </c>
      <c r="D595" s="15">
        <f t="shared" si="46"/>
        <v>200</v>
      </c>
      <c r="E595" s="2">
        <f t="shared" si="47"/>
        <v>199.13322318228239</v>
      </c>
      <c r="F595" s="2">
        <v>5</v>
      </c>
      <c r="G595" s="2">
        <f t="shared" si="48"/>
        <v>4.1332231822824044</v>
      </c>
      <c r="H595" s="2">
        <f t="shared" si="49"/>
        <v>0.18603707570758943</v>
      </c>
    </row>
    <row r="596" spans="1:8" x14ac:dyDescent="0.3">
      <c r="A596" s="2">
        <v>118720</v>
      </c>
      <c r="B596">
        <v>8.3055475106625767E-2</v>
      </c>
      <c r="C596" s="15">
        <f t="shared" si="45"/>
        <v>0.21856703975427832</v>
      </c>
      <c r="D596" s="15">
        <f t="shared" si="46"/>
        <v>200</v>
      </c>
      <c r="E596" s="2">
        <f t="shared" si="47"/>
        <v>198.90716480122862</v>
      </c>
      <c r="F596" s="2">
        <v>5</v>
      </c>
      <c r="G596" s="2">
        <f t="shared" si="48"/>
        <v>3.9071648012286087</v>
      </c>
      <c r="H596" s="2">
        <f t="shared" si="49"/>
        <v>0.24114675702594698</v>
      </c>
    </row>
    <row r="597" spans="1:8" x14ac:dyDescent="0.3">
      <c r="A597" s="2">
        <v>118920</v>
      </c>
      <c r="B597">
        <v>8.6999287384701862E-2</v>
      </c>
      <c r="C597" s="15">
        <f t="shared" si="45"/>
        <v>0.22894549311763648</v>
      </c>
      <c r="D597" s="15">
        <f t="shared" si="46"/>
        <v>200</v>
      </c>
      <c r="E597" s="2">
        <f t="shared" si="47"/>
        <v>198.85527253441182</v>
      </c>
      <c r="F597" s="2">
        <v>5</v>
      </c>
      <c r="G597" s="2">
        <f t="shared" si="48"/>
        <v>3.8552725344118173</v>
      </c>
      <c r="H597" s="2">
        <f t="shared" si="49"/>
        <v>0.25425613146042148</v>
      </c>
    </row>
    <row r="598" spans="1:8" x14ac:dyDescent="0.3">
      <c r="A598" s="2">
        <v>119120</v>
      </c>
      <c r="B598">
        <v>8.7670445536705249E-2</v>
      </c>
      <c r="C598" s="15">
        <f t="shared" si="45"/>
        <v>0.23071169878080328</v>
      </c>
      <c r="D598" s="15">
        <f t="shared" si="46"/>
        <v>200</v>
      </c>
      <c r="E598" s="2">
        <f t="shared" si="47"/>
        <v>198.84644150609597</v>
      </c>
      <c r="F598" s="2">
        <v>5</v>
      </c>
      <c r="G598" s="2">
        <f t="shared" si="48"/>
        <v>3.8464415060959833</v>
      </c>
      <c r="H598" s="2">
        <f t="shared" si="49"/>
        <v>0.25650498525693988</v>
      </c>
    </row>
    <row r="599" spans="1:8" x14ac:dyDescent="0.3">
      <c r="A599" s="2">
        <v>119320</v>
      </c>
      <c r="B599">
        <v>6.6701657267069045E-2</v>
      </c>
      <c r="C599" s="15">
        <f t="shared" si="45"/>
        <v>0.17553067701860275</v>
      </c>
      <c r="D599" s="15">
        <f t="shared" si="46"/>
        <v>200</v>
      </c>
      <c r="E599" s="2">
        <f t="shared" si="47"/>
        <v>199.12234661490697</v>
      </c>
      <c r="F599" s="2">
        <v>5</v>
      </c>
      <c r="G599" s="2">
        <f t="shared" si="48"/>
        <v>4.1223466149069861</v>
      </c>
      <c r="H599" s="2">
        <f t="shared" si="49"/>
        <v>0.18861742085930894</v>
      </c>
    </row>
    <row r="600" spans="1:8" x14ac:dyDescent="0.3">
      <c r="A600" s="2">
        <v>119520</v>
      </c>
      <c r="B600">
        <v>7.2485804213294633E-2</v>
      </c>
      <c r="C600" s="15">
        <f t="shared" si="45"/>
        <v>0.19075211635077535</v>
      </c>
      <c r="D600" s="15">
        <f t="shared" si="46"/>
        <v>200</v>
      </c>
      <c r="E600" s="2">
        <f t="shared" si="47"/>
        <v>199.04623941824613</v>
      </c>
      <c r="F600" s="2">
        <v>5</v>
      </c>
      <c r="G600" s="2">
        <f t="shared" si="48"/>
        <v>4.046239418246123</v>
      </c>
      <c r="H600" s="2">
        <f t="shared" si="49"/>
        <v>0.20686979145038947</v>
      </c>
    </row>
    <row r="601" spans="1:8" x14ac:dyDescent="0.3">
      <c r="A601" s="2">
        <v>119720</v>
      </c>
      <c r="B601">
        <v>6.4832670013853025E-2</v>
      </c>
      <c r="C601" s="15">
        <f t="shared" si="45"/>
        <v>0.17061228951013954</v>
      </c>
      <c r="D601" s="15">
        <f t="shared" si="46"/>
        <v>200</v>
      </c>
      <c r="E601" s="2">
        <f t="shared" si="47"/>
        <v>199.14693855244931</v>
      </c>
      <c r="F601" s="2">
        <v>5</v>
      </c>
      <c r="G601" s="2">
        <f t="shared" si="48"/>
        <v>4.1469385524493028</v>
      </c>
      <c r="H601" s="2">
        <f t="shared" si="49"/>
        <v>0.18279311901997022</v>
      </c>
    </row>
    <row r="602" spans="1:8" x14ac:dyDescent="0.3">
      <c r="A602" s="2">
        <v>119920</v>
      </c>
      <c r="B602">
        <v>7.7753393082647768E-2</v>
      </c>
      <c r="C602" s="15">
        <f t="shared" si="45"/>
        <v>0.20461419232275729</v>
      </c>
      <c r="D602" s="15">
        <f t="shared" si="46"/>
        <v>200</v>
      </c>
      <c r="E602" s="2">
        <f t="shared" si="47"/>
        <v>198.9769290383862</v>
      </c>
      <c r="F602" s="2">
        <v>5</v>
      </c>
      <c r="G602" s="2">
        <f t="shared" si="48"/>
        <v>3.9769290383862135</v>
      </c>
      <c r="H602" s="2">
        <f t="shared" si="49"/>
        <v>0.22379950634349871</v>
      </c>
    </row>
    <row r="603" spans="1:8" x14ac:dyDescent="0.3">
      <c r="A603" s="2">
        <v>120120</v>
      </c>
      <c r="B603">
        <v>7.5615861208345597E-2</v>
      </c>
      <c r="C603" s="15">
        <f t="shared" si="45"/>
        <v>0.19898910844301473</v>
      </c>
      <c r="D603" s="15">
        <f t="shared" si="46"/>
        <v>200</v>
      </c>
      <c r="E603" s="2">
        <f t="shared" si="47"/>
        <v>199.00505445778492</v>
      </c>
      <c r="F603" s="2">
        <v>5</v>
      </c>
      <c r="G603" s="2">
        <f t="shared" si="48"/>
        <v>4.0050544577849259</v>
      </c>
      <c r="H603" s="2">
        <f t="shared" si="49"/>
        <v>0.21689359169605327</v>
      </c>
    </row>
    <row r="604" spans="1:8" x14ac:dyDescent="0.3">
      <c r="A604" s="2">
        <v>120320</v>
      </c>
      <c r="B604">
        <v>6.6607475896344706E-2</v>
      </c>
      <c r="C604" s="15">
        <f t="shared" si="45"/>
        <v>0.17528283130617028</v>
      </c>
      <c r="D604" s="15">
        <f t="shared" si="46"/>
        <v>200</v>
      </c>
      <c r="E604" s="2">
        <f t="shared" si="47"/>
        <v>199.12358584346916</v>
      </c>
      <c r="F604" s="2">
        <v>5</v>
      </c>
      <c r="G604" s="2">
        <f t="shared" si="48"/>
        <v>4.123585843469149</v>
      </c>
      <c r="H604" s="2">
        <f t="shared" si="49"/>
        <v>0.18832307705502002</v>
      </c>
    </row>
    <row r="605" spans="1:8" x14ac:dyDescent="0.3">
      <c r="A605" s="2">
        <v>120520</v>
      </c>
      <c r="B605">
        <v>7.0366684909696997E-2</v>
      </c>
      <c r="C605" s="15">
        <f t="shared" si="45"/>
        <v>0.18517548660446578</v>
      </c>
      <c r="D605" s="15">
        <f t="shared" si="46"/>
        <v>200</v>
      </c>
      <c r="E605" s="2">
        <f t="shared" si="47"/>
        <v>199.07412256697768</v>
      </c>
      <c r="F605" s="2">
        <v>5</v>
      </c>
      <c r="G605" s="2">
        <f t="shared" si="48"/>
        <v>4.0741225669776711</v>
      </c>
      <c r="H605" s="2">
        <f t="shared" si="49"/>
        <v>0.20014237394896883</v>
      </c>
    </row>
    <row r="606" spans="1:8" x14ac:dyDescent="0.3">
      <c r="A606" s="2">
        <v>120720</v>
      </c>
      <c r="B606">
        <v>7.9650650748605542E-2</v>
      </c>
      <c r="C606" s="15">
        <f t="shared" si="45"/>
        <v>0.20960697565422512</v>
      </c>
      <c r="D606" s="15">
        <f t="shared" si="46"/>
        <v>200</v>
      </c>
      <c r="E606" s="2">
        <f t="shared" si="47"/>
        <v>198.95196512172888</v>
      </c>
      <c r="F606" s="2">
        <v>5</v>
      </c>
      <c r="G606" s="2">
        <f t="shared" si="48"/>
        <v>3.9519651217288745</v>
      </c>
      <c r="H606" s="2">
        <f t="shared" si="49"/>
        <v>0.22997100580234317</v>
      </c>
    </row>
    <row r="607" spans="1:8" x14ac:dyDescent="0.3">
      <c r="A607" s="2">
        <v>120920</v>
      </c>
      <c r="B607">
        <v>7.4005698005698006E-2</v>
      </c>
      <c r="C607" s="15">
        <f t="shared" si="45"/>
        <v>0.19475183685710001</v>
      </c>
      <c r="D607" s="15">
        <f t="shared" si="46"/>
        <v>200</v>
      </c>
      <c r="E607" s="2">
        <f t="shared" si="47"/>
        <v>199.02624081571449</v>
      </c>
      <c r="F607" s="2">
        <v>5</v>
      </c>
      <c r="G607" s="2">
        <f t="shared" si="48"/>
        <v>4.0262408157145</v>
      </c>
      <c r="H607" s="2">
        <f t="shared" si="49"/>
        <v>0.21172408475386859</v>
      </c>
    </row>
    <row r="608" spans="1:8" x14ac:dyDescent="0.3">
      <c r="A608" s="2">
        <v>121120</v>
      </c>
      <c r="B608">
        <v>8.4873871451653024E-2</v>
      </c>
      <c r="C608" s="15">
        <f t="shared" si="45"/>
        <v>0.22335229329382375</v>
      </c>
      <c r="D608" s="15">
        <f t="shared" si="46"/>
        <v>200</v>
      </c>
      <c r="E608" s="2">
        <f t="shared" si="47"/>
        <v>198.88323853353089</v>
      </c>
      <c r="F608" s="2">
        <v>5</v>
      </c>
      <c r="G608" s="2">
        <f t="shared" si="48"/>
        <v>3.8832385335308812</v>
      </c>
      <c r="H608" s="2">
        <f t="shared" si="49"/>
        <v>0.2471689782938129</v>
      </c>
    </row>
    <row r="609" spans="1:8" x14ac:dyDescent="0.3">
      <c r="A609" s="2">
        <v>121320</v>
      </c>
      <c r="B609">
        <v>7.803971145980515E-2</v>
      </c>
      <c r="C609" s="15">
        <f t="shared" si="45"/>
        <v>0.20536766173632934</v>
      </c>
      <c r="D609" s="15">
        <f t="shared" si="46"/>
        <v>200</v>
      </c>
      <c r="E609" s="2">
        <f t="shared" si="47"/>
        <v>198.97316169131835</v>
      </c>
      <c r="F609" s="2">
        <v>5</v>
      </c>
      <c r="G609" s="2">
        <f t="shared" si="48"/>
        <v>3.9731616913183534</v>
      </c>
      <c r="H609" s="2">
        <f t="shared" si="49"/>
        <v>0.22472832210025531</v>
      </c>
    </row>
    <row r="610" spans="1:8" x14ac:dyDescent="0.3">
      <c r="A610" s="2">
        <v>121520</v>
      </c>
      <c r="B610">
        <v>7.3343129685437478E-2</v>
      </c>
      <c r="C610" s="15">
        <f t="shared" si="45"/>
        <v>0.19300823601430914</v>
      </c>
      <c r="D610" s="15">
        <f t="shared" si="46"/>
        <v>200</v>
      </c>
      <c r="E610" s="2">
        <f t="shared" si="47"/>
        <v>199.03495881992845</v>
      </c>
      <c r="F610" s="2">
        <v>5</v>
      </c>
      <c r="G610" s="2">
        <f t="shared" si="48"/>
        <v>4.0349588199284545</v>
      </c>
      <c r="H610" s="2">
        <f t="shared" si="49"/>
        <v>0.20960493169192979</v>
      </c>
    </row>
    <row r="611" spans="1:8" x14ac:dyDescent="0.3">
      <c r="A611" s="2">
        <v>121720</v>
      </c>
      <c r="B611">
        <v>6.3216636220314801E-2</v>
      </c>
      <c r="C611" s="15">
        <f t="shared" si="45"/>
        <v>0.16635956900082843</v>
      </c>
      <c r="D611" s="15">
        <f t="shared" si="46"/>
        <v>200</v>
      </c>
      <c r="E611" s="2">
        <f t="shared" si="47"/>
        <v>199.16820215499587</v>
      </c>
      <c r="F611" s="2">
        <v>5</v>
      </c>
      <c r="G611" s="2">
        <f t="shared" si="48"/>
        <v>4.1682021549958579</v>
      </c>
      <c r="H611" s="2">
        <f t="shared" si="49"/>
        <v>0.17778544560536785</v>
      </c>
    </row>
    <row r="612" spans="1:8" x14ac:dyDescent="0.3">
      <c r="A612" s="2">
        <v>121920</v>
      </c>
      <c r="B612">
        <v>7.8729220099515315E-2</v>
      </c>
      <c r="C612" s="15">
        <f t="shared" si="45"/>
        <v>0.20718215815661925</v>
      </c>
      <c r="D612" s="15">
        <f t="shared" si="46"/>
        <v>200</v>
      </c>
      <c r="E612" s="2">
        <f t="shared" si="47"/>
        <v>198.96408920921689</v>
      </c>
      <c r="F612" s="2">
        <v>5</v>
      </c>
      <c r="G612" s="2">
        <f t="shared" si="48"/>
        <v>3.9640892092169038</v>
      </c>
      <c r="H612" s="2">
        <f t="shared" si="49"/>
        <v>0.22696877702891177</v>
      </c>
    </row>
    <row r="613" spans="1:8" x14ac:dyDescent="0.3">
      <c r="A613" s="2">
        <v>122120</v>
      </c>
      <c r="B613">
        <v>8.2170326968876439E-2</v>
      </c>
      <c r="C613" s="15">
        <f t="shared" si="45"/>
        <v>0.21623770254967484</v>
      </c>
      <c r="D613" s="15">
        <f t="shared" si="46"/>
        <v>200</v>
      </c>
      <c r="E613" s="2">
        <f t="shared" si="47"/>
        <v>198.91881148725162</v>
      </c>
      <c r="F613" s="2">
        <v>5</v>
      </c>
      <c r="G613" s="2">
        <f t="shared" si="48"/>
        <v>3.9188114872516255</v>
      </c>
      <c r="H613" s="2">
        <f t="shared" si="49"/>
        <v>0.23822888908421058</v>
      </c>
    </row>
    <row r="614" spans="1:8" x14ac:dyDescent="0.3">
      <c r="A614" s="2">
        <v>122320</v>
      </c>
      <c r="B614">
        <v>7.5786404787478903E-2</v>
      </c>
      <c r="C614" s="15">
        <f t="shared" si="45"/>
        <v>0.19943790733547079</v>
      </c>
      <c r="D614" s="15">
        <f t="shared" si="46"/>
        <v>200</v>
      </c>
      <c r="E614" s="2">
        <f t="shared" si="47"/>
        <v>199.00281046332265</v>
      </c>
      <c r="F614" s="2">
        <v>5</v>
      </c>
      <c r="G614" s="2">
        <f t="shared" si="48"/>
        <v>4.0028104633226462</v>
      </c>
      <c r="H614" s="2">
        <f t="shared" si="49"/>
        <v>0.21744276321048966</v>
      </c>
    </row>
    <row r="615" spans="1:8" x14ac:dyDescent="0.3">
      <c r="A615" s="2">
        <v>122520</v>
      </c>
      <c r="B615">
        <v>6.8515374365744994E-2</v>
      </c>
      <c r="C615" s="15">
        <f t="shared" si="45"/>
        <v>0.18030361675196052</v>
      </c>
      <c r="D615" s="15">
        <f t="shared" si="46"/>
        <v>200</v>
      </c>
      <c r="E615" s="2">
        <f t="shared" si="47"/>
        <v>199.09848191624019</v>
      </c>
      <c r="F615" s="2">
        <v>5</v>
      </c>
      <c r="G615" s="2">
        <f t="shared" si="48"/>
        <v>4.0984819162401971</v>
      </c>
      <c r="H615" s="2">
        <f t="shared" si="49"/>
        <v>0.19430349138322145</v>
      </c>
    </row>
    <row r="616" spans="1:8" x14ac:dyDescent="0.3">
      <c r="A616" s="2">
        <v>122720</v>
      </c>
      <c r="B616">
        <v>8.8852755374168646E-2</v>
      </c>
      <c r="C616" s="15">
        <f t="shared" si="45"/>
        <v>0.23382304045833854</v>
      </c>
      <c r="D616" s="15">
        <f t="shared" si="46"/>
        <v>200</v>
      </c>
      <c r="E616" s="2">
        <f t="shared" si="47"/>
        <v>198.83088479770831</v>
      </c>
      <c r="F616" s="2">
        <v>5</v>
      </c>
      <c r="G616" s="2">
        <f t="shared" si="48"/>
        <v>3.8308847977083076</v>
      </c>
      <c r="H616" s="2">
        <f t="shared" si="49"/>
        <v>0.26047938997682857</v>
      </c>
    </row>
    <row r="617" spans="1:8" x14ac:dyDescent="0.3">
      <c r="A617" s="2">
        <v>122920</v>
      </c>
      <c r="B617">
        <v>9.8801418930268864E-2</v>
      </c>
      <c r="C617" s="15">
        <f t="shared" si="45"/>
        <v>0.26000373402702331</v>
      </c>
      <c r="D617" s="15">
        <f t="shared" si="46"/>
        <v>200</v>
      </c>
      <c r="E617" s="2">
        <f t="shared" si="47"/>
        <v>198.6999813298649</v>
      </c>
      <c r="F617" s="2">
        <v>5</v>
      </c>
      <c r="G617" s="2">
        <f t="shared" si="48"/>
        <v>3.6999813298648832</v>
      </c>
      <c r="H617" s="2">
        <f t="shared" si="49"/>
        <v>0.29458882782742185</v>
      </c>
    </row>
    <row r="618" spans="1:8" x14ac:dyDescent="0.3">
      <c r="A618" s="2">
        <v>123120</v>
      </c>
      <c r="B618">
        <v>6.758353819993318E-2</v>
      </c>
      <c r="C618" s="15">
        <f t="shared" si="45"/>
        <v>0.17785141631561363</v>
      </c>
      <c r="D618" s="15">
        <f t="shared" si="46"/>
        <v>200</v>
      </c>
      <c r="E618" s="2">
        <f t="shared" si="47"/>
        <v>199.11074291842192</v>
      </c>
      <c r="F618" s="2">
        <v>5</v>
      </c>
      <c r="G618" s="2">
        <f t="shared" si="48"/>
        <v>4.1107429184219315</v>
      </c>
      <c r="H618" s="2">
        <f t="shared" si="49"/>
        <v>0.19137794198759772</v>
      </c>
    </row>
    <row r="619" spans="1:8" x14ac:dyDescent="0.3">
      <c r="A619" s="2">
        <v>123320</v>
      </c>
      <c r="B619">
        <v>7.5956345494231373E-2</v>
      </c>
      <c r="C619" s="15">
        <f t="shared" si="45"/>
        <v>0.19988511972166151</v>
      </c>
      <c r="D619" s="15">
        <f t="shared" si="46"/>
        <v>200</v>
      </c>
      <c r="E619" s="2">
        <f t="shared" si="47"/>
        <v>199.0005744013917</v>
      </c>
      <c r="F619" s="2">
        <v>5</v>
      </c>
      <c r="G619" s="2">
        <f t="shared" si="48"/>
        <v>4.0005744013916926</v>
      </c>
      <c r="H619" s="2">
        <f t="shared" si="49"/>
        <v>0.21799030588727381</v>
      </c>
    </row>
    <row r="620" spans="1:8" x14ac:dyDescent="0.3">
      <c r="A620" s="2">
        <v>123520</v>
      </c>
      <c r="B620">
        <v>6.3847822543229391E-2</v>
      </c>
      <c r="C620" s="15">
        <f t="shared" si="45"/>
        <v>0.16802058564007735</v>
      </c>
      <c r="D620" s="15">
        <f t="shared" si="46"/>
        <v>200</v>
      </c>
      <c r="E620" s="2">
        <f t="shared" si="47"/>
        <v>199.15989707179961</v>
      </c>
      <c r="F620" s="2">
        <v>5</v>
      </c>
      <c r="G620" s="2">
        <f t="shared" si="48"/>
        <v>4.1598970717996133</v>
      </c>
      <c r="H620" s="2">
        <f t="shared" si="49"/>
        <v>0.17973821923708883</v>
      </c>
    </row>
    <row r="621" spans="1:8" x14ac:dyDescent="0.3">
      <c r="A621" s="2">
        <v>123720</v>
      </c>
      <c r="B621">
        <v>8.3647536637872569E-2</v>
      </c>
      <c r="C621" s="15">
        <f t="shared" si="45"/>
        <v>0.22012509641545414</v>
      </c>
      <c r="D621" s="15">
        <f t="shared" si="46"/>
        <v>200</v>
      </c>
      <c r="E621" s="2">
        <f t="shared" si="47"/>
        <v>198.89937451792272</v>
      </c>
      <c r="F621" s="2">
        <v>5</v>
      </c>
      <c r="G621" s="2">
        <f t="shared" si="48"/>
        <v>3.8993745179227295</v>
      </c>
      <c r="H621" s="2">
        <f t="shared" si="49"/>
        <v>0.24310342678123756</v>
      </c>
    </row>
    <row r="622" spans="1:8" x14ac:dyDescent="0.3">
      <c r="A622" s="2">
        <v>123920</v>
      </c>
      <c r="B622">
        <v>8.2131651908582667E-2</v>
      </c>
      <c r="C622" s="15">
        <f t="shared" si="45"/>
        <v>0.21613592607521753</v>
      </c>
      <c r="D622" s="15">
        <f t="shared" si="46"/>
        <v>200</v>
      </c>
      <c r="E622" s="2">
        <f t="shared" si="47"/>
        <v>198.9193203696239</v>
      </c>
      <c r="F622" s="2">
        <v>5</v>
      </c>
      <c r="G622" s="2">
        <f t="shared" si="48"/>
        <v>3.9193203696239123</v>
      </c>
      <c r="H622" s="2">
        <f t="shared" si="49"/>
        <v>0.238101599450005</v>
      </c>
    </row>
    <row r="623" spans="1:8" x14ac:dyDescent="0.3">
      <c r="A623" s="2">
        <v>124120</v>
      </c>
      <c r="B623">
        <v>9.2995521561918176E-2</v>
      </c>
      <c r="C623" s="15">
        <f t="shared" si="45"/>
        <v>0.24472505674188993</v>
      </c>
      <c r="D623" s="15">
        <f t="shared" si="46"/>
        <v>200</v>
      </c>
      <c r="E623" s="2">
        <f t="shared" si="47"/>
        <v>198.77637471629055</v>
      </c>
      <c r="F623" s="2">
        <v>5</v>
      </c>
      <c r="G623" s="2">
        <f t="shared" si="48"/>
        <v>3.7763747162905501</v>
      </c>
      <c r="H623" s="2">
        <f t="shared" si="49"/>
        <v>0.27453651392587292</v>
      </c>
    </row>
    <row r="624" spans="1:8" x14ac:dyDescent="0.3">
      <c r="A624" s="2">
        <v>124320</v>
      </c>
      <c r="B624">
        <v>6.7118835664829735E-2</v>
      </c>
      <c r="C624" s="15">
        <f t="shared" si="45"/>
        <v>0.17662851490744666</v>
      </c>
      <c r="D624" s="15">
        <f t="shared" si="46"/>
        <v>200</v>
      </c>
      <c r="E624" s="2">
        <f t="shared" si="47"/>
        <v>199.11685742546277</v>
      </c>
      <c r="F624" s="2">
        <v>5</v>
      </c>
      <c r="G624" s="2">
        <f t="shared" si="48"/>
        <v>4.1168574254627668</v>
      </c>
      <c r="H624" s="2">
        <f t="shared" si="49"/>
        <v>0.18992231000459675</v>
      </c>
    </row>
    <row r="625" spans="1:8" x14ac:dyDescent="0.3">
      <c r="A625" s="2">
        <v>124520</v>
      </c>
      <c r="B625">
        <v>8.2299672684562578E-2</v>
      </c>
      <c r="C625" s="15">
        <f t="shared" si="45"/>
        <v>0.21657808601200679</v>
      </c>
      <c r="D625" s="15">
        <f t="shared" si="46"/>
        <v>200</v>
      </c>
      <c r="E625" s="2">
        <f t="shared" si="47"/>
        <v>198.91710956993995</v>
      </c>
      <c r="F625" s="2">
        <v>5</v>
      </c>
      <c r="G625" s="2">
        <f t="shared" si="48"/>
        <v>3.9171095699399663</v>
      </c>
      <c r="H625" s="2">
        <f t="shared" si="49"/>
        <v>0.23865472179580036</v>
      </c>
    </row>
    <row r="626" spans="1:8" x14ac:dyDescent="0.3">
      <c r="A626" s="2">
        <v>124720</v>
      </c>
      <c r="B626">
        <v>7.0135420850415658E-2</v>
      </c>
      <c r="C626" s="15">
        <f t="shared" si="45"/>
        <v>0.18456689697477804</v>
      </c>
      <c r="D626" s="15">
        <f t="shared" si="46"/>
        <v>200</v>
      </c>
      <c r="E626" s="2">
        <f t="shared" si="47"/>
        <v>199.0771655151261</v>
      </c>
      <c r="F626" s="2">
        <v>5</v>
      </c>
      <c r="G626" s="2">
        <f t="shared" si="48"/>
        <v>4.0771655151261097</v>
      </c>
      <c r="H626" s="2">
        <f t="shared" si="49"/>
        <v>0.19941104155937803</v>
      </c>
    </row>
    <row r="627" spans="1:8" x14ac:dyDescent="0.3">
      <c r="A627" s="2">
        <v>124920</v>
      </c>
      <c r="B627">
        <v>7.4694282793331249E-2</v>
      </c>
      <c r="C627" s="15">
        <f t="shared" si="45"/>
        <v>0.19656390208771382</v>
      </c>
      <c r="D627" s="15">
        <f t="shared" si="46"/>
        <v>200</v>
      </c>
      <c r="E627" s="2">
        <f t="shared" si="47"/>
        <v>199.01718048956144</v>
      </c>
      <c r="F627" s="2">
        <v>5</v>
      </c>
      <c r="G627" s="2">
        <f t="shared" si="48"/>
        <v>4.0171804895614311</v>
      </c>
      <c r="H627" s="2">
        <f t="shared" si="49"/>
        <v>0.2139314152028485</v>
      </c>
    </row>
    <row r="628" spans="1:8" x14ac:dyDescent="0.3">
      <c r="A628" s="2">
        <v>125120</v>
      </c>
      <c r="B628">
        <v>7.5288264750162204E-2</v>
      </c>
      <c r="C628" s="15">
        <f t="shared" si="45"/>
        <v>0.19812701250042686</v>
      </c>
      <c r="D628" s="15">
        <f t="shared" si="46"/>
        <v>200</v>
      </c>
      <c r="E628" s="2">
        <f t="shared" si="47"/>
        <v>199.00936493749788</v>
      </c>
      <c r="F628" s="2">
        <v>5</v>
      </c>
      <c r="G628" s="2">
        <f t="shared" si="48"/>
        <v>4.0093649374978657</v>
      </c>
      <c r="H628" s="2">
        <f t="shared" si="49"/>
        <v>0.21583957041530391</v>
      </c>
    </row>
    <row r="629" spans="1:8" x14ac:dyDescent="0.3">
      <c r="A629" s="2">
        <v>125320</v>
      </c>
      <c r="B629">
        <v>6.692560426489419E-2</v>
      </c>
      <c r="C629" s="15">
        <f t="shared" si="45"/>
        <v>0.17612001122340576</v>
      </c>
      <c r="D629" s="15">
        <f t="shared" si="46"/>
        <v>200</v>
      </c>
      <c r="E629" s="2">
        <f t="shared" si="47"/>
        <v>199.11939994388297</v>
      </c>
      <c r="F629" s="2">
        <v>5</v>
      </c>
      <c r="G629" s="2">
        <f t="shared" si="48"/>
        <v>4.1193999438829714</v>
      </c>
      <c r="H629" s="2">
        <f t="shared" si="49"/>
        <v>0.18931768233507948</v>
      </c>
    </row>
    <row r="630" spans="1:8" x14ac:dyDescent="0.3">
      <c r="A630" s="2">
        <v>125520</v>
      </c>
      <c r="B630">
        <v>7.0640165540185082E-2</v>
      </c>
      <c r="C630" s="15">
        <f t="shared" si="45"/>
        <v>0.18589517247417126</v>
      </c>
      <c r="D630" s="15">
        <f t="shared" si="46"/>
        <v>200</v>
      </c>
      <c r="E630" s="2">
        <f t="shared" si="47"/>
        <v>199.07052413762915</v>
      </c>
      <c r="F630" s="2">
        <v>5</v>
      </c>
      <c r="G630" s="2">
        <f t="shared" si="48"/>
        <v>4.0705241376291434</v>
      </c>
      <c r="H630" s="2">
        <f t="shared" si="49"/>
        <v>0.20100792857247912</v>
      </c>
    </row>
    <row r="631" spans="1:8" x14ac:dyDescent="0.3">
      <c r="A631" s="2">
        <v>125720</v>
      </c>
      <c r="B631">
        <v>7.0456363097299496E-2</v>
      </c>
      <c r="C631" s="15">
        <f t="shared" si="45"/>
        <v>0.18541148183499867</v>
      </c>
      <c r="D631" s="15">
        <f t="shared" si="46"/>
        <v>200</v>
      </c>
      <c r="E631" s="2">
        <f t="shared" si="47"/>
        <v>199.07294259082499</v>
      </c>
      <c r="F631" s="2">
        <v>5</v>
      </c>
      <c r="G631" s="2">
        <f t="shared" si="48"/>
        <v>4.072942590825007</v>
      </c>
      <c r="H631" s="2">
        <f t="shared" si="49"/>
        <v>0.20042611562362009</v>
      </c>
    </row>
    <row r="632" spans="1:8" x14ac:dyDescent="0.3">
      <c r="A632" s="2">
        <v>125920</v>
      </c>
      <c r="B632">
        <v>9.2875150254218941E-2</v>
      </c>
      <c r="C632" s="15">
        <f t="shared" si="45"/>
        <v>0.24440829014268142</v>
      </c>
      <c r="D632" s="15">
        <f t="shared" si="46"/>
        <v>200</v>
      </c>
      <c r="E632" s="2">
        <f t="shared" si="47"/>
        <v>198.77795854928658</v>
      </c>
      <c r="F632" s="2">
        <v>5</v>
      </c>
      <c r="G632" s="2">
        <f t="shared" si="48"/>
        <v>3.777958549286593</v>
      </c>
      <c r="H632" s="2">
        <f t="shared" si="49"/>
        <v>0.27412516405637949</v>
      </c>
    </row>
    <row r="633" spans="1:8" x14ac:dyDescent="0.3">
      <c r="A633" s="2">
        <v>126120</v>
      </c>
      <c r="B633">
        <v>6.554302264731636E-2</v>
      </c>
      <c r="C633" s="15">
        <f t="shared" si="45"/>
        <v>0.17248163854556936</v>
      </c>
      <c r="D633" s="15">
        <f t="shared" si="46"/>
        <v>200</v>
      </c>
      <c r="E633" s="2">
        <f t="shared" si="47"/>
        <v>199.13759180727214</v>
      </c>
      <c r="F633" s="2">
        <v>5</v>
      </c>
      <c r="G633" s="2">
        <f t="shared" si="48"/>
        <v>4.1375918072721536</v>
      </c>
      <c r="H633" s="2">
        <f t="shared" si="49"/>
        <v>0.18500261828369363</v>
      </c>
    </row>
    <row r="634" spans="1:8" x14ac:dyDescent="0.3">
      <c r="A634" s="2">
        <v>126320</v>
      </c>
      <c r="B634">
        <v>9.0353503616358008E-2</v>
      </c>
      <c r="C634" s="15">
        <f t="shared" si="45"/>
        <v>0.23777237793778422</v>
      </c>
      <c r="D634" s="15">
        <f t="shared" si="46"/>
        <v>200</v>
      </c>
      <c r="E634" s="2">
        <f t="shared" si="47"/>
        <v>198.81113811031108</v>
      </c>
      <c r="F634" s="2">
        <v>5</v>
      </c>
      <c r="G634" s="2">
        <f t="shared" si="48"/>
        <v>3.8111381103110791</v>
      </c>
      <c r="H634" s="2">
        <f t="shared" si="49"/>
        <v>0.26554800410216106</v>
      </c>
    </row>
    <row r="635" spans="1:8" x14ac:dyDescent="0.3">
      <c r="A635" s="2">
        <v>126520</v>
      </c>
      <c r="B635">
        <v>8.9213885811579435E-2</v>
      </c>
      <c r="C635" s="15">
        <f t="shared" si="45"/>
        <v>0.23477338371468273</v>
      </c>
      <c r="D635" s="15">
        <f t="shared" si="46"/>
        <v>200</v>
      </c>
      <c r="E635" s="2">
        <f t="shared" si="47"/>
        <v>198.82613308142658</v>
      </c>
      <c r="F635" s="2">
        <v>5</v>
      </c>
      <c r="G635" s="2">
        <f t="shared" si="48"/>
        <v>3.8261330814265864</v>
      </c>
      <c r="H635" s="2">
        <f t="shared" si="49"/>
        <v>0.2616966317518753</v>
      </c>
    </row>
    <row r="636" spans="1:8" x14ac:dyDescent="0.3">
      <c r="A636" s="2">
        <v>126720</v>
      </c>
      <c r="B636">
        <v>5.8986985578614141E-2</v>
      </c>
      <c r="C636" s="15">
        <f t="shared" si="45"/>
        <v>0.15522890941740564</v>
      </c>
      <c r="D636" s="15">
        <f t="shared" si="46"/>
        <v>200</v>
      </c>
      <c r="E636" s="2">
        <f t="shared" si="47"/>
        <v>199.22385545291297</v>
      </c>
      <c r="F636" s="2">
        <v>5</v>
      </c>
      <c r="G636" s="2">
        <f t="shared" si="48"/>
        <v>4.2238554529129715</v>
      </c>
      <c r="H636" s="2">
        <f t="shared" si="49"/>
        <v>0.16480131476544552</v>
      </c>
    </row>
    <row r="637" spans="1:8" x14ac:dyDescent="0.3">
      <c r="A637" s="2">
        <v>126920</v>
      </c>
      <c r="B637">
        <v>8.5516040723125644E-2</v>
      </c>
      <c r="C637" s="15">
        <f t="shared" si="45"/>
        <v>0.22504221242927802</v>
      </c>
      <c r="D637" s="15">
        <f t="shared" si="46"/>
        <v>200</v>
      </c>
      <c r="E637" s="2">
        <f t="shared" si="47"/>
        <v>198.87478893785362</v>
      </c>
      <c r="F637" s="2">
        <v>5</v>
      </c>
      <c r="G637" s="2">
        <f t="shared" si="48"/>
        <v>3.87478893785361</v>
      </c>
      <c r="H637" s="2">
        <f t="shared" si="49"/>
        <v>0.24930477759180458</v>
      </c>
    </row>
    <row r="638" spans="1:8" x14ac:dyDescent="0.3">
      <c r="A638" s="2">
        <v>127120</v>
      </c>
      <c r="B638">
        <v>6.508728748469586E-2</v>
      </c>
      <c r="C638" s="15">
        <f t="shared" si="45"/>
        <v>0.17128233548604174</v>
      </c>
      <c r="D638" s="15">
        <f t="shared" si="46"/>
        <v>200</v>
      </c>
      <c r="E638" s="2">
        <f t="shared" si="47"/>
        <v>199.1435883225698</v>
      </c>
      <c r="F638" s="2">
        <v>5</v>
      </c>
      <c r="G638" s="2">
        <f t="shared" si="48"/>
        <v>4.1435883225697916</v>
      </c>
      <c r="H638" s="2">
        <f t="shared" si="49"/>
        <v>0.18358450276549906</v>
      </c>
    </row>
    <row r="639" spans="1:8" x14ac:dyDescent="0.3">
      <c r="A639" s="2">
        <v>127320</v>
      </c>
      <c r="B639">
        <v>7.8302798002991947E-2</v>
      </c>
      <c r="C639" s="15">
        <f t="shared" si="45"/>
        <v>0.20605999474471565</v>
      </c>
      <c r="D639" s="15">
        <f t="shared" si="46"/>
        <v>200</v>
      </c>
      <c r="E639" s="2">
        <f t="shared" si="47"/>
        <v>198.96970002627643</v>
      </c>
      <c r="F639" s="2">
        <v>5</v>
      </c>
      <c r="G639" s="2">
        <f t="shared" si="48"/>
        <v>3.9697000262764215</v>
      </c>
      <c r="H639" s="2">
        <f t="shared" si="49"/>
        <v>0.22558256613075173</v>
      </c>
    </row>
    <row r="640" spans="1:8" x14ac:dyDescent="0.3">
      <c r="A640" s="2">
        <v>127520</v>
      </c>
      <c r="B640">
        <v>9.7583586932425082E-2</v>
      </c>
      <c r="C640" s="15">
        <f t="shared" si="45"/>
        <v>0.25679891298006602</v>
      </c>
      <c r="D640" s="15">
        <f t="shared" si="46"/>
        <v>200</v>
      </c>
      <c r="E640" s="2">
        <f t="shared" si="47"/>
        <v>198.71600543509967</v>
      </c>
      <c r="F640" s="2">
        <v>5</v>
      </c>
      <c r="G640" s="2">
        <f t="shared" si="48"/>
        <v>3.7160054350996701</v>
      </c>
      <c r="H640" s="2">
        <f t="shared" si="49"/>
        <v>0.29034795938367397</v>
      </c>
    </row>
    <row r="641" spans="1:8" x14ac:dyDescent="0.3">
      <c r="A641" s="2">
        <v>127720</v>
      </c>
      <c r="B641">
        <v>8.1725081433224753E-2</v>
      </c>
      <c r="C641" s="15">
        <f t="shared" si="45"/>
        <v>0.21506600377164409</v>
      </c>
      <c r="D641" s="15">
        <f t="shared" si="46"/>
        <v>200</v>
      </c>
      <c r="E641" s="2">
        <f t="shared" si="47"/>
        <v>198.92466998114179</v>
      </c>
      <c r="F641" s="2">
        <v>5</v>
      </c>
      <c r="G641" s="2">
        <f t="shared" si="48"/>
        <v>3.9246699811417796</v>
      </c>
      <c r="H641" s="2">
        <f t="shared" si="49"/>
        <v>0.23676448967522506</v>
      </c>
    </row>
    <row r="642" spans="1:8" x14ac:dyDescent="0.3">
      <c r="A642" s="2">
        <v>127920</v>
      </c>
      <c r="B642">
        <v>8.7548633162260414E-2</v>
      </c>
      <c r="C642" s="15">
        <f t="shared" si="45"/>
        <v>0.2303911399006853</v>
      </c>
      <c r="D642" s="15">
        <f t="shared" si="46"/>
        <v>200</v>
      </c>
      <c r="E642" s="2">
        <f t="shared" si="47"/>
        <v>198.84804430049658</v>
      </c>
      <c r="F642" s="2">
        <v>5</v>
      </c>
      <c r="G642" s="2">
        <f t="shared" si="48"/>
        <v>3.8480443004965732</v>
      </c>
      <c r="H642" s="2">
        <f t="shared" si="49"/>
        <v>0.25609643710209967</v>
      </c>
    </row>
    <row r="643" spans="1:8" x14ac:dyDescent="0.3">
      <c r="A643" s="2">
        <v>128120</v>
      </c>
      <c r="B643">
        <v>9.4833791973206572E-2</v>
      </c>
      <c r="C643" s="15">
        <f t="shared" ref="C643:C706" si="50">B643/$J$27</f>
        <v>0.24956261045580677</v>
      </c>
      <c r="D643" s="15">
        <f t="shared" ref="D643:D706" si="51">$J$28</f>
        <v>200</v>
      </c>
      <c r="E643" s="2">
        <f t="shared" si="47"/>
        <v>198.75218694772096</v>
      </c>
      <c r="F643" s="2">
        <v>5</v>
      </c>
      <c r="G643" s="2">
        <f t="shared" si="48"/>
        <v>3.7521869477209662</v>
      </c>
      <c r="H643" s="2">
        <f t="shared" si="49"/>
        <v>0.28084044681617226</v>
      </c>
    </row>
    <row r="644" spans="1:8" x14ac:dyDescent="0.3">
      <c r="A644" s="2">
        <v>128320</v>
      </c>
      <c r="B644">
        <v>9.0727733062744439E-2</v>
      </c>
      <c r="C644" s="15">
        <f t="shared" si="50"/>
        <v>0.23875719227038011</v>
      </c>
      <c r="D644" s="15">
        <f t="shared" si="51"/>
        <v>200</v>
      </c>
      <c r="E644" s="2">
        <f t="shared" ref="E644:E707" si="52">D644-(F644*C644)</f>
        <v>198.80621403864811</v>
      </c>
      <c r="F644" s="2">
        <v>5</v>
      </c>
      <c r="G644" s="2">
        <f t="shared" ref="G644:G707" si="53">F644-(F644*C644)</f>
        <v>3.8062140386480996</v>
      </c>
      <c r="H644" s="2">
        <f t="shared" ref="H644:H707" si="54">LN((F644*E644)/(D644*G644))</f>
        <v>0.26681609290249203</v>
      </c>
    </row>
    <row r="645" spans="1:8" x14ac:dyDescent="0.3">
      <c r="A645" s="2">
        <v>128520</v>
      </c>
      <c r="B645">
        <v>7.0430212380795221E-2</v>
      </c>
      <c r="C645" s="15">
        <f t="shared" si="50"/>
        <v>0.18534266415998743</v>
      </c>
      <c r="D645" s="15">
        <f t="shared" si="51"/>
        <v>200</v>
      </c>
      <c r="E645" s="2">
        <f t="shared" si="52"/>
        <v>199.07328667920007</v>
      </c>
      <c r="F645" s="2">
        <v>5</v>
      </c>
      <c r="G645" s="2">
        <f t="shared" si="53"/>
        <v>4.0732866792000628</v>
      </c>
      <c r="H645" s="2">
        <f t="shared" si="54"/>
        <v>0.20034336612568951</v>
      </c>
    </row>
    <row r="646" spans="1:8" x14ac:dyDescent="0.3">
      <c r="A646" s="2">
        <v>128720</v>
      </c>
      <c r="B646">
        <v>7.7268618832415037E-2</v>
      </c>
      <c r="C646" s="15">
        <f t="shared" si="50"/>
        <v>0.20333847061161853</v>
      </c>
      <c r="D646" s="15">
        <f t="shared" si="51"/>
        <v>200</v>
      </c>
      <c r="E646" s="2">
        <f t="shared" si="52"/>
        <v>198.98330764694191</v>
      </c>
      <c r="F646" s="2">
        <v>5</v>
      </c>
      <c r="G646" s="2">
        <f t="shared" si="53"/>
        <v>3.9833076469419071</v>
      </c>
      <c r="H646" s="2">
        <f t="shared" si="54"/>
        <v>0.22222894469903609</v>
      </c>
    </row>
    <row r="647" spans="1:8" x14ac:dyDescent="0.3">
      <c r="A647" s="2">
        <v>128920</v>
      </c>
      <c r="B647">
        <v>8.0930828899288418E-2</v>
      </c>
      <c r="C647" s="15">
        <f t="shared" si="50"/>
        <v>0.2129758655244432</v>
      </c>
      <c r="D647" s="15">
        <f t="shared" si="51"/>
        <v>200</v>
      </c>
      <c r="E647" s="2">
        <f t="shared" si="52"/>
        <v>198.93512067237779</v>
      </c>
      <c r="F647" s="2">
        <v>5</v>
      </c>
      <c r="G647" s="2">
        <f t="shared" si="53"/>
        <v>3.9351206723777841</v>
      </c>
      <c r="H647" s="2">
        <f t="shared" si="54"/>
        <v>0.2341577428573082</v>
      </c>
    </row>
    <row r="648" spans="1:8" x14ac:dyDescent="0.3">
      <c r="A648" s="2">
        <v>129120</v>
      </c>
      <c r="B648">
        <v>0.1085111833984178</v>
      </c>
      <c r="C648" s="15">
        <f t="shared" si="50"/>
        <v>0.28555574578531001</v>
      </c>
      <c r="D648" s="15">
        <f t="shared" si="51"/>
        <v>200</v>
      </c>
      <c r="E648" s="2">
        <f t="shared" si="52"/>
        <v>198.57222127107346</v>
      </c>
      <c r="F648" s="2">
        <v>5</v>
      </c>
      <c r="G648" s="2">
        <f t="shared" si="53"/>
        <v>3.5722212710734498</v>
      </c>
      <c r="H648" s="2">
        <f t="shared" si="54"/>
        <v>0.32908580787523312</v>
      </c>
    </row>
    <row r="649" spans="1:8" x14ac:dyDescent="0.3">
      <c r="A649" s="2">
        <v>129320</v>
      </c>
      <c r="B649">
        <v>0.10100368945134289</v>
      </c>
      <c r="C649" s="15">
        <f t="shared" si="50"/>
        <v>0.26579918276669179</v>
      </c>
      <c r="D649" s="15">
        <f t="shared" si="51"/>
        <v>200</v>
      </c>
      <c r="E649" s="2">
        <f t="shared" si="52"/>
        <v>198.67100408616653</v>
      </c>
      <c r="F649" s="2">
        <v>5</v>
      </c>
      <c r="G649" s="2">
        <f t="shared" si="53"/>
        <v>3.6710040861665409</v>
      </c>
      <c r="H649" s="2">
        <f t="shared" si="54"/>
        <v>0.30230553908580399</v>
      </c>
    </row>
    <row r="650" spans="1:8" x14ac:dyDescent="0.3">
      <c r="A650" s="2">
        <v>129520</v>
      </c>
      <c r="B650">
        <v>9.0313938329060234E-2</v>
      </c>
      <c r="C650" s="15">
        <f t="shared" si="50"/>
        <v>0.23766825876068481</v>
      </c>
      <c r="D650" s="15">
        <f t="shared" si="51"/>
        <v>200</v>
      </c>
      <c r="E650" s="2">
        <f t="shared" si="52"/>
        <v>198.81165870619657</v>
      </c>
      <c r="F650" s="2">
        <v>5</v>
      </c>
      <c r="G650" s="2">
        <f t="shared" si="53"/>
        <v>3.8116587061965759</v>
      </c>
      <c r="H650" s="2">
        <f t="shared" si="54"/>
        <v>0.26541403343655862</v>
      </c>
    </row>
    <row r="651" spans="1:8" x14ac:dyDescent="0.3">
      <c r="A651" s="2">
        <v>129720</v>
      </c>
      <c r="B651">
        <v>8.8399037205562705E-2</v>
      </c>
      <c r="C651" s="15">
        <f t="shared" si="50"/>
        <v>0.2326290452777966</v>
      </c>
      <c r="D651" s="15">
        <f t="shared" si="51"/>
        <v>200</v>
      </c>
      <c r="E651" s="2">
        <f t="shared" si="52"/>
        <v>198.83685477361101</v>
      </c>
      <c r="F651" s="2">
        <v>5</v>
      </c>
      <c r="G651" s="2">
        <f t="shared" si="53"/>
        <v>3.8368547736110168</v>
      </c>
      <c r="H651" s="2">
        <f t="shared" si="54"/>
        <v>0.25895224750489865</v>
      </c>
    </row>
    <row r="652" spans="1:8" x14ac:dyDescent="0.3">
      <c r="A652" s="2">
        <v>129920</v>
      </c>
      <c r="B652">
        <v>9.5828424003575344E-2</v>
      </c>
      <c r="C652" s="15">
        <f t="shared" si="50"/>
        <v>0.25218006316730351</v>
      </c>
      <c r="D652" s="15">
        <f t="shared" si="51"/>
        <v>200</v>
      </c>
      <c r="E652" s="2">
        <f t="shared" si="52"/>
        <v>198.73909968416348</v>
      </c>
      <c r="F652" s="2">
        <v>5</v>
      </c>
      <c r="G652" s="2">
        <f t="shared" si="53"/>
        <v>3.7390996841634827</v>
      </c>
      <c r="H652" s="2">
        <f t="shared" si="54"/>
        <v>0.28426859727233689</v>
      </c>
    </row>
    <row r="653" spans="1:8" x14ac:dyDescent="0.3">
      <c r="A653" s="2">
        <v>130120</v>
      </c>
      <c r="B653">
        <v>8.0605634510119012E-2</v>
      </c>
      <c r="C653" s="15">
        <f t="shared" si="50"/>
        <v>0.21212009081610267</v>
      </c>
      <c r="D653" s="15">
        <f t="shared" si="51"/>
        <v>200</v>
      </c>
      <c r="E653" s="2">
        <f t="shared" si="52"/>
        <v>198.93939954591949</v>
      </c>
      <c r="F653" s="2">
        <v>5</v>
      </c>
      <c r="G653" s="2">
        <f t="shared" si="53"/>
        <v>3.9393995459194864</v>
      </c>
      <c r="H653" s="2">
        <f t="shared" si="54"/>
        <v>0.2330924871555218</v>
      </c>
    </row>
    <row r="654" spans="1:8" x14ac:dyDescent="0.3">
      <c r="A654" s="2">
        <v>130320</v>
      </c>
      <c r="B654">
        <v>7.6624360914453155E-2</v>
      </c>
      <c r="C654" s="15">
        <f t="shared" si="50"/>
        <v>0.20164305503803462</v>
      </c>
      <c r="D654" s="15">
        <f t="shared" si="51"/>
        <v>200</v>
      </c>
      <c r="E654" s="2">
        <f t="shared" si="52"/>
        <v>198.99178472480983</v>
      </c>
      <c r="F654" s="2">
        <v>5</v>
      </c>
      <c r="G654" s="2">
        <f t="shared" si="53"/>
        <v>3.9917847248098268</v>
      </c>
      <c r="H654" s="2">
        <f t="shared" si="54"/>
        <v>0.22014565662421942</v>
      </c>
    </row>
    <row r="655" spans="1:8" x14ac:dyDescent="0.3">
      <c r="A655" s="2">
        <v>130520</v>
      </c>
      <c r="B655">
        <v>7.0604671336994954E-2</v>
      </c>
      <c r="C655" s="15">
        <f t="shared" si="50"/>
        <v>0.18580176667630252</v>
      </c>
      <c r="D655" s="15">
        <f t="shared" si="51"/>
        <v>200</v>
      </c>
      <c r="E655" s="2">
        <f t="shared" si="52"/>
        <v>199.07099116661848</v>
      </c>
      <c r="F655" s="2">
        <v>5</v>
      </c>
      <c r="G655" s="2">
        <f t="shared" si="53"/>
        <v>4.0709911666184873</v>
      </c>
      <c r="H655" s="2">
        <f t="shared" si="54"/>
        <v>0.20089554683727748</v>
      </c>
    </row>
    <row r="656" spans="1:8" x14ac:dyDescent="0.3">
      <c r="A656" s="2">
        <v>130720</v>
      </c>
      <c r="B656">
        <v>9.2870173304955922E-2</v>
      </c>
      <c r="C656" s="15">
        <f t="shared" si="50"/>
        <v>0.24439519290777875</v>
      </c>
      <c r="D656" s="15">
        <f t="shared" si="51"/>
        <v>200</v>
      </c>
      <c r="E656" s="2">
        <f t="shared" si="52"/>
        <v>198.7780240354611</v>
      </c>
      <c r="F656" s="2">
        <v>5</v>
      </c>
      <c r="G656" s="2">
        <f t="shared" si="53"/>
        <v>3.7780240354611063</v>
      </c>
      <c r="H656" s="2">
        <f t="shared" si="54"/>
        <v>0.27410815990423121</v>
      </c>
    </row>
    <row r="657" spans="1:8" x14ac:dyDescent="0.3">
      <c r="A657" s="2">
        <v>130920</v>
      </c>
      <c r="B657">
        <v>8.1157932556587792E-2</v>
      </c>
      <c r="C657" s="15">
        <f t="shared" si="50"/>
        <v>0.2135735067278626</v>
      </c>
      <c r="D657" s="15">
        <f t="shared" si="51"/>
        <v>200</v>
      </c>
      <c r="E657" s="2">
        <f t="shared" si="52"/>
        <v>198.93213246636068</v>
      </c>
      <c r="F657" s="2">
        <v>5</v>
      </c>
      <c r="G657" s="2">
        <f t="shared" si="53"/>
        <v>3.9321324663606871</v>
      </c>
      <c r="H657" s="2">
        <f t="shared" si="54"/>
        <v>0.23490237853373389</v>
      </c>
    </row>
    <row r="658" spans="1:8" x14ac:dyDescent="0.3">
      <c r="A658" s="2">
        <v>131120</v>
      </c>
      <c r="B658">
        <v>9.1188911074340254E-2</v>
      </c>
      <c r="C658" s="15">
        <f t="shared" si="50"/>
        <v>0.23997081861668487</v>
      </c>
      <c r="D658" s="15">
        <f t="shared" si="51"/>
        <v>200</v>
      </c>
      <c r="E658" s="2">
        <f t="shared" si="52"/>
        <v>198.80014590691658</v>
      </c>
      <c r="F658" s="2">
        <v>5</v>
      </c>
      <c r="G658" s="2">
        <f t="shared" si="53"/>
        <v>3.8001459069165757</v>
      </c>
      <c r="H658" s="2">
        <f t="shared" si="54"/>
        <v>0.26838111149427546</v>
      </c>
    </row>
    <row r="659" spans="1:8" x14ac:dyDescent="0.3">
      <c r="A659" s="2">
        <v>131320</v>
      </c>
      <c r="B659">
        <v>8.3269659869471518E-2</v>
      </c>
      <c r="C659" s="15">
        <f t="shared" si="50"/>
        <v>0.2191306838670303</v>
      </c>
      <c r="D659" s="15">
        <f t="shared" si="51"/>
        <v>200</v>
      </c>
      <c r="E659" s="2">
        <f t="shared" si="52"/>
        <v>198.90434658066485</v>
      </c>
      <c r="F659" s="2">
        <v>5</v>
      </c>
      <c r="G659" s="2">
        <f t="shared" si="53"/>
        <v>3.9043465806648485</v>
      </c>
      <c r="H659" s="2">
        <f t="shared" si="54"/>
        <v>0.2418541442070008</v>
      </c>
    </row>
    <row r="660" spans="1:8" x14ac:dyDescent="0.3">
      <c r="A660" s="2">
        <v>131520</v>
      </c>
      <c r="B660">
        <v>7.2121812329784596E-2</v>
      </c>
      <c r="C660" s="15">
        <f t="shared" si="50"/>
        <v>0.18979424297311737</v>
      </c>
      <c r="D660" s="15">
        <f t="shared" si="51"/>
        <v>200</v>
      </c>
      <c r="E660" s="2">
        <f t="shared" si="52"/>
        <v>199.05102878513441</v>
      </c>
      <c r="F660" s="2">
        <v>5</v>
      </c>
      <c r="G660" s="2">
        <f t="shared" si="53"/>
        <v>4.0510287851344131</v>
      </c>
      <c r="H660" s="2">
        <f t="shared" si="54"/>
        <v>0.20571089391355235</v>
      </c>
    </row>
    <row r="661" spans="1:8" x14ac:dyDescent="0.3">
      <c r="A661" s="2">
        <v>131720</v>
      </c>
      <c r="B661">
        <v>8.6034928899005186E-2</v>
      </c>
      <c r="C661" s="15">
        <f t="shared" si="50"/>
        <v>0.22640770762896101</v>
      </c>
      <c r="D661" s="15">
        <f t="shared" si="51"/>
        <v>200</v>
      </c>
      <c r="E661" s="2">
        <f t="shared" si="52"/>
        <v>198.8679614618552</v>
      </c>
      <c r="F661" s="2">
        <v>5</v>
      </c>
      <c r="G661" s="2">
        <f t="shared" si="53"/>
        <v>3.8679614618551952</v>
      </c>
      <c r="H661" s="2">
        <f t="shared" si="54"/>
        <v>0.25103402593282831</v>
      </c>
    </row>
    <row r="662" spans="1:8" x14ac:dyDescent="0.3">
      <c r="A662" s="2">
        <v>131920</v>
      </c>
      <c r="B662">
        <v>7.4217916858870386E-2</v>
      </c>
      <c r="C662" s="15">
        <f t="shared" si="50"/>
        <v>0.19531030752334311</v>
      </c>
      <c r="D662" s="15">
        <f t="shared" si="51"/>
        <v>200</v>
      </c>
      <c r="E662" s="2">
        <f t="shared" si="52"/>
        <v>199.02344846238327</v>
      </c>
      <c r="F662" s="2">
        <v>5</v>
      </c>
      <c r="G662" s="2">
        <f t="shared" si="53"/>
        <v>4.0234484623832847</v>
      </c>
      <c r="H662" s="2">
        <f t="shared" si="54"/>
        <v>0.21240383376664398</v>
      </c>
    </row>
    <row r="663" spans="1:8" x14ac:dyDescent="0.3">
      <c r="A663" s="2">
        <v>132120</v>
      </c>
      <c r="B663">
        <v>8.5021167765404054E-2</v>
      </c>
      <c r="C663" s="15">
        <f t="shared" si="50"/>
        <v>0.22373991517211592</v>
      </c>
      <c r="D663" s="15">
        <f t="shared" si="51"/>
        <v>200</v>
      </c>
      <c r="E663" s="2">
        <f t="shared" si="52"/>
        <v>198.88130042413943</v>
      </c>
      <c r="F663" s="2">
        <v>5</v>
      </c>
      <c r="G663" s="2">
        <f t="shared" si="53"/>
        <v>3.8813004241394204</v>
      </c>
      <c r="H663" s="2">
        <f t="shared" si="54"/>
        <v>0.24765845402271228</v>
      </c>
    </row>
    <row r="664" spans="1:8" x14ac:dyDescent="0.3">
      <c r="A664" s="2">
        <v>132320</v>
      </c>
      <c r="B664">
        <v>7.9791377897388688E-2</v>
      </c>
      <c r="C664" s="15">
        <f t="shared" si="50"/>
        <v>0.20997731025628602</v>
      </c>
      <c r="D664" s="15">
        <f t="shared" si="51"/>
        <v>200</v>
      </c>
      <c r="E664" s="2">
        <f t="shared" si="52"/>
        <v>198.95011344871858</v>
      </c>
      <c r="F664" s="2">
        <v>5</v>
      </c>
      <c r="G664" s="2">
        <f t="shared" si="53"/>
        <v>3.9501134487185698</v>
      </c>
      <c r="H664" s="2">
        <f t="shared" si="54"/>
        <v>0.23043035330101827</v>
      </c>
    </row>
    <row r="665" spans="1:8" x14ac:dyDescent="0.3">
      <c r="A665" s="2">
        <v>132520</v>
      </c>
      <c r="B665">
        <v>9.1857718425296261E-2</v>
      </c>
      <c r="C665" s="15">
        <f t="shared" si="50"/>
        <v>0.24173083796130596</v>
      </c>
      <c r="D665" s="15">
        <f t="shared" si="51"/>
        <v>200</v>
      </c>
      <c r="E665" s="2">
        <f t="shared" si="52"/>
        <v>198.79134581019346</v>
      </c>
      <c r="F665" s="2">
        <v>5</v>
      </c>
      <c r="G665" s="2">
        <f t="shared" si="53"/>
        <v>3.7913458101934703</v>
      </c>
      <c r="H665" s="2">
        <f t="shared" si="54"/>
        <v>0.27065525591823414</v>
      </c>
    </row>
    <row r="666" spans="1:8" x14ac:dyDescent="0.3">
      <c r="A666" s="2">
        <v>132720</v>
      </c>
      <c r="B666">
        <v>7.9394641410585443E-2</v>
      </c>
      <c r="C666" s="15">
        <f t="shared" si="50"/>
        <v>0.20893326686996169</v>
      </c>
      <c r="D666" s="15">
        <f t="shared" si="51"/>
        <v>200</v>
      </c>
      <c r="E666" s="2">
        <f t="shared" si="52"/>
        <v>198.95533366565019</v>
      </c>
      <c r="F666" s="2">
        <v>5</v>
      </c>
      <c r="G666" s="2">
        <f t="shared" si="53"/>
        <v>3.9553336656501914</v>
      </c>
      <c r="H666" s="2">
        <f t="shared" si="54"/>
        <v>0.22913592828979659</v>
      </c>
    </row>
    <row r="667" spans="1:8" x14ac:dyDescent="0.3">
      <c r="A667" s="2">
        <v>132920</v>
      </c>
      <c r="B667">
        <v>7.9131029678208328E-2</v>
      </c>
      <c r="C667" s="15">
        <f t="shared" si="50"/>
        <v>0.20823955178475875</v>
      </c>
      <c r="D667" s="15">
        <f t="shared" si="51"/>
        <v>200</v>
      </c>
      <c r="E667" s="2">
        <f t="shared" si="52"/>
        <v>198.9588022410762</v>
      </c>
      <c r="F667" s="2">
        <v>5</v>
      </c>
      <c r="G667" s="2">
        <f t="shared" si="53"/>
        <v>3.9588022410762065</v>
      </c>
      <c r="H667" s="2">
        <f t="shared" si="54"/>
        <v>0.22827681012383844</v>
      </c>
    </row>
    <row r="668" spans="1:8" x14ac:dyDescent="0.3">
      <c r="A668" s="2">
        <v>133120</v>
      </c>
      <c r="B668">
        <v>8.8916404866917029E-2</v>
      </c>
      <c r="C668" s="15">
        <f t="shared" si="50"/>
        <v>0.23399053912346587</v>
      </c>
      <c r="D668" s="15">
        <f t="shared" si="51"/>
        <v>200</v>
      </c>
      <c r="E668" s="2">
        <f t="shared" si="52"/>
        <v>198.83004730438267</v>
      </c>
      <c r="F668" s="2">
        <v>5</v>
      </c>
      <c r="G668" s="2">
        <f t="shared" si="53"/>
        <v>3.8300473043826706</v>
      </c>
      <c r="H668" s="2">
        <f t="shared" si="54"/>
        <v>0.26069381793970009</v>
      </c>
    </row>
    <row r="669" spans="1:8" x14ac:dyDescent="0.3">
      <c r="A669" s="2">
        <v>133320</v>
      </c>
      <c r="B669">
        <v>8.9506456020452957E-2</v>
      </c>
      <c r="C669" s="15">
        <f t="shared" si="50"/>
        <v>0.23554330531698145</v>
      </c>
      <c r="D669" s="15">
        <f t="shared" si="51"/>
        <v>200</v>
      </c>
      <c r="E669" s="2">
        <f t="shared" si="52"/>
        <v>198.8222834734151</v>
      </c>
      <c r="F669" s="2">
        <v>5</v>
      </c>
      <c r="G669" s="2">
        <f t="shared" si="53"/>
        <v>3.8222834734150926</v>
      </c>
      <c r="H669" s="2">
        <f t="shared" si="54"/>
        <v>0.26268391179732331</v>
      </c>
    </row>
    <row r="670" spans="1:8" x14ac:dyDescent="0.3">
      <c r="A670" s="2">
        <v>133520</v>
      </c>
      <c r="B670">
        <v>9.4746357032406484E-2</v>
      </c>
      <c r="C670" s="15">
        <f t="shared" si="50"/>
        <v>0.24933251850633284</v>
      </c>
      <c r="D670" s="15">
        <f t="shared" si="51"/>
        <v>200</v>
      </c>
      <c r="E670" s="2">
        <f t="shared" si="52"/>
        <v>198.75333740746834</v>
      </c>
      <c r="F670" s="2">
        <v>5</v>
      </c>
      <c r="G670" s="2">
        <f t="shared" si="53"/>
        <v>3.7533374074683357</v>
      </c>
      <c r="H670" s="2">
        <f t="shared" si="54"/>
        <v>0.28053967175280026</v>
      </c>
    </row>
    <row r="671" spans="1:8" x14ac:dyDescent="0.3">
      <c r="A671" s="2">
        <v>133720</v>
      </c>
      <c r="B671">
        <v>8.3479258498882908E-2</v>
      </c>
      <c r="C671" s="15">
        <f t="shared" si="50"/>
        <v>0.21968225920758661</v>
      </c>
      <c r="D671" s="15">
        <f t="shared" si="51"/>
        <v>200</v>
      </c>
      <c r="E671" s="2">
        <f t="shared" si="52"/>
        <v>198.90158870396206</v>
      </c>
      <c r="F671" s="2">
        <v>5</v>
      </c>
      <c r="G671" s="2">
        <f t="shared" si="53"/>
        <v>3.9015887039620667</v>
      </c>
      <c r="H671" s="2">
        <f t="shared" si="54"/>
        <v>0.24254688898756105</v>
      </c>
    </row>
    <row r="672" spans="1:8" x14ac:dyDescent="0.3">
      <c r="A672" s="2">
        <v>133920</v>
      </c>
      <c r="B672">
        <v>7.3371785033542095E-2</v>
      </c>
      <c r="C672" s="15">
        <f t="shared" si="50"/>
        <v>0.19308364482511078</v>
      </c>
      <c r="D672" s="15">
        <f t="shared" si="51"/>
        <v>200</v>
      </c>
      <c r="E672" s="2">
        <f t="shared" si="52"/>
        <v>199.03458177587444</v>
      </c>
      <c r="F672" s="2">
        <v>5</v>
      </c>
      <c r="G672" s="2">
        <f t="shared" si="53"/>
        <v>4.0345817758744458</v>
      </c>
      <c r="H672" s="2">
        <f t="shared" si="54"/>
        <v>0.20969648603293747</v>
      </c>
    </row>
    <row r="673" spans="1:8" x14ac:dyDescent="0.3">
      <c r="A673" s="2">
        <v>134120</v>
      </c>
      <c r="B673">
        <v>6.7301040645389262E-2</v>
      </c>
      <c r="C673" s="15">
        <f t="shared" si="50"/>
        <v>0.1771080016983928</v>
      </c>
      <c r="D673" s="15">
        <f t="shared" si="51"/>
        <v>200</v>
      </c>
      <c r="E673" s="2">
        <f t="shared" si="52"/>
        <v>199.11445999150803</v>
      </c>
      <c r="F673" s="2">
        <v>5</v>
      </c>
      <c r="G673" s="2">
        <f t="shared" si="53"/>
        <v>4.1144599915080358</v>
      </c>
      <c r="H673" s="2">
        <f t="shared" si="54"/>
        <v>0.19049278486049906</v>
      </c>
    </row>
    <row r="674" spans="1:8" x14ac:dyDescent="0.3">
      <c r="A674" s="2">
        <v>134320</v>
      </c>
      <c r="B674">
        <v>9.4775148948065976E-2</v>
      </c>
      <c r="C674" s="15">
        <f t="shared" si="50"/>
        <v>0.24940828670543677</v>
      </c>
      <c r="D674" s="15">
        <f t="shared" si="51"/>
        <v>200</v>
      </c>
      <c r="E674" s="2">
        <f t="shared" si="52"/>
        <v>198.75295856647281</v>
      </c>
      <c r="F674" s="2">
        <v>5</v>
      </c>
      <c r="G674" s="2">
        <f t="shared" si="53"/>
        <v>3.7529585664728162</v>
      </c>
      <c r="H674" s="2">
        <f t="shared" si="54"/>
        <v>0.28063870519531142</v>
      </c>
    </row>
    <row r="675" spans="1:8" x14ac:dyDescent="0.3">
      <c r="A675" s="2">
        <v>134520</v>
      </c>
      <c r="B675">
        <v>7.6854458785158744E-2</v>
      </c>
      <c r="C675" s="15">
        <f t="shared" si="50"/>
        <v>0.20224857575041774</v>
      </c>
      <c r="D675" s="15">
        <f t="shared" si="51"/>
        <v>200</v>
      </c>
      <c r="E675" s="2">
        <f t="shared" si="52"/>
        <v>198.98875712124791</v>
      </c>
      <c r="F675" s="2">
        <v>5</v>
      </c>
      <c r="G675" s="2">
        <f t="shared" si="53"/>
        <v>3.9887571212479114</v>
      </c>
      <c r="H675" s="2">
        <f t="shared" si="54"/>
        <v>0.220889188194446</v>
      </c>
    </row>
    <row r="676" spans="1:8" x14ac:dyDescent="0.3">
      <c r="A676" s="2">
        <v>134720</v>
      </c>
      <c r="B676">
        <v>9.8083196395570532E-2</v>
      </c>
      <c r="C676" s="15">
        <f t="shared" si="50"/>
        <v>0.25811367472518559</v>
      </c>
      <c r="D676" s="15">
        <f t="shared" si="51"/>
        <v>200</v>
      </c>
      <c r="E676" s="2">
        <f t="shared" si="52"/>
        <v>198.70943162637408</v>
      </c>
      <c r="F676" s="2">
        <v>5</v>
      </c>
      <c r="G676" s="2">
        <f t="shared" si="53"/>
        <v>3.7094316263740721</v>
      </c>
      <c r="H676" s="2">
        <f t="shared" si="54"/>
        <v>0.29208549653782007</v>
      </c>
    </row>
    <row r="677" spans="1:8" x14ac:dyDescent="0.3">
      <c r="A677" s="2">
        <v>134920</v>
      </c>
      <c r="B677">
        <v>8.4975192113841358E-2</v>
      </c>
      <c r="C677" s="15">
        <f t="shared" si="50"/>
        <v>0.223618926615372</v>
      </c>
      <c r="D677" s="15">
        <f t="shared" si="51"/>
        <v>200</v>
      </c>
      <c r="E677" s="2">
        <f t="shared" si="52"/>
        <v>198.88190536692315</v>
      </c>
      <c r="F677" s="2">
        <v>5</v>
      </c>
      <c r="G677" s="2">
        <f t="shared" si="53"/>
        <v>3.88190536692314</v>
      </c>
      <c r="H677" s="2">
        <f t="shared" si="54"/>
        <v>0.24750564704081232</v>
      </c>
    </row>
    <row r="678" spans="1:8" x14ac:dyDescent="0.3">
      <c r="A678" s="2">
        <v>135120</v>
      </c>
      <c r="B678">
        <v>8.1558201110867784E-2</v>
      </c>
      <c r="C678" s="15">
        <f t="shared" si="50"/>
        <v>0.21462684502859944</v>
      </c>
      <c r="D678" s="15">
        <f t="shared" si="51"/>
        <v>200</v>
      </c>
      <c r="E678" s="2">
        <f t="shared" si="52"/>
        <v>198.92686577485699</v>
      </c>
      <c r="F678" s="2">
        <v>5</v>
      </c>
      <c r="G678" s="2">
        <f t="shared" si="53"/>
        <v>3.9268657748570028</v>
      </c>
      <c r="H678" s="2">
        <f t="shared" si="54"/>
        <v>0.23621619945397859</v>
      </c>
    </row>
    <row r="679" spans="1:8" x14ac:dyDescent="0.3">
      <c r="A679" s="2">
        <v>135320</v>
      </c>
      <c r="B679">
        <v>7.5697452518704758E-2</v>
      </c>
      <c r="C679" s="15">
        <f t="shared" si="50"/>
        <v>0.19920382241764409</v>
      </c>
      <c r="D679" s="15">
        <f t="shared" si="51"/>
        <v>200</v>
      </c>
      <c r="E679" s="2">
        <f t="shared" si="52"/>
        <v>199.00398088791178</v>
      </c>
      <c r="F679" s="2">
        <v>5</v>
      </c>
      <c r="G679" s="2">
        <f t="shared" si="53"/>
        <v>4.00398088791178</v>
      </c>
      <c r="H679" s="2">
        <f t="shared" si="54"/>
        <v>0.21715628667956183</v>
      </c>
    </row>
    <row r="680" spans="1:8" x14ac:dyDescent="0.3">
      <c r="A680" s="2">
        <v>135520</v>
      </c>
      <c r="B680">
        <v>9.9986991820150431E-2</v>
      </c>
      <c r="C680" s="15">
        <f t="shared" si="50"/>
        <v>0.26312366268460641</v>
      </c>
      <c r="D680" s="15">
        <f t="shared" si="51"/>
        <v>200</v>
      </c>
      <c r="E680" s="2">
        <f t="shared" si="52"/>
        <v>198.68438168657696</v>
      </c>
      <c r="F680" s="2">
        <v>5</v>
      </c>
      <c r="G680" s="2">
        <f t="shared" si="53"/>
        <v>3.6843816865769679</v>
      </c>
      <c r="H680" s="2">
        <f t="shared" si="54"/>
        <v>0.2987353702822752</v>
      </c>
    </row>
    <row r="681" spans="1:8" x14ac:dyDescent="0.3">
      <c r="A681" s="2">
        <v>135720</v>
      </c>
      <c r="B681">
        <v>0.10072884811416921</v>
      </c>
      <c r="C681" s="15">
        <f t="shared" si="50"/>
        <v>0.26507591608991898</v>
      </c>
      <c r="D681" s="15">
        <f t="shared" si="51"/>
        <v>200</v>
      </c>
      <c r="E681" s="2">
        <f t="shared" si="52"/>
        <v>198.67462041955039</v>
      </c>
      <c r="F681" s="2">
        <v>5</v>
      </c>
      <c r="G681" s="2">
        <f t="shared" si="53"/>
        <v>3.6746204195504051</v>
      </c>
      <c r="H681" s="2">
        <f t="shared" si="54"/>
        <v>0.30133911901763416</v>
      </c>
    </row>
    <row r="682" spans="1:8" x14ac:dyDescent="0.3">
      <c r="A682" s="2">
        <v>135920</v>
      </c>
      <c r="B682">
        <v>8.751022613455936E-2</v>
      </c>
      <c r="C682" s="15">
        <f t="shared" si="50"/>
        <v>0.2302900687751562</v>
      </c>
      <c r="D682" s="15">
        <f t="shared" si="51"/>
        <v>200</v>
      </c>
      <c r="E682" s="2">
        <f t="shared" si="52"/>
        <v>198.84854965612422</v>
      </c>
      <c r="F682" s="2">
        <v>5</v>
      </c>
      <c r="G682" s="2">
        <f t="shared" si="53"/>
        <v>3.8485496561242192</v>
      </c>
      <c r="H682" s="2">
        <f t="shared" si="54"/>
        <v>0.25596765922462023</v>
      </c>
    </row>
    <row r="683" spans="1:8" x14ac:dyDescent="0.3">
      <c r="A683" s="2">
        <v>136120</v>
      </c>
      <c r="B683">
        <v>8.9976642632273784E-2</v>
      </c>
      <c r="C683" s="15">
        <f t="shared" si="50"/>
        <v>0.23678063850598363</v>
      </c>
      <c r="D683" s="15">
        <f t="shared" si="51"/>
        <v>200</v>
      </c>
      <c r="E683" s="2">
        <f t="shared" si="52"/>
        <v>198.81609680747007</v>
      </c>
      <c r="F683" s="2">
        <v>5</v>
      </c>
      <c r="G683" s="2">
        <f t="shared" si="53"/>
        <v>3.8160968074700818</v>
      </c>
      <c r="H683" s="2">
        <f t="shared" si="54"/>
        <v>0.26427268458900943</v>
      </c>
    </row>
    <row r="684" spans="1:8" x14ac:dyDescent="0.3">
      <c r="A684" s="2">
        <v>136320</v>
      </c>
      <c r="B684">
        <v>9.1779387897353598E-2</v>
      </c>
      <c r="C684" s="15">
        <f t="shared" si="50"/>
        <v>0.24152470499303577</v>
      </c>
      <c r="D684" s="15">
        <f t="shared" si="51"/>
        <v>200</v>
      </c>
      <c r="E684" s="2">
        <f t="shared" si="52"/>
        <v>198.79237647503481</v>
      </c>
      <c r="F684" s="2">
        <v>5</v>
      </c>
      <c r="G684" s="2">
        <f t="shared" si="53"/>
        <v>3.7923764750348212</v>
      </c>
      <c r="H684" s="2">
        <f t="shared" si="54"/>
        <v>0.27038863080640918</v>
      </c>
    </row>
    <row r="685" spans="1:8" x14ac:dyDescent="0.3">
      <c r="A685" s="2">
        <v>136520</v>
      </c>
      <c r="B685">
        <v>9.6967370441458742E-2</v>
      </c>
      <c r="C685" s="15">
        <f t="shared" si="50"/>
        <v>0.25517729063541772</v>
      </c>
      <c r="D685" s="15">
        <f t="shared" si="51"/>
        <v>200</v>
      </c>
      <c r="E685" s="2">
        <f t="shared" si="52"/>
        <v>198.72411354682291</v>
      </c>
      <c r="F685" s="2">
        <v>5</v>
      </c>
      <c r="G685" s="2">
        <f t="shared" si="53"/>
        <v>3.7241135468229114</v>
      </c>
      <c r="H685" s="2">
        <f t="shared" si="54"/>
        <v>0.28820919512848125</v>
      </c>
    </row>
    <row r="686" spans="1:8" x14ac:dyDescent="0.3">
      <c r="A686" s="2">
        <v>136720</v>
      </c>
      <c r="B686">
        <v>7.2101583870858799E-2</v>
      </c>
      <c r="C686" s="15">
        <f t="shared" si="50"/>
        <v>0.18974101018647052</v>
      </c>
      <c r="D686" s="15">
        <f t="shared" si="51"/>
        <v>200</v>
      </c>
      <c r="E686" s="2">
        <f t="shared" si="52"/>
        <v>199.05129494906765</v>
      </c>
      <c r="F686" s="2">
        <v>5</v>
      </c>
      <c r="G686" s="2">
        <f t="shared" si="53"/>
        <v>4.0512949490676471</v>
      </c>
      <c r="H686" s="2">
        <f t="shared" si="54"/>
        <v>0.20564653043551606</v>
      </c>
    </row>
    <row r="687" spans="1:8" x14ac:dyDescent="0.3">
      <c r="A687" s="2">
        <v>136920</v>
      </c>
      <c r="B687">
        <v>7.0260460598624855E-2</v>
      </c>
      <c r="C687" s="15">
        <f t="shared" si="50"/>
        <v>0.18489594894374961</v>
      </c>
      <c r="D687" s="15">
        <f t="shared" si="51"/>
        <v>200</v>
      </c>
      <c r="E687" s="2">
        <f t="shared" si="52"/>
        <v>199.07552025528125</v>
      </c>
      <c r="F687" s="2">
        <v>5</v>
      </c>
      <c r="G687" s="2">
        <f t="shared" si="53"/>
        <v>4.0755202552812522</v>
      </c>
      <c r="H687" s="2">
        <f t="shared" si="54"/>
        <v>0.19980638883799512</v>
      </c>
    </row>
    <row r="688" spans="1:8" x14ac:dyDescent="0.3">
      <c r="A688" s="2">
        <v>137120</v>
      </c>
      <c r="B688">
        <v>8.9918686740234635E-2</v>
      </c>
      <c r="C688" s="15">
        <f t="shared" si="50"/>
        <v>0.23662812300061745</v>
      </c>
      <c r="D688" s="15">
        <f t="shared" si="51"/>
        <v>200</v>
      </c>
      <c r="E688" s="2">
        <f t="shared" si="52"/>
        <v>198.81685938499692</v>
      </c>
      <c r="F688" s="2">
        <v>5</v>
      </c>
      <c r="G688" s="2">
        <f t="shared" si="53"/>
        <v>3.8168593849969126</v>
      </c>
      <c r="H688" s="2">
        <f t="shared" si="54"/>
        <v>0.26407670832925439</v>
      </c>
    </row>
    <row r="689" spans="1:8" x14ac:dyDescent="0.3">
      <c r="A689" s="2">
        <v>137320</v>
      </c>
      <c r="B689">
        <v>8.339185836773258E-2</v>
      </c>
      <c r="C689" s="15">
        <f t="shared" si="50"/>
        <v>0.21945225886245415</v>
      </c>
      <c r="D689" s="15">
        <f t="shared" si="51"/>
        <v>200</v>
      </c>
      <c r="E689" s="2">
        <f t="shared" si="52"/>
        <v>198.90273870568774</v>
      </c>
      <c r="F689" s="2">
        <v>5</v>
      </c>
      <c r="G689" s="2">
        <f t="shared" si="53"/>
        <v>3.902738705687729</v>
      </c>
      <c r="H689" s="2">
        <f t="shared" si="54"/>
        <v>0.24225796199701727</v>
      </c>
    </row>
    <row r="690" spans="1:8" x14ac:dyDescent="0.3">
      <c r="A690" s="2">
        <v>137520</v>
      </c>
      <c r="B690">
        <v>8.4613030270070652E-2</v>
      </c>
      <c r="C690" s="15">
        <f t="shared" si="50"/>
        <v>0.22266586913176487</v>
      </c>
      <c r="D690" s="15">
        <f t="shared" si="51"/>
        <v>200</v>
      </c>
      <c r="E690" s="2">
        <f t="shared" si="52"/>
        <v>198.88667065434117</v>
      </c>
      <c r="F690" s="2">
        <v>5</v>
      </c>
      <c r="G690" s="2">
        <f t="shared" si="53"/>
        <v>3.8866706543411755</v>
      </c>
      <c r="H690" s="2">
        <f t="shared" si="54"/>
        <v>0.24630279594584506</v>
      </c>
    </row>
    <row r="691" spans="1:8" x14ac:dyDescent="0.3">
      <c r="A691" s="2">
        <v>137720</v>
      </c>
      <c r="B691">
        <v>9.0717717946762255E-2</v>
      </c>
      <c r="C691" s="15">
        <f t="shared" si="50"/>
        <v>0.23873083670200593</v>
      </c>
      <c r="D691" s="15">
        <f t="shared" si="51"/>
        <v>200</v>
      </c>
      <c r="E691" s="2">
        <f t="shared" si="52"/>
        <v>198.80634581648997</v>
      </c>
      <c r="F691" s="2">
        <v>5</v>
      </c>
      <c r="G691" s="2">
        <f t="shared" si="53"/>
        <v>3.8063458164899702</v>
      </c>
      <c r="H691" s="2">
        <f t="shared" si="54"/>
        <v>0.26678213458388705</v>
      </c>
    </row>
    <row r="692" spans="1:8" x14ac:dyDescent="0.3">
      <c r="A692" s="2">
        <v>137920</v>
      </c>
      <c r="B692">
        <v>9.7686693332233732E-2</v>
      </c>
      <c r="C692" s="15">
        <f t="shared" si="50"/>
        <v>0.25707024561114139</v>
      </c>
      <c r="D692" s="15">
        <f t="shared" si="51"/>
        <v>200</v>
      </c>
      <c r="E692" s="2">
        <f t="shared" si="52"/>
        <v>198.7146487719443</v>
      </c>
      <c r="F692" s="2">
        <v>5</v>
      </c>
      <c r="G692" s="2">
        <f t="shared" si="53"/>
        <v>3.7146487719442929</v>
      </c>
      <c r="H692" s="2">
        <f t="shared" si="54"/>
        <v>0.29070628530402726</v>
      </c>
    </row>
    <row r="693" spans="1:8" x14ac:dyDescent="0.3">
      <c r="A693" s="2">
        <v>138120</v>
      </c>
      <c r="B693">
        <v>8.3791331403578126E-2</v>
      </c>
      <c r="C693" s="15">
        <f t="shared" si="50"/>
        <v>0.22050350369362665</v>
      </c>
      <c r="D693" s="15">
        <f t="shared" si="51"/>
        <v>200</v>
      </c>
      <c r="E693" s="2">
        <f t="shared" si="52"/>
        <v>198.89748248153185</v>
      </c>
      <c r="F693" s="2">
        <v>5</v>
      </c>
      <c r="G693" s="2">
        <f t="shared" si="53"/>
        <v>3.8974824815318669</v>
      </c>
      <c r="H693" s="2">
        <f t="shared" si="54"/>
        <v>0.24357924731540048</v>
      </c>
    </row>
    <row r="694" spans="1:8" x14ac:dyDescent="0.3">
      <c r="A694" s="2">
        <v>138320</v>
      </c>
      <c r="B694">
        <v>8.3193218439120087E-2</v>
      </c>
      <c r="C694" s="15">
        <f t="shared" si="50"/>
        <v>0.21892952220821074</v>
      </c>
      <c r="D694" s="15">
        <f t="shared" si="51"/>
        <v>200</v>
      </c>
      <c r="E694" s="2">
        <f t="shared" si="52"/>
        <v>198.90535238895896</v>
      </c>
      <c r="F694" s="2">
        <v>5</v>
      </c>
      <c r="G694" s="2">
        <f t="shared" si="53"/>
        <v>3.9053523889589465</v>
      </c>
      <c r="H694" s="2">
        <f t="shared" si="54"/>
        <v>0.24160162166278182</v>
      </c>
    </row>
    <row r="695" spans="1:8" x14ac:dyDescent="0.3">
      <c r="A695" s="2">
        <v>138520</v>
      </c>
      <c r="B695">
        <v>7.0401550692754042E-2</v>
      </c>
      <c r="C695" s="15">
        <f t="shared" si="50"/>
        <v>0.18526723866514222</v>
      </c>
      <c r="D695" s="15">
        <f t="shared" si="51"/>
        <v>200</v>
      </c>
      <c r="E695" s="2">
        <f t="shared" si="52"/>
        <v>199.07366380667429</v>
      </c>
      <c r="F695" s="2">
        <v>5</v>
      </c>
      <c r="G695" s="2">
        <f t="shared" si="53"/>
        <v>4.073663806674289</v>
      </c>
      <c r="H695" s="2">
        <f t="shared" si="54"/>
        <v>0.20025267927820198</v>
      </c>
    </row>
    <row r="696" spans="1:8" x14ac:dyDescent="0.3">
      <c r="A696" s="2">
        <v>138720</v>
      </c>
      <c r="B696">
        <v>9.700981628566574E-2</v>
      </c>
      <c r="C696" s="15">
        <f t="shared" si="50"/>
        <v>0.25528899022543616</v>
      </c>
      <c r="D696" s="15">
        <f t="shared" si="51"/>
        <v>200</v>
      </c>
      <c r="E696" s="2">
        <f t="shared" si="52"/>
        <v>198.72355504887281</v>
      </c>
      <c r="F696" s="2">
        <v>5</v>
      </c>
      <c r="G696" s="2">
        <f t="shared" si="53"/>
        <v>3.7235550488728193</v>
      </c>
      <c r="H696" s="2">
        <f t="shared" si="54"/>
        <v>0.28835636397632175</v>
      </c>
    </row>
    <row r="697" spans="1:8" x14ac:dyDescent="0.3">
      <c r="A697" s="2">
        <v>138920</v>
      </c>
      <c r="B697">
        <v>8.0781265303387237E-2</v>
      </c>
      <c r="C697" s="15">
        <f t="shared" si="50"/>
        <v>0.21258227711417693</v>
      </c>
      <c r="D697" s="15">
        <f t="shared" si="51"/>
        <v>200</v>
      </c>
      <c r="E697" s="2">
        <f t="shared" si="52"/>
        <v>198.93708861442911</v>
      </c>
      <c r="F697" s="2">
        <v>5</v>
      </c>
      <c r="G697" s="2">
        <f t="shared" si="53"/>
        <v>3.9370886144291153</v>
      </c>
      <c r="H697" s="2">
        <f t="shared" si="54"/>
        <v>0.23366766319428314</v>
      </c>
    </row>
    <row r="698" spans="1:8" x14ac:dyDescent="0.3">
      <c r="A698" s="2">
        <v>139120</v>
      </c>
      <c r="B698">
        <v>7.3755491876717996E-2</v>
      </c>
      <c r="C698" s="15">
        <f t="shared" si="50"/>
        <v>0.19409339967557368</v>
      </c>
      <c r="D698" s="15">
        <f t="shared" si="51"/>
        <v>200</v>
      </c>
      <c r="E698" s="2">
        <f t="shared" si="52"/>
        <v>199.02953300162213</v>
      </c>
      <c r="F698" s="2">
        <v>5</v>
      </c>
      <c r="G698" s="2">
        <f t="shared" si="53"/>
        <v>4.0295330016221316</v>
      </c>
      <c r="H698" s="2">
        <f t="shared" si="54"/>
        <v>0.21092327788950485</v>
      </c>
    </row>
    <row r="699" spans="1:8" x14ac:dyDescent="0.3">
      <c r="A699" s="2">
        <v>139320</v>
      </c>
      <c r="B699">
        <v>6.8935080307761382E-2</v>
      </c>
      <c r="C699" s="15">
        <f t="shared" si="50"/>
        <v>0.18140810607305627</v>
      </c>
      <c r="D699" s="15">
        <f t="shared" si="51"/>
        <v>200</v>
      </c>
      <c r="E699" s="2">
        <f t="shared" si="52"/>
        <v>199.09295946963471</v>
      </c>
      <c r="F699" s="2">
        <v>5</v>
      </c>
      <c r="G699" s="2">
        <f t="shared" si="53"/>
        <v>4.0929594696347191</v>
      </c>
      <c r="H699" s="2">
        <f t="shared" si="54"/>
        <v>0.19562409945131615</v>
      </c>
    </row>
    <row r="700" spans="1:8" x14ac:dyDescent="0.3">
      <c r="A700" s="2">
        <v>139520</v>
      </c>
      <c r="B700">
        <v>8.4084892193270436E-2</v>
      </c>
      <c r="C700" s="15">
        <f t="shared" si="50"/>
        <v>0.22127603208755378</v>
      </c>
      <c r="D700" s="15">
        <f t="shared" si="51"/>
        <v>200</v>
      </c>
      <c r="E700" s="2">
        <f t="shared" si="52"/>
        <v>198.89361983956223</v>
      </c>
      <c r="F700" s="2">
        <v>5</v>
      </c>
      <c r="G700" s="2">
        <f t="shared" si="53"/>
        <v>3.893619839562231</v>
      </c>
      <c r="H700" s="2">
        <f t="shared" si="54"/>
        <v>0.24455137905147384</v>
      </c>
    </row>
    <row r="701" spans="1:8" x14ac:dyDescent="0.3">
      <c r="A701" s="2">
        <v>139720</v>
      </c>
      <c r="B701">
        <v>8.5077942098727488E-2</v>
      </c>
      <c r="C701" s="15">
        <f t="shared" si="50"/>
        <v>0.22388932131244074</v>
      </c>
      <c r="D701" s="15">
        <f t="shared" si="51"/>
        <v>200</v>
      </c>
      <c r="E701" s="2">
        <f t="shared" si="52"/>
        <v>198.88055339343779</v>
      </c>
      <c r="F701" s="2">
        <v>5</v>
      </c>
      <c r="G701" s="2">
        <f t="shared" si="53"/>
        <v>3.880553393437796</v>
      </c>
      <c r="H701" s="2">
        <f t="shared" si="54"/>
        <v>0.24784718555447607</v>
      </c>
    </row>
    <row r="702" spans="1:8" x14ac:dyDescent="0.3">
      <c r="A702" s="2">
        <v>139920</v>
      </c>
      <c r="B702">
        <v>9.2692611596203275E-2</v>
      </c>
      <c r="C702" s="15">
        <f t="shared" si="50"/>
        <v>0.24392792525316651</v>
      </c>
      <c r="D702" s="15">
        <f t="shared" si="51"/>
        <v>200</v>
      </c>
      <c r="E702" s="2">
        <f t="shared" si="52"/>
        <v>198.78036037373417</v>
      </c>
      <c r="F702" s="2">
        <v>5</v>
      </c>
      <c r="G702" s="2">
        <f t="shared" si="53"/>
        <v>3.7803603737341676</v>
      </c>
      <c r="H702" s="2">
        <f t="shared" si="54"/>
        <v>0.27350170229788112</v>
      </c>
    </row>
    <row r="703" spans="1:8" x14ac:dyDescent="0.3">
      <c r="A703" s="2">
        <v>140120</v>
      </c>
      <c r="B703">
        <v>8.7940408105627338E-2</v>
      </c>
      <c r="C703" s="15">
        <f t="shared" si="50"/>
        <v>0.23142212659375616</v>
      </c>
      <c r="D703" s="15">
        <f t="shared" si="51"/>
        <v>200</v>
      </c>
      <c r="E703" s="2">
        <f t="shared" si="52"/>
        <v>198.8428893670312</v>
      </c>
      <c r="F703" s="2">
        <v>5</v>
      </c>
      <c r="G703" s="2">
        <f t="shared" si="53"/>
        <v>3.8428893670312192</v>
      </c>
      <c r="H703" s="2">
        <f t="shared" si="54"/>
        <v>0.25741103513245622</v>
      </c>
    </row>
    <row r="704" spans="1:8" x14ac:dyDescent="0.3">
      <c r="A704" s="2">
        <v>140320</v>
      </c>
      <c r="B704">
        <v>7.9202372935376561E-2</v>
      </c>
      <c r="C704" s="15">
        <f t="shared" si="50"/>
        <v>0.20842729719835937</v>
      </c>
      <c r="D704" s="15">
        <f t="shared" si="51"/>
        <v>200</v>
      </c>
      <c r="E704" s="2">
        <f t="shared" si="52"/>
        <v>198.95786351400821</v>
      </c>
      <c r="F704" s="2">
        <v>5</v>
      </c>
      <c r="G704" s="2">
        <f t="shared" si="53"/>
        <v>3.9578635140082032</v>
      </c>
      <c r="H704" s="2">
        <f t="shared" si="54"/>
        <v>0.22850924404428979</v>
      </c>
    </row>
    <row r="705" spans="1:8" x14ac:dyDescent="0.3">
      <c r="A705" s="2">
        <v>140520</v>
      </c>
      <c r="B705">
        <v>9.3970330521253614E-2</v>
      </c>
      <c r="C705" s="15">
        <f t="shared" si="50"/>
        <v>0.2472903434769832</v>
      </c>
      <c r="D705" s="15">
        <f t="shared" si="51"/>
        <v>200</v>
      </c>
      <c r="E705" s="2">
        <f t="shared" si="52"/>
        <v>198.76354828261509</v>
      </c>
      <c r="F705" s="2">
        <v>5</v>
      </c>
      <c r="G705" s="2">
        <f t="shared" si="53"/>
        <v>3.7635482826150839</v>
      </c>
      <c r="H705" s="2">
        <f t="shared" si="54"/>
        <v>0.27787425996777354</v>
      </c>
    </row>
    <row r="706" spans="1:8" x14ac:dyDescent="0.3">
      <c r="A706" s="2">
        <v>140720</v>
      </c>
      <c r="B706">
        <v>7.1036229402043613E-2</v>
      </c>
      <c r="C706" s="15">
        <f t="shared" si="50"/>
        <v>0.18693744579485161</v>
      </c>
      <c r="D706" s="15">
        <f t="shared" si="51"/>
        <v>200</v>
      </c>
      <c r="E706" s="2">
        <f t="shared" si="52"/>
        <v>199.06531277102573</v>
      </c>
      <c r="F706" s="2">
        <v>5</v>
      </c>
      <c r="G706" s="2">
        <f t="shared" si="53"/>
        <v>4.0653127710257415</v>
      </c>
      <c r="H706" s="2">
        <f t="shared" si="54"/>
        <v>0.20226283916102963</v>
      </c>
    </row>
    <row r="707" spans="1:8" x14ac:dyDescent="0.3">
      <c r="A707" s="2">
        <v>140920</v>
      </c>
      <c r="B707">
        <v>9.1958694605009647E-2</v>
      </c>
      <c r="C707" s="15">
        <f t="shared" ref="C707:C752" si="55">B707/$J$27</f>
        <v>0.24199656475002537</v>
      </c>
      <c r="D707" s="15">
        <f t="shared" ref="D707:D770" si="56">$J$28</f>
        <v>200</v>
      </c>
      <c r="E707" s="2">
        <f t="shared" si="52"/>
        <v>198.79001717624988</v>
      </c>
      <c r="F707" s="2">
        <v>5</v>
      </c>
      <c r="G707" s="2">
        <f t="shared" si="53"/>
        <v>3.7900171762498731</v>
      </c>
      <c r="H707" s="2">
        <f t="shared" si="54"/>
        <v>0.27099907236036697</v>
      </c>
    </row>
    <row r="708" spans="1:8" x14ac:dyDescent="0.3">
      <c r="A708" s="2">
        <v>141120</v>
      </c>
      <c r="B708">
        <v>7.9117605875838534E-2</v>
      </c>
      <c r="C708" s="15">
        <f t="shared" si="55"/>
        <v>0.20820422598904878</v>
      </c>
      <c r="D708" s="15">
        <f t="shared" si="56"/>
        <v>200</v>
      </c>
      <c r="E708" s="2">
        <f t="shared" ref="E708:E752" si="57">D708-(F708*C708)</f>
        <v>198.95897887005475</v>
      </c>
      <c r="F708" s="2">
        <v>5</v>
      </c>
      <c r="G708" s="2">
        <f t="shared" ref="G708:G752" si="58">F708-(F708*C708)</f>
        <v>3.9589788700547563</v>
      </c>
      <c r="H708" s="2">
        <f t="shared" ref="H708:H752" si="59">LN((F708*E708)/(D708*G708))</f>
        <v>0.22823308211294296</v>
      </c>
    </row>
    <row r="709" spans="1:8" x14ac:dyDescent="0.3">
      <c r="A709" s="2">
        <v>141320</v>
      </c>
      <c r="B709">
        <v>9.717762729960791E-2</v>
      </c>
      <c r="C709" s="15">
        <f t="shared" si="55"/>
        <v>0.25573059815686294</v>
      </c>
      <c r="D709" s="15">
        <f t="shared" si="56"/>
        <v>200</v>
      </c>
      <c r="E709" s="2">
        <f t="shared" si="57"/>
        <v>198.72134700921569</v>
      </c>
      <c r="F709" s="2">
        <v>5</v>
      </c>
      <c r="G709" s="2">
        <f t="shared" si="58"/>
        <v>3.7213470092156853</v>
      </c>
      <c r="H709" s="2">
        <f t="shared" si="59"/>
        <v>0.28893842104175116</v>
      </c>
    </row>
    <row r="710" spans="1:8" x14ac:dyDescent="0.3">
      <c r="A710" s="2">
        <v>141520</v>
      </c>
      <c r="B710">
        <v>8.3443368000435184E-2</v>
      </c>
      <c r="C710" s="15">
        <f t="shared" si="55"/>
        <v>0.21958781052746101</v>
      </c>
      <c r="D710" s="15">
        <f t="shared" si="56"/>
        <v>200</v>
      </c>
      <c r="E710" s="2">
        <f t="shared" si="57"/>
        <v>198.90206094736268</v>
      </c>
      <c r="F710" s="2">
        <v>5</v>
      </c>
      <c r="G710" s="2">
        <f t="shared" si="58"/>
        <v>3.902060947362695</v>
      </c>
      <c r="H710" s="2">
        <f t="shared" si="59"/>
        <v>0.24242823182079351</v>
      </c>
    </row>
    <row r="711" spans="1:8" x14ac:dyDescent="0.3">
      <c r="A711" s="2">
        <v>141720</v>
      </c>
      <c r="B711">
        <v>9.3655776300028915E-2</v>
      </c>
      <c r="C711" s="15">
        <f t="shared" si="55"/>
        <v>0.24646256921060242</v>
      </c>
      <c r="D711" s="15">
        <f t="shared" si="56"/>
        <v>200</v>
      </c>
      <c r="E711" s="2">
        <f t="shared" si="57"/>
        <v>198.76768715394698</v>
      </c>
      <c r="F711" s="2">
        <v>5</v>
      </c>
      <c r="G711" s="2">
        <f t="shared" si="58"/>
        <v>3.7676871539469881</v>
      </c>
      <c r="H711" s="2">
        <f t="shared" si="59"/>
        <v>0.27679596124745431</v>
      </c>
    </row>
    <row r="712" spans="1:8" x14ac:dyDescent="0.3">
      <c r="A712" s="2">
        <v>141920</v>
      </c>
      <c r="B712">
        <v>0.10559432733783673</v>
      </c>
      <c r="C712" s="15">
        <f t="shared" si="55"/>
        <v>0.27787980878378088</v>
      </c>
      <c r="D712" s="15">
        <f t="shared" si="56"/>
        <v>200</v>
      </c>
      <c r="E712" s="2">
        <f t="shared" si="57"/>
        <v>198.6106009560811</v>
      </c>
      <c r="F712" s="2">
        <v>5</v>
      </c>
      <c r="G712" s="2">
        <f t="shared" si="58"/>
        <v>3.6106009560810959</v>
      </c>
      <c r="H712" s="2">
        <f t="shared" si="59"/>
        <v>0.318592446183186</v>
      </c>
    </row>
    <row r="713" spans="1:8" x14ac:dyDescent="0.3">
      <c r="A713" s="2">
        <v>142120</v>
      </c>
      <c r="B713">
        <v>8.7192300620373323E-2</v>
      </c>
      <c r="C713" s="15">
        <f t="shared" si="55"/>
        <v>0.22945342268519295</v>
      </c>
      <c r="D713" s="15">
        <f t="shared" si="56"/>
        <v>200</v>
      </c>
      <c r="E713" s="2">
        <f t="shared" si="57"/>
        <v>198.85273288657405</v>
      </c>
      <c r="F713" s="2">
        <v>5</v>
      </c>
      <c r="G713" s="2">
        <f t="shared" si="58"/>
        <v>3.8527328865740351</v>
      </c>
      <c r="H713" s="2">
        <f t="shared" si="59"/>
        <v>0.25490232375252919</v>
      </c>
    </row>
    <row r="714" spans="1:8" x14ac:dyDescent="0.3">
      <c r="A714" s="2">
        <v>142320</v>
      </c>
      <c r="B714">
        <v>0.11413597284669404</v>
      </c>
      <c r="C714" s="15">
        <f t="shared" si="55"/>
        <v>0.30035782328077376</v>
      </c>
      <c r="D714" s="15">
        <f t="shared" si="56"/>
        <v>200</v>
      </c>
      <c r="E714" s="2">
        <f t="shared" si="57"/>
        <v>198.49821088359613</v>
      </c>
      <c r="F714" s="2">
        <v>5</v>
      </c>
      <c r="G714" s="2">
        <f t="shared" si="58"/>
        <v>3.4982108835961312</v>
      </c>
      <c r="H714" s="2">
        <f t="shared" si="59"/>
        <v>0.34964897110688831</v>
      </c>
    </row>
    <row r="715" spans="1:8" x14ac:dyDescent="0.3">
      <c r="A715" s="2">
        <v>142520</v>
      </c>
      <c r="B715">
        <v>7.7820212722270132E-2</v>
      </c>
      <c r="C715" s="15">
        <f t="shared" si="55"/>
        <v>0.20479003347965824</v>
      </c>
      <c r="D715" s="15">
        <f t="shared" si="56"/>
        <v>200</v>
      </c>
      <c r="E715" s="2">
        <f t="shared" si="57"/>
        <v>198.97604983260172</v>
      </c>
      <c r="F715" s="2">
        <v>5</v>
      </c>
      <c r="G715" s="2">
        <f t="shared" si="58"/>
        <v>3.9760498326017091</v>
      </c>
      <c r="H715" s="2">
        <f t="shared" si="59"/>
        <v>0.22401618870129311</v>
      </c>
    </row>
    <row r="716" spans="1:8" x14ac:dyDescent="0.3">
      <c r="A716" s="2">
        <v>142720</v>
      </c>
      <c r="B716">
        <v>0.10201909896853409</v>
      </c>
      <c r="C716" s="15">
        <f t="shared" si="55"/>
        <v>0.2684713130750897</v>
      </c>
      <c r="D716" s="15">
        <f t="shared" si="56"/>
        <v>200</v>
      </c>
      <c r="E716" s="2">
        <f t="shared" si="57"/>
        <v>198.65764343462456</v>
      </c>
      <c r="F716" s="2">
        <v>5</v>
      </c>
      <c r="G716" s="2">
        <f t="shared" si="58"/>
        <v>3.6576434346245517</v>
      </c>
      <c r="H716" s="2">
        <f t="shared" si="59"/>
        <v>0.30588443458000025</v>
      </c>
    </row>
    <row r="717" spans="1:8" x14ac:dyDescent="0.3">
      <c r="A717" s="2">
        <v>142920</v>
      </c>
      <c r="B717">
        <v>8.4286809935982712E-2</v>
      </c>
      <c r="C717" s="15">
        <f t="shared" si="55"/>
        <v>0.22180739456837556</v>
      </c>
      <c r="D717" s="15">
        <f t="shared" si="56"/>
        <v>200</v>
      </c>
      <c r="E717" s="2">
        <f t="shared" si="57"/>
        <v>198.89096302715814</v>
      </c>
      <c r="F717" s="2">
        <v>5</v>
      </c>
      <c r="G717" s="2">
        <f t="shared" si="58"/>
        <v>3.8909630271581221</v>
      </c>
      <c r="H717" s="2">
        <f t="shared" si="59"/>
        <v>0.24522060414505631</v>
      </c>
    </row>
    <row r="718" spans="1:8" x14ac:dyDescent="0.3">
      <c r="A718" s="2">
        <v>143120</v>
      </c>
      <c r="B718">
        <v>6.8445524965796006E-2</v>
      </c>
      <c r="C718" s="15">
        <f t="shared" si="55"/>
        <v>0.18011980254156842</v>
      </c>
      <c r="D718" s="15">
        <f t="shared" si="56"/>
        <v>200</v>
      </c>
      <c r="E718" s="2">
        <f t="shared" si="57"/>
        <v>199.09940098729217</v>
      </c>
      <c r="F718" s="2">
        <v>5</v>
      </c>
      <c r="G718" s="2">
        <f t="shared" si="58"/>
        <v>4.0994009872921575</v>
      </c>
      <c r="H718" s="2">
        <f t="shared" si="59"/>
        <v>0.19408388597336745</v>
      </c>
    </row>
    <row r="719" spans="1:8" x14ac:dyDescent="0.3">
      <c r="A719" s="2">
        <v>143320</v>
      </c>
      <c r="B719">
        <v>8.0640895218718214E-2</v>
      </c>
      <c r="C719" s="15">
        <f t="shared" si="55"/>
        <v>0.21221288215452161</v>
      </c>
      <c r="D719" s="15">
        <f t="shared" si="56"/>
        <v>200</v>
      </c>
      <c r="E719" s="2">
        <f t="shared" si="57"/>
        <v>198.93893558922738</v>
      </c>
      <c r="F719" s="2">
        <v>5</v>
      </c>
      <c r="G719" s="2">
        <f t="shared" si="58"/>
        <v>3.9389355892273921</v>
      </c>
      <c r="H719" s="2">
        <f t="shared" si="59"/>
        <v>0.23320793539200316</v>
      </c>
    </row>
    <row r="720" spans="1:8" x14ac:dyDescent="0.3">
      <c r="A720" s="2">
        <v>143520</v>
      </c>
      <c r="B720">
        <v>8.638805638244644E-2</v>
      </c>
      <c r="C720" s="15">
        <f t="shared" si="55"/>
        <v>0.22733699048012221</v>
      </c>
      <c r="D720" s="15">
        <f t="shared" si="56"/>
        <v>200</v>
      </c>
      <c r="E720" s="2">
        <f t="shared" si="57"/>
        <v>198.8633150475994</v>
      </c>
      <c r="F720" s="2">
        <v>5</v>
      </c>
      <c r="G720" s="2">
        <f t="shared" si="58"/>
        <v>3.8633150475993889</v>
      </c>
      <c r="H720" s="2">
        <f t="shared" si="59"/>
        <v>0.25221264003458976</v>
      </c>
    </row>
    <row r="721" spans="1:8" x14ac:dyDescent="0.3">
      <c r="A721" s="2">
        <v>143720</v>
      </c>
      <c r="B721">
        <v>0.1006563522068636</v>
      </c>
      <c r="C721" s="15">
        <f t="shared" si="55"/>
        <v>0.26488513738648317</v>
      </c>
      <c r="D721" s="15">
        <f t="shared" si="56"/>
        <v>200</v>
      </c>
      <c r="E721" s="2">
        <f t="shared" si="57"/>
        <v>198.67557431306759</v>
      </c>
      <c r="F721" s="2">
        <v>5</v>
      </c>
      <c r="G721" s="2">
        <f t="shared" si="58"/>
        <v>3.6755743130675844</v>
      </c>
      <c r="H721" s="2">
        <f t="shared" si="59"/>
        <v>0.30108436430478325</v>
      </c>
    </row>
    <row r="722" spans="1:8" x14ac:dyDescent="0.3">
      <c r="A722" s="2">
        <v>143920</v>
      </c>
      <c r="B722">
        <v>9.8943733495835878E-2</v>
      </c>
      <c r="C722" s="15">
        <f t="shared" si="55"/>
        <v>0.26037824604167337</v>
      </c>
      <c r="D722" s="15">
        <f t="shared" si="56"/>
        <v>200</v>
      </c>
      <c r="E722" s="2">
        <f t="shared" si="57"/>
        <v>198.69810876979165</v>
      </c>
      <c r="F722" s="2">
        <v>5</v>
      </c>
      <c r="G722" s="2">
        <f t="shared" si="58"/>
        <v>3.6981087697916331</v>
      </c>
      <c r="H722" s="2">
        <f t="shared" si="59"/>
        <v>0.29508563170802671</v>
      </c>
    </row>
    <row r="723" spans="1:8" x14ac:dyDescent="0.3">
      <c r="A723" s="2">
        <v>144120</v>
      </c>
      <c r="B723">
        <v>0.1026695348949431</v>
      </c>
      <c r="C723" s="15">
        <f t="shared" si="55"/>
        <v>0.27018298656563972</v>
      </c>
      <c r="D723" s="15">
        <f t="shared" si="56"/>
        <v>200</v>
      </c>
      <c r="E723" s="2">
        <f t="shared" si="57"/>
        <v>198.6490850671718</v>
      </c>
      <c r="F723" s="2">
        <v>5</v>
      </c>
      <c r="G723" s="2">
        <f t="shared" si="58"/>
        <v>3.6490850671718014</v>
      </c>
      <c r="H723" s="2">
        <f t="shared" si="59"/>
        <v>0.30818395273907023</v>
      </c>
    </row>
    <row r="724" spans="1:8" x14ac:dyDescent="0.3">
      <c r="A724" s="2">
        <v>144320</v>
      </c>
      <c r="B724">
        <v>0.10153487147451948</v>
      </c>
      <c r="C724" s="15">
        <f t="shared" si="55"/>
        <v>0.26719703019610391</v>
      </c>
      <c r="D724" s="15">
        <f t="shared" si="56"/>
        <v>200</v>
      </c>
      <c r="E724" s="2">
        <f t="shared" si="57"/>
        <v>198.66401484901948</v>
      </c>
      <c r="F724" s="2">
        <v>5</v>
      </c>
      <c r="G724" s="2">
        <f t="shared" si="58"/>
        <v>3.6640148490194804</v>
      </c>
      <c r="H724" s="2">
        <f t="shared" si="59"/>
        <v>0.30417607663515117</v>
      </c>
    </row>
    <row r="725" spans="1:8" x14ac:dyDescent="0.3">
      <c r="A725" s="2">
        <v>144520</v>
      </c>
      <c r="B725">
        <v>9.4208707239376216E-2</v>
      </c>
      <c r="C725" s="15">
        <f t="shared" si="55"/>
        <v>0.2479176506299374</v>
      </c>
      <c r="D725" s="15">
        <f t="shared" si="56"/>
        <v>200</v>
      </c>
      <c r="E725" s="2">
        <f t="shared" si="57"/>
        <v>198.76041174685031</v>
      </c>
      <c r="F725" s="2">
        <v>5</v>
      </c>
      <c r="G725" s="2">
        <f t="shared" si="58"/>
        <v>3.7604117468503131</v>
      </c>
      <c r="H725" s="2">
        <f t="shared" si="59"/>
        <v>0.27869222564869861</v>
      </c>
    </row>
    <row r="726" spans="1:8" x14ac:dyDescent="0.3">
      <c r="A726" s="2">
        <v>144720</v>
      </c>
      <c r="B726">
        <v>9.5529030952862637E-2</v>
      </c>
      <c r="C726" s="15">
        <f t="shared" si="55"/>
        <v>0.25139218671805957</v>
      </c>
      <c r="D726" s="15">
        <f t="shared" si="56"/>
        <v>200</v>
      </c>
      <c r="E726" s="2">
        <f t="shared" si="57"/>
        <v>198.74303906640969</v>
      </c>
      <c r="F726" s="2">
        <v>5</v>
      </c>
      <c r="G726" s="2">
        <f t="shared" si="58"/>
        <v>3.7430390664097022</v>
      </c>
      <c r="H726" s="2">
        <f t="shared" si="59"/>
        <v>0.28323540918209417</v>
      </c>
    </row>
    <row r="727" spans="1:8" x14ac:dyDescent="0.3">
      <c r="A727" s="2">
        <v>144920</v>
      </c>
      <c r="B727">
        <v>6.968179252535521E-2</v>
      </c>
      <c r="C727" s="15">
        <f t="shared" si="55"/>
        <v>0.18337313822461898</v>
      </c>
      <c r="D727" s="15">
        <f t="shared" si="56"/>
        <v>200</v>
      </c>
      <c r="E727" s="2">
        <f t="shared" si="57"/>
        <v>199.08313430887691</v>
      </c>
      <c r="F727" s="2">
        <v>5</v>
      </c>
      <c r="G727" s="2">
        <f t="shared" si="58"/>
        <v>4.0831343088769048</v>
      </c>
      <c r="H727" s="2">
        <f t="shared" si="59"/>
        <v>0.1979781372675597</v>
      </c>
    </row>
    <row r="728" spans="1:8" x14ac:dyDescent="0.3">
      <c r="A728" s="2">
        <v>145120</v>
      </c>
      <c r="B728">
        <v>0.10058827465169302</v>
      </c>
      <c r="C728" s="15">
        <f t="shared" si="55"/>
        <v>0.26470598592550798</v>
      </c>
      <c r="D728" s="15">
        <f t="shared" si="56"/>
        <v>200</v>
      </c>
      <c r="E728" s="2">
        <f t="shared" si="57"/>
        <v>198.67647007037246</v>
      </c>
      <c r="F728" s="2">
        <v>5</v>
      </c>
      <c r="G728" s="2">
        <f t="shared" si="58"/>
        <v>3.67647007037246</v>
      </c>
      <c r="H728" s="2">
        <f t="shared" si="59"/>
        <v>0.3008451972301992</v>
      </c>
    </row>
    <row r="729" spans="1:8" x14ac:dyDescent="0.3">
      <c r="A729" s="2">
        <v>145320</v>
      </c>
      <c r="B729">
        <v>0.10111923631583648</v>
      </c>
      <c r="C729" s="15">
        <f t="shared" si="55"/>
        <v>0.26610325346272756</v>
      </c>
      <c r="D729" s="15">
        <f t="shared" si="56"/>
        <v>200</v>
      </c>
      <c r="E729" s="2">
        <f t="shared" si="57"/>
        <v>198.66948373268636</v>
      </c>
      <c r="F729" s="2">
        <v>5</v>
      </c>
      <c r="G729" s="2">
        <f t="shared" si="58"/>
        <v>3.6694837326863623</v>
      </c>
      <c r="H729" s="2">
        <f t="shared" si="59"/>
        <v>0.30271212416662607</v>
      </c>
    </row>
    <row r="730" spans="1:8" x14ac:dyDescent="0.3">
      <c r="A730" s="2">
        <v>145520</v>
      </c>
      <c r="B730">
        <v>9.3307860065245218E-2</v>
      </c>
      <c r="C730" s="15">
        <f t="shared" si="55"/>
        <v>0.24554700017169795</v>
      </c>
      <c r="D730" s="15">
        <f t="shared" si="56"/>
        <v>200</v>
      </c>
      <c r="E730" s="2">
        <f t="shared" si="57"/>
        <v>198.7722649991415</v>
      </c>
      <c r="F730" s="2">
        <v>5</v>
      </c>
      <c r="G730" s="2">
        <f t="shared" si="58"/>
        <v>3.7722649991415103</v>
      </c>
      <c r="H730" s="2">
        <f t="shared" si="59"/>
        <v>0.27560470171627699</v>
      </c>
    </row>
    <row r="731" spans="1:8" x14ac:dyDescent="0.3">
      <c r="A731" s="2">
        <v>145720</v>
      </c>
      <c r="B731">
        <v>0.10281399637423889</v>
      </c>
      <c r="C731" s="15">
        <f t="shared" si="55"/>
        <v>0.27056314835326023</v>
      </c>
      <c r="D731" s="15">
        <f t="shared" si="56"/>
        <v>200</v>
      </c>
      <c r="E731" s="2">
        <f t="shared" si="57"/>
        <v>198.64718425823369</v>
      </c>
      <c r="F731" s="2">
        <v>5</v>
      </c>
      <c r="G731" s="2">
        <f t="shared" si="58"/>
        <v>3.6471842582336986</v>
      </c>
      <c r="H731" s="2">
        <f t="shared" si="59"/>
        <v>0.30869541987618165</v>
      </c>
    </row>
    <row r="732" spans="1:8" x14ac:dyDescent="0.3">
      <c r="A732" s="2">
        <v>145920</v>
      </c>
      <c r="B732">
        <v>9.0944174869686478E-2</v>
      </c>
      <c r="C732" s="15">
        <f t="shared" si="55"/>
        <v>0.23932677597285915</v>
      </c>
      <c r="D732" s="15">
        <f t="shared" si="56"/>
        <v>200</v>
      </c>
      <c r="E732" s="2">
        <f t="shared" si="57"/>
        <v>198.80336612013571</v>
      </c>
      <c r="F732" s="2">
        <v>5</v>
      </c>
      <c r="G732" s="2">
        <f t="shared" si="58"/>
        <v>3.8033661201357045</v>
      </c>
      <c r="H732" s="2">
        <f t="shared" si="59"/>
        <v>0.26755027644630652</v>
      </c>
    </row>
    <row r="733" spans="1:8" x14ac:dyDescent="0.3">
      <c r="A733" s="2">
        <v>146120</v>
      </c>
      <c r="B733">
        <v>9.6899881844839747E-2</v>
      </c>
      <c r="C733" s="15">
        <f t="shared" si="55"/>
        <v>0.25499968906536774</v>
      </c>
      <c r="D733" s="15">
        <f t="shared" si="56"/>
        <v>200</v>
      </c>
      <c r="E733" s="2">
        <f t="shared" si="57"/>
        <v>198.72500155467316</v>
      </c>
      <c r="F733" s="2">
        <v>5</v>
      </c>
      <c r="G733" s="2">
        <f t="shared" si="58"/>
        <v>3.7250015546731614</v>
      </c>
      <c r="H733" s="2">
        <f t="shared" si="59"/>
        <v>0.28797524397512059</v>
      </c>
    </row>
    <row r="734" spans="1:8" x14ac:dyDescent="0.3">
      <c r="A734" s="2">
        <v>146320</v>
      </c>
      <c r="B734">
        <v>9.3979877290832681E-2</v>
      </c>
      <c r="C734" s="15">
        <f t="shared" si="55"/>
        <v>0.24731546655482284</v>
      </c>
      <c r="D734" s="15">
        <f t="shared" si="56"/>
        <v>200</v>
      </c>
      <c r="E734" s="2">
        <f t="shared" si="57"/>
        <v>198.76342266722588</v>
      </c>
      <c r="F734" s="2">
        <v>5</v>
      </c>
      <c r="G734" s="2">
        <f t="shared" si="58"/>
        <v>3.7634226672258859</v>
      </c>
      <c r="H734" s="2">
        <f t="shared" si="59"/>
        <v>0.27790700539127622</v>
      </c>
    </row>
    <row r="735" spans="1:8" x14ac:dyDescent="0.3">
      <c r="A735" s="2">
        <v>146520</v>
      </c>
      <c r="B735">
        <v>8.6656127555085283E-2</v>
      </c>
      <c r="C735" s="15">
        <f t="shared" si="55"/>
        <v>0.22804244093443496</v>
      </c>
      <c r="D735" s="15">
        <f t="shared" si="56"/>
        <v>200</v>
      </c>
      <c r="E735" s="2">
        <f t="shared" si="57"/>
        <v>198.85978779532783</v>
      </c>
      <c r="F735" s="2">
        <v>5</v>
      </c>
      <c r="G735" s="2">
        <f t="shared" si="58"/>
        <v>3.8597877953278252</v>
      </c>
      <c r="H735" s="2">
        <f t="shared" si="59"/>
        <v>0.2531083316696876</v>
      </c>
    </row>
    <row r="736" spans="1:8" x14ac:dyDescent="0.3">
      <c r="A736" s="2">
        <v>146720</v>
      </c>
      <c r="B736">
        <v>9.5040362466168857E-2</v>
      </c>
      <c r="C736" s="15">
        <f t="shared" si="55"/>
        <v>0.25010621701623381</v>
      </c>
      <c r="D736" s="15">
        <f t="shared" si="56"/>
        <v>200</v>
      </c>
      <c r="E736" s="2">
        <f t="shared" si="57"/>
        <v>198.74946891491882</v>
      </c>
      <c r="F736" s="2">
        <v>5</v>
      </c>
      <c r="G736" s="2">
        <f t="shared" si="58"/>
        <v>3.7494689149188307</v>
      </c>
      <c r="H736" s="2">
        <f t="shared" si="59"/>
        <v>0.28155142002617239</v>
      </c>
    </row>
    <row r="737" spans="1:8" x14ac:dyDescent="0.3">
      <c r="A737" s="2">
        <v>146920</v>
      </c>
      <c r="B737">
        <v>9.8178971443775284E-2</v>
      </c>
      <c r="C737" s="15">
        <f t="shared" si="55"/>
        <v>0.25836571432572442</v>
      </c>
      <c r="D737" s="15">
        <f t="shared" si="56"/>
        <v>200</v>
      </c>
      <c r="E737" s="2">
        <f t="shared" si="57"/>
        <v>198.70817142837137</v>
      </c>
      <c r="F737" s="2">
        <v>5</v>
      </c>
      <c r="G737" s="2">
        <f t="shared" si="58"/>
        <v>3.708171428371378</v>
      </c>
      <c r="H737" s="2">
        <f t="shared" si="59"/>
        <v>0.29241894038297755</v>
      </c>
    </row>
    <row r="738" spans="1:8" x14ac:dyDescent="0.3">
      <c r="A738" s="2">
        <v>147120</v>
      </c>
      <c r="B738">
        <v>7.9834961350135458E-2</v>
      </c>
      <c r="C738" s="15">
        <f t="shared" si="55"/>
        <v>0.21009200355298804</v>
      </c>
      <c r="D738" s="15">
        <f t="shared" si="56"/>
        <v>200</v>
      </c>
      <c r="E738" s="2">
        <f t="shared" si="57"/>
        <v>198.94953998223505</v>
      </c>
      <c r="F738" s="2">
        <v>5</v>
      </c>
      <c r="G738" s="2">
        <f t="shared" si="58"/>
        <v>3.9495399822350601</v>
      </c>
      <c r="H738" s="2">
        <f t="shared" si="59"/>
        <v>0.23057265859094633</v>
      </c>
    </row>
    <row r="739" spans="1:8" x14ac:dyDescent="0.3">
      <c r="A739" s="2">
        <v>147320</v>
      </c>
      <c r="B739">
        <v>0.10084870035634777</v>
      </c>
      <c r="C739" s="15">
        <f t="shared" si="55"/>
        <v>0.26539131672723099</v>
      </c>
      <c r="D739" s="15">
        <f t="shared" si="56"/>
        <v>200</v>
      </c>
      <c r="E739" s="2">
        <f t="shared" si="57"/>
        <v>198.67304341636384</v>
      </c>
      <c r="F739" s="2">
        <v>5</v>
      </c>
      <c r="G739" s="2">
        <f t="shared" si="58"/>
        <v>3.673043416363845</v>
      </c>
      <c r="H739" s="2">
        <f t="shared" si="59"/>
        <v>0.30176043432445548</v>
      </c>
    </row>
    <row r="740" spans="1:8" x14ac:dyDescent="0.3">
      <c r="A740" s="2">
        <v>147520</v>
      </c>
      <c r="B740">
        <v>8.8686492388721186E-2</v>
      </c>
      <c r="C740" s="15">
        <f t="shared" si="55"/>
        <v>0.23338550628610838</v>
      </c>
      <c r="D740" s="15">
        <f t="shared" si="56"/>
        <v>200</v>
      </c>
      <c r="E740" s="2">
        <f t="shared" si="57"/>
        <v>198.83307246856947</v>
      </c>
      <c r="F740" s="2">
        <v>5</v>
      </c>
      <c r="G740" s="2">
        <f t="shared" si="58"/>
        <v>3.8330724685694584</v>
      </c>
      <c r="H740" s="2">
        <f t="shared" si="59"/>
        <v>0.25991949407010406</v>
      </c>
    </row>
    <row r="741" spans="1:8" x14ac:dyDescent="0.3">
      <c r="A741" s="2">
        <v>147720</v>
      </c>
      <c r="B741">
        <v>9.527188652321221E-2</v>
      </c>
      <c r="C741" s="15">
        <f t="shared" si="55"/>
        <v>0.25071549085055844</v>
      </c>
      <c r="D741" s="15">
        <f t="shared" si="56"/>
        <v>200</v>
      </c>
      <c r="E741" s="2">
        <f t="shared" si="57"/>
        <v>198.74642254574721</v>
      </c>
      <c r="F741" s="2">
        <v>5</v>
      </c>
      <c r="G741" s="2">
        <f t="shared" si="58"/>
        <v>3.7464225457472078</v>
      </c>
      <c r="H741" s="2">
        <f t="shared" si="59"/>
        <v>0.28234890264308199</v>
      </c>
    </row>
    <row r="742" spans="1:8" x14ac:dyDescent="0.3">
      <c r="A742" s="2">
        <v>147920</v>
      </c>
      <c r="B742">
        <v>9.1962387087982017E-2</v>
      </c>
      <c r="C742" s="15">
        <f t="shared" si="55"/>
        <v>0.24200628181047898</v>
      </c>
      <c r="D742" s="15">
        <f t="shared" si="56"/>
        <v>200</v>
      </c>
      <c r="E742" s="2">
        <f t="shared" si="57"/>
        <v>198.78996859094761</v>
      </c>
      <c r="F742" s="2">
        <v>5</v>
      </c>
      <c r="G742" s="2">
        <f t="shared" si="58"/>
        <v>3.7899685909476051</v>
      </c>
      <c r="H742" s="2">
        <f t="shared" si="59"/>
        <v>0.27101164732023436</v>
      </c>
    </row>
    <row r="743" spans="1:8" x14ac:dyDescent="0.3">
      <c r="A743" s="2">
        <v>148120</v>
      </c>
      <c r="B743">
        <v>8.6888253811524527E-2</v>
      </c>
      <c r="C743" s="15">
        <f t="shared" si="55"/>
        <v>0.22865329950401192</v>
      </c>
      <c r="D743" s="15">
        <f t="shared" si="56"/>
        <v>200</v>
      </c>
      <c r="E743" s="2">
        <f t="shared" si="57"/>
        <v>198.85673350247993</v>
      </c>
      <c r="F743" s="2">
        <v>5</v>
      </c>
      <c r="G743" s="2">
        <f t="shared" si="58"/>
        <v>3.8567335024799405</v>
      </c>
      <c r="H743" s="2">
        <f t="shared" si="59"/>
        <v>0.25388459685636272</v>
      </c>
    </row>
    <row r="744" spans="1:8" x14ac:dyDescent="0.3">
      <c r="A744" s="2">
        <v>148320</v>
      </c>
      <c r="B744">
        <v>8.6930254413640343E-2</v>
      </c>
      <c r="C744" s="15">
        <f t="shared" si="55"/>
        <v>0.22876382740431669</v>
      </c>
      <c r="D744" s="15">
        <f t="shared" si="56"/>
        <v>200</v>
      </c>
      <c r="E744" s="2">
        <f t="shared" si="57"/>
        <v>198.85618086297842</v>
      </c>
      <c r="F744" s="2">
        <v>5</v>
      </c>
      <c r="G744" s="2">
        <f t="shared" si="58"/>
        <v>3.8561808629784164</v>
      </c>
      <c r="H744" s="2">
        <f t="shared" si="59"/>
        <v>0.25402512015137252</v>
      </c>
    </row>
    <row r="745" spans="1:8" x14ac:dyDescent="0.3">
      <c r="A745" s="2">
        <v>148520</v>
      </c>
      <c r="B745">
        <v>0.1047507898274847</v>
      </c>
      <c r="C745" s="15">
        <f t="shared" si="55"/>
        <v>0.2756599732302229</v>
      </c>
      <c r="D745" s="15">
        <f t="shared" si="56"/>
        <v>200</v>
      </c>
      <c r="E745" s="2">
        <f t="shared" si="57"/>
        <v>198.62170013384889</v>
      </c>
      <c r="F745" s="2">
        <v>5</v>
      </c>
      <c r="G745" s="2">
        <f t="shared" si="58"/>
        <v>3.6217001338488855</v>
      </c>
      <c r="H745" s="2">
        <f t="shared" si="59"/>
        <v>0.3155789912350076</v>
      </c>
    </row>
    <row r="746" spans="1:8" x14ac:dyDescent="0.3">
      <c r="A746" s="2">
        <v>148720</v>
      </c>
      <c r="B746">
        <v>8.6921531264440619E-2</v>
      </c>
      <c r="C746" s="15">
        <f t="shared" si="55"/>
        <v>0.22874087174852795</v>
      </c>
      <c r="D746" s="15">
        <f t="shared" si="56"/>
        <v>200</v>
      </c>
      <c r="E746" s="2">
        <f t="shared" si="57"/>
        <v>198.85629564125736</v>
      </c>
      <c r="F746" s="2">
        <v>5</v>
      </c>
      <c r="G746" s="2">
        <f t="shared" si="58"/>
        <v>3.8562956412573604</v>
      </c>
      <c r="H746" s="2">
        <f t="shared" si="59"/>
        <v>0.25399593303149759</v>
      </c>
    </row>
    <row r="747" spans="1:8" x14ac:dyDescent="0.3">
      <c r="A747" s="2">
        <v>148920</v>
      </c>
      <c r="B747">
        <v>0.11024890380837139</v>
      </c>
      <c r="C747" s="15">
        <f t="shared" si="55"/>
        <v>0.29012869423255627</v>
      </c>
      <c r="D747" s="15">
        <f t="shared" si="56"/>
        <v>200</v>
      </c>
      <c r="E747" s="2">
        <f t="shared" si="57"/>
        <v>198.54935652883722</v>
      </c>
      <c r="F747" s="2">
        <v>5</v>
      </c>
      <c r="G747" s="2">
        <f t="shared" si="58"/>
        <v>3.5493565288372189</v>
      </c>
      <c r="H747" s="2">
        <f t="shared" si="59"/>
        <v>0.33539193503071629</v>
      </c>
    </row>
    <row r="748" spans="1:8" x14ac:dyDescent="0.3">
      <c r="A748" s="2">
        <v>149120</v>
      </c>
      <c r="B748">
        <v>9.5449608590516002E-2</v>
      </c>
      <c r="C748" s="15">
        <f t="shared" si="55"/>
        <v>0.25118318050135791</v>
      </c>
      <c r="D748" s="15">
        <f t="shared" si="56"/>
        <v>200</v>
      </c>
      <c r="E748" s="2">
        <f t="shared" si="57"/>
        <v>198.74408409749321</v>
      </c>
      <c r="F748" s="2">
        <v>5</v>
      </c>
      <c r="G748" s="2">
        <f t="shared" si="58"/>
        <v>3.7440840974932104</v>
      </c>
      <c r="H748" s="2">
        <f t="shared" si="59"/>
        <v>0.28296151312992912</v>
      </c>
    </row>
    <row r="749" spans="1:8" x14ac:dyDescent="0.3">
      <c r="A749" s="2">
        <v>149320</v>
      </c>
      <c r="B749">
        <v>0.10240954709017201</v>
      </c>
      <c r="C749" s="15">
        <f t="shared" si="55"/>
        <v>0.26949880813203159</v>
      </c>
      <c r="D749" s="15">
        <f t="shared" si="56"/>
        <v>200</v>
      </c>
      <c r="E749" s="2">
        <f t="shared" si="57"/>
        <v>198.65250595933983</v>
      </c>
      <c r="F749" s="2">
        <v>5</v>
      </c>
      <c r="G749" s="2">
        <f t="shared" si="58"/>
        <v>3.6525059593398419</v>
      </c>
      <c r="H749" s="2">
        <f t="shared" si="59"/>
        <v>0.30726414679498509</v>
      </c>
    </row>
    <row r="750" spans="1:8" x14ac:dyDescent="0.3">
      <c r="A750" s="2">
        <v>149520</v>
      </c>
      <c r="B750">
        <v>0.10554084967739781</v>
      </c>
      <c r="C750" s="15">
        <f t="shared" si="55"/>
        <v>0.2777390780984153</v>
      </c>
      <c r="D750" s="15">
        <f t="shared" si="56"/>
        <v>200</v>
      </c>
      <c r="E750" s="2">
        <f t="shared" si="57"/>
        <v>198.61130460950793</v>
      </c>
      <c r="F750" s="2">
        <v>5</v>
      </c>
      <c r="G750" s="2">
        <f t="shared" si="58"/>
        <v>3.6113046095079238</v>
      </c>
      <c r="H750" s="2">
        <f t="shared" si="59"/>
        <v>0.31840112263987769</v>
      </c>
    </row>
    <row r="751" spans="1:8" x14ac:dyDescent="0.3">
      <c r="A751" s="2">
        <v>149720</v>
      </c>
      <c r="B751">
        <v>8.4503267466354726E-2</v>
      </c>
      <c r="C751" s="15">
        <f t="shared" si="55"/>
        <v>0.22237701964830189</v>
      </c>
      <c r="D751" s="15">
        <f t="shared" si="56"/>
        <v>200</v>
      </c>
      <c r="E751" s="2">
        <f t="shared" si="57"/>
        <v>198.88811490175848</v>
      </c>
      <c r="F751" s="2">
        <v>5</v>
      </c>
      <c r="G751" s="2">
        <f t="shared" si="58"/>
        <v>3.8881149017584908</v>
      </c>
      <c r="H751" s="2">
        <f t="shared" si="59"/>
        <v>0.24593853673873248</v>
      </c>
    </row>
    <row r="752" spans="1:8" x14ac:dyDescent="0.3">
      <c r="A752" s="2">
        <v>149920</v>
      </c>
      <c r="B752">
        <v>0.1108513088240111</v>
      </c>
      <c r="C752" s="15">
        <f t="shared" si="55"/>
        <v>0.29171397058950288</v>
      </c>
      <c r="D752" s="15">
        <f t="shared" si="56"/>
        <v>200</v>
      </c>
      <c r="E752" s="2">
        <f t="shared" si="57"/>
        <v>198.54143014705249</v>
      </c>
      <c r="F752" s="2">
        <v>5</v>
      </c>
      <c r="G752" s="2">
        <f t="shared" si="58"/>
        <v>3.5414301470524858</v>
      </c>
      <c r="H752" s="2">
        <f t="shared" si="59"/>
        <v>0.33758769843754727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2022-05-30T13:25:01Z</dcterms:modified>
</cp:coreProperties>
</file>