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2A200C07-0EC2-4E92-B51C-26A388EA9ABE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1.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C753" i="5"/>
  <c r="G753" i="5" s="1"/>
  <c r="D753" i="5"/>
  <c r="E753" i="5" s="1"/>
  <c r="H753" i="5" s="1"/>
  <c r="C754" i="5"/>
  <c r="G754" i="5" s="1"/>
  <c r="D754" i="5"/>
  <c r="C755" i="5"/>
  <c r="D755" i="5"/>
  <c r="E755" i="5"/>
  <c r="H755" i="5" s="1"/>
  <c r="G755" i="5"/>
  <c r="C756" i="5"/>
  <c r="G756" i="5" s="1"/>
  <c r="D756" i="5"/>
  <c r="C757" i="5"/>
  <c r="D757" i="5"/>
  <c r="E757" i="5" s="1"/>
  <c r="G757" i="5"/>
  <c r="C758" i="5"/>
  <c r="D758" i="5"/>
  <c r="E758" i="5" s="1"/>
  <c r="H758" i="5" s="1"/>
  <c r="G758" i="5"/>
  <c r="C759" i="5"/>
  <c r="D759" i="5"/>
  <c r="E759" i="5" s="1"/>
  <c r="H759" i="5" s="1"/>
  <c r="G759" i="5"/>
  <c r="C760" i="5"/>
  <c r="G760" i="5" s="1"/>
  <c r="D760" i="5"/>
  <c r="E760" i="5"/>
  <c r="H760" i="5" s="1"/>
  <c r="C761" i="5"/>
  <c r="G761" i="5" s="1"/>
  <c r="D761" i="5"/>
  <c r="E761" i="5" s="1"/>
  <c r="C762" i="5"/>
  <c r="G762" i="5" s="1"/>
  <c r="D762" i="5"/>
  <c r="E762" i="5"/>
  <c r="H762" i="5" s="1"/>
  <c r="C763" i="5"/>
  <c r="D763" i="5"/>
  <c r="E763" i="5"/>
  <c r="G763" i="5"/>
  <c r="C764" i="5"/>
  <c r="G764" i="5" s="1"/>
  <c r="D764" i="5"/>
  <c r="E764" i="5" s="1"/>
  <c r="H764" i="5" s="1"/>
  <c r="C765" i="5"/>
  <c r="D765" i="5"/>
  <c r="E765" i="5" s="1"/>
  <c r="G765" i="5"/>
  <c r="C766" i="5"/>
  <c r="D766" i="5"/>
  <c r="E766" i="5" s="1"/>
  <c r="G766" i="5"/>
  <c r="H766" i="5"/>
  <c r="C767" i="5"/>
  <c r="D767" i="5"/>
  <c r="E767" i="5" s="1"/>
  <c r="H767" i="5" s="1"/>
  <c r="G767" i="5"/>
  <c r="C768" i="5"/>
  <c r="G768" i="5" s="1"/>
  <c r="H768" i="5" s="1"/>
  <c r="D768" i="5"/>
  <c r="E768" i="5"/>
  <c r="C769" i="5"/>
  <c r="G769" i="5" s="1"/>
  <c r="D769" i="5"/>
  <c r="E769" i="5" s="1"/>
  <c r="H769" i="5" s="1"/>
  <c r="C770" i="5"/>
  <c r="G770" i="5" s="1"/>
  <c r="D770" i="5"/>
  <c r="E770" i="5"/>
  <c r="H770" i="5" s="1"/>
  <c r="C771" i="5"/>
  <c r="D771" i="5"/>
  <c r="E771" i="5"/>
  <c r="H771" i="5" s="1"/>
  <c r="G771" i="5"/>
  <c r="C772" i="5"/>
  <c r="G772" i="5" s="1"/>
  <c r="D772" i="5"/>
  <c r="C773" i="5"/>
  <c r="D773" i="5"/>
  <c r="E773" i="5" s="1"/>
  <c r="G773" i="5"/>
  <c r="C774" i="5"/>
  <c r="D774" i="5"/>
  <c r="E774" i="5" s="1"/>
  <c r="H774" i="5" s="1"/>
  <c r="G774" i="5"/>
  <c r="C775" i="5"/>
  <c r="D775" i="5"/>
  <c r="E775" i="5" s="1"/>
  <c r="H775" i="5" s="1"/>
  <c r="G775" i="5"/>
  <c r="C776" i="5"/>
  <c r="G776" i="5" s="1"/>
  <c r="D776" i="5"/>
  <c r="E776" i="5"/>
  <c r="H776" i="5" s="1"/>
  <c r="C777" i="5"/>
  <c r="G777" i="5" s="1"/>
  <c r="D777" i="5"/>
  <c r="E777" i="5" s="1"/>
  <c r="C778" i="5"/>
  <c r="G778" i="5" s="1"/>
  <c r="D778" i="5"/>
  <c r="E778" i="5"/>
  <c r="H778" i="5" s="1"/>
  <c r="C779" i="5"/>
  <c r="D779" i="5"/>
  <c r="E779" i="5"/>
  <c r="G779" i="5"/>
  <c r="C780" i="5"/>
  <c r="G780" i="5" s="1"/>
  <c r="D780" i="5"/>
  <c r="E780" i="5" s="1"/>
  <c r="H780" i="5" s="1"/>
  <c r="C781" i="5"/>
  <c r="D781" i="5"/>
  <c r="E781" i="5" s="1"/>
  <c r="H781" i="5" s="1"/>
  <c r="G781" i="5"/>
  <c r="C782" i="5"/>
  <c r="D782" i="5"/>
  <c r="E782" i="5"/>
  <c r="G782" i="5"/>
  <c r="H782" i="5"/>
  <c r="C783" i="5"/>
  <c r="D783" i="5"/>
  <c r="E783" i="5" s="1"/>
  <c r="H783" i="5" s="1"/>
  <c r="G783" i="5"/>
  <c r="C784" i="5"/>
  <c r="G784" i="5" s="1"/>
  <c r="D784" i="5"/>
  <c r="E784" i="5"/>
  <c r="H784" i="5" s="1"/>
  <c r="C785" i="5"/>
  <c r="G785" i="5" s="1"/>
  <c r="D785" i="5"/>
  <c r="E785" i="5" s="1"/>
  <c r="H785" i="5" s="1"/>
  <c r="C786" i="5"/>
  <c r="G786" i="5" s="1"/>
  <c r="D786" i="5"/>
  <c r="C787" i="5"/>
  <c r="D787" i="5"/>
  <c r="E787" i="5"/>
  <c r="G787" i="5"/>
  <c r="C788" i="5"/>
  <c r="G788" i="5" s="1"/>
  <c r="D788" i="5"/>
  <c r="E788" i="5" s="1"/>
  <c r="H788" i="5" s="1"/>
  <c r="C789" i="5"/>
  <c r="D789" i="5"/>
  <c r="E789" i="5" s="1"/>
  <c r="H789" i="5" s="1"/>
  <c r="G789" i="5"/>
  <c r="C790" i="5"/>
  <c r="D790" i="5"/>
  <c r="E790" i="5"/>
  <c r="G790" i="5"/>
  <c r="H790" i="5"/>
  <c r="C791" i="5"/>
  <c r="D791" i="5"/>
  <c r="E791" i="5" s="1"/>
  <c r="H791" i="5" s="1"/>
  <c r="G791" i="5"/>
  <c r="C792" i="5"/>
  <c r="G792" i="5" s="1"/>
  <c r="D792" i="5"/>
  <c r="E792" i="5"/>
  <c r="H792" i="5"/>
  <c r="C793" i="5"/>
  <c r="G793" i="5" s="1"/>
  <c r="D793" i="5"/>
  <c r="E793" i="5" s="1"/>
  <c r="C794" i="5"/>
  <c r="G794" i="5" s="1"/>
  <c r="D794" i="5"/>
  <c r="C795" i="5"/>
  <c r="D795" i="5"/>
  <c r="E795" i="5"/>
  <c r="G795" i="5"/>
  <c r="C796" i="5"/>
  <c r="G796" i="5" s="1"/>
  <c r="D796" i="5"/>
  <c r="E796" i="5" s="1"/>
  <c r="H796" i="5" s="1"/>
  <c r="C797" i="5"/>
  <c r="D797" i="5"/>
  <c r="E797" i="5" s="1"/>
  <c r="H797" i="5" s="1"/>
  <c r="G797" i="5"/>
  <c r="C798" i="5"/>
  <c r="D798" i="5"/>
  <c r="E798" i="5"/>
  <c r="G798" i="5"/>
  <c r="H798" i="5"/>
  <c r="C799" i="5"/>
  <c r="D799" i="5"/>
  <c r="E799" i="5" s="1"/>
  <c r="H799" i="5" s="1"/>
  <c r="G799" i="5"/>
  <c r="C800" i="5"/>
  <c r="G800" i="5" s="1"/>
  <c r="D800" i="5"/>
  <c r="E800" i="5"/>
  <c r="H800" i="5" s="1"/>
  <c r="C801" i="5"/>
  <c r="G801" i="5" s="1"/>
  <c r="D801" i="5"/>
  <c r="E801" i="5" s="1"/>
  <c r="C802" i="5"/>
  <c r="G802" i="5" s="1"/>
  <c r="D802" i="5"/>
  <c r="E802" i="5"/>
  <c r="H802" i="5" s="1"/>
  <c r="C803" i="5"/>
  <c r="D803" i="5"/>
  <c r="E803" i="5"/>
  <c r="G803" i="5"/>
  <c r="C804" i="5"/>
  <c r="G804" i="5" s="1"/>
  <c r="D804" i="5"/>
  <c r="E804" i="5" s="1"/>
  <c r="H804" i="5" s="1"/>
  <c r="C805" i="5"/>
  <c r="D805" i="5"/>
  <c r="E805" i="5" s="1"/>
  <c r="G805" i="5"/>
  <c r="C806" i="5"/>
  <c r="D806" i="5"/>
  <c r="E806" i="5"/>
  <c r="G806" i="5"/>
  <c r="H806" i="5"/>
  <c r="C807" i="5"/>
  <c r="D807" i="5"/>
  <c r="E807" i="5" s="1"/>
  <c r="H807" i="5" s="1"/>
  <c r="G807" i="5"/>
  <c r="C808" i="5"/>
  <c r="G808" i="5" s="1"/>
  <c r="D808" i="5"/>
  <c r="E808" i="5"/>
  <c r="H808" i="5" s="1"/>
  <c r="C809" i="5"/>
  <c r="G809" i="5" s="1"/>
  <c r="D809" i="5"/>
  <c r="E809" i="5" s="1"/>
  <c r="C810" i="5"/>
  <c r="G810" i="5" s="1"/>
  <c r="D810" i="5"/>
  <c r="E810" i="5"/>
  <c r="H810" i="5" s="1"/>
  <c r="C811" i="5"/>
  <c r="D811" i="5"/>
  <c r="E811" i="5"/>
  <c r="G811" i="5"/>
  <c r="C812" i="5"/>
  <c r="G812" i="5" s="1"/>
  <c r="D812" i="5"/>
  <c r="E812" i="5" s="1"/>
  <c r="H812" i="5" s="1"/>
  <c r="C813" i="5"/>
  <c r="D813" i="5"/>
  <c r="E813" i="5" s="1"/>
  <c r="H813" i="5" s="1"/>
  <c r="G813" i="5"/>
  <c r="C814" i="5"/>
  <c r="D814" i="5"/>
  <c r="E814" i="5"/>
  <c r="G814" i="5"/>
  <c r="H814" i="5"/>
  <c r="C815" i="5"/>
  <c r="D815" i="5"/>
  <c r="E815" i="5" s="1"/>
  <c r="H815" i="5" s="1"/>
  <c r="G815" i="5"/>
  <c r="C816" i="5"/>
  <c r="G816" i="5" s="1"/>
  <c r="D816" i="5"/>
  <c r="E816" i="5"/>
  <c r="H816" i="5" s="1"/>
  <c r="C817" i="5"/>
  <c r="G817" i="5" s="1"/>
  <c r="D817" i="5"/>
  <c r="E817" i="5" s="1"/>
  <c r="H817" i="5" s="1"/>
  <c r="C818" i="5"/>
  <c r="G818" i="5" s="1"/>
  <c r="D818" i="5"/>
  <c r="C819" i="5"/>
  <c r="D819" i="5"/>
  <c r="E819" i="5"/>
  <c r="G819" i="5"/>
  <c r="C820" i="5"/>
  <c r="G820" i="5" s="1"/>
  <c r="D820" i="5"/>
  <c r="E820" i="5" s="1"/>
  <c r="H820" i="5" s="1"/>
  <c r="C821" i="5"/>
  <c r="D821" i="5"/>
  <c r="E821" i="5" s="1"/>
  <c r="H821" i="5" s="1"/>
  <c r="G821" i="5"/>
  <c r="C822" i="5"/>
  <c r="D822" i="5"/>
  <c r="E822" i="5"/>
  <c r="G822" i="5"/>
  <c r="H822" i="5"/>
  <c r="C823" i="5"/>
  <c r="D823" i="5"/>
  <c r="E823" i="5" s="1"/>
  <c r="H823" i="5" s="1"/>
  <c r="G823" i="5"/>
  <c r="C824" i="5"/>
  <c r="G824" i="5" s="1"/>
  <c r="D824" i="5"/>
  <c r="E824" i="5"/>
  <c r="H824" i="5"/>
  <c r="C825" i="5"/>
  <c r="G825" i="5" s="1"/>
  <c r="D825" i="5"/>
  <c r="E825" i="5" s="1"/>
  <c r="C826" i="5"/>
  <c r="G826" i="5" s="1"/>
  <c r="D826" i="5"/>
  <c r="C827" i="5"/>
  <c r="D827" i="5"/>
  <c r="E827" i="5"/>
  <c r="G827" i="5"/>
  <c r="C828" i="5"/>
  <c r="G828" i="5" s="1"/>
  <c r="D828" i="5"/>
  <c r="E828" i="5" s="1"/>
  <c r="H828" i="5" s="1"/>
  <c r="C829" i="5"/>
  <c r="D829" i="5"/>
  <c r="E829" i="5" s="1"/>
  <c r="H829" i="5" s="1"/>
  <c r="G829" i="5"/>
  <c r="C830" i="5"/>
  <c r="D830" i="5"/>
  <c r="E830" i="5"/>
  <c r="G830" i="5"/>
  <c r="H830" i="5"/>
  <c r="C831" i="5"/>
  <c r="D831" i="5"/>
  <c r="E831" i="5" s="1"/>
  <c r="H831" i="5" s="1"/>
  <c r="G831" i="5"/>
  <c r="C832" i="5"/>
  <c r="G832" i="5" s="1"/>
  <c r="D832" i="5"/>
  <c r="E832" i="5"/>
  <c r="H832" i="5" s="1"/>
  <c r="C833" i="5"/>
  <c r="G833" i="5" s="1"/>
  <c r="D833" i="5"/>
  <c r="E833" i="5" s="1"/>
  <c r="C834" i="5"/>
  <c r="G834" i="5" s="1"/>
  <c r="D834" i="5"/>
  <c r="E834" i="5"/>
  <c r="H834" i="5" s="1"/>
  <c r="C835" i="5"/>
  <c r="D835" i="5"/>
  <c r="E835" i="5"/>
  <c r="G835" i="5"/>
  <c r="C836" i="5"/>
  <c r="G836" i="5" s="1"/>
  <c r="D836" i="5"/>
  <c r="E836" i="5" s="1"/>
  <c r="H836" i="5" s="1"/>
  <c r="C837" i="5"/>
  <c r="D837" i="5"/>
  <c r="E837" i="5" s="1"/>
  <c r="G837" i="5"/>
  <c r="C838" i="5"/>
  <c r="D838" i="5"/>
  <c r="E838" i="5"/>
  <c r="G838" i="5"/>
  <c r="H838" i="5"/>
  <c r="C839" i="5"/>
  <c r="D839" i="5"/>
  <c r="E839" i="5" s="1"/>
  <c r="H839" i="5" s="1"/>
  <c r="G839" i="5"/>
  <c r="C840" i="5"/>
  <c r="G840" i="5" s="1"/>
  <c r="D840" i="5"/>
  <c r="E840" i="5"/>
  <c r="H840" i="5" s="1"/>
  <c r="C841" i="5"/>
  <c r="G841" i="5" s="1"/>
  <c r="D841" i="5"/>
  <c r="E841" i="5" s="1"/>
  <c r="C842" i="5"/>
  <c r="G842" i="5" s="1"/>
  <c r="D842" i="5"/>
  <c r="E842" i="5"/>
  <c r="H842" i="5" s="1"/>
  <c r="C843" i="5"/>
  <c r="D843" i="5"/>
  <c r="E843" i="5"/>
  <c r="G843" i="5"/>
  <c r="C844" i="5"/>
  <c r="G844" i="5" s="1"/>
  <c r="D844" i="5"/>
  <c r="E844" i="5" s="1"/>
  <c r="H844" i="5" s="1"/>
  <c r="C845" i="5"/>
  <c r="D845" i="5"/>
  <c r="E845" i="5" s="1"/>
  <c r="H845" i="5" s="1"/>
  <c r="G845" i="5"/>
  <c r="C846" i="5"/>
  <c r="E846" i="5" s="1"/>
  <c r="H846" i="5" s="1"/>
  <c r="D846" i="5"/>
  <c r="G846" i="5"/>
  <c r="C847" i="5"/>
  <c r="D847" i="5"/>
  <c r="E847" i="5" s="1"/>
  <c r="H847" i="5" s="1"/>
  <c r="G847" i="5"/>
  <c r="C848" i="5"/>
  <c r="G848" i="5" s="1"/>
  <c r="D848" i="5"/>
  <c r="E848" i="5"/>
  <c r="H848" i="5"/>
  <c r="C849" i="5"/>
  <c r="G849" i="5" s="1"/>
  <c r="D849" i="5"/>
  <c r="E849" i="5" s="1"/>
  <c r="H849" i="5"/>
  <c r="C850" i="5"/>
  <c r="G850" i="5" s="1"/>
  <c r="D850" i="5"/>
  <c r="C851" i="5"/>
  <c r="D851" i="5"/>
  <c r="E851" i="5"/>
  <c r="G851" i="5"/>
  <c r="C852" i="5"/>
  <c r="G852" i="5" s="1"/>
  <c r="D852" i="5"/>
  <c r="E852" i="5" s="1"/>
  <c r="H852" i="5" s="1"/>
  <c r="C853" i="5"/>
  <c r="D853" i="5"/>
  <c r="E853" i="5" s="1"/>
  <c r="H853" i="5" s="1"/>
  <c r="G853" i="5"/>
  <c r="C854" i="5"/>
  <c r="D854" i="5"/>
  <c r="E854" i="5"/>
  <c r="G854" i="5"/>
  <c r="H854" i="5"/>
  <c r="C855" i="5"/>
  <c r="D855" i="5"/>
  <c r="E855" i="5" s="1"/>
  <c r="H855" i="5" s="1"/>
  <c r="G855" i="5"/>
  <c r="C856" i="5"/>
  <c r="G856" i="5" s="1"/>
  <c r="D856" i="5"/>
  <c r="E856" i="5"/>
  <c r="H856" i="5"/>
  <c r="C857" i="5"/>
  <c r="G857" i="5" s="1"/>
  <c r="H857" i="5" s="1"/>
  <c r="D857" i="5"/>
  <c r="E857" i="5" s="1"/>
  <c r="C858" i="5"/>
  <c r="G858" i="5" s="1"/>
  <c r="D858" i="5"/>
  <c r="E858" i="5"/>
  <c r="H858" i="5" s="1"/>
  <c r="C859" i="5"/>
  <c r="D859" i="5"/>
  <c r="E859" i="5"/>
  <c r="H859" i="5" s="1"/>
  <c r="G859" i="5"/>
  <c r="C860" i="5"/>
  <c r="G860" i="5" s="1"/>
  <c r="D860" i="5"/>
  <c r="C861" i="5"/>
  <c r="D861" i="5"/>
  <c r="G861" i="5"/>
  <c r="C862" i="5"/>
  <c r="D862" i="5"/>
  <c r="E862" i="5"/>
  <c r="G862" i="5"/>
  <c r="H862" i="5" s="1"/>
  <c r="C863" i="5"/>
  <c r="D863" i="5"/>
  <c r="E863" i="5" s="1"/>
  <c r="H863" i="5" s="1"/>
  <c r="G863" i="5"/>
  <c r="C864" i="5"/>
  <c r="G864" i="5" s="1"/>
  <c r="D864" i="5"/>
  <c r="E864" i="5" s="1"/>
  <c r="H864" i="5" s="1"/>
  <c r="C865" i="5"/>
  <c r="G865" i="5" s="1"/>
  <c r="D865" i="5"/>
  <c r="E865" i="5" s="1"/>
  <c r="H865" i="5" s="1"/>
  <c r="C866" i="5"/>
  <c r="G866" i="5" s="1"/>
  <c r="D866" i="5"/>
  <c r="E866" i="5"/>
  <c r="H866" i="5" s="1"/>
  <c r="C867" i="5"/>
  <c r="D867" i="5"/>
  <c r="E867" i="5"/>
  <c r="G867" i="5"/>
  <c r="C868" i="5"/>
  <c r="G868" i="5" s="1"/>
  <c r="D868" i="5"/>
  <c r="E868" i="5" s="1"/>
  <c r="H868" i="5" s="1"/>
  <c r="C869" i="5"/>
  <c r="G869" i="5" s="1"/>
  <c r="D869" i="5"/>
  <c r="E869" i="5" s="1"/>
  <c r="C870" i="5"/>
  <c r="E870" i="5" s="1"/>
  <c r="H870" i="5" s="1"/>
  <c r="D870" i="5"/>
  <c r="G870" i="5"/>
  <c r="C871" i="5"/>
  <c r="D871" i="5"/>
  <c r="E871" i="5" s="1"/>
  <c r="H871" i="5" s="1"/>
  <c r="G871" i="5"/>
  <c r="C872" i="5"/>
  <c r="G872" i="5" s="1"/>
  <c r="D872" i="5"/>
  <c r="E872" i="5" s="1"/>
  <c r="H872" i="5" s="1"/>
  <c r="C873" i="5"/>
  <c r="G873" i="5" s="1"/>
  <c r="D873" i="5"/>
  <c r="E873" i="5" s="1"/>
  <c r="H873" i="5"/>
  <c r="C874" i="5"/>
  <c r="G874" i="5" s="1"/>
  <c r="D874" i="5"/>
  <c r="C875" i="5"/>
  <c r="D875" i="5"/>
  <c r="E875" i="5"/>
  <c r="G875" i="5"/>
  <c r="C876" i="5"/>
  <c r="G876" i="5" s="1"/>
  <c r="D876" i="5"/>
  <c r="E876" i="5" s="1"/>
  <c r="H876" i="5" s="1"/>
  <c r="C877" i="5"/>
  <c r="D877" i="5"/>
  <c r="E877" i="5" s="1"/>
  <c r="H877" i="5" s="1"/>
  <c r="G877" i="5"/>
  <c r="C878" i="5"/>
  <c r="E878" i="5" s="1"/>
  <c r="D878" i="5"/>
  <c r="G878" i="5"/>
  <c r="H878" i="5"/>
  <c r="C879" i="5"/>
  <c r="D879" i="5"/>
  <c r="E879" i="5" s="1"/>
  <c r="H879" i="5" s="1"/>
  <c r="G879" i="5"/>
  <c r="C880" i="5"/>
  <c r="G880" i="5" s="1"/>
  <c r="D880" i="5"/>
  <c r="E880" i="5"/>
  <c r="H880" i="5"/>
  <c r="C881" i="5"/>
  <c r="G881" i="5" s="1"/>
  <c r="D881" i="5"/>
  <c r="E881" i="5" s="1"/>
  <c r="H881" i="5" s="1"/>
  <c r="C882" i="5"/>
  <c r="D882" i="5"/>
  <c r="E882" i="5"/>
  <c r="G882" i="5"/>
  <c r="C883" i="5"/>
  <c r="D883" i="5"/>
  <c r="E883" i="5"/>
  <c r="H883" i="5" s="1"/>
  <c r="G883" i="5"/>
  <c r="C884" i="5"/>
  <c r="G884" i="5" s="1"/>
  <c r="D884" i="5"/>
  <c r="C885" i="5"/>
  <c r="D885" i="5"/>
  <c r="E885" i="5" s="1"/>
  <c r="H885" i="5" s="1"/>
  <c r="G885" i="5"/>
  <c r="C886" i="5"/>
  <c r="E886" i="5" s="1"/>
  <c r="H886" i="5" s="1"/>
  <c r="D886" i="5"/>
  <c r="G886" i="5"/>
  <c r="C887" i="5"/>
  <c r="D887" i="5"/>
  <c r="E887" i="5"/>
  <c r="H887" i="5" s="1"/>
  <c r="G887" i="5"/>
  <c r="C888" i="5"/>
  <c r="G888" i="5" s="1"/>
  <c r="D888" i="5"/>
  <c r="E888" i="5"/>
  <c r="H888" i="5" s="1"/>
  <c r="C889" i="5"/>
  <c r="G889" i="5" s="1"/>
  <c r="D889" i="5"/>
  <c r="E889" i="5" s="1"/>
  <c r="H889" i="5"/>
  <c r="C890" i="5"/>
  <c r="D890" i="5"/>
  <c r="E890" i="5"/>
  <c r="G890" i="5"/>
  <c r="C891" i="5"/>
  <c r="D891" i="5"/>
  <c r="E891" i="5"/>
  <c r="G891" i="5"/>
  <c r="C892" i="5"/>
  <c r="G892" i="5" s="1"/>
  <c r="D892" i="5"/>
  <c r="E892" i="5" s="1"/>
  <c r="H892" i="5" s="1"/>
  <c r="C893" i="5"/>
  <c r="D893" i="5"/>
  <c r="E893" i="5" s="1"/>
  <c r="G893" i="5"/>
  <c r="H893" i="5"/>
  <c r="C894" i="5"/>
  <c r="E894" i="5" s="1"/>
  <c r="H894" i="5" s="1"/>
  <c r="D894" i="5"/>
  <c r="G894" i="5"/>
  <c r="C895" i="5"/>
  <c r="D895" i="5"/>
  <c r="E895" i="5" s="1"/>
  <c r="H895" i="5" s="1"/>
  <c r="G895" i="5"/>
  <c r="C896" i="5"/>
  <c r="G896" i="5" s="1"/>
  <c r="D896" i="5"/>
  <c r="E896" i="5" s="1"/>
  <c r="H896" i="5" s="1"/>
  <c r="C897" i="5"/>
  <c r="G897" i="5" s="1"/>
  <c r="D897" i="5"/>
  <c r="E897" i="5" s="1"/>
  <c r="H897" i="5" s="1"/>
  <c r="C898" i="5"/>
  <c r="G898" i="5" s="1"/>
  <c r="D898" i="5"/>
  <c r="E898" i="5"/>
  <c r="C899" i="5"/>
  <c r="D899" i="5"/>
  <c r="E899" i="5"/>
  <c r="H899" i="5" s="1"/>
  <c r="G899" i="5"/>
  <c r="C900" i="5"/>
  <c r="G900" i="5" s="1"/>
  <c r="D900" i="5"/>
  <c r="E900" i="5" s="1"/>
  <c r="H900" i="5" s="1"/>
  <c r="C901" i="5"/>
  <c r="G901" i="5" s="1"/>
  <c r="D901" i="5"/>
  <c r="C902" i="5"/>
  <c r="E902" i="5" s="1"/>
  <c r="D902" i="5"/>
  <c r="G902" i="5"/>
  <c r="H902" i="5"/>
  <c r="C903" i="5"/>
  <c r="D903" i="5"/>
  <c r="E903" i="5"/>
  <c r="H903" i="5" s="1"/>
  <c r="G903" i="5"/>
  <c r="C904" i="5"/>
  <c r="G904" i="5" s="1"/>
  <c r="D904" i="5"/>
  <c r="E904" i="5"/>
  <c r="H904" i="5"/>
  <c r="C905" i="5"/>
  <c r="G905" i="5" s="1"/>
  <c r="D905" i="5"/>
  <c r="C906" i="5"/>
  <c r="D906" i="5"/>
  <c r="E906" i="5"/>
  <c r="G906" i="5"/>
  <c r="C907" i="5"/>
  <c r="D907" i="5"/>
  <c r="E907" i="5"/>
  <c r="G907" i="5"/>
  <c r="C908" i="5"/>
  <c r="G908" i="5" s="1"/>
  <c r="D908" i="5"/>
  <c r="E908" i="5" s="1"/>
  <c r="H908" i="5" s="1"/>
  <c r="C909" i="5"/>
  <c r="D909" i="5"/>
  <c r="E909" i="5" s="1"/>
  <c r="G909" i="5"/>
  <c r="H909" i="5"/>
  <c r="C910" i="5"/>
  <c r="E910" i="5" s="1"/>
  <c r="D910" i="5"/>
  <c r="G910" i="5"/>
  <c r="H910" i="5"/>
  <c r="C911" i="5"/>
  <c r="D911" i="5"/>
  <c r="E911" i="5"/>
  <c r="H911" i="5" s="1"/>
  <c r="G911" i="5"/>
  <c r="C912" i="5"/>
  <c r="G912" i="5" s="1"/>
  <c r="D912" i="5"/>
  <c r="E912" i="5" s="1"/>
  <c r="H912" i="5" s="1"/>
  <c r="C913" i="5"/>
  <c r="G913" i="5" s="1"/>
  <c r="D913" i="5"/>
  <c r="E913" i="5" s="1"/>
  <c r="H913" i="5"/>
  <c r="C914" i="5"/>
  <c r="E914" i="5" s="1"/>
  <c r="D914" i="5"/>
  <c r="C915" i="5"/>
  <c r="D915" i="5"/>
  <c r="E915" i="5"/>
  <c r="G915" i="5"/>
  <c r="C916" i="5"/>
  <c r="G916" i="5" s="1"/>
  <c r="D916" i="5"/>
  <c r="C917" i="5"/>
  <c r="G917" i="5" s="1"/>
  <c r="D917" i="5"/>
  <c r="C918" i="5"/>
  <c r="E918" i="5" s="1"/>
  <c r="H918" i="5" s="1"/>
  <c r="D918" i="5"/>
  <c r="G918" i="5"/>
  <c r="C919" i="5"/>
  <c r="D919" i="5"/>
  <c r="E919" i="5"/>
  <c r="H919" i="5" s="1"/>
  <c r="G919" i="5"/>
  <c r="C920" i="5"/>
  <c r="G920" i="5" s="1"/>
  <c r="D920" i="5"/>
  <c r="E920" i="5"/>
  <c r="H920" i="5" s="1"/>
  <c r="C921" i="5"/>
  <c r="G921" i="5" s="1"/>
  <c r="D921" i="5"/>
  <c r="C922" i="5"/>
  <c r="D922" i="5"/>
  <c r="E922" i="5"/>
  <c r="G922" i="5"/>
  <c r="C923" i="5"/>
  <c r="D923" i="5"/>
  <c r="E923" i="5"/>
  <c r="G923" i="5"/>
  <c r="C924" i="5"/>
  <c r="G924" i="5" s="1"/>
  <c r="D924" i="5"/>
  <c r="E924" i="5" s="1"/>
  <c r="H924" i="5" s="1"/>
  <c r="C925" i="5"/>
  <c r="G925" i="5" s="1"/>
  <c r="D925" i="5"/>
  <c r="E925" i="5" s="1"/>
  <c r="H925" i="5" s="1"/>
  <c r="C926" i="5"/>
  <c r="E926" i="5" s="1"/>
  <c r="D926" i="5"/>
  <c r="G926" i="5"/>
  <c r="H926" i="5"/>
  <c r="C927" i="5"/>
  <c r="D927" i="5"/>
  <c r="E927" i="5" s="1"/>
  <c r="H927" i="5" s="1"/>
  <c r="G927" i="5"/>
  <c r="C928" i="5"/>
  <c r="G928" i="5" s="1"/>
  <c r="D928" i="5"/>
  <c r="E928" i="5" s="1"/>
  <c r="H928" i="5" s="1"/>
  <c r="C929" i="5"/>
  <c r="G929" i="5" s="1"/>
  <c r="D929" i="5"/>
  <c r="E929" i="5" s="1"/>
  <c r="H929" i="5" s="1"/>
  <c r="C930" i="5"/>
  <c r="E930" i="5" s="1"/>
  <c r="D930" i="5"/>
  <c r="C931" i="5"/>
  <c r="D931" i="5"/>
  <c r="E931" i="5"/>
  <c r="H931" i="5" s="1"/>
  <c r="G931" i="5"/>
  <c r="C932" i="5"/>
  <c r="G932" i="5" s="1"/>
  <c r="D932" i="5"/>
  <c r="C933" i="5"/>
  <c r="D933" i="5"/>
  <c r="G933" i="5"/>
  <c r="C934" i="5"/>
  <c r="D934" i="5"/>
  <c r="E934" i="5"/>
  <c r="G934" i="5"/>
  <c r="H934" i="5"/>
  <c r="C935" i="5"/>
  <c r="D935" i="5"/>
  <c r="E935" i="5"/>
  <c r="H935" i="5" s="1"/>
  <c r="G935" i="5"/>
  <c r="C936" i="5"/>
  <c r="G936" i="5" s="1"/>
  <c r="D936" i="5"/>
  <c r="E936" i="5" s="1"/>
  <c r="H936" i="5" s="1"/>
  <c r="C937" i="5"/>
  <c r="G937" i="5" s="1"/>
  <c r="D937" i="5"/>
  <c r="E937" i="5" s="1"/>
  <c r="H937" i="5"/>
  <c r="C938" i="5"/>
  <c r="E938" i="5" s="1"/>
  <c r="D938" i="5"/>
  <c r="C939" i="5"/>
  <c r="D939" i="5"/>
  <c r="E939" i="5"/>
  <c r="G939" i="5"/>
  <c r="C940" i="5"/>
  <c r="G940" i="5" s="1"/>
  <c r="D940" i="5"/>
  <c r="C941" i="5"/>
  <c r="G941" i="5" s="1"/>
  <c r="D941" i="5"/>
  <c r="C942" i="5"/>
  <c r="D942" i="5"/>
  <c r="E942" i="5"/>
  <c r="G942" i="5"/>
  <c r="H942" i="5"/>
  <c r="C943" i="5"/>
  <c r="D943" i="5"/>
  <c r="E943" i="5" s="1"/>
  <c r="H943" i="5" s="1"/>
  <c r="G943" i="5"/>
  <c r="C944" i="5"/>
  <c r="G944" i="5" s="1"/>
  <c r="D944" i="5"/>
  <c r="E944" i="5" s="1"/>
  <c r="H944" i="5" s="1"/>
  <c r="C945" i="5"/>
  <c r="D945" i="5"/>
  <c r="E945" i="5" s="1"/>
  <c r="G945" i="5"/>
  <c r="H945" i="5"/>
  <c r="C946" i="5"/>
  <c r="E946" i="5" s="1"/>
  <c r="D946" i="5"/>
  <c r="C947" i="5"/>
  <c r="D947" i="5"/>
  <c r="E947" i="5" s="1"/>
  <c r="H947" i="5" s="1"/>
  <c r="G947" i="5"/>
  <c r="C948" i="5"/>
  <c r="G948" i="5" s="1"/>
  <c r="D948" i="5"/>
  <c r="E948" i="5" s="1"/>
  <c r="H948" i="5" s="1"/>
  <c r="C949" i="5"/>
  <c r="D949" i="5"/>
  <c r="E949" i="5" s="1"/>
  <c r="G949" i="5"/>
  <c r="H949" i="5"/>
  <c r="C950" i="5"/>
  <c r="E950" i="5" s="1"/>
  <c r="D950" i="5"/>
  <c r="C951" i="5"/>
  <c r="D951" i="5"/>
  <c r="E951" i="5"/>
  <c r="G951" i="5"/>
  <c r="C952" i="5"/>
  <c r="G952" i="5" s="1"/>
  <c r="D952" i="5"/>
  <c r="C953" i="5"/>
  <c r="D953" i="5"/>
  <c r="G953" i="5"/>
  <c r="C954" i="5"/>
  <c r="E954" i="5" s="1"/>
  <c r="D954" i="5"/>
  <c r="C955" i="5"/>
  <c r="D955" i="5"/>
  <c r="E955" i="5"/>
  <c r="G955" i="5"/>
  <c r="C956" i="5"/>
  <c r="G956" i="5" s="1"/>
  <c r="D956" i="5"/>
  <c r="E956" i="5" s="1"/>
  <c r="H956" i="5" s="1"/>
  <c r="C957" i="5"/>
  <c r="D957" i="5"/>
  <c r="E957" i="5" s="1"/>
  <c r="G957" i="5"/>
  <c r="H957" i="5"/>
  <c r="C958" i="5"/>
  <c r="E958" i="5" s="1"/>
  <c r="H958" i="5" s="1"/>
  <c r="D958" i="5"/>
  <c r="G958" i="5"/>
  <c r="C959" i="5"/>
  <c r="D959" i="5"/>
  <c r="E959" i="5"/>
  <c r="H959" i="5" s="1"/>
  <c r="G959" i="5"/>
  <c r="C960" i="5"/>
  <c r="G960" i="5" s="1"/>
  <c r="D960" i="5"/>
  <c r="E960" i="5"/>
  <c r="H960" i="5" s="1"/>
  <c r="C961" i="5"/>
  <c r="D961" i="5"/>
  <c r="E961" i="5" s="1"/>
  <c r="H961" i="5" s="1"/>
  <c r="G961" i="5"/>
  <c r="C962" i="5"/>
  <c r="E962" i="5" s="1"/>
  <c r="D962" i="5"/>
  <c r="C963" i="5"/>
  <c r="D963" i="5"/>
  <c r="E963" i="5" s="1"/>
  <c r="H963" i="5" s="1"/>
  <c r="G963" i="5"/>
  <c r="C964" i="5"/>
  <c r="G964" i="5" s="1"/>
  <c r="D964" i="5"/>
  <c r="E964" i="5" s="1"/>
  <c r="H964" i="5" s="1"/>
  <c r="C965" i="5"/>
  <c r="G965" i="5" s="1"/>
  <c r="D965" i="5"/>
  <c r="E965" i="5" s="1"/>
  <c r="H965" i="5" s="1"/>
  <c r="C966" i="5"/>
  <c r="D966" i="5"/>
  <c r="E966" i="5"/>
  <c r="G966" i="5"/>
  <c r="H966" i="5"/>
  <c r="C967" i="5"/>
  <c r="D967" i="5"/>
  <c r="E967" i="5"/>
  <c r="H967" i="5" s="1"/>
  <c r="G967" i="5"/>
  <c r="C968" i="5"/>
  <c r="G968" i="5" s="1"/>
  <c r="D968" i="5"/>
  <c r="E968" i="5"/>
  <c r="H968" i="5"/>
  <c r="C969" i="5"/>
  <c r="G969" i="5" s="1"/>
  <c r="D969" i="5"/>
  <c r="C970" i="5"/>
  <c r="D970" i="5"/>
  <c r="E970" i="5"/>
  <c r="G970" i="5"/>
  <c r="H970" i="5"/>
  <c r="C971" i="5"/>
  <c r="D971" i="5"/>
  <c r="E971" i="5" s="1"/>
  <c r="H971" i="5" s="1"/>
  <c r="G971" i="5"/>
  <c r="C972" i="5"/>
  <c r="G972" i="5" s="1"/>
  <c r="D972" i="5"/>
  <c r="E972" i="5"/>
  <c r="H972" i="5"/>
  <c r="C973" i="5"/>
  <c r="G973" i="5" s="1"/>
  <c r="D973" i="5"/>
  <c r="E973" i="5" s="1"/>
  <c r="C974" i="5"/>
  <c r="D974" i="5"/>
  <c r="E974" i="5"/>
  <c r="H974" i="5" s="1"/>
  <c r="G974" i="5"/>
  <c r="C975" i="5"/>
  <c r="D975" i="5"/>
  <c r="E975" i="5"/>
  <c r="H975" i="5" s="1"/>
  <c r="G975" i="5"/>
  <c r="C976" i="5"/>
  <c r="G976" i="5" s="1"/>
  <c r="D976" i="5"/>
  <c r="E976" i="5"/>
  <c r="H976" i="5" s="1"/>
  <c r="C977" i="5"/>
  <c r="G977" i="5" s="1"/>
  <c r="D977" i="5"/>
  <c r="C978" i="5"/>
  <c r="G978" i="5" s="1"/>
  <c r="D978" i="5"/>
  <c r="E978" i="5"/>
  <c r="H978" i="5" s="1"/>
  <c r="C979" i="5"/>
  <c r="D979" i="5"/>
  <c r="E979" i="5" s="1"/>
  <c r="H979" i="5" s="1"/>
  <c r="G979" i="5"/>
  <c r="C980" i="5"/>
  <c r="G980" i="5" s="1"/>
  <c r="D980" i="5"/>
  <c r="E980" i="5" s="1"/>
  <c r="C981" i="5"/>
  <c r="D981" i="5"/>
  <c r="E981" i="5"/>
  <c r="G981" i="5"/>
  <c r="H981" i="5"/>
  <c r="C982" i="5"/>
  <c r="D982" i="5"/>
  <c r="E982" i="5" s="1"/>
  <c r="H982" i="5" s="1"/>
  <c r="G982" i="5"/>
  <c r="C983" i="5"/>
  <c r="G983" i="5" s="1"/>
  <c r="D983" i="5"/>
  <c r="E983" i="5"/>
  <c r="H983" i="5" s="1"/>
  <c r="C984" i="5"/>
  <c r="D984" i="5"/>
  <c r="E984" i="5" s="1"/>
  <c r="H984" i="5" s="1"/>
  <c r="G984" i="5"/>
  <c r="C985" i="5"/>
  <c r="E985" i="5" s="1"/>
  <c r="D985" i="5"/>
  <c r="C986" i="5"/>
  <c r="D986" i="5"/>
  <c r="E986" i="5"/>
  <c r="H986" i="5" s="1"/>
  <c r="G986" i="5"/>
  <c r="C987" i="5"/>
  <c r="G987" i="5" s="1"/>
  <c r="H987" i="5" s="1"/>
  <c r="D987" i="5"/>
  <c r="E987" i="5"/>
  <c r="C988" i="5"/>
  <c r="G988" i="5" s="1"/>
  <c r="D988" i="5"/>
  <c r="E988" i="5" s="1"/>
  <c r="H988" i="5" s="1"/>
  <c r="C989" i="5"/>
  <c r="D989" i="5"/>
  <c r="E989" i="5"/>
  <c r="G989" i="5"/>
  <c r="H989" i="5"/>
  <c r="C990" i="5"/>
  <c r="D990" i="5"/>
  <c r="E990" i="5" s="1"/>
  <c r="H990" i="5" s="1"/>
  <c r="G990" i="5"/>
  <c r="C991" i="5"/>
  <c r="G991" i="5" s="1"/>
  <c r="D991" i="5"/>
  <c r="E991" i="5"/>
  <c r="H991" i="5" s="1"/>
  <c r="C992" i="5"/>
  <c r="D992" i="5"/>
  <c r="E992" i="5" s="1"/>
  <c r="H992" i="5" s="1"/>
  <c r="G992" i="5"/>
  <c r="C993" i="5"/>
  <c r="E993" i="5" s="1"/>
  <c r="D993" i="5"/>
  <c r="C994" i="5"/>
  <c r="D994" i="5"/>
  <c r="E994" i="5"/>
  <c r="H994" i="5" s="1"/>
  <c r="G994" i="5"/>
  <c r="C995" i="5"/>
  <c r="G995" i="5" s="1"/>
  <c r="H995" i="5" s="1"/>
  <c r="D995" i="5"/>
  <c r="E995" i="5"/>
  <c r="C996" i="5"/>
  <c r="G996" i="5" s="1"/>
  <c r="D996" i="5"/>
  <c r="E996" i="5" s="1"/>
  <c r="H996" i="5" s="1"/>
  <c r="C997" i="5"/>
  <c r="D997" i="5"/>
  <c r="E997" i="5"/>
  <c r="G997" i="5"/>
  <c r="H997" i="5"/>
  <c r="C998" i="5"/>
  <c r="D998" i="5"/>
  <c r="E998" i="5" s="1"/>
  <c r="H998" i="5" s="1"/>
  <c r="G998" i="5"/>
  <c r="C999" i="5"/>
  <c r="G999" i="5" s="1"/>
  <c r="D999" i="5"/>
  <c r="E999" i="5"/>
  <c r="H999" i="5" s="1"/>
  <c r="C1000" i="5"/>
  <c r="D1000" i="5"/>
  <c r="E1000" i="5" s="1"/>
  <c r="H1000" i="5" s="1"/>
  <c r="G1000" i="5"/>
  <c r="C1001" i="5"/>
  <c r="E1001" i="5" s="1"/>
  <c r="D1001" i="5"/>
  <c r="C1002" i="5"/>
  <c r="D1002" i="5"/>
  <c r="E1002" i="5"/>
  <c r="H1002" i="5" s="1"/>
  <c r="G1002" i="5"/>
  <c r="H973" i="5" l="1"/>
  <c r="H930" i="5"/>
  <c r="H980" i="5"/>
  <c r="H962" i="5"/>
  <c r="H955" i="5"/>
  <c r="H773" i="5"/>
  <c r="H915" i="5"/>
  <c r="H882" i="5"/>
  <c r="H837" i="5"/>
  <c r="H805" i="5"/>
  <c r="H765" i="5"/>
  <c r="H922" i="5"/>
  <c r="H951" i="5"/>
  <c r="H939" i="5"/>
  <c r="G962" i="5"/>
  <c r="E953" i="5"/>
  <c r="H953" i="5" s="1"/>
  <c r="E933" i="5"/>
  <c r="H933" i="5" s="1"/>
  <c r="G930" i="5"/>
  <c r="H906" i="5"/>
  <c r="E884" i="5"/>
  <c r="H884" i="5" s="1"/>
  <c r="H875" i="5"/>
  <c r="E861" i="5"/>
  <c r="H861" i="5" s="1"/>
  <c r="H851" i="5"/>
  <c r="H841" i="5"/>
  <c r="H819" i="5"/>
  <c r="H809" i="5"/>
  <c r="H787" i="5"/>
  <c r="H777" i="5"/>
  <c r="E772" i="5"/>
  <c r="H772" i="5" s="1"/>
  <c r="H757" i="5"/>
  <c r="E754" i="5"/>
  <c r="H754" i="5" s="1"/>
  <c r="H795" i="5"/>
  <c r="E826" i="5"/>
  <c r="H826" i="5" s="1"/>
  <c r="E794" i="5"/>
  <c r="H794" i="5" s="1"/>
  <c r="H898" i="5"/>
  <c r="H869" i="5"/>
  <c r="G1001" i="5"/>
  <c r="H1001" i="5" s="1"/>
  <c r="G993" i="5"/>
  <c r="H993" i="5" s="1"/>
  <c r="G985" i="5"/>
  <c r="H985" i="5" s="1"/>
  <c r="E977" i="5"/>
  <c r="H977" i="5" s="1"/>
  <c r="G954" i="5"/>
  <c r="H954" i="5" s="1"/>
  <c r="E941" i="5"/>
  <c r="H941" i="5" s="1"/>
  <c r="G938" i="5"/>
  <c r="H938" i="5" s="1"/>
  <c r="E932" i="5"/>
  <c r="H932" i="5" s="1"/>
  <c r="H923" i="5"/>
  <c r="E921" i="5"/>
  <c r="H921" i="5" s="1"/>
  <c r="E917" i="5"/>
  <c r="H917" i="5" s="1"/>
  <c r="G914" i="5"/>
  <c r="H914" i="5" s="1"/>
  <c r="H890" i="5"/>
  <c r="H867" i="5"/>
  <c r="E860" i="5"/>
  <c r="H860" i="5" s="1"/>
  <c r="H843" i="5"/>
  <c r="H833" i="5"/>
  <c r="H811" i="5"/>
  <c r="H801" i="5"/>
  <c r="H779" i="5"/>
  <c r="H761" i="5"/>
  <c r="E756" i="5"/>
  <c r="H756" i="5" s="1"/>
  <c r="H891" i="5"/>
  <c r="H827" i="5"/>
  <c r="E952" i="5"/>
  <c r="H952" i="5" s="1"/>
  <c r="G950" i="5"/>
  <c r="H950" i="5" s="1"/>
  <c r="G946" i="5"/>
  <c r="H946" i="5" s="1"/>
  <c r="E874" i="5"/>
  <c r="H874" i="5" s="1"/>
  <c r="E850" i="5"/>
  <c r="H850" i="5" s="1"/>
  <c r="E818" i="5"/>
  <c r="H818" i="5" s="1"/>
  <c r="E786" i="5"/>
  <c r="H786" i="5" s="1"/>
  <c r="E969" i="5"/>
  <c r="H969" i="5" s="1"/>
  <c r="E940" i="5"/>
  <c r="H940" i="5" s="1"/>
  <c r="E916" i="5"/>
  <c r="H916" i="5" s="1"/>
  <c r="H907" i="5"/>
  <c r="E905" i="5"/>
  <c r="H905" i="5" s="1"/>
  <c r="E901" i="5"/>
  <c r="H901" i="5" s="1"/>
  <c r="H835" i="5"/>
  <c r="H825" i="5"/>
  <c r="H803" i="5"/>
  <c r="H793" i="5"/>
  <c r="H763" i="5"/>
  <c r="D2" i="5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<sst xmlns="http://schemas.openxmlformats.org/spreadsheetml/2006/main" count="16" uniqueCount="16">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</sst>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Normalised1.10!$H$1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Normalised1.10!$A$2:$A$7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</c:numCache>
            </c:numRef>
          </c:xVal>
          <c:yVal>
            <c:numRef>
              <c:f>Normalised1.10!$H$2:$H$7</c:f>
              <c:numCache>
                <c:formatCode>General</c:formatCode>
                <c:ptCount val="6"/>
                <c:pt idx="0">
                  <c:v>0</c:v>
                </c:pt>
                <c:pt idx="1">
                  <c:v>4.3283987275735417E-2</c:v>
                </c:pt>
                <c:pt idx="2">
                  <c:v>0.13910650342984929</c:v>
                </c:pt>
                <c:pt idx="3">
                  <c:v>0.24269464657731632</c:v>
                </c:pt>
                <c:pt idx="4">
                  <c:v>0.30168726214375602</c:v>
                </c:pt>
                <c:pt idx="5">
                  <c:v>0.44167789855040279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Normalised1.10!$H$1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Normalised1.10!$A$2:$A$13</c:f>
              <c:numCache>
                <c:formatCode>General</c:formatCode>
                <c:ptCount val="1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</c:numCache>
            </c:numRef>
          </c:xVal>
          <c:yVal>
            <c:numRef>
              <c:f>Normalised1.10!$H$2:$H$13</c:f>
              <c:numCache>
                <c:formatCode>General</c:formatCode>
                <c:ptCount val="12"/>
                <c:pt idx="0">
                  <c:v>0</c:v>
                </c:pt>
                <c:pt idx="1">
                  <c:v>4.3283987275735417E-2</c:v>
                </c:pt>
                <c:pt idx="2">
                  <c:v>0.13910650342984929</c:v>
                </c:pt>
                <c:pt idx="3">
                  <c:v>0.24269464657731632</c:v>
                </c:pt>
                <c:pt idx="4">
                  <c:v>0.30168726214375602</c:v>
                </c:pt>
                <c:pt idx="5">
                  <c:v>0.44167789855040279</c:v>
                </c:pt>
                <c:pt idx="6">
                  <c:v>0.57122682981535544</c:v>
                </c:pt>
                <c:pt idx="7">
                  <c:v>0.70810602898076547</c:v>
                </c:pt>
                <c:pt idx="8">
                  <c:v>0.70883909239201048</c:v>
                </c:pt>
                <c:pt idx="9">
                  <c:v>0.83182131047533747</c:v>
                </c:pt>
                <c:pt idx="10">
                  <c:v>0.83993089720132186</c:v>
                </c:pt>
                <c:pt idx="11">
                  <c:v>1.1037224438397675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Normalised1.10!$H$1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Normalised1.10!$A$2:$A$22</c:f>
              <c:numCache>
                <c:formatCode>General</c:formatCode>
                <c:ptCount val="2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</c:numCache>
            </c:numRef>
          </c:xVal>
          <c:yVal>
            <c:numRef>
              <c:f>Normalised1.10!$H$2:$H$22</c:f>
              <c:numCache>
                <c:formatCode>General</c:formatCode>
                <c:ptCount val="21"/>
                <c:pt idx="0">
                  <c:v>0</c:v>
                </c:pt>
                <c:pt idx="1">
                  <c:v>4.3283987275735417E-2</c:v>
                </c:pt>
                <c:pt idx="2">
                  <c:v>0.13910650342984929</c:v>
                </c:pt>
                <c:pt idx="3">
                  <c:v>0.24269464657731632</c:v>
                </c:pt>
                <c:pt idx="4">
                  <c:v>0.30168726214375602</c:v>
                </c:pt>
                <c:pt idx="5">
                  <c:v>0.44167789855040279</c:v>
                </c:pt>
                <c:pt idx="6">
                  <c:v>0.57122682981535544</c:v>
                </c:pt>
                <c:pt idx="7">
                  <c:v>0.70810602898076547</c:v>
                </c:pt>
                <c:pt idx="8">
                  <c:v>0.70883909239201048</c:v>
                </c:pt>
                <c:pt idx="9">
                  <c:v>0.83182131047533747</c:v>
                </c:pt>
                <c:pt idx="10">
                  <c:v>0.83993089720132186</c:v>
                </c:pt>
                <c:pt idx="11">
                  <c:v>1.1037224438397675</c:v>
                </c:pt>
                <c:pt idx="12">
                  <c:v>1.0472938144865538</c:v>
                </c:pt>
                <c:pt idx="13">
                  <c:v>1.2300471835653475</c:v>
                </c:pt>
                <c:pt idx="14">
                  <c:v>1.2560530968544448</c:v>
                </c:pt>
                <c:pt idx="15">
                  <c:v>1.3579876200864298</c:v>
                </c:pt>
                <c:pt idx="16">
                  <c:v>1.4693478575282211</c:v>
                </c:pt>
                <c:pt idx="17">
                  <c:v>1.4096307443209533</c:v>
                </c:pt>
                <c:pt idx="18">
                  <c:v>1.6485568604053582</c:v>
                </c:pt>
                <c:pt idx="19">
                  <c:v>1.6286428081216966</c:v>
                </c:pt>
                <c:pt idx="20">
                  <c:v>1.9058715333427307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Normalised1.10!$H$1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Normalised1.10!$A$2:$A$5</c:f>
              <c:numCache>
                <c:formatCode>General</c:formatCode>
                <c:ptCount val="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</c:numCache>
            </c:numRef>
          </c:xVal>
          <c:yVal>
            <c:numRef>
              <c:f>Normalised1.10!$H$2:$H$5</c:f>
              <c:numCache>
                <c:formatCode>General</c:formatCode>
                <c:ptCount val="4"/>
                <c:pt idx="0">
                  <c:v>0</c:v>
                </c:pt>
                <c:pt idx="1">
                  <c:v>4.3283987275735417E-2</c:v>
                </c:pt>
                <c:pt idx="2">
                  <c:v>0.13910650342984929</c:v>
                </c:pt>
                <c:pt idx="3">
                  <c:v>0.24269464657731632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M4" sqref="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8.9406039109342209E-2</v>
      </c>
      <c r="C3" s="15">
        <f t="shared" ref="C3:C66" si="0">B3/$J$27</f>
        <v>8.1278217372129272E-2</v>
      </c>
      <c r="D3" s="15">
        <f t="shared" ref="D3:D66" si="1">$J$28</f>
        <v>10</v>
      </c>
      <c r="E3" s="2">
        <f>D3-(F3*C3)</f>
        <v>9.593608913139354</v>
      </c>
      <c r="F3" s="2">
        <v>5</v>
      </c>
      <c r="G3" s="2">
        <f>F3-(F3*C3)</f>
        <v>4.593608913139354</v>
      </c>
      <c r="H3" s="2">
        <f>LN((F3*E3)/(D3*G3))</f>
        <v>4.3283987275735417E-2</v>
      </c>
      <c r="I3" s="9" t="s">
        <v>7</v>
      </c>
      <c r="J3" s="18">
        <f>4.71*10^-4</f>
        <v>4.7100000000000001E-4</v>
      </c>
      <c r="K3" s="18">
        <f>4.69*10^-4</f>
        <v>4.6900000000000007E-4</v>
      </c>
      <c r="L3" s="18">
        <f>4.94*10^-4</f>
        <v>4.9400000000000008E-4</v>
      </c>
      <c r="M3" s="18">
        <f>4.6*10^-4</f>
        <v>4.5999999999999996E-4</v>
      </c>
    </row>
    <row r="4" spans="1:21" x14ac:dyDescent="0.3">
      <c r="A4" s="2">
        <v>320</v>
      </c>
      <c r="B4">
        <v>0.25286411767271355</v>
      </c>
      <c r="C4" s="15">
        <f t="shared" si="0"/>
        <v>0.22987647061155775</v>
      </c>
      <c r="D4" s="15">
        <f t="shared" si="1"/>
        <v>10</v>
      </c>
      <c r="E4" s="2">
        <f t="shared" ref="E4:E67" si="2">D4-(F4*C4)</f>
        <v>8.8506176469422115</v>
      </c>
      <c r="F4" s="2">
        <v>5</v>
      </c>
      <c r="G4" s="2">
        <f t="shared" ref="G4:G67" si="3">F4-(F4*C4)</f>
        <v>3.8506176469422115</v>
      </c>
      <c r="H4" s="2">
        <f t="shared" ref="H4:H67" si="4">LN((F4*E4)/(D4*G4))</f>
        <v>0.13910650342984929</v>
      </c>
      <c r="I4" s="10" t="s">
        <v>9</v>
      </c>
      <c r="J4" s="11">
        <f>J3/((D2*10^-9)-(F2*10^-9))</f>
        <v>94200</v>
      </c>
      <c r="K4" s="11">
        <f>K3/((D2*10^-9)-(F2*10^-9))</f>
        <v>93800.000000000015</v>
      </c>
      <c r="L4" s="11">
        <f>L3/((D2*10^-9)-(F2*10^-9))</f>
        <v>98800.000000000015</v>
      </c>
      <c r="M4" s="11">
        <f>M3/((D2*10^-9)-(F2*10^-9))</f>
        <v>91999.999999999985</v>
      </c>
    </row>
    <row r="5" spans="1:21" x14ac:dyDescent="0.3">
      <c r="A5" s="2">
        <v>520</v>
      </c>
      <c r="B5">
        <v>0.39002882387645649</v>
      </c>
      <c r="C5" s="15">
        <f t="shared" si="0"/>
        <v>0.35457165806950586</v>
      </c>
      <c r="D5" s="15">
        <f t="shared" si="1"/>
        <v>10</v>
      </c>
      <c r="E5" s="2">
        <f t="shared" si="2"/>
        <v>8.2271417096524715</v>
      </c>
      <c r="F5" s="2">
        <v>5</v>
      </c>
      <c r="G5" s="2">
        <f t="shared" si="3"/>
        <v>3.2271417096524706</v>
      </c>
      <c r="H5" s="2">
        <f t="shared" si="4"/>
        <v>0.24269464657731632</v>
      </c>
    </row>
    <row r="6" spans="1:21" x14ac:dyDescent="0.3">
      <c r="A6" s="2">
        <v>720</v>
      </c>
      <c r="B6">
        <v>0.45456486025264081</v>
      </c>
      <c r="C6" s="15">
        <f t="shared" si="0"/>
        <v>0.41324078204785525</v>
      </c>
      <c r="D6" s="15">
        <f t="shared" si="1"/>
        <v>10</v>
      </c>
      <c r="E6" s="2">
        <f t="shared" si="2"/>
        <v>7.9337960897607243</v>
      </c>
      <c r="F6" s="2">
        <v>5</v>
      </c>
      <c r="G6" s="2">
        <f t="shared" si="3"/>
        <v>2.9337960897607238</v>
      </c>
      <c r="H6" s="2">
        <f t="shared" si="4"/>
        <v>0.30168726214375602</v>
      </c>
      <c r="I6" s="12" t="s">
        <v>5</v>
      </c>
      <c r="J6" s="13">
        <f>AVERAGE(J4:M4)</f>
        <v>94700</v>
      </c>
      <c r="K6" s="6" t="s">
        <v>6</v>
      </c>
    </row>
    <row r="7" spans="1:21" x14ac:dyDescent="0.3">
      <c r="A7" s="2">
        <v>920</v>
      </c>
      <c r="B7">
        <v>0.57882844341631756</v>
      </c>
      <c r="C7" s="15">
        <f t="shared" si="0"/>
        <v>0.52620767583301598</v>
      </c>
      <c r="D7" s="15">
        <f t="shared" si="1"/>
        <v>10</v>
      </c>
      <c r="E7" s="2">
        <f t="shared" si="2"/>
        <v>7.36896162083492</v>
      </c>
      <c r="F7" s="2">
        <v>5</v>
      </c>
      <c r="G7" s="2">
        <f t="shared" si="3"/>
        <v>2.36896162083492</v>
      </c>
      <c r="H7" s="2">
        <f t="shared" si="4"/>
        <v>0.44167789855040279</v>
      </c>
    </row>
    <row r="8" spans="1:21" x14ac:dyDescent="0.3">
      <c r="A8" s="2">
        <v>1120</v>
      </c>
      <c r="B8">
        <v>0.66707835391769588</v>
      </c>
      <c r="C8" s="15">
        <f t="shared" si="0"/>
        <v>0.60643486719790529</v>
      </c>
      <c r="D8" s="15">
        <f t="shared" si="1"/>
        <v>10</v>
      </c>
      <c r="E8" s="2">
        <f t="shared" si="2"/>
        <v>6.9678256640104737</v>
      </c>
      <c r="F8" s="2">
        <v>5</v>
      </c>
      <c r="G8" s="2">
        <f t="shared" si="3"/>
        <v>1.9678256640104737</v>
      </c>
      <c r="H8" s="2">
        <f t="shared" si="4"/>
        <v>0.57122682981535544</v>
      </c>
    </row>
    <row r="9" spans="1:21" x14ac:dyDescent="0.3">
      <c r="A9" s="2">
        <v>1320</v>
      </c>
      <c r="B9">
        <v>0.74055637312955669</v>
      </c>
      <c r="C9" s="15">
        <f t="shared" si="0"/>
        <v>0.67323306648141512</v>
      </c>
      <c r="D9" s="15">
        <f t="shared" si="1"/>
        <v>10</v>
      </c>
      <c r="E9" s="2">
        <f t="shared" si="2"/>
        <v>6.6338346675929243</v>
      </c>
      <c r="F9" s="2">
        <v>5</v>
      </c>
      <c r="G9" s="2">
        <f t="shared" si="3"/>
        <v>1.6338346675929243</v>
      </c>
      <c r="H9" s="2">
        <f t="shared" si="4"/>
        <v>0.70810602898076547</v>
      </c>
    </row>
    <row r="10" spans="1:21" x14ac:dyDescent="0.3">
      <c r="A10" s="2">
        <v>1520</v>
      </c>
      <c r="B10">
        <v>0.74090575777647472</v>
      </c>
      <c r="C10" s="15">
        <f t="shared" si="0"/>
        <v>0.6735506888877042</v>
      </c>
      <c r="D10" s="15">
        <f t="shared" si="1"/>
        <v>10</v>
      </c>
      <c r="E10" s="2">
        <f t="shared" si="2"/>
        <v>6.6322465555614789</v>
      </c>
      <c r="F10" s="2">
        <v>5</v>
      </c>
      <c r="G10" s="2">
        <f t="shared" si="3"/>
        <v>1.6322465555614789</v>
      </c>
      <c r="H10" s="2">
        <f t="shared" si="4"/>
        <v>0.70883909239201048</v>
      </c>
    </row>
    <row r="11" spans="1:21" x14ac:dyDescent="0.3">
      <c r="A11" s="2">
        <v>1720</v>
      </c>
      <c r="B11">
        <v>0.79401936793744932</v>
      </c>
      <c r="C11" s="15">
        <f t="shared" si="0"/>
        <v>0.72183578903404477</v>
      </c>
      <c r="D11" s="15">
        <f t="shared" si="1"/>
        <v>10</v>
      </c>
      <c r="E11" s="2">
        <f t="shared" si="2"/>
        <v>6.3908210548297761</v>
      </c>
      <c r="F11" s="2">
        <v>5</v>
      </c>
      <c r="G11" s="2">
        <f t="shared" si="3"/>
        <v>1.3908210548297761</v>
      </c>
      <c r="H11" s="2">
        <f t="shared" si="4"/>
        <v>0.83182131047533747</v>
      </c>
    </row>
    <row r="12" spans="1:21" x14ac:dyDescent="0.3">
      <c r="A12" s="2">
        <v>1920</v>
      </c>
      <c r="B12">
        <v>0.79717106817690497</v>
      </c>
      <c r="C12" s="15">
        <f t="shared" si="0"/>
        <v>0.7247009710699136</v>
      </c>
      <c r="D12" s="15">
        <f t="shared" si="1"/>
        <v>10</v>
      </c>
      <c r="E12" s="2">
        <f t="shared" si="2"/>
        <v>6.3764951446504323</v>
      </c>
      <c r="F12" s="2">
        <v>5</v>
      </c>
      <c r="G12" s="2">
        <f t="shared" si="3"/>
        <v>1.3764951446504319</v>
      </c>
      <c r="H12" s="2">
        <f t="shared" si="4"/>
        <v>0.83993089720132186</v>
      </c>
    </row>
    <row r="13" spans="1:21" x14ac:dyDescent="0.3">
      <c r="A13" s="2">
        <v>2120</v>
      </c>
      <c r="B13">
        <v>0.88134426944219035</v>
      </c>
      <c r="C13" s="15">
        <f t="shared" si="0"/>
        <v>0.80122206312926392</v>
      </c>
      <c r="D13" s="15">
        <f t="shared" si="1"/>
        <v>10</v>
      </c>
      <c r="E13" s="2">
        <f t="shared" si="2"/>
        <v>5.9938896843536806</v>
      </c>
      <c r="F13" s="2">
        <v>5</v>
      </c>
      <c r="G13" s="2">
        <f t="shared" si="3"/>
        <v>0.99388968435368064</v>
      </c>
      <c r="H13" s="2">
        <f t="shared" si="4"/>
        <v>1.1037224438397675</v>
      </c>
    </row>
    <row r="14" spans="1:21" x14ac:dyDescent="0.3">
      <c r="A14" s="2">
        <v>2320</v>
      </c>
      <c r="B14">
        <v>0.86595029967668957</v>
      </c>
      <c r="C14" s="15">
        <f t="shared" si="0"/>
        <v>0.78722754516062687</v>
      </c>
      <c r="D14" s="15">
        <f t="shared" si="1"/>
        <v>10</v>
      </c>
      <c r="E14" s="2">
        <f t="shared" si="2"/>
        <v>6.0638622741968655</v>
      </c>
      <c r="F14" s="2">
        <v>5</v>
      </c>
      <c r="G14" s="2">
        <f t="shared" si="3"/>
        <v>1.0638622741968655</v>
      </c>
      <c r="H14" s="2">
        <f t="shared" si="4"/>
        <v>1.0472938144865538</v>
      </c>
    </row>
    <row r="15" spans="1:21" x14ac:dyDescent="0.3">
      <c r="A15" s="2">
        <v>2520</v>
      </c>
      <c r="B15">
        <v>0.91173351789648804</v>
      </c>
      <c r="C15" s="15">
        <f t="shared" si="0"/>
        <v>0.82884865263317087</v>
      </c>
      <c r="D15" s="15">
        <f t="shared" si="1"/>
        <v>10</v>
      </c>
      <c r="E15" s="2">
        <f t="shared" si="2"/>
        <v>5.8557567368341452</v>
      </c>
      <c r="F15" s="2">
        <v>5</v>
      </c>
      <c r="G15" s="2">
        <f t="shared" si="3"/>
        <v>0.85575673683414522</v>
      </c>
      <c r="H15" s="2">
        <f t="shared" si="4"/>
        <v>1.2300471835653475</v>
      </c>
    </row>
    <row r="16" spans="1:21" x14ac:dyDescent="0.3">
      <c r="A16" s="2">
        <v>2720</v>
      </c>
      <c r="B16">
        <v>0.91736884775499428</v>
      </c>
      <c r="C16" s="15">
        <f t="shared" si="0"/>
        <v>0.83397167977726749</v>
      </c>
      <c r="D16" s="15">
        <f t="shared" si="1"/>
        <v>10</v>
      </c>
      <c r="E16" s="2">
        <f t="shared" si="2"/>
        <v>5.8301416011136622</v>
      </c>
      <c r="F16" s="2">
        <v>5</v>
      </c>
      <c r="G16" s="2">
        <f t="shared" si="3"/>
        <v>0.8301416011136622</v>
      </c>
      <c r="H16" s="2">
        <f t="shared" si="4"/>
        <v>1.2560530968544448</v>
      </c>
    </row>
    <row r="17" spans="1:11" x14ac:dyDescent="0.3">
      <c r="A17" s="2">
        <v>2920</v>
      </c>
      <c r="B17">
        <v>0.93767961244765585</v>
      </c>
      <c r="C17" s="15">
        <f t="shared" si="0"/>
        <v>0.85243601131605073</v>
      </c>
      <c r="D17" s="15">
        <f t="shared" si="1"/>
        <v>10</v>
      </c>
      <c r="E17" s="2">
        <f t="shared" si="2"/>
        <v>5.7378199434197459</v>
      </c>
      <c r="F17" s="2">
        <v>5</v>
      </c>
      <c r="G17" s="2">
        <f t="shared" si="3"/>
        <v>0.73781994341974588</v>
      </c>
      <c r="H17" s="2">
        <f t="shared" si="4"/>
        <v>1.3579876200864298</v>
      </c>
    </row>
    <row r="18" spans="1:11" x14ac:dyDescent="0.3">
      <c r="A18" s="2">
        <v>3120</v>
      </c>
      <c r="B18">
        <v>0.95700914192529762</v>
      </c>
      <c r="C18" s="15">
        <f t="shared" si="0"/>
        <v>0.87000831084117958</v>
      </c>
      <c r="D18" s="15">
        <f t="shared" si="1"/>
        <v>10</v>
      </c>
      <c r="E18" s="2">
        <f t="shared" si="2"/>
        <v>5.6499584457941019</v>
      </c>
      <c r="F18" s="2">
        <v>5</v>
      </c>
      <c r="G18" s="2">
        <f t="shared" si="3"/>
        <v>0.64995844579410189</v>
      </c>
      <c r="H18" s="2">
        <f t="shared" si="4"/>
        <v>1.4693478575282211</v>
      </c>
    </row>
    <row r="19" spans="1:11" x14ac:dyDescent="0.3">
      <c r="A19" s="2">
        <v>3320</v>
      </c>
      <c r="B19">
        <v>0.94698603788159719</v>
      </c>
      <c r="C19" s="15">
        <f t="shared" si="0"/>
        <v>0.86089639807417917</v>
      </c>
      <c r="D19" s="15">
        <f t="shared" si="1"/>
        <v>10</v>
      </c>
      <c r="E19" s="2">
        <f t="shared" si="2"/>
        <v>5.6955180096291045</v>
      </c>
      <c r="F19" s="2">
        <v>5</v>
      </c>
      <c r="G19" s="2">
        <f t="shared" si="3"/>
        <v>0.69551800962910448</v>
      </c>
      <c r="H19" s="2">
        <f t="shared" si="4"/>
        <v>1.4096307443209533</v>
      </c>
    </row>
    <row r="20" spans="1:11" x14ac:dyDescent="0.3">
      <c r="A20" s="2">
        <v>3520</v>
      </c>
      <c r="B20">
        <v>0.9829655470175801</v>
      </c>
      <c r="C20" s="15">
        <f t="shared" si="0"/>
        <v>0.89360504274325459</v>
      </c>
      <c r="D20" s="15">
        <f t="shared" si="1"/>
        <v>10</v>
      </c>
      <c r="E20" s="2">
        <f t="shared" si="2"/>
        <v>5.531974786283727</v>
      </c>
      <c r="F20" s="2">
        <v>5</v>
      </c>
      <c r="G20" s="2">
        <f t="shared" si="3"/>
        <v>0.53197478628372696</v>
      </c>
      <c r="H20" s="2">
        <f t="shared" si="4"/>
        <v>1.6485568604053582</v>
      </c>
    </row>
    <row r="21" spans="1:11" x14ac:dyDescent="0.3">
      <c r="A21" s="2">
        <v>3720</v>
      </c>
      <c r="B21">
        <v>0.98035551761076711</v>
      </c>
      <c r="C21" s="15">
        <f t="shared" si="0"/>
        <v>0.89123228873706095</v>
      </c>
      <c r="D21" s="15">
        <f t="shared" si="1"/>
        <v>10</v>
      </c>
      <c r="E21" s="2">
        <f t="shared" si="2"/>
        <v>5.5438385563146948</v>
      </c>
      <c r="F21" s="2">
        <v>5</v>
      </c>
      <c r="G21" s="2">
        <f t="shared" si="3"/>
        <v>0.5438385563146948</v>
      </c>
      <c r="H21" s="2">
        <f t="shared" si="4"/>
        <v>1.6286428081216966</v>
      </c>
    </row>
    <row r="22" spans="1:11" x14ac:dyDescent="0.3">
      <c r="A22" s="2">
        <v>3920</v>
      </c>
      <c r="B22">
        <v>1.0116503668311356</v>
      </c>
      <c r="C22" s="15">
        <f t="shared" si="0"/>
        <v>0.91968215166466871</v>
      </c>
      <c r="D22" s="15">
        <f t="shared" si="1"/>
        <v>10</v>
      </c>
      <c r="E22" s="2">
        <f t="shared" si="2"/>
        <v>5.4015892416766569</v>
      </c>
      <c r="F22" s="2">
        <v>5</v>
      </c>
      <c r="G22" s="2">
        <f t="shared" si="3"/>
        <v>0.40158924167665688</v>
      </c>
      <c r="H22" s="2">
        <f t="shared" si="4"/>
        <v>1.9058715333427307</v>
      </c>
    </row>
    <row r="23" spans="1:11" x14ac:dyDescent="0.3">
      <c r="A23" s="2">
        <v>4120</v>
      </c>
      <c r="B23">
        <v>1.0112822824415337</v>
      </c>
      <c r="C23" s="15">
        <f t="shared" si="0"/>
        <v>0.91934752949230336</v>
      </c>
      <c r="D23" s="15">
        <f t="shared" si="1"/>
        <v>10</v>
      </c>
      <c r="E23" s="2">
        <f t="shared" si="2"/>
        <v>5.4032623525384835</v>
      </c>
      <c r="F23" s="2">
        <v>5</v>
      </c>
      <c r="G23" s="2">
        <f t="shared" si="3"/>
        <v>0.40326235253848353</v>
      </c>
      <c r="H23" s="2">
        <f t="shared" si="4"/>
        <v>1.9020236599390377</v>
      </c>
    </row>
    <row r="24" spans="1:11" x14ac:dyDescent="0.3">
      <c r="A24" s="2">
        <v>4320</v>
      </c>
      <c r="B24">
        <v>1.011250999621196</v>
      </c>
      <c r="C24" s="15">
        <f t="shared" si="0"/>
        <v>0.91931909056472361</v>
      </c>
      <c r="D24" s="15">
        <f t="shared" si="1"/>
        <v>10</v>
      </c>
      <c r="E24" s="2">
        <f t="shared" si="2"/>
        <v>5.4034045471763816</v>
      </c>
      <c r="F24" s="2">
        <v>5</v>
      </c>
      <c r="G24" s="2">
        <f t="shared" si="3"/>
        <v>0.40340454717638163</v>
      </c>
      <c r="H24" s="2">
        <f t="shared" si="4"/>
        <v>1.9016974274435168</v>
      </c>
    </row>
    <row r="25" spans="1:11" x14ac:dyDescent="0.3">
      <c r="A25" s="2">
        <v>4520</v>
      </c>
      <c r="B25">
        <v>1.0188331379129099</v>
      </c>
      <c r="C25" s="15">
        <f t="shared" si="0"/>
        <v>0.92621194355719072</v>
      </c>
      <c r="D25" s="15">
        <f t="shared" si="1"/>
        <v>10</v>
      </c>
      <c r="E25" s="2">
        <f t="shared" si="2"/>
        <v>5.3689402822140462</v>
      </c>
      <c r="F25" s="2">
        <v>5</v>
      </c>
      <c r="G25" s="2">
        <f t="shared" si="3"/>
        <v>0.36894028221404618</v>
      </c>
      <c r="H25" s="2">
        <f t="shared" si="4"/>
        <v>1.9846038529737353</v>
      </c>
    </row>
    <row r="26" spans="1:11" x14ac:dyDescent="0.3">
      <c r="A26" s="2">
        <v>4720</v>
      </c>
      <c r="B26">
        <v>1.0170627625259261</v>
      </c>
      <c r="C26" s="15">
        <f t="shared" si="0"/>
        <v>0.92460251138720551</v>
      </c>
      <c r="D26" s="15">
        <f t="shared" si="1"/>
        <v>10</v>
      </c>
      <c r="E26" s="2">
        <f t="shared" si="2"/>
        <v>5.3769874430639728</v>
      </c>
      <c r="F26" s="2">
        <v>5</v>
      </c>
      <c r="G26" s="2">
        <f t="shared" si="3"/>
        <v>0.3769874430639728</v>
      </c>
      <c r="H26" s="2">
        <f t="shared" si="4"/>
        <v>1.9645244815711278</v>
      </c>
    </row>
    <row r="27" spans="1:11" x14ac:dyDescent="0.3">
      <c r="A27" s="2">
        <v>4920</v>
      </c>
      <c r="B27">
        <v>1.0431997138604123</v>
      </c>
      <c r="C27" s="15">
        <f t="shared" si="0"/>
        <v>0.94836337623673839</v>
      </c>
      <c r="D27" s="15">
        <f t="shared" si="1"/>
        <v>10</v>
      </c>
      <c r="E27" s="2">
        <f t="shared" si="2"/>
        <v>5.2581831188163077</v>
      </c>
      <c r="F27" s="2">
        <v>5</v>
      </c>
      <c r="G27" s="2">
        <f t="shared" si="3"/>
        <v>0.25818311881630773</v>
      </c>
      <c r="H27" s="2">
        <f t="shared" si="4"/>
        <v>2.3207245548157256</v>
      </c>
      <c r="I27" s="14" t="s">
        <v>11</v>
      </c>
      <c r="J27" s="16">
        <v>1.1000000000000001</v>
      </c>
    </row>
    <row r="28" spans="1:11" x14ac:dyDescent="0.3">
      <c r="A28" s="2">
        <v>5120</v>
      </c>
      <c r="B28">
        <v>1.0014908819839641</v>
      </c>
      <c r="C28" s="15">
        <f t="shared" si="0"/>
        <v>0.91044625634905818</v>
      </c>
      <c r="D28" s="15">
        <f t="shared" si="1"/>
        <v>10</v>
      </c>
      <c r="E28" s="2">
        <f t="shared" si="2"/>
        <v>5.447768718254709</v>
      </c>
      <c r="F28" s="2">
        <v>5</v>
      </c>
      <c r="G28" s="2">
        <f t="shared" si="3"/>
        <v>0.44776871825470899</v>
      </c>
      <c r="H28" s="2">
        <f t="shared" si="4"/>
        <v>1.8055373685575244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1.0446353805898061</v>
      </c>
      <c r="C29" s="15">
        <f t="shared" si="0"/>
        <v>0.94966852780891453</v>
      </c>
      <c r="D29" s="15">
        <f t="shared" si="1"/>
        <v>10</v>
      </c>
      <c r="E29" s="2">
        <f t="shared" si="2"/>
        <v>5.2516573609554271</v>
      </c>
      <c r="F29" s="2">
        <v>5</v>
      </c>
      <c r="G29" s="2">
        <f t="shared" si="3"/>
        <v>0.25165736095542712</v>
      </c>
      <c r="H29" s="2">
        <f t="shared" si="4"/>
        <v>2.3450833294466262</v>
      </c>
    </row>
    <row r="30" spans="1:11" x14ac:dyDescent="0.3">
      <c r="A30" s="2">
        <v>5520</v>
      </c>
      <c r="B30">
        <v>1.0336114447726954</v>
      </c>
      <c r="C30" s="15">
        <f t="shared" si="0"/>
        <v>0.93964676797517754</v>
      </c>
      <c r="D30" s="15">
        <f t="shared" si="1"/>
        <v>10</v>
      </c>
      <c r="E30" s="2">
        <f t="shared" si="2"/>
        <v>5.3017661601241119</v>
      </c>
      <c r="F30" s="2">
        <v>5</v>
      </c>
      <c r="G30" s="2">
        <f t="shared" si="3"/>
        <v>0.30176616012411195</v>
      </c>
      <c r="H30" s="2">
        <f t="shared" si="4"/>
        <v>2.1729956880064396</v>
      </c>
    </row>
    <row r="31" spans="1:11" x14ac:dyDescent="0.3">
      <c r="A31" s="2">
        <v>5720</v>
      </c>
      <c r="B31">
        <v>1.0863052174653163</v>
      </c>
      <c r="C31" s="15">
        <f t="shared" si="0"/>
        <v>0.98755019769574204</v>
      </c>
      <c r="D31" s="15">
        <f t="shared" si="1"/>
        <v>10</v>
      </c>
      <c r="E31" s="2">
        <f t="shared" si="2"/>
        <v>5.0622490115212901</v>
      </c>
      <c r="F31" s="2">
        <v>5</v>
      </c>
      <c r="G31" s="2">
        <f t="shared" si="3"/>
        <v>6.2249011521290143E-2</v>
      </c>
      <c r="H31" s="2">
        <f t="shared" si="4"/>
        <v>3.7052762956120384</v>
      </c>
    </row>
    <row r="32" spans="1:11" x14ac:dyDescent="0.3">
      <c r="A32" s="2">
        <v>5920</v>
      </c>
      <c r="B32">
        <v>1.0779733252475228</v>
      </c>
      <c r="C32" s="15">
        <f t="shared" si="0"/>
        <v>0.97997575022502059</v>
      </c>
      <c r="D32" s="15">
        <f t="shared" si="1"/>
        <v>10</v>
      </c>
      <c r="E32" s="2">
        <f t="shared" si="2"/>
        <v>5.1001212488748973</v>
      </c>
      <c r="F32" s="2">
        <v>5</v>
      </c>
      <c r="G32" s="2">
        <f t="shared" si="3"/>
        <v>0.10012124887489726</v>
      </c>
      <c r="H32" s="2">
        <f t="shared" si="4"/>
        <v>3.2374904718928508</v>
      </c>
    </row>
    <row r="33" spans="1:8" x14ac:dyDescent="0.3">
      <c r="A33" s="2">
        <v>6120</v>
      </c>
      <c r="B33">
        <v>1.0744053514973066</v>
      </c>
      <c r="C33" s="15">
        <f t="shared" si="0"/>
        <v>0.97673213772482415</v>
      </c>
      <c r="D33" s="15">
        <f t="shared" si="1"/>
        <v>10</v>
      </c>
      <c r="E33" s="2">
        <f t="shared" si="2"/>
        <v>5.1163393113758797</v>
      </c>
      <c r="F33" s="2">
        <v>5</v>
      </c>
      <c r="G33" s="2">
        <f t="shared" si="3"/>
        <v>0.11633931137587972</v>
      </c>
      <c r="H33" s="2">
        <f t="shared" si="4"/>
        <v>3.0905362841086128</v>
      </c>
    </row>
    <row r="34" spans="1:8" x14ac:dyDescent="0.3">
      <c r="A34" s="2">
        <v>6320</v>
      </c>
      <c r="B34">
        <v>1.0260291183208929</v>
      </c>
      <c r="C34" s="15">
        <f t="shared" si="0"/>
        <v>0.93275374392808441</v>
      </c>
      <c r="D34" s="15">
        <f t="shared" si="1"/>
        <v>10</v>
      </c>
      <c r="E34" s="2">
        <f t="shared" si="2"/>
        <v>5.3362312803595779</v>
      </c>
      <c r="F34" s="2">
        <v>5</v>
      </c>
      <c r="G34" s="2">
        <f t="shared" si="3"/>
        <v>0.33623128035957794</v>
      </c>
      <c r="H34" s="2">
        <f t="shared" si="4"/>
        <v>2.0713284919186994</v>
      </c>
    </row>
    <row r="35" spans="1:8" x14ac:dyDescent="0.3">
      <c r="A35" s="2">
        <v>6520</v>
      </c>
      <c r="B35">
        <v>1.0864707479374789</v>
      </c>
      <c r="C35" s="15">
        <f t="shared" si="0"/>
        <v>0.98770067994316257</v>
      </c>
      <c r="D35" s="15">
        <f t="shared" si="1"/>
        <v>10</v>
      </c>
      <c r="E35" s="2">
        <f t="shared" si="2"/>
        <v>5.0614966002841868</v>
      </c>
      <c r="F35" s="2">
        <v>5</v>
      </c>
      <c r="G35" s="2">
        <f t="shared" si="3"/>
        <v>6.1496600284186798E-2</v>
      </c>
      <c r="H35" s="2">
        <f t="shared" si="4"/>
        <v>3.7172884154445964</v>
      </c>
    </row>
    <row r="36" spans="1:8" x14ac:dyDescent="0.3">
      <c r="A36" s="2">
        <v>6720</v>
      </c>
      <c r="B36">
        <v>1.0589223669923995</v>
      </c>
      <c r="C36" s="15">
        <f t="shared" si="0"/>
        <v>0.9626566972658176</v>
      </c>
      <c r="D36" s="15">
        <f t="shared" si="1"/>
        <v>10</v>
      </c>
      <c r="E36" s="2">
        <f t="shared" si="2"/>
        <v>5.1867165136709117</v>
      </c>
      <c r="F36" s="2">
        <v>5</v>
      </c>
      <c r="G36" s="2">
        <f t="shared" si="3"/>
        <v>0.18671651367091169</v>
      </c>
      <c r="H36" s="2">
        <f t="shared" si="4"/>
        <v>2.6311174421274246</v>
      </c>
    </row>
    <row r="37" spans="1:8" x14ac:dyDescent="0.3">
      <c r="A37" s="2">
        <v>6920</v>
      </c>
      <c r="B37">
        <v>1.0355316154965843</v>
      </c>
      <c r="C37" s="15">
        <f t="shared" si="0"/>
        <v>0.94139237772416751</v>
      </c>
      <c r="D37" s="15">
        <f t="shared" si="1"/>
        <v>10</v>
      </c>
      <c r="E37" s="2">
        <f t="shared" si="2"/>
        <v>5.2930381113791629</v>
      </c>
      <c r="F37" s="2">
        <v>5</v>
      </c>
      <c r="G37" s="2">
        <f t="shared" si="3"/>
        <v>0.29303811137916291</v>
      </c>
      <c r="H37" s="2">
        <f t="shared" si="4"/>
        <v>2.2006978180835159</v>
      </c>
    </row>
    <row r="38" spans="1:8" x14ac:dyDescent="0.3">
      <c r="A38" s="2">
        <v>7120</v>
      </c>
      <c r="B38">
        <v>1.076287247150348</v>
      </c>
      <c r="C38" s="15">
        <f t="shared" si="0"/>
        <v>0.97844295195486175</v>
      </c>
      <c r="D38" s="15">
        <f t="shared" si="1"/>
        <v>10</v>
      </c>
      <c r="E38" s="2">
        <f t="shared" si="2"/>
        <v>5.1077852402256916</v>
      </c>
      <c r="F38" s="2">
        <v>5</v>
      </c>
      <c r="G38" s="2">
        <f t="shared" si="3"/>
        <v>0.10778524022569158</v>
      </c>
      <c r="H38" s="2">
        <f t="shared" si="4"/>
        <v>3.1652332609282894</v>
      </c>
    </row>
    <row r="39" spans="1:8" x14ac:dyDescent="0.3">
      <c r="A39" s="2">
        <v>7320</v>
      </c>
      <c r="B39">
        <v>1.0664632943033809</v>
      </c>
      <c r="C39" s="15">
        <f t="shared" si="0"/>
        <v>0.9695120857303462</v>
      </c>
      <c r="D39" s="15">
        <f t="shared" si="1"/>
        <v>10</v>
      </c>
      <c r="E39" s="2">
        <f t="shared" si="2"/>
        <v>5.1524395713482694</v>
      </c>
      <c r="F39" s="2">
        <v>5</v>
      </c>
      <c r="G39" s="2">
        <f t="shared" si="3"/>
        <v>0.15243957134826935</v>
      </c>
      <c r="H39" s="2">
        <f t="shared" si="4"/>
        <v>2.8273101400459795</v>
      </c>
    </row>
    <row r="40" spans="1:8" x14ac:dyDescent="0.3">
      <c r="A40" s="2">
        <v>7520</v>
      </c>
      <c r="B40">
        <v>1.0792030136167088</v>
      </c>
      <c r="C40" s="15">
        <f t="shared" si="0"/>
        <v>0.98109364874246241</v>
      </c>
      <c r="D40" s="15">
        <f t="shared" si="1"/>
        <v>10</v>
      </c>
      <c r="E40" s="2">
        <f t="shared" si="2"/>
        <v>5.0945317562876884</v>
      </c>
      <c r="F40" s="2">
        <v>5</v>
      </c>
      <c r="G40" s="2">
        <f t="shared" si="3"/>
        <v>9.4531756287688395E-2</v>
      </c>
      <c r="H40" s="2">
        <f t="shared" si="4"/>
        <v>3.293840034858925</v>
      </c>
    </row>
    <row r="41" spans="1:8" x14ac:dyDescent="0.3">
      <c r="A41" s="2">
        <v>7720</v>
      </c>
      <c r="B41">
        <v>1.0527160392611719</v>
      </c>
      <c r="C41" s="15">
        <f t="shared" si="0"/>
        <v>0.95701458114651983</v>
      </c>
      <c r="D41" s="15">
        <f t="shared" si="1"/>
        <v>10</v>
      </c>
      <c r="E41" s="2">
        <f t="shared" si="2"/>
        <v>5.2149270942674004</v>
      </c>
      <c r="F41" s="2">
        <v>5</v>
      </c>
      <c r="G41" s="2">
        <f t="shared" si="3"/>
        <v>0.21492709426740042</v>
      </c>
      <c r="H41" s="2">
        <f t="shared" si="4"/>
        <v>2.4958343325801833</v>
      </c>
    </row>
    <row r="42" spans="1:8" x14ac:dyDescent="0.3">
      <c r="A42" s="2">
        <v>7920</v>
      </c>
      <c r="B42">
        <v>1.0422383606971291</v>
      </c>
      <c r="C42" s="15">
        <f t="shared" si="0"/>
        <v>0.9474894188155718</v>
      </c>
      <c r="D42" s="15">
        <f t="shared" si="1"/>
        <v>10</v>
      </c>
      <c r="E42" s="2">
        <f t="shared" si="2"/>
        <v>5.2625529059221412</v>
      </c>
      <c r="F42" s="2">
        <v>5</v>
      </c>
      <c r="G42" s="2">
        <f t="shared" si="3"/>
        <v>0.2625529059221412</v>
      </c>
      <c r="H42" s="2">
        <f t="shared" si="4"/>
        <v>2.304771742668037</v>
      </c>
    </row>
    <row r="43" spans="1:8" x14ac:dyDescent="0.3">
      <c r="A43" s="2">
        <v>8120</v>
      </c>
      <c r="B43">
        <v>1.110864169469314</v>
      </c>
      <c r="C43" s="15">
        <f t="shared" si="0"/>
        <v>1.0098765176993763</v>
      </c>
      <c r="D43" s="15">
        <f t="shared" si="1"/>
        <v>10</v>
      </c>
      <c r="E43" s="2">
        <f t="shared" si="2"/>
        <v>4.950617411503119</v>
      </c>
      <c r="F43" s="2">
        <v>5</v>
      </c>
      <c r="G43" s="2">
        <f t="shared" si="3"/>
        <v>-4.9382588496881041E-2</v>
      </c>
      <c r="H43" s="2" t="e">
        <f t="shared" si="4"/>
        <v>#NUM!</v>
      </c>
    </row>
    <row r="44" spans="1:8" x14ac:dyDescent="0.3">
      <c r="A44" s="2">
        <v>8320</v>
      </c>
      <c r="B44">
        <v>1.107437642940589</v>
      </c>
      <c r="C44" s="15">
        <f t="shared" si="0"/>
        <v>1.0067614935823535</v>
      </c>
      <c r="D44" s="15">
        <f t="shared" si="1"/>
        <v>10</v>
      </c>
      <c r="E44" s="2">
        <f t="shared" si="2"/>
        <v>4.9661925320882325</v>
      </c>
      <c r="F44" s="2">
        <v>5</v>
      </c>
      <c r="G44" s="2">
        <f t="shared" si="3"/>
        <v>-3.3807467911767475E-2</v>
      </c>
      <c r="H44" s="2" t="e">
        <f t="shared" si="4"/>
        <v>#NUM!</v>
      </c>
    </row>
    <row r="45" spans="1:8" x14ac:dyDescent="0.3">
      <c r="A45" s="2">
        <v>8520</v>
      </c>
      <c r="B45">
        <v>1.0506635309467325</v>
      </c>
      <c r="C45" s="15">
        <f t="shared" si="0"/>
        <v>0.9551486644970294</v>
      </c>
      <c r="D45" s="15">
        <f t="shared" si="1"/>
        <v>10</v>
      </c>
      <c r="E45" s="2">
        <f t="shared" si="2"/>
        <v>5.2242566775148527</v>
      </c>
      <c r="F45" s="2">
        <v>5</v>
      </c>
      <c r="G45" s="2">
        <f t="shared" si="3"/>
        <v>0.22425667751485268</v>
      </c>
      <c r="H45" s="2">
        <f t="shared" si="4"/>
        <v>2.4551293458798202</v>
      </c>
    </row>
    <row r="46" spans="1:8" x14ac:dyDescent="0.3">
      <c r="A46" s="2">
        <v>8720</v>
      </c>
      <c r="B46">
        <v>1.0370552022277075</v>
      </c>
      <c r="C46" s="15">
        <f t="shared" si="0"/>
        <v>0.94277745657064316</v>
      </c>
      <c r="D46" s="15">
        <f t="shared" si="1"/>
        <v>10</v>
      </c>
      <c r="E46" s="2">
        <f t="shared" si="2"/>
        <v>5.2861127171467839</v>
      </c>
      <c r="F46" s="2">
        <v>5</v>
      </c>
      <c r="G46" s="2">
        <f t="shared" si="3"/>
        <v>0.28611271714678388</v>
      </c>
      <c r="H46" s="2">
        <f t="shared" si="4"/>
        <v>2.2233053890154895</v>
      </c>
    </row>
    <row r="47" spans="1:8" x14ac:dyDescent="0.3">
      <c r="A47" s="2">
        <v>8920</v>
      </c>
      <c r="B47">
        <v>1.1050719400735609</v>
      </c>
      <c r="C47" s="15">
        <f t="shared" si="0"/>
        <v>1.004610854612328</v>
      </c>
      <c r="D47" s="15">
        <f t="shared" si="1"/>
        <v>10</v>
      </c>
      <c r="E47" s="2">
        <f t="shared" si="2"/>
        <v>4.9769457269383599</v>
      </c>
      <c r="F47" s="2">
        <v>5</v>
      </c>
      <c r="G47" s="2">
        <f t="shared" si="3"/>
        <v>-2.3054273061640096E-2</v>
      </c>
      <c r="H47" s="2" t="e">
        <f t="shared" si="4"/>
        <v>#NUM!</v>
      </c>
    </row>
    <row r="48" spans="1:8" x14ac:dyDescent="0.3">
      <c r="A48" s="2">
        <v>9120</v>
      </c>
      <c r="B48">
        <v>1.1051739047426525</v>
      </c>
      <c r="C48" s="15">
        <f t="shared" si="0"/>
        <v>1.0047035497660477</v>
      </c>
      <c r="D48" s="15">
        <f t="shared" si="1"/>
        <v>10</v>
      </c>
      <c r="E48" s="2">
        <f t="shared" si="2"/>
        <v>4.9764822511697613</v>
      </c>
      <c r="F48" s="2">
        <v>5</v>
      </c>
      <c r="G48" s="2">
        <f t="shared" si="3"/>
        <v>-2.3517748830238716E-2</v>
      </c>
      <c r="H48" s="2" t="e">
        <f t="shared" si="4"/>
        <v>#NUM!</v>
      </c>
    </row>
    <row r="49" spans="1:8" x14ac:dyDescent="0.3">
      <c r="A49" s="2">
        <v>9320</v>
      </c>
      <c r="B49">
        <v>1.1080772942834725</v>
      </c>
      <c r="C49" s="15">
        <f t="shared" si="0"/>
        <v>1.0073429948031567</v>
      </c>
      <c r="D49" s="15">
        <f t="shared" si="1"/>
        <v>10</v>
      </c>
      <c r="E49" s="2">
        <f t="shared" si="2"/>
        <v>4.9632850259842165</v>
      </c>
      <c r="F49" s="2">
        <v>5</v>
      </c>
      <c r="G49" s="2">
        <f t="shared" si="3"/>
        <v>-3.6714974015783497E-2</v>
      </c>
      <c r="H49" s="2" t="e">
        <f t="shared" si="4"/>
        <v>#NUM!</v>
      </c>
    </row>
    <row r="50" spans="1:8" x14ac:dyDescent="0.3">
      <c r="A50" s="2">
        <v>9520</v>
      </c>
      <c r="B50">
        <v>1.0716218972388667</v>
      </c>
      <c r="C50" s="15">
        <f t="shared" si="0"/>
        <v>0.97420172476260603</v>
      </c>
      <c r="D50" s="15">
        <f t="shared" si="1"/>
        <v>10</v>
      </c>
      <c r="E50" s="2">
        <f t="shared" si="2"/>
        <v>5.1289913761869697</v>
      </c>
      <c r="F50" s="2">
        <v>5</v>
      </c>
      <c r="G50" s="2">
        <f t="shared" si="3"/>
        <v>0.12899137618696965</v>
      </c>
      <c r="H50" s="2">
        <f t="shared" si="4"/>
        <v>2.9897715745817575</v>
      </c>
    </row>
    <row r="51" spans="1:8" x14ac:dyDescent="0.3">
      <c r="A51" s="2">
        <v>9720</v>
      </c>
      <c r="B51">
        <v>1.0677237032961535</v>
      </c>
      <c r="C51" s="15">
        <f t="shared" si="0"/>
        <v>0.97065791208741226</v>
      </c>
      <c r="D51" s="15">
        <f t="shared" si="1"/>
        <v>10</v>
      </c>
      <c r="E51" s="2">
        <f t="shared" si="2"/>
        <v>5.1467104395629386</v>
      </c>
      <c r="F51" s="2">
        <v>5</v>
      </c>
      <c r="G51" s="2">
        <f t="shared" si="3"/>
        <v>0.14671043956293861</v>
      </c>
      <c r="H51" s="2">
        <f t="shared" si="4"/>
        <v>2.8645050141290915</v>
      </c>
    </row>
    <row r="52" spans="1:8" x14ac:dyDescent="0.3">
      <c r="A52" s="2">
        <v>9920</v>
      </c>
      <c r="B52">
        <v>1.1075387711478988</v>
      </c>
      <c r="C52" s="15">
        <f t="shared" si="0"/>
        <v>1.0068534283162716</v>
      </c>
      <c r="D52" s="15">
        <f t="shared" si="1"/>
        <v>10</v>
      </c>
      <c r="E52" s="2">
        <f t="shared" si="2"/>
        <v>4.965732858418642</v>
      </c>
      <c r="F52" s="2">
        <v>5</v>
      </c>
      <c r="G52" s="2">
        <f t="shared" si="3"/>
        <v>-3.4267141581358018E-2</v>
      </c>
      <c r="H52" s="2" t="e">
        <f t="shared" si="4"/>
        <v>#NUM!</v>
      </c>
    </row>
    <row r="53" spans="1:8" x14ac:dyDescent="0.3">
      <c r="A53" s="2">
        <v>10120</v>
      </c>
      <c r="B53">
        <v>1.0705044752410871</v>
      </c>
      <c r="C53" s="15">
        <f t="shared" si="0"/>
        <v>0.97318588658280636</v>
      </c>
      <c r="D53" s="15">
        <f t="shared" si="1"/>
        <v>10</v>
      </c>
      <c r="E53" s="2">
        <f t="shared" si="2"/>
        <v>5.1340705670859679</v>
      </c>
      <c r="F53" s="2">
        <v>5</v>
      </c>
      <c r="G53" s="2">
        <f t="shared" si="3"/>
        <v>0.13407056708596787</v>
      </c>
      <c r="H53" s="2">
        <f t="shared" si="4"/>
        <v>2.9521406444467604</v>
      </c>
    </row>
    <row r="54" spans="1:8" x14ac:dyDescent="0.3">
      <c r="A54" s="2">
        <v>10320</v>
      </c>
      <c r="B54">
        <v>1.06800861686455</v>
      </c>
      <c r="C54" s="15">
        <f t="shared" si="0"/>
        <v>0.97091692442231803</v>
      </c>
      <c r="D54" s="15">
        <f t="shared" si="1"/>
        <v>10</v>
      </c>
      <c r="E54" s="2">
        <f t="shared" si="2"/>
        <v>5.1454153778884102</v>
      </c>
      <c r="F54" s="2">
        <v>5</v>
      </c>
      <c r="G54" s="2">
        <f t="shared" si="3"/>
        <v>0.14541537788841019</v>
      </c>
      <c r="H54" s="2">
        <f t="shared" si="4"/>
        <v>2.8731198765820731</v>
      </c>
    </row>
    <row r="55" spans="1:8" x14ac:dyDescent="0.3">
      <c r="A55" s="2">
        <v>10520</v>
      </c>
      <c r="B55">
        <v>1.1348496766052321</v>
      </c>
      <c r="C55" s="15">
        <f t="shared" si="0"/>
        <v>1.0316815241865744</v>
      </c>
      <c r="D55" s="15">
        <f t="shared" si="1"/>
        <v>10</v>
      </c>
      <c r="E55" s="2">
        <f t="shared" si="2"/>
        <v>4.8415923790671282</v>
      </c>
      <c r="F55" s="2">
        <v>5</v>
      </c>
      <c r="G55" s="2">
        <f t="shared" si="3"/>
        <v>-0.15840762093287175</v>
      </c>
      <c r="H55" s="2" t="e">
        <f t="shared" si="4"/>
        <v>#NUM!</v>
      </c>
    </row>
    <row r="56" spans="1:8" x14ac:dyDescent="0.3">
      <c r="A56" s="2">
        <v>10720</v>
      </c>
      <c r="B56">
        <v>1.1079202503051646</v>
      </c>
      <c r="C56" s="15">
        <f t="shared" si="0"/>
        <v>1.0072002275501495</v>
      </c>
      <c r="D56" s="15">
        <f t="shared" si="1"/>
        <v>10</v>
      </c>
      <c r="E56" s="2">
        <f t="shared" si="2"/>
        <v>4.9639988622492526</v>
      </c>
      <c r="F56" s="2">
        <v>5</v>
      </c>
      <c r="G56" s="2">
        <f t="shared" si="3"/>
        <v>-3.6001137750747425E-2</v>
      </c>
      <c r="H56" s="2" t="e">
        <f t="shared" si="4"/>
        <v>#NUM!</v>
      </c>
    </row>
    <row r="57" spans="1:8" x14ac:dyDescent="0.3">
      <c r="A57" s="2">
        <v>10920</v>
      </c>
      <c r="B57">
        <v>1.0648142520072277</v>
      </c>
      <c r="C57" s="15">
        <f t="shared" si="0"/>
        <v>0.9680129563702069</v>
      </c>
      <c r="D57" s="15">
        <f t="shared" si="1"/>
        <v>10</v>
      </c>
      <c r="E57" s="2">
        <f t="shared" si="2"/>
        <v>5.1599352181489655</v>
      </c>
      <c r="F57" s="2">
        <v>5</v>
      </c>
      <c r="G57" s="2">
        <f t="shared" si="3"/>
        <v>0.1599352181489655</v>
      </c>
      <c r="H57" s="2">
        <f t="shared" si="4"/>
        <v>2.7807632765383969</v>
      </c>
    </row>
    <row r="58" spans="1:8" x14ac:dyDescent="0.3">
      <c r="A58" s="2">
        <v>11120</v>
      </c>
      <c r="B58">
        <v>1.0491720310645662</v>
      </c>
      <c r="C58" s="15">
        <f t="shared" si="0"/>
        <v>0.95379275551324194</v>
      </c>
      <c r="D58" s="15">
        <f t="shared" si="1"/>
        <v>10</v>
      </c>
      <c r="E58" s="2">
        <f t="shared" si="2"/>
        <v>5.2310362224337901</v>
      </c>
      <c r="F58" s="2">
        <v>5</v>
      </c>
      <c r="G58" s="2">
        <f t="shared" si="3"/>
        <v>0.23103622243379007</v>
      </c>
      <c r="H58" s="2">
        <f t="shared" si="4"/>
        <v>2.4266429820567095</v>
      </c>
    </row>
    <row r="59" spans="1:8" x14ac:dyDescent="0.3">
      <c r="A59" s="2">
        <v>11320</v>
      </c>
      <c r="B59">
        <v>1.094483887027313</v>
      </c>
      <c r="C59" s="15">
        <f t="shared" si="0"/>
        <v>0.99498535184301173</v>
      </c>
      <c r="D59" s="15">
        <f t="shared" si="1"/>
        <v>10</v>
      </c>
      <c r="E59" s="2">
        <f t="shared" si="2"/>
        <v>5.0250732407849412</v>
      </c>
      <c r="F59" s="2">
        <v>5</v>
      </c>
      <c r="G59" s="2">
        <f t="shared" si="3"/>
        <v>2.507324078494122E-2</v>
      </c>
      <c r="H59" s="2">
        <f t="shared" si="4"/>
        <v>4.6072469542828625</v>
      </c>
    </row>
    <row r="60" spans="1:8" x14ac:dyDescent="0.3">
      <c r="A60" s="2">
        <v>11520</v>
      </c>
      <c r="B60">
        <v>1.0735919899874844</v>
      </c>
      <c r="C60" s="15">
        <f t="shared" si="0"/>
        <v>0.97599271817044031</v>
      </c>
      <c r="D60" s="15">
        <f t="shared" si="1"/>
        <v>10</v>
      </c>
      <c r="E60" s="2">
        <f t="shared" si="2"/>
        <v>5.1200364091477981</v>
      </c>
      <c r="F60" s="2">
        <v>5</v>
      </c>
      <c r="G60" s="2">
        <f t="shared" si="3"/>
        <v>0.12003640914779812</v>
      </c>
      <c r="H60" s="2">
        <f t="shared" si="4"/>
        <v>3.0599745422823466</v>
      </c>
    </row>
    <row r="61" spans="1:8" x14ac:dyDescent="0.3">
      <c r="A61" s="2">
        <v>11720</v>
      </c>
      <c r="B61">
        <v>1.0562205711803492</v>
      </c>
      <c r="C61" s="15">
        <f t="shared" si="0"/>
        <v>0.96020051925486283</v>
      </c>
      <c r="D61" s="15">
        <f t="shared" si="1"/>
        <v>10</v>
      </c>
      <c r="E61" s="2">
        <f t="shared" si="2"/>
        <v>5.1989974037256861</v>
      </c>
      <c r="F61" s="2">
        <v>5</v>
      </c>
      <c r="G61" s="2">
        <f t="shared" si="3"/>
        <v>0.19899740372568608</v>
      </c>
      <c r="H61" s="2">
        <f t="shared" si="4"/>
        <v>2.5697821204092972</v>
      </c>
    </row>
    <row r="62" spans="1:8" x14ac:dyDescent="0.3">
      <c r="A62" s="2">
        <v>11920</v>
      </c>
      <c r="B62">
        <v>1.0595930094666297</v>
      </c>
      <c r="C62" s="15">
        <f t="shared" si="0"/>
        <v>0.96326637224239053</v>
      </c>
      <c r="D62" s="15">
        <f t="shared" si="1"/>
        <v>10</v>
      </c>
      <c r="E62" s="2">
        <f t="shared" si="2"/>
        <v>5.1836681387880477</v>
      </c>
      <c r="F62" s="2">
        <v>5</v>
      </c>
      <c r="G62" s="2">
        <f t="shared" si="3"/>
        <v>0.18366813878804766</v>
      </c>
      <c r="H62" s="2">
        <f t="shared" si="4"/>
        <v>2.6469905033529186</v>
      </c>
    </row>
    <row r="63" spans="1:8" x14ac:dyDescent="0.3">
      <c r="A63" s="2">
        <v>12120</v>
      </c>
      <c r="B63">
        <v>1.1123958631553907</v>
      </c>
      <c r="C63" s="15">
        <f t="shared" si="0"/>
        <v>1.0112689665049006</v>
      </c>
      <c r="D63" s="15">
        <f t="shared" si="1"/>
        <v>10</v>
      </c>
      <c r="E63" s="2">
        <f t="shared" si="2"/>
        <v>4.9436551674754972</v>
      </c>
      <c r="F63" s="2">
        <v>5</v>
      </c>
      <c r="G63" s="2">
        <f t="shared" si="3"/>
        <v>-5.6344832524502841E-2</v>
      </c>
      <c r="H63" s="2" t="e">
        <f t="shared" si="4"/>
        <v>#NUM!</v>
      </c>
    </row>
    <row r="64" spans="1:8" x14ac:dyDescent="0.3">
      <c r="A64" s="2">
        <v>12320</v>
      </c>
      <c r="B64">
        <v>1.0974953368034677</v>
      </c>
      <c r="C64" s="15">
        <f t="shared" si="0"/>
        <v>0.99772303345769775</v>
      </c>
      <c r="D64" s="15">
        <f t="shared" si="1"/>
        <v>10</v>
      </c>
      <c r="E64" s="2">
        <f t="shared" si="2"/>
        <v>5.0113848327115109</v>
      </c>
      <c r="F64" s="2">
        <v>5</v>
      </c>
      <c r="G64" s="2">
        <f t="shared" si="3"/>
        <v>1.1384832711510917E-2</v>
      </c>
      <c r="H64" s="2">
        <f t="shared" si="4"/>
        <v>5.3940383833936218</v>
      </c>
    </row>
    <row r="65" spans="1:8" x14ac:dyDescent="0.3">
      <c r="A65" s="2">
        <v>12520</v>
      </c>
      <c r="B65">
        <v>1.0518091732729333</v>
      </c>
      <c r="C65" s="15">
        <f t="shared" si="0"/>
        <v>0.95619015752084835</v>
      </c>
      <c r="D65" s="15">
        <f t="shared" si="1"/>
        <v>10</v>
      </c>
      <c r="E65" s="2">
        <f t="shared" si="2"/>
        <v>5.2190492123957579</v>
      </c>
      <c r="F65" s="2">
        <v>5</v>
      </c>
      <c r="G65" s="2">
        <f t="shared" si="3"/>
        <v>0.21904921239575792</v>
      </c>
      <c r="H65" s="2">
        <f t="shared" si="4"/>
        <v>2.4776269217995028</v>
      </c>
    </row>
    <row r="66" spans="1:8" x14ac:dyDescent="0.3">
      <c r="A66" s="2">
        <v>12720</v>
      </c>
      <c r="B66">
        <v>1.1331684834637705</v>
      </c>
      <c r="C66" s="15">
        <f t="shared" si="0"/>
        <v>1.0301531667852459</v>
      </c>
      <c r="D66" s="15">
        <f t="shared" si="1"/>
        <v>10</v>
      </c>
      <c r="E66" s="2">
        <f t="shared" si="2"/>
        <v>4.8492341660737708</v>
      </c>
      <c r="F66" s="2">
        <v>5</v>
      </c>
      <c r="G66" s="2">
        <f t="shared" si="3"/>
        <v>-0.15076583392622922</v>
      </c>
      <c r="H66" s="2" t="e">
        <f t="shared" si="4"/>
        <v>#NUM!</v>
      </c>
    </row>
    <row r="67" spans="1:8" x14ac:dyDescent="0.3">
      <c r="A67" s="2">
        <v>12920</v>
      </c>
      <c r="B67">
        <v>1.0924949232045305</v>
      </c>
      <c r="C67" s="15">
        <f t="shared" ref="C67:C130" si="5">B67/$J$27</f>
        <v>0.99317720291320943</v>
      </c>
      <c r="D67" s="15">
        <f t="shared" ref="D67:D130" si="6">$J$28</f>
        <v>10</v>
      </c>
      <c r="E67" s="2">
        <f t="shared" si="2"/>
        <v>5.0341139854339527</v>
      </c>
      <c r="F67" s="2">
        <v>5</v>
      </c>
      <c r="G67" s="2">
        <f t="shared" si="3"/>
        <v>3.411398543395272E-2</v>
      </c>
      <c r="H67" s="2">
        <f t="shared" si="4"/>
        <v>4.3011382077555034</v>
      </c>
    </row>
    <row r="68" spans="1:8" x14ac:dyDescent="0.3">
      <c r="A68" s="2">
        <v>13120</v>
      </c>
      <c r="B68">
        <v>1.0630077960460445</v>
      </c>
      <c r="C68" s="15">
        <f t="shared" si="5"/>
        <v>0.96637072367822219</v>
      </c>
      <c r="D68" s="15">
        <f t="shared" si="6"/>
        <v>10</v>
      </c>
      <c r="E68" s="2">
        <f t="shared" ref="E68:E131" si="7">D68-(F68*C68)</f>
        <v>5.1681463816088886</v>
      </c>
      <c r="F68" s="2">
        <v>5</v>
      </c>
      <c r="G68" s="2">
        <f t="shared" ref="G68:G131" si="8">F68-(F68*C68)</f>
        <v>0.16814638160888862</v>
      </c>
      <c r="H68" s="2">
        <f t="shared" ref="H68:H131" si="9">LN((F68*E68)/(D68*G68))</f>
        <v>2.7322872699904255</v>
      </c>
    </row>
    <row r="69" spans="1:8" x14ac:dyDescent="0.3">
      <c r="A69" s="2">
        <v>13320</v>
      </c>
      <c r="B69">
        <v>1.0775308386592597</v>
      </c>
      <c r="C69" s="15">
        <f t="shared" si="5"/>
        <v>0.97957348969023605</v>
      </c>
      <c r="D69" s="15">
        <f t="shared" si="6"/>
        <v>10</v>
      </c>
      <c r="E69" s="2">
        <f t="shared" si="7"/>
        <v>5.1021325515488201</v>
      </c>
      <c r="F69" s="2">
        <v>5</v>
      </c>
      <c r="G69" s="2">
        <f t="shared" si="8"/>
        <v>0.10213255154882006</v>
      </c>
      <c r="H69" s="2">
        <f t="shared" si="9"/>
        <v>3.2179952034948163</v>
      </c>
    </row>
    <row r="70" spans="1:8" x14ac:dyDescent="0.3">
      <c r="A70" s="2">
        <v>13520</v>
      </c>
      <c r="B70">
        <v>1.093871629063087</v>
      </c>
      <c r="C70" s="15">
        <f t="shared" si="5"/>
        <v>0.99442875369371542</v>
      </c>
      <c r="D70" s="15">
        <f t="shared" si="6"/>
        <v>10</v>
      </c>
      <c r="E70" s="2">
        <f t="shared" si="7"/>
        <v>5.0278562315314232</v>
      </c>
      <c r="F70" s="2">
        <v>5</v>
      </c>
      <c r="G70" s="2">
        <f t="shared" si="8"/>
        <v>2.7856231531423248E-2</v>
      </c>
      <c r="H70" s="2">
        <f t="shared" si="9"/>
        <v>4.502545100454955</v>
      </c>
    </row>
    <row r="71" spans="1:8" x14ac:dyDescent="0.3">
      <c r="A71" s="2">
        <v>13720</v>
      </c>
      <c r="B71">
        <v>1.061945227934004</v>
      </c>
      <c r="C71" s="15">
        <f t="shared" si="5"/>
        <v>0.96540475266727632</v>
      </c>
      <c r="D71" s="15">
        <f t="shared" si="6"/>
        <v>10</v>
      </c>
      <c r="E71" s="2">
        <f t="shared" si="7"/>
        <v>5.1729762366636187</v>
      </c>
      <c r="F71" s="2">
        <v>5</v>
      </c>
      <c r="G71" s="2">
        <f t="shared" si="8"/>
        <v>0.17297623666361872</v>
      </c>
      <c r="H71" s="2">
        <f t="shared" si="9"/>
        <v>2.7049020709715248</v>
      </c>
    </row>
    <row r="72" spans="1:8" x14ac:dyDescent="0.3">
      <c r="A72" s="2">
        <v>13920</v>
      </c>
      <c r="B72">
        <v>1.0906151230947911</v>
      </c>
      <c r="C72" s="15">
        <f t="shared" si="5"/>
        <v>0.99146829372253731</v>
      </c>
      <c r="D72" s="15">
        <f t="shared" si="6"/>
        <v>10</v>
      </c>
      <c r="E72" s="2">
        <f t="shared" si="7"/>
        <v>5.0426585313873131</v>
      </c>
      <c r="F72" s="2">
        <v>5</v>
      </c>
      <c r="G72" s="2">
        <f t="shared" si="8"/>
        <v>4.2658531387313126E-2</v>
      </c>
      <c r="H72" s="2">
        <f t="shared" si="9"/>
        <v>4.0793142413580936</v>
      </c>
    </row>
    <row r="73" spans="1:8" x14ac:dyDescent="0.3">
      <c r="A73" s="2">
        <v>14120</v>
      </c>
      <c r="B73">
        <v>1.0841438312383203</v>
      </c>
      <c r="C73" s="15">
        <f t="shared" si="5"/>
        <v>0.98558530112574561</v>
      </c>
      <c r="D73" s="15">
        <f t="shared" si="6"/>
        <v>10</v>
      </c>
      <c r="E73" s="2">
        <f t="shared" si="7"/>
        <v>5.0720734943712724</v>
      </c>
      <c r="F73" s="2">
        <v>5</v>
      </c>
      <c r="G73" s="2">
        <f t="shared" si="8"/>
        <v>7.2073494371272417E-2</v>
      </c>
      <c r="H73" s="2">
        <f t="shared" si="9"/>
        <v>3.5606714521109679</v>
      </c>
    </row>
    <row r="74" spans="1:8" x14ac:dyDescent="0.3">
      <c r="A74" s="2">
        <v>14320</v>
      </c>
      <c r="B74">
        <v>1.1007238122191954</v>
      </c>
      <c r="C74" s="15">
        <f t="shared" si="5"/>
        <v>1.0006580111083594</v>
      </c>
      <c r="D74" s="15">
        <f t="shared" si="6"/>
        <v>10</v>
      </c>
      <c r="E74" s="2">
        <f t="shared" si="7"/>
        <v>4.9967099444582033</v>
      </c>
      <c r="F74" s="2">
        <v>5</v>
      </c>
      <c r="G74" s="2">
        <f t="shared" si="8"/>
        <v>-3.2900555417967325E-3</v>
      </c>
      <c r="H74" s="2" t="e">
        <f t="shared" si="9"/>
        <v>#NUM!</v>
      </c>
    </row>
    <row r="75" spans="1:8" x14ac:dyDescent="0.3">
      <c r="A75" s="2">
        <v>14520</v>
      </c>
      <c r="B75">
        <v>1.0656640725029782</v>
      </c>
      <c r="C75" s="15">
        <f t="shared" si="5"/>
        <v>0.96878552045725286</v>
      </c>
      <c r="D75" s="15">
        <f t="shared" si="6"/>
        <v>10</v>
      </c>
      <c r="E75" s="2">
        <f t="shared" si="7"/>
        <v>5.1560723977137357</v>
      </c>
      <c r="F75" s="2">
        <v>5</v>
      </c>
      <c r="G75" s="2">
        <f t="shared" si="8"/>
        <v>0.15607239771373571</v>
      </c>
      <c r="H75" s="2">
        <f t="shared" si="9"/>
        <v>2.8044632373474623</v>
      </c>
    </row>
    <row r="76" spans="1:8" x14ac:dyDescent="0.3">
      <c r="A76" s="2">
        <v>14720</v>
      </c>
      <c r="B76">
        <v>1.0966157143662927</v>
      </c>
      <c r="C76" s="15">
        <f t="shared" si="5"/>
        <v>0.99692337669662967</v>
      </c>
      <c r="D76" s="15">
        <f t="shared" si="6"/>
        <v>10</v>
      </c>
      <c r="E76" s="2">
        <f t="shared" si="7"/>
        <v>5.0153831165168512</v>
      </c>
      <c r="F76" s="2">
        <v>5</v>
      </c>
      <c r="G76" s="2">
        <f t="shared" si="8"/>
        <v>1.5383116516851203E-2</v>
      </c>
      <c r="H76" s="2">
        <f t="shared" si="9"/>
        <v>5.093847333103648</v>
      </c>
    </row>
    <row r="77" spans="1:8" x14ac:dyDescent="0.3">
      <c r="A77" s="2">
        <v>14920</v>
      </c>
      <c r="B77">
        <v>1.086067167545538</v>
      </c>
      <c r="C77" s="15">
        <f t="shared" si="5"/>
        <v>0.98733378867776178</v>
      </c>
      <c r="D77" s="15">
        <f t="shared" si="6"/>
        <v>10</v>
      </c>
      <c r="E77" s="2">
        <f t="shared" si="7"/>
        <v>5.0633310566111911</v>
      </c>
      <c r="F77" s="2">
        <v>5</v>
      </c>
      <c r="G77" s="2">
        <f t="shared" si="8"/>
        <v>6.3331056611191094E-2</v>
      </c>
      <c r="H77" s="2">
        <f t="shared" si="9"/>
        <v>3.6882568421109148</v>
      </c>
    </row>
    <row r="78" spans="1:8" x14ac:dyDescent="0.3">
      <c r="A78" s="2">
        <v>15120</v>
      </c>
      <c r="B78">
        <v>1.1144281877832549</v>
      </c>
      <c r="C78" s="15">
        <f t="shared" si="5"/>
        <v>1.0131165343484134</v>
      </c>
      <c r="D78" s="15">
        <f t="shared" si="6"/>
        <v>10</v>
      </c>
      <c r="E78" s="2">
        <f t="shared" si="7"/>
        <v>4.9344173282579327</v>
      </c>
      <c r="F78" s="2">
        <v>5</v>
      </c>
      <c r="G78" s="2">
        <f t="shared" si="8"/>
        <v>-6.5582671742067333E-2</v>
      </c>
      <c r="H78" s="2" t="e">
        <f t="shared" si="9"/>
        <v>#NUM!</v>
      </c>
    </row>
    <row r="79" spans="1:8" x14ac:dyDescent="0.3">
      <c r="A79" s="2">
        <v>15320</v>
      </c>
      <c r="B79">
        <v>1.0597884249830749</v>
      </c>
      <c r="C79" s="15">
        <f t="shared" si="5"/>
        <v>0.96344402271188623</v>
      </c>
      <c r="D79" s="15">
        <f t="shared" si="6"/>
        <v>10</v>
      </c>
      <c r="E79" s="2">
        <f t="shared" si="7"/>
        <v>5.182779886440569</v>
      </c>
      <c r="F79" s="2">
        <v>5</v>
      </c>
      <c r="G79" s="2">
        <f t="shared" si="8"/>
        <v>0.18277988644056897</v>
      </c>
      <c r="H79" s="2">
        <f t="shared" si="9"/>
        <v>2.6516670458047771</v>
      </c>
    </row>
    <row r="80" spans="1:8" x14ac:dyDescent="0.3">
      <c r="A80" s="2">
        <v>15520</v>
      </c>
      <c r="B80">
        <v>1.0407036497696351</v>
      </c>
      <c r="C80" s="15">
        <f t="shared" si="5"/>
        <v>0.94609422706330459</v>
      </c>
      <c r="D80" s="15">
        <f t="shared" si="6"/>
        <v>10</v>
      </c>
      <c r="E80" s="2">
        <f t="shared" si="7"/>
        <v>5.269528864683477</v>
      </c>
      <c r="F80" s="2">
        <v>5</v>
      </c>
      <c r="G80" s="2">
        <f t="shared" si="8"/>
        <v>0.26952886468347703</v>
      </c>
      <c r="H80" s="2">
        <f t="shared" si="9"/>
        <v>2.2798735682976132</v>
      </c>
    </row>
    <row r="81" spans="1:8" x14ac:dyDescent="0.3">
      <c r="A81" s="2">
        <v>15720</v>
      </c>
      <c r="B81">
        <v>1.0747055121190041</v>
      </c>
      <c r="C81" s="15">
        <f t="shared" si="5"/>
        <v>0.97700501101727644</v>
      </c>
      <c r="D81" s="15">
        <f t="shared" si="6"/>
        <v>10</v>
      </c>
      <c r="E81" s="2">
        <f t="shared" si="7"/>
        <v>5.1149749449136177</v>
      </c>
      <c r="F81" s="2">
        <v>5</v>
      </c>
      <c r="G81" s="2">
        <f t="shared" si="8"/>
        <v>0.1149749449136177</v>
      </c>
      <c r="H81" s="2">
        <f t="shared" si="9"/>
        <v>3.1020663651489784</v>
      </c>
    </row>
    <row r="82" spans="1:8" x14ac:dyDescent="0.3">
      <c r="A82" s="2">
        <v>15920</v>
      </c>
      <c r="B82">
        <v>1.0776238348877483</v>
      </c>
      <c r="C82" s="15">
        <f t="shared" si="5"/>
        <v>0.97965803171613475</v>
      </c>
      <c r="D82" s="15">
        <f t="shared" si="6"/>
        <v>10</v>
      </c>
      <c r="E82" s="2">
        <f t="shared" si="7"/>
        <v>5.1017098414193267</v>
      </c>
      <c r="F82" s="2">
        <v>5</v>
      </c>
      <c r="G82" s="2">
        <f t="shared" si="8"/>
        <v>0.10170984141932671</v>
      </c>
      <c r="H82" s="2">
        <f t="shared" si="9"/>
        <v>3.2220597774968383</v>
      </c>
    </row>
    <row r="83" spans="1:8" x14ac:dyDescent="0.3">
      <c r="A83" s="2">
        <v>16120</v>
      </c>
      <c r="B83">
        <v>1.0908472623288297</v>
      </c>
      <c r="C83" s="15">
        <f t="shared" si="5"/>
        <v>0.99167932938984504</v>
      </c>
      <c r="D83" s="15">
        <f t="shared" si="6"/>
        <v>10</v>
      </c>
      <c r="E83" s="2">
        <f t="shared" si="7"/>
        <v>5.0416033530507747</v>
      </c>
      <c r="F83" s="2">
        <v>5</v>
      </c>
      <c r="G83" s="2">
        <f t="shared" si="8"/>
        <v>4.1603353050774672E-2</v>
      </c>
      <c r="H83" s="2">
        <f t="shared" si="9"/>
        <v>4.1041514893184408</v>
      </c>
    </row>
    <row r="84" spans="1:8" x14ac:dyDescent="0.3">
      <c r="A84" s="2">
        <v>16320</v>
      </c>
      <c r="B84">
        <v>1.0892370930706015</v>
      </c>
      <c r="C84" s="15">
        <f t="shared" si="5"/>
        <v>0.99021553915509219</v>
      </c>
      <c r="D84" s="15">
        <f t="shared" si="6"/>
        <v>10</v>
      </c>
      <c r="E84" s="2">
        <f t="shared" si="7"/>
        <v>5.048922304224539</v>
      </c>
      <c r="F84" s="2">
        <v>5</v>
      </c>
      <c r="G84" s="2">
        <f t="shared" si="8"/>
        <v>4.8922304224539026E-2</v>
      </c>
      <c r="H84" s="2">
        <f t="shared" si="9"/>
        <v>3.9435495022299469</v>
      </c>
    </row>
    <row r="85" spans="1:8" x14ac:dyDescent="0.3">
      <c r="A85" s="2">
        <v>16520</v>
      </c>
      <c r="B85">
        <v>1.0775370981009864</v>
      </c>
      <c r="C85" s="15">
        <f t="shared" si="5"/>
        <v>0.97957918009180578</v>
      </c>
      <c r="D85" s="15">
        <f t="shared" si="6"/>
        <v>10</v>
      </c>
      <c r="E85" s="2">
        <f t="shared" si="7"/>
        <v>5.1021040995409708</v>
      </c>
      <c r="F85" s="2">
        <v>5</v>
      </c>
      <c r="G85" s="2">
        <f t="shared" si="8"/>
        <v>0.10210409954097077</v>
      </c>
      <c r="H85" s="2">
        <f t="shared" si="9"/>
        <v>3.2182682450291478</v>
      </c>
    </row>
    <row r="86" spans="1:8" x14ac:dyDescent="0.3">
      <c r="A86" s="2">
        <v>16720</v>
      </c>
      <c r="B86">
        <v>1.0526407088708178</v>
      </c>
      <c r="C86" s="15">
        <f t="shared" si="5"/>
        <v>0.95694609897347072</v>
      </c>
      <c r="D86" s="15">
        <f t="shared" si="6"/>
        <v>10</v>
      </c>
      <c r="E86" s="2">
        <f t="shared" si="7"/>
        <v>5.2152695051326461</v>
      </c>
      <c r="F86" s="2">
        <v>5</v>
      </c>
      <c r="G86" s="2">
        <f t="shared" si="8"/>
        <v>0.21526950513264609</v>
      </c>
      <c r="H86" s="2">
        <f t="shared" si="9"/>
        <v>2.494308108994197</v>
      </c>
    </row>
    <row r="87" spans="1:8" x14ac:dyDescent="0.3">
      <c r="A87" s="2">
        <v>16920</v>
      </c>
      <c r="B87">
        <v>1.1052534510309098</v>
      </c>
      <c r="C87" s="15">
        <f t="shared" si="5"/>
        <v>1.0047758645735543</v>
      </c>
      <c r="D87" s="15">
        <f t="shared" si="6"/>
        <v>10</v>
      </c>
      <c r="E87" s="2">
        <f t="shared" si="7"/>
        <v>4.9761206771322284</v>
      </c>
      <c r="F87" s="2">
        <v>5</v>
      </c>
      <c r="G87" s="2">
        <f t="shared" si="8"/>
        <v>-2.3879322867771613E-2</v>
      </c>
      <c r="H87" s="2" t="e">
        <f t="shared" si="9"/>
        <v>#NUM!</v>
      </c>
    </row>
    <row r="88" spans="1:8" x14ac:dyDescent="0.3">
      <c r="A88" s="2">
        <v>17120</v>
      </c>
      <c r="B88">
        <v>1.0581803971841757</v>
      </c>
      <c r="C88" s="15">
        <f t="shared" si="5"/>
        <v>0.9619821792583414</v>
      </c>
      <c r="D88" s="15">
        <f t="shared" si="6"/>
        <v>10</v>
      </c>
      <c r="E88" s="2">
        <f t="shared" si="7"/>
        <v>5.190089103708293</v>
      </c>
      <c r="F88" s="2">
        <v>5</v>
      </c>
      <c r="G88" s="2">
        <f t="shared" si="8"/>
        <v>0.19008910370829302</v>
      </c>
      <c r="H88" s="2">
        <f t="shared" si="9"/>
        <v>2.6138660346815428</v>
      </c>
    </row>
    <row r="89" spans="1:8" x14ac:dyDescent="0.3">
      <c r="A89" s="2">
        <v>17320</v>
      </c>
      <c r="B89">
        <v>1.1431886333397792</v>
      </c>
      <c r="C89" s="15">
        <f t="shared" si="5"/>
        <v>1.0392623939452537</v>
      </c>
      <c r="D89" s="15">
        <f t="shared" si="6"/>
        <v>10</v>
      </c>
      <c r="E89" s="2">
        <f t="shared" si="7"/>
        <v>4.8036880302737313</v>
      </c>
      <c r="F89" s="2">
        <v>5</v>
      </c>
      <c r="G89" s="2">
        <f t="shared" si="8"/>
        <v>-0.19631196972626874</v>
      </c>
      <c r="H89" s="2" t="e">
        <f t="shared" si="9"/>
        <v>#NUM!</v>
      </c>
    </row>
    <row r="90" spans="1:8" x14ac:dyDescent="0.3">
      <c r="A90" s="2">
        <v>17520</v>
      </c>
      <c r="B90">
        <v>1.1046549163922783</v>
      </c>
      <c r="C90" s="15">
        <f t="shared" si="5"/>
        <v>1.0042317421747984</v>
      </c>
      <c r="D90" s="15">
        <f t="shared" si="6"/>
        <v>10</v>
      </c>
      <c r="E90" s="2">
        <f t="shared" si="7"/>
        <v>4.9788412891260077</v>
      </c>
      <c r="F90" s="2">
        <v>5</v>
      </c>
      <c r="G90" s="2">
        <f t="shared" si="8"/>
        <v>-2.1158710873992348E-2</v>
      </c>
      <c r="H90" s="2" t="e">
        <f t="shared" si="9"/>
        <v>#NUM!</v>
      </c>
    </row>
    <row r="91" spans="1:8" x14ac:dyDescent="0.3">
      <c r="A91" s="2">
        <v>17720</v>
      </c>
      <c r="B91">
        <v>1.1361103089806526</v>
      </c>
      <c r="C91" s="15">
        <f t="shared" si="5"/>
        <v>1.032827553618775</v>
      </c>
      <c r="D91" s="15">
        <f t="shared" si="6"/>
        <v>10</v>
      </c>
      <c r="E91" s="2">
        <f t="shared" si="7"/>
        <v>4.8358622319061251</v>
      </c>
      <c r="F91" s="2">
        <v>5</v>
      </c>
      <c r="G91" s="2">
        <f t="shared" si="8"/>
        <v>-0.16413776809387493</v>
      </c>
      <c r="H91" s="2" t="e">
        <f t="shared" si="9"/>
        <v>#NUM!</v>
      </c>
    </row>
    <row r="92" spans="1:8" x14ac:dyDescent="0.3">
      <c r="A92" s="2">
        <v>17920</v>
      </c>
      <c r="B92">
        <v>1.1038254567611192</v>
      </c>
      <c r="C92" s="15">
        <f t="shared" si="5"/>
        <v>1.0034776879646536</v>
      </c>
      <c r="D92" s="15">
        <f t="shared" si="6"/>
        <v>10</v>
      </c>
      <c r="E92" s="2">
        <f t="shared" si="7"/>
        <v>4.982611560176732</v>
      </c>
      <c r="F92" s="2">
        <v>5</v>
      </c>
      <c r="G92" s="2">
        <f t="shared" si="8"/>
        <v>-1.7388439823267987E-2</v>
      </c>
      <c r="H92" s="2" t="e">
        <f t="shared" si="9"/>
        <v>#NUM!</v>
      </c>
    </row>
    <row r="93" spans="1:8" x14ac:dyDescent="0.3">
      <c r="A93" s="2">
        <v>18120</v>
      </c>
      <c r="B93">
        <v>1.1028430958847468</v>
      </c>
      <c r="C93" s="15">
        <f t="shared" si="5"/>
        <v>1.002584632622497</v>
      </c>
      <c r="D93" s="15">
        <f t="shared" si="6"/>
        <v>10</v>
      </c>
      <c r="E93" s="2">
        <f t="shared" si="7"/>
        <v>4.9870768368875149</v>
      </c>
      <c r="F93" s="2">
        <v>5</v>
      </c>
      <c r="G93" s="2">
        <f t="shared" si="8"/>
        <v>-1.2923163112485092E-2</v>
      </c>
      <c r="H93" s="2" t="e">
        <f t="shared" si="9"/>
        <v>#NUM!</v>
      </c>
    </row>
    <row r="94" spans="1:8" x14ac:dyDescent="0.3">
      <c r="A94" s="2">
        <v>18320</v>
      </c>
      <c r="B94">
        <v>1.0615540146089333</v>
      </c>
      <c r="C94" s="15">
        <f t="shared" si="5"/>
        <v>0.96504910418993928</v>
      </c>
      <c r="D94" s="15">
        <f t="shared" si="6"/>
        <v>10</v>
      </c>
      <c r="E94" s="2">
        <f t="shared" si="7"/>
        <v>5.1747544790503035</v>
      </c>
      <c r="F94" s="2">
        <v>5</v>
      </c>
      <c r="G94" s="2">
        <f t="shared" si="8"/>
        <v>0.1747544790503035</v>
      </c>
      <c r="H94" s="2">
        <f t="shared" si="9"/>
        <v>2.6950179808117678</v>
      </c>
    </row>
    <row r="95" spans="1:8" x14ac:dyDescent="0.3">
      <c r="A95" s="2">
        <v>18520</v>
      </c>
      <c r="B95">
        <v>1.0590964999027523</v>
      </c>
      <c r="C95" s="15">
        <f t="shared" si="5"/>
        <v>0.96281499991159292</v>
      </c>
      <c r="D95" s="15">
        <f t="shared" si="6"/>
        <v>10</v>
      </c>
      <c r="E95" s="2">
        <f t="shared" si="7"/>
        <v>5.185925000442035</v>
      </c>
      <c r="F95" s="2">
        <v>5</v>
      </c>
      <c r="G95" s="2">
        <f t="shared" si="8"/>
        <v>0.18592500044203497</v>
      </c>
      <c r="H95" s="2">
        <f t="shared" si="9"/>
        <v>2.6352129545393588</v>
      </c>
    </row>
    <row r="96" spans="1:8" x14ac:dyDescent="0.3">
      <c r="A96" s="2">
        <v>18720</v>
      </c>
      <c r="B96">
        <v>1.0427301215606599</v>
      </c>
      <c r="C96" s="15">
        <f t="shared" si="5"/>
        <v>0.94793647414605442</v>
      </c>
      <c r="D96" s="15">
        <f t="shared" si="6"/>
        <v>10</v>
      </c>
      <c r="E96" s="2">
        <f t="shared" si="7"/>
        <v>5.2603176292697276</v>
      </c>
      <c r="F96" s="2">
        <v>5</v>
      </c>
      <c r="G96" s="2">
        <f t="shared" si="8"/>
        <v>0.26031762926972757</v>
      </c>
      <c r="H96" s="2">
        <f t="shared" si="9"/>
        <v>2.3128969726968855</v>
      </c>
    </row>
    <row r="97" spans="1:8" x14ac:dyDescent="0.3">
      <c r="A97" s="2">
        <v>18920</v>
      </c>
      <c r="B97">
        <v>1.0932117258743448</v>
      </c>
      <c r="C97" s="15">
        <f t="shared" si="5"/>
        <v>0.99382884170394969</v>
      </c>
      <c r="D97" s="15">
        <f t="shared" si="6"/>
        <v>10</v>
      </c>
      <c r="E97" s="2">
        <f t="shared" si="7"/>
        <v>5.0308557914802519</v>
      </c>
      <c r="F97" s="2">
        <v>5</v>
      </c>
      <c r="G97" s="2">
        <f t="shared" si="8"/>
        <v>3.085579148025186E-2</v>
      </c>
      <c r="H97" s="2">
        <f t="shared" si="9"/>
        <v>4.4008737424849524</v>
      </c>
    </row>
    <row r="98" spans="1:8" x14ac:dyDescent="0.3">
      <c r="A98" s="2">
        <v>19120</v>
      </c>
      <c r="B98">
        <v>1.0828394734688724</v>
      </c>
      <c r="C98" s="15">
        <f t="shared" si="5"/>
        <v>0.98439952133533848</v>
      </c>
      <c r="D98" s="15">
        <f t="shared" si="6"/>
        <v>10</v>
      </c>
      <c r="E98" s="2">
        <f t="shared" si="7"/>
        <v>5.0780023933233078</v>
      </c>
      <c r="F98" s="2">
        <v>5</v>
      </c>
      <c r="G98" s="2">
        <f t="shared" si="8"/>
        <v>7.8002393323307828E-2</v>
      </c>
      <c r="H98" s="2">
        <f t="shared" si="9"/>
        <v>3.4827865431657483</v>
      </c>
    </row>
    <row r="99" spans="1:8" x14ac:dyDescent="0.3">
      <c r="A99" s="2">
        <v>19320</v>
      </c>
      <c r="B99">
        <v>1.0767115965803606</v>
      </c>
      <c r="C99" s="15">
        <f t="shared" si="5"/>
        <v>0.97882872416396416</v>
      </c>
      <c r="D99" s="15">
        <f t="shared" si="6"/>
        <v>10</v>
      </c>
      <c r="E99" s="2">
        <f t="shared" si="7"/>
        <v>5.105856379180179</v>
      </c>
      <c r="F99" s="2">
        <v>5</v>
      </c>
      <c r="G99" s="2">
        <f t="shared" si="8"/>
        <v>0.10585637918017898</v>
      </c>
      <c r="H99" s="2">
        <f t="shared" si="9"/>
        <v>3.1829130269999975</v>
      </c>
    </row>
    <row r="100" spans="1:8" x14ac:dyDescent="0.3">
      <c r="A100" s="2">
        <v>19520</v>
      </c>
      <c r="B100">
        <v>1.1262290347532935</v>
      </c>
      <c r="C100" s="15">
        <f t="shared" si="5"/>
        <v>1.0238445770484486</v>
      </c>
      <c r="D100" s="15">
        <f t="shared" si="6"/>
        <v>10</v>
      </c>
      <c r="E100" s="2">
        <f t="shared" si="7"/>
        <v>4.8807771147577572</v>
      </c>
      <c r="F100" s="2">
        <v>5</v>
      </c>
      <c r="G100" s="2">
        <f t="shared" si="8"/>
        <v>-0.11922288524224278</v>
      </c>
      <c r="H100" s="2" t="e">
        <f t="shared" si="9"/>
        <v>#NUM!</v>
      </c>
    </row>
    <row r="101" spans="1:8" x14ac:dyDescent="0.3">
      <c r="A101" s="2">
        <v>19720</v>
      </c>
      <c r="B101">
        <v>1.095725695227707</v>
      </c>
      <c r="C101" s="15">
        <f t="shared" si="5"/>
        <v>0.99611426838882444</v>
      </c>
      <c r="D101" s="15">
        <f t="shared" si="6"/>
        <v>10</v>
      </c>
      <c r="E101" s="2">
        <f t="shared" si="7"/>
        <v>5.0194286580558778</v>
      </c>
      <c r="F101" s="2">
        <v>5</v>
      </c>
      <c r="G101" s="2">
        <f t="shared" si="8"/>
        <v>1.942865805587779E-2</v>
      </c>
      <c r="H101" s="2">
        <f t="shared" si="9"/>
        <v>4.8611750170831298</v>
      </c>
    </row>
    <row r="102" spans="1:8" x14ac:dyDescent="0.3">
      <c r="A102" s="2">
        <v>19920</v>
      </c>
      <c r="B102">
        <v>1.0631876172221191</v>
      </c>
      <c r="C102" s="15">
        <f t="shared" si="5"/>
        <v>0.96653419747465363</v>
      </c>
      <c r="D102" s="15">
        <f t="shared" si="6"/>
        <v>10</v>
      </c>
      <c r="E102" s="2">
        <f t="shared" si="7"/>
        <v>5.1673290126267322</v>
      </c>
      <c r="F102" s="2">
        <v>5</v>
      </c>
      <c r="G102" s="2">
        <f t="shared" si="8"/>
        <v>0.16732901262673217</v>
      </c>
      <c r="H102" s="2">
        <f t="shared" si="9"/>
        <v>2.7370020117206808</v>
      </c>
    </row>
    <row r="103" spans="1:8" x14ac:dyDescent="0.3">
      <c r="A103" s="2">
        <v>20120</v>
      </c>
      <c r="B103">
        <v>1.0761724723088717</v>
      </c>
      <c r="C103" s="15">
        <f t="shared" si="5"/>
        <v>0.9783386111898833</v>
      </c>
      <c r="D103" s="15">
        <f t="shared" si="6"/>
        <v>10</v>
      </c>
      <c r="E103" s="2">
        <f t="shared" si="7"/>
        <v>5.1083069440505833</v>
      </c>
      <c r="F103" s="2">
        <v>5</v>
      </c>
      <c r="G103" s="2">
        <f t="shared" si="8"/>
        <v>0.10830694405058328</v>
      </c>
      <c r="H103" s="2">
        <f t="shared" si="9"/>
        <v>3.1605068550261959</v>
      </c>
    </row>
    <row r="104" spans="1:8" x14ac:dyDescent="0.3">
      <c r="A104" s="2">
        <v>20320</v>
      </c>
      <c r="B104">
        <v>1.0823746485139196</v>
      </c>
      <c r="C104" s="15">
        <f t="shared" si="5"/>
        <v>0.98397695319447231</v>
      </c>
      <c r="D104" s="15">
        <f t="shared" si="6"/>
        <v>10</v>
      </c>
      <c r="E104" s="2">
        <f t="shared" si="7"/>
        <v>5.0801152340276383</v>
      </c>
      <c r="F104" s="2">
        <v>5</v>
      </c>
      <c r="G104" s="2">
        <f t="shared" si="8"/>
        <v>8.0115234027638316E-2</v>
      </c>
      <c r="H104" s="2">
        <f t="shared" si="9"/>
        <v>3.4564760200171079</v>
      </c>
    </row>
    <row r="105" spans="1:8" x14ac:dyDescent="0.3">
      <c r="A105" s="2">
        <v>20520</v>
      </c>
      <c r="B105">
        <v>1.0494437114208772</v>
      </c>
      <c r="C105" s="15">
        <f t="shared" si="5"/>
        <v>0.95403973765534289</v>
      </c>
      <c r="D105" s="15">
        <f t="shared" si="6"/>
        <v>10</v>
      </c>
      <c r="E105" s="2">
        <f t="shared" si="7"/>
        <v>5.2298013117232856</v>
      </c>
      <c r="F105" s="2">
        <v>5</v>
      </c>
      <c r="G105" s="2">
        <f t="shared" si="8"/>
        <v>0.22980131172328555</v>
      </c>
      <c r="H105" s="2">
        <f t="shared" si="9"/>
        <v>2.431766312160454</v>
      </c>
    </row>
    <row r="106" spans="1:8" x14ac:dyDescent="0.3">
      <c r="A106" s="2">
        <v>20720</v>
      </c>
      <c r="B106">
        <v>1.085067517732452</v>
      </c>
      <c r="C106" s="15">
        <f t="shared" si="5"/>
        <v>0.98642501612041089</v>
      </c>
      <c r="D106" s="15">
        <f t="shared" si="6"/>
        <v>10</v>
      </c>
      <c r="E106" s="2">
        <f t="shared" si="7"/>
        <v>5.067874919397946</v>
      </c>
      <c r="F106" s="2">
        <v>5</v>
      </c>
      <c r="G106" s="2">
        <f t="shared" si="8"/>
        <v>6.7874919397945987E-2</v>
      </c>
      <c r="H106" s="2">
        <f t="shared" si="9"/>
        <v>3.6198630893642916</v>
      </c>
    </row>
    <row r="107" spans="1:8" x14ac:dyDescent="0.3">
      <c r="A107" s="2">
        <v>20920</v>
      </c>
      <c r="B107">
        <v>1.0757635235926828</v>
      </c>
      <c r="C107" s="15">
        <f t="shared" si="5"/>
        <v>0.97796683962971154</v>
      </c>
      <c r="D107" s="15">
        <f t="shared" si="6"/>
        <v>10</v>
      </c>
      <c r="E107" s="2">
        <f t="shared" si="7"/>
        <v>5.1101658018514424</v>
      </c>
      <c r="F107" s="2">
        <v>5</v>
      </c>
      <c r="G107" s="2">
        <f t="shared" si="8"/>
        <v>0.11016580185144242</v>
      </c>
      <c r="H107" s="2">
        <f t="shared" si="9"/>
        <v>3.1438534281274282</v>
      </c>
    </row>
    <row r="108" spans="1:8" x14ac:dyDescent="0.3">
      <c r="A108" s="2">
        <v>21120</v>
      </c>
      <c r="B108">
        <v>1.1435349057460722</v>
      </c>
      <c r="C108" s="15">
        <f t="shared" si="5"/>
        <v>1.0395771870418837</v>
      </c>
      <c r="D108" s="15">
        <f t="shared" si="6"/>
        <v>10</v>
      </c>
      <c r="E108" s="2">
        <f t="shared" si="7"/>
        <v>4.8021140647905813</v>
      </c>
      <c r="F108" s="2">
        <v>5</v>
      </c>
      <c r="G108" s="2">
        <f t="shared" si="8"/>
        <v>-0.19788593520941866</v>
      </c>
      <c r="H108" s="2" t="e">
        <f t="shared" si="9"/>
        <v>#NUM!</v>
      </c>
    </row>
    <row r="109" spans="1:8" x14ac:dyDescent="0.3">
      <c r="A109" s="2">
        <v>21320</v>
      </c>
      <c r="B109">
        <v>1.0974539937532932</v>
      </c>
      <c r="C109" s="15">
        <f t="shared" si="5"/>
        <v>0.99768544886663013</v>
      </c>
      <c r="D109" s="15">
        <f t="shared" si="6"/>
        <v>10</v>
      </c>
      <c r="E109" s="2">
        <f t="shared" si="7"/>
        <v>5.0115727556668492</v>
      </c>
      <c r="F109" s="2">
        <v>5</v>
      </c>
      <c r="G109" s="2">
        <f t="shared" si="8"/>
        <v>1.1572755666849233E-2</v>
      </c>
      <c r="H109" s="2">
        <f t="shared" si="9"/>
        <v>5.377704201242536</v>
      </c>
    </row>
    <row r="110" spans="1:8" x14ac:dyDescent="0.3">
      <c r="A110" s="2">
        <v>21520</v>
      </c>
      <c r="B110">
        <v>1.0620246402273466</v>
      </c>
      <c r="C110" s="15">
        <f t="shared" si="5"/>
        <v>0.96547694566122411</v>
      </c>
      <c r="D110" s="15">
        <f t="shared" si="6"/>
        <v>10</v>
      </c>
      <c r="E110" s="2">
        <f t="shared" si="7"/>
        <v>5.1726152716938794</v>
      </c>
      <c r="F110" s="2">
        <v>5</v>
      </c>
      <c r="G110" s="2">
        <f t="shared" si="8"/>
        <v>0.17261527169387936</v>
      </c>
      <c r="H110" s="2">
        <f t="shared" si="9"/>
        <v>2.706921259299834</v>
      </c>
    </row>
    <row r="111" spans="1:8" x14ac:dyDescent="0.3">
      <c r="A111" s="2">
        <v>21720</v>
      </c>
      <c r="B111">
        <v>1.1039237166105151</v>
      </c>
      <c r="C111" s="15">
        <f t="shared" si="5"/>
        <v>1.0035670151004683</v>
      </c>
      <c r="D111" s="15">
        <f t="shared" si="6"/>
        <v>10</v>
      </c>
      <c r="E111" s="2">
        <f t="shared" si="7"/>
        <v>4.982164924497658</v>
      </c>
      <c r="F111" s="2">
        <v>5</v>
      </c>
      <c r="G111" s="2">
        <f t="shared" si="8"/>
        <v>-1.7835075502341979E-2</v>
      </c>
      <c r="H111" s="2" t="e">
        <f t="shared" si="9"/>
        <v>#NUM!</v>
      </c>
    </row>
    <row r="112" spans="1:8" x14ac:dyDescent="0.3">
      <c r="A112" s="2">
        <v>21920</v>
      </c>
      <c r="B112">
        <v>1.0800911402808797</v>
      </c>
      <c r="C112" s="15">
        <f t="shared" si="5"/>
        <v>0.98190103661898143</v>
      </c>
      <c r="D112" s="15">
        <f t="shared" si="6"/>
        <v>10</v>
      </c>
      <c r="E112" s="2">
        <f t="shared" si="7"/>
        <v>5.0904948169050925</v>
      </c>
      <c r="F112" s="2">
        <v>5</v>
      </c>
      <c r="G112" s="2">
        <f t="shared" si="8"/>
        <v>9.0494816905092534E-2</v>
      </c>
      <c r="H112" s="2">
        <f t="shared" si="9"/>
        <v>3.3366905604981829</v>
      </c>
    </row>
    <row r="113" spans="1:8" x14ac:dyDescent="0.3">
      <c r="A113" s="2">
        <v>22120</v>
      </c>
      <c r="B113">
        <v>1.1239051478572435</v>
      </c>
      <c r="C113" s="15">
        <f t="shared" si="5"/>
        <v>1.0217319525974939</v>
      </c>
      <c r="D113" s="15">
        <f t="shared" si="6"/>
        <v>10</v>
      </c>
      <c r="E113" s="2">
        <f t="shared" si="7"/>
        <v>4.8913402370125301</v>
      </c>
      <c r="F113" s="2">
        <v>5</v>
      </c>
      <c r="G113" s="2">
        <f t="shared" si="8"/>
        <v>-0.10865976298746993</v>
      </c>
      <c r="H113" s="2" t="e">
        <f t="shared" si="9"/>
        <v>#NUM!</v>
      </c>
    </row>
    <row r="114" spans="1:8" x14ac:dyDescent="0.3">
      <c r="A114" s="2">
        <v>22320</v>
      </c>
      <c r="B114">
        <v>1.095505690441692</v>
      </c>
      <c r="C114" s="15">
        <f t="shared" si="5"/>
        <v>0.99591426403790173</v>
      </c>
      <c r="D114" s="15">
        <f t="shared" si="6"/>
        <v>10</v>
      </c>
      <c r="E114" s="2">
        <f t="shared" si="7"/>
        <v>5.0204286798104913</v>
      </c>
      <c r="F114" s="2">
        <v>5</v>
      </c>
      <c r="G114" s="2">
        <f t="shared" si="8"/>
        <v>2.0428679810491346E-2</v>
      </c>
      <c r="H114" s="2">
        <f t="shared" si="9"/>
        <v>4.8111836362653095</v>
      </c>
    </row>
    <row r="115" spans="1:8" x14ac:dyDescent="0.3">
      <c r="A115" s="2">
        <v>22520</v>
      </c>
      <c r="B115">
        <v>1.0446131740575872</v>
      </c>
      <c r="C115" s="15">
        <f t="shared" si="5"/>
        <v>0.94964834005235199</v>
      </c>
      <c r="D115" s="15">
        <f t="shared" si="6"/>
        <v>10</v>
      </c>
      <c r="E115" s="2">
        <f t="shared" si="7"/>
        <v>5.2517582997382402</v>
      </c>
      <c r="F115" s="2">
        <v>5</v>
      </c>
      <c r="G115" s="2">
        <f t="shared" si="8"/>
        <v>0.25175829973824015</v>
      </c>
      <c r="H115" s="2">
        <f t="shared" si="9"/>
        <v>2.3447015339593622</v>
      </c>
    </row>
    <row r="116" spans="1:8" x14ac:dyDescent="0.3">
      <c r="A116" s="2">
        <v>22720</v>
      </c>
      <c r="B116">
        <v>1.0782912370208027</v>
      </c>
      <c r="C116" s="15">
        <f t="shared" si="5"/>
        <v>0.9802647609280023</v>
      </c>
      <c r="D116" s="15">
        <f t="shared" si="6"/>
        <v>10</v>
      </c>
      <c r="E116" s="2">
        <f t="shared" si="7"/>
        <v>5.0986761953599888</v>
      </c>
      <c r="F116" s="2">
        <v>5</v>
      </c>
      <c r="G116" s="2">
        <f t="shared" si="8"/>
        <v>9.8676195359988839E-2</v>
      </c>
      <c r="H116" s="2">
        <f t="shared" si="9"/>
        <v>3.2517452993338054</v>
      </c>
    </row>
    <row r="117" spans="1:8" x14ac:dyDescent="0.3">
      <c r="A117" s="2">
        <v>22920</v>
      </c>
      <c r="B117">
        <v>1.0722556303316602</v>
      </c>
      <c r="C117" s="15">
        <f t="shared" si="5"/>
        <v>0.97477784575605464</v>
      </c>
      <c r="D117" s="15">
        <f t="shared" si="6"/>
        <v>10</v>
      </c>
      <c r="E117" s="2">
        <f t="shared" si="7"/>
        <v>5.1261107712197269</v>
      </c>
      <c r="F117" s="2">
        <v>5</v>
      </c>
      <c r="G117" s="2">
        <f t="shared" si="8"/>
        <v>0.12611077121972691</v>
      </c>
      <c r="H117" s="2">
        <f t="shared" si="9"/>
        <v>3.0117946784089145</v>
      </c>
    </row>
    <row r="118" spans="1:8" x14ac:dyDescent="0.3">
      <c r="A118" s="2">
        <v>23120</v>
      </c>
      <c r="B118">
        <v>1.0993695735281934</v>
      </c>
      <c r="C118" s="15">
        <f t="shared" si="5"/>
        <v>0.99942688502563026</v>
      </c>
      <c r="D118" s="15">
        <f t="shared" si="6"/>
        <v>10</v>
      </c>
      <c r="E118" s="2">
        <f t="shared" si="7"/>
        <v>5.0028655748718487</v>
      </c>
      <c r="F118" s="2">
        <v>5</v>
      </c>
      <c r="G118" s="2">
        <f t="shared" si="8"/>
        <v>2.8655748718486862E-3</v>
      </c>
      <c r="H118" s="2">
        <f t="shared" si="9"/>
        <v>6.7718499782741581</v>
      </c>
    </row>
    <row r="119" spans="1:8" x14ac:dyDescent="0.3">
      <c r="A119" s="2">
        <v>23320</v>
      </c>
      <c r="B119">
        <v>1.0768078808842587</v>
      </c>
      <c r="C119" s="15">
        <f t="shared" si="5"/>
        <v>0.97891625534932603</v>
      </c>
      <c r="D119" s="15">
        <f t="shared" si="6"/>
        <v>10</v>
      </c>
      <c r="E119" s="2">
        <f t="shared" si="7"/>
        <v>5.1054187232533703</v>
      </c>
      <c r="F119" s="2">
        <v>5</v>
      </c>
      <c r="G119" s="2">
        <f t="shared" si="8"/>
        <v>0.10541872325337032</v>
      </c>
      <c r="H119" s="2">
        <f t="shared" si="9"/>
        <v>3.1869703085537782</v>
      </c>
    </row>
    <row r="120" spans="1:8" x14ac:dyDescent="0.3">
      <c r="A120" s="2">
        <v>23520</v>
      </c>
      <c r="B120">
        <v>1.0880314320628977</v>
      </c>
      <c r="C120" s="15">
        <f t="shared" si="5"/>
        <v>0.98911948369354319</v>
      </c>
      <c r="D120" s="15">
        <f t="shared" si="6"/>
        <v>10</v>
      </c>
      <c r="E120" s="2">
        <f t="shared" si="7"/>
        <v>5.0544025815322842</v>
      </c>
      <c r="F120" s="2">
        <v>5</v>
      </c>
      <c r="G120" s="2">
        <f t="shared" si="8"/>
        <v>5.4402581532284167E-2</v>
      </c>
      <c r="H120" s="2">
        <f t="shared" si="9"/>
        <v>3.8384561528637096</v>
      </c>
    </row>
    <row r="121" spans="1:8" x14ac:dyDescent="0.3">
      <c r="A121" s="2">
        <v>23720</v>
      </c>
      <c r="B121">
        <v>1.1273507001992655</v>
      </c>
      <c r="C121" s="15">
        <f t="shared" si="5"/>
        <v>1.0248642729084232</v>
      </c>
      <c r="D121" s="15">
        <f t="shared" si="6"/>
        <v>10</v>
      </c>
      <c r="E121" s="2">
        <f t="shared" si="7"/>
        <v>4.8756786354578843</v>
      </c>
      <c r="F121" s="2">
        <v>5</v>
      </c>
      <c r="G121" s="2">
        <f t="shared" si="8"/>
        <v>-0.12432136454211573</v>
      </c>
      <c r="H121" s="2" t="e">
        <f t="shared" si="9"/>
        <v>#NUM!</v>
      </c>
    </row>
    <row r="122" spans="1:8" x14ac:dyDescent="0.3">
      <c r="A122" s="2">
        <v>23920</v>
      </c>
      <c r="B122">
        <v>1.0667277783907811</v>
      </c>
      <c r="C122" s="15">
        <f t="shared" si="5"/>
        <v>0.96975252580980098</v>
      </c>
      <c r="D122" s="15">
        <f t="shared" si="6"/>
        <v>10</v>
      </c>
      <c r="E122" s="2">
        <f t="shared" si="7"/>
        <v>5.1512373709509953</v>
      </c>
      <c r="F122" s="2">
        <v>5</v>
      </c>
      <c r="G122" s="2">
        <f t="shared" si="8"/>
        <v>0.15123737095099532</v>
      </c>
      <c r="H122" s="2">
        <f t="shared" si="9"/>
        <v>2.8349944548624588</v>
      </c>
    </row>
    <row r="123" spans="1:8" x14ac:dyDescent="0.3">
      <c r="A123" s="2">
        <v>24120</v>
      </c>
      <c r="B123">
        <v>1.0658452641994178</v>
      </c>
      <c r="C123" s="15">
        <f t="shared" si="5"/>
        <v>0.96895024018128884</v>
      </c>
      <c r="D123" s="15">
        <f t="shared" si="6"/>
        <v>10</v>
      </c>
      <c r="E123" s="2">
        <f t="shared" si="7"/>
        <v>5.155248799093556</v>
      </c>
      <c r="F123" s="2">
        <v>5</v>
      </c>
      <c r="G123" s="2">
        <f t="shared" si="8"/>
        <v>0.15524879909355604</v>
      </c>
      <c r="H123" s="2">
        <f t="shared" si="9"/>
        <v>2.8095944928956946</v>
      </c>
    </row>
    <row r="124" spans="1:8" x14ac:dyDescent="0.3">
      <c r="A124" s="2">
        <v>24320</v>
      </c>
      <c r="B124">
        <v>1.0486691010259086</v>
      </c>
      <c r="C124" s="15">
        <f t="shared" si="5"/>
        <v>0.95333554638718954</v>
      </c>
      <c r="D124" s="15">
        <f t="shared" si="6"/>
        <v>10</v>
      </c>
      <c r="E124" s="2">
        <f t="shared" si="7"/>
        <v>5.2333222680640521</v>
      </c>
      <c r="F124" s="2">
        <v>5</v>
      </c>
      <c r="G124" s="2">
        <f t="shared" si="8"/>
        <v>0.2333222680640521</v>
      </c>
      <c r="H124" s="2">
        <f t="shared" si="9"/>
        <v>2.4172337850552688</v>
      </c>
    </row>
    <row r="125" spans="1:8" x14ac:dyDescent="0.3">
      <c r="A125" s="2">
        <v>24520</v>
      </c>
      <c r="B125">
        <v>1.0822980608769481</v>
      </c>
      <c r="C125" s="15">
        <f t="shared" si="5"/>
        <v>0.98390732806995274</v>
      </c>
      <c r="D125" s="15">
        <f t="shared" si="6"/>
        <v>10</v>
      </c>
      <c r="E125" s="2">
        <f t="shared" si="7"/>
        <v>5.0804633596502367</v>
      </c>
      <c r="F125" s="2">
        <v>5</v>
      </c>
      <c r="G125" s="2">
        <f t="shared" si="8"/>
        <v>8.0463359650236654E-2</v>
      </c>
      <c r="H125" s="2">
        <f t="shared" si="9"/>
        <v>3.4522086471990026</v>
      </c>
    </row>
    <row r="126" spans="1:8" x14ac:dyDescent="0.3">
      <c r="A126" s="2">
        <v>24720</v>
      </c>
      <c r="B126">
        <v>1.0689988739820253</v>
      </c>
      <c r="C126" s="15">
        <f t="shared" si="5"/>
        <v>0.97181715816547742</v>
      </c>
      <c r="D126" s="15">
        <f t="shared" si="6"/>
        <v>10</v>
      </c>
      <c r="E126" s="2">
        <f t="shared" si="7"/>
        <v>5.140914209172613</v>
      </c>
      <c r="F126" s="2">
        <v>5</v>
      </c>
      <c r="G126" s="2">
        <f t="shared" si="8"/>
        <v>0.14091420917261299</v>
      </c>
      <c r="H126" s="2">
        <f t="shared" si="9"/>
        <v>2.9036877641647503</v>
      </c>
    </row>
    <row r="127" spans="1:8" x14ac:dyDescent="0.3">
      <c r="A127" s="2">
        <v>24920</v>
      </c>
      <c r="B127">
        <v>1.0730102024853447</v>
      </c>
      <c r="C127" s="15">
        <f t="shared" si="5"/>
        <v>0.97546382044122237</v>
      </c>
      <c r="D127" s="15">
        <f t="shared" si="6"/>
        <v>10</v>
      </c>
      <c r="E127" s="2">
        <f t="shared" si="7"/>
        <v>5.122680897793888</v>
      </c>
      <c r="F127" s="2">
        <v>5</v>
      </c>
      <c r="G127" s="2">
        <f t="shared" si="8"/>
        <v>0.12268089779388802</v>
      </c>
      <c r="H127" s="2">
        <f t="shared" si="9"/>
        <v>3.0386993558908704</v>
      </c>
    </row>
    <row r="128" spans="1:8" x14ac:dyDescent="0.3">
      <c r="A128" s="2">
        <v>25120</v>
      </c>
      <c r="B128">
        <v>1.1135069551005259</v>
      </c>
      <c r="C128" s="15">
        <f t="shared" si="5"/>
        <v>1.0122790500913872</v>
      </c>
      <c r="D128" s="15">
        <f t="shared" si="6"/>
        <v>10</v>
      </c>
      <c r="E128" s="2">
        <f t="shared" si="7"/>
        <v>4.9386047495430638</v>
      </c>
      <c r="F128" s="2">
        <v>5</v>
      </c>
      <c r="G128" s="2">
        <f t="shared" si="8"/>
        <v>-6.1395250456936168E-2</v>
      </c>
      <c r="H128" s="2" t="e">
        <f t="shared" si="9"/>
        <v>#NUM!</v>
      </c>
    </row>
    <row r="129" spans="1:8" x14ac:dyDescent="0.3">
      <c r="A129" s="2">
        <v>25320</v>
      </c>
      <c r="B129">
        <v>1.1076654572966282</v>
      </c>
      <c r="C129" s="15">
        <f t="shared" si="5"/>
        <v>1.0069685975423892</v>
      </c>
      <c r="D129" s="15">
        <f t="shared" si="6"/>
        <v>10</v>
      </c>
      <c r="E129" s="2">
        <f t="shared" si="7"/>
        <v>4.9651570122880537</v>
      </c>
      <c r="F129" s="2">
        <v>5</v>
      </c>
      <c r="G129" s="2">
        <f t="shared" si="8"/>
        <v>-3.4842987711946272E-2</v>
      </c>
      <c r="H129" s="2" t="e">
        <f t="shared" si="9"/>
        <v>#NUM!</v>
      </c>
    </row>
    <row r="130" spans="1:8" x14ac:dyDescent="0.3">
      <c r="A130" s="2">
        <v>25520</v>
      </c>
      <c r="B130">
        <v>1.0690156575373064</v>
      </c>
      <c r="C130" s="15">
        <f t="shared" si="5"/>
        <v>0.97183241594300573</v>
      </c>
      <c r="D130" s="15">
        <f t="shared" si="6"/>
        <v>10</v>
      </c>
      <c r="E130" s="2">
        <f t="shared" si="7"/>
        <v>5.1408379202849712</v>
      </c>
      <c r="F130" s="2">
        <v>5</v>
      </c>
      <c r="G130" s="2">
        <f t="shared" si="8"/>
        <v>0.14083792028497122</v>
      </c>
      <c r="H130" s="2">
        <f t="shared" si="9"/>
        <v>2.9042144564441967</v>
      </c>
    </row>
    <row r="131" spans="1:8" x14ac:dyDescent="0.3">
      <c r="A131" s="2">
        <v>25720</v>
      </c>
      <c r="B131">
        <v>1.1060408358566474</v>
      </c>
      <c r="C131" s="15">
        <f t="shared" ref="C131:C194" si="10">B131/$J$27</f>
        <v>1.0054916689605884</v>
      </c>
      <c r="D131" s="15">
        <f t="shared" ref="D131:D194" si="11">$J$28</f>
        <v>10</v>
      </c>
      <c r="E131" s="2">
        <f t="shared" si="7"/>
        <v>4.972541655197058</v>
      </c>
      <c r="F131" s="2">
        <v>5</v>
      </c>
      <c r="G131" s="2">
        <f t="shared" si="8"/>
        <v>-2.7458344802941959E-2</v>
      </c>
      <c r="H131" s="2" t="e">
        <f t="shared" si="9"/>
        <v>#NUM!</v>
      </c>
    </row>
    <row r="132" spans="1:8" x14ac:dyDescent="0.3">
      <c r="A132" s="2">
        <v>25920</v>
      </c>
      <c r="B132">
        <v>1.0701287406045223</v>
      </c>
      <c r="C132" s="15">
        <f t="shared" si="10"/>
        <v>0.97284430964047475</v>
      </c>
      <c r="D132" s="15">
        <f t="shared" si="11"/>
        <v>10</v>
      </c>
      <c r="E132" s="2">
        <f t="shared" ref="E132:E195" si="12">D132-(F132*C132)</f>
        <v>5.1357784517976262</v>
      </c>
      <c r="F132" s="2">
        <v>5</v>
      </c>
      <c r="G132" s="2">
        <f t="shared" ref="G132:G195" si="13">F132-(F132*C132)</f>
        <v>0.13577845179762615</v>
      </c>
      <c r="H132" s="2">
        <f t="shared" ref="H132:H195" si="14">LN((F132*E132)/(D132*G132))</f>
        <v>2.9398150010245794</v>
      </c>
    </row>
    <row r="133" spans="1:8" x14ac:dyDescent="0.3">
      <c r="A133" s="2">
        <v>26120</v>
      </c>
      <c r="B133">
        <v>1.0939802392213933</v>
      </c>
      <c r="C133" s="15">
        <f t="shared" si="10"/>
        <v>0.99452749020126652</v>
      </c>
      <c r="D133" s="15">
        <f t="shared" si="11"/>
        <v>10</v>
      </c>
      <c r="E133" s="2">
        <f t="shared" si="12"/>
        <v>5.0273625489936675</v>
      </c>
      <c r="F133" s="2">
        <v>5</v>
      </c>
      <c r="G133" s="2">
        <f t="shared" si="13"/>
        <v>2.7362548993667524E-2</v>
      </c>
      <c r="H133" s="2">
        <f t="shared" si="14"/>
        <v>4.5203283474929412</v>
      </c>
    </row>
    <row r="134" spans="1:8" x14ac:dyDescent="0.3">
      <c r="A134" s="2">
        <v>26320</v>
      </c>
      <c r="B134">
        <v>1.1190929361528485</v>
      </c>
      <c r="C134" s="15">
        <f t="shared" si="10"/>
        <v>1.0173572146844077</v>
      </c>
      <c r="D134" s="15">
        <f t="shared" si="11"/>
        <v>10</v>
      </c>
      <c r="E134" s="2">
        <f t="shared" si="12"/>
        <v>4.9132139265779617</v>
      </c>
      <c r="F134" s="2">
        <v>5</v>
      </c>
      <c r="G134" s="2">
        <f t="shared" si="13"/>
        <v>-8.6786073422038257E-2</v>
      </c>
      <c r="H134" s="2" t="e">
        <f t="shared" si="14"/>
        <v>#NUM!</v>
      </c>
    </row>
    <row r="135" spans="1:8" x14ac:dyDescent="0.3">
      <c r="A135" s="2">
        <v>26520</v>
      </c>
      <c r="B135">
        <v>1.0986949498747938</v>
      </c>
      <c r="C135" s="15">
        <f t="shared" si="10"/>
        <v>0.99881359079526699</v>
      </c>
      <c r="D135" s="15">
        <f t="shared" si="11"/>
        <v>10</v>
      </c>
      <c r="E135" s="2">
        <f t="shared" si="12"/>
        <v>5.0059320460236654</v>
      </c>
      <c r="F135" s="2">
        <v>5</v>
      </c>
      <c r="G135" s="2">
        <f t="shared" si="13"/>
        <v>5.9320460236653716E-3</v>
      </c>
      <c r="H135" s="2">
        <f t="shared" si="14"/>
        <v>6.0448625340471649</v>
      </c>
    </row>
    <row r="136" spans="1:8" x14ac:dyDescent="0.3">
      <c r="A136" s="2">
        <v>26720</v>
      </c>
      <c r="B136">
        <v>1.0678646012038651</v>
      </c>
      <c r="C136" s="15">
        <f t="shared" si="10"/>
        <v>0.9707860010944227</v>
      </c>
      <c r="D136" s="15">
        <f t="shared" si="11"/>
        <v>10</v>
      </c>
      <c r="E136" s="2">
        <f t="shared" si="12"/>
        <v>5.1460699945278865</v>
      </c>
      <c r="F136" s="2">
        <v>5</v>
      </c>
      <c r="G136" s="2">
        <f t="shared" si="13"/>
        <v>0.14606999452788649</v>
      </c>
      <c r="H136" s="2">
        <f t="shared" si="14"/>
        <v>2.8687554925237087</v>
      </c>
    </row>
    <row r="137" spans="1:8" x14ac:dyDescent="0.3">
      <c r="A137" s="2">
        <v>26920</v>
      </c>
      <c r="B137">
        <v>1.0846756742378385</v>
      </c>
      <c r="C137" s="15">
        <f t="shared" si="10"/>
        <v>0.98606879476167131</v>
      </c>
      <c r="D137" s="15">
        <f t="shared" si="11"/>
        <v>10</v>
      </c>
      <c r="E137" s="2">
        <f t="shared" si="12"/>
        <v>5.0696560261916437</v>
      </c>
      <c r="F137" s="2">
        <v>5</v>
      </c>
      <c r="G137" s="2">
        <f t="shared" si="13"/>
        <v>6.9656026191643683E-2</v>
      </c>
      <c r="H137" s="2">
        <f t="shared" si="14"/>
        <v>3.5943118512506742</v>
      </c>
    </row>
    <row r="138" spans="1:8" x14ac:dyDescent="0.3">
      <c r="A138" s="2">
        <v>27120</v>
      </c>
      <c r="B138">
        <v>1.0680419460202855</v>
      </c>
      <c r="C138" s="15">
        <f t="shared" si="10"/>
        <v>0.9709472236548049</v>
      </c>
      <c r="D138" s="15">
        <f t="shared" si="11"/>
        <v>10</v>
      </c>
      <c r="E138" s="2">
        <f t="shared" si="12"/>
        <v>5.1452638817259757</v>
      </c>
      <c r="F138" s="2">
        <v>5</v>
      </c>
      <c r="G138" s="2">
        <f t="shared" si="13"/>
        <v>0.14526388172597571</v>
      </c>
      <c r="H138" s="2">
        <f t="shared" si="14"/>
        <v>2.8741327929296245</v>
      </c>
    </row>
    <row r="139" spans="1:8" x14ac:dyDescent="0.3">
      <c r="A139" s="2">
        <v>27320</v>
      </c>
      <c r="B139">
        <v>1.1002888447822368</v>
      </c>
      <c r="C139" s="15">
        <f t="shared" si="10"/>
        <v>1.0002625861656698</v>
      </c>
      <c r="D139" s="15">
        <f t="shared" si="11"/>
        <v>10</v>
      </c>
      <c r="E139" s="2">
        <f t="shared" si="12"/>
        <v>4.998687069171651</v>
      </c>
      <c r="F139" s="2">
        <v>5</v>
      </c>
      <c r="G139" s="2">
        <f t="shared" si="13"/>
        <v>-1.312930828349046E-3</v>
      </c>
      <c r="H139" s="2" t="e">
        <f t="shared" si="14"/>
        <v>#NUM!</v>
      </c>
    </row>
    <row r="140" spans="1:8" x14ac:dyDescent="0.3">
      <c r="A140" s="2">
        <v>27520</v>
      </c>
      <c r="B140">
        <v>1.0769790965403652</v>
      </c>
      <c r="C140" s="15">
        <f t="shared" si="10"/>
        <v>0.97907190594578641</v>
      </c>
      <c r="D140" s="15">
        <f t="shared" si="11"/>
        <v>10</v>
      </c>
      <c r="E140" s="2">
        <f t="shared" si="12"/>
        <v>5.1046404702710682</v>
      </c>
      <c r="F140" s="2">
        <v>5</v>
      </c>
      <c r="G140" s="2">
        <f t="shared" si="13"/>
        <v>0.10464047027106815</v>
      </c>
      <c r="H140" s="2">
        <f t="shared" si="14"/>
        <v>3.1942277387000146</v>
      </c>
    </row>
    <row r="141" spans="1:8" x14ac:dyDescent="0.3">
      <c r="A141" s="2">
        <v>27720</v>
      </c>
      <c r="B141">
        <v>1.1038997077603925</v>
      </c>
      <c r="C141" s="15">
        <f t="shared" si="10"/>
        <v>1.003545188873084</v>
      </c>
      <c r="D141" s="15">
        <f t="shared" si="11"/>
        <v>10</v>
      </c>
      <c r="E141" s="2">
        <f t="shared" si="12"/>
        <v>4.9822740556345799</v>
      </c>
      <c r="F141" s="2">
        <v>5</v>
      </c>
      <c r="G141" s="2">
        <f t="shared" si="13"/>
        <v>-1.7725944365420077E-2</v>
      </c>
      <c r="H141" s="2" t="e">
        <f t="shared" si="14"/>
        <v>#NUM!</v>
      </c>
    </row>
    <row r="142" spans="1:8" x14ac:dyDescent="0.3">
      <c r="A142" s="2">
        <v>27920</v>
      </c>
      <c r="B142">
        <v>1.1006999732219211</v>
      </c>
      <c r="C142" s="15">
        <f t="shared" si="10"/>
        <v>1.0006363392926556</v>
      </c>
      <c r="D142" s="15">
        <f t="shared" si="11"/>
        <v>10</v>
      </c>
      <c r="E142" s="2">
        <f t="shared" si="12"/>
        <v>4.9968183035367222</v>
      </c>
      <c r="F142" s="2">
        <v>5</v>
      </c>
      <c r="G142" s="2">
        <f t="shared" si="13"/>
        <v>-3.1816964632778166E-3</v>
      </c>
      <c r="H142" s="2" t="e">
        <f t="shared" si="14"/>
        <v>#NUM!</v>
      </c>
    </row>
    <row r="143" spans="1:8" x14ac:dyDescent="0.3">
      <c r="A143" s="2">
        <v>28120</v>
      </c>
      <c r="B143">
        <v>1.1003520872922727</v>
      </c>
      <c r="C143" s="15">
        <f t="shared" si="10"/>
        <v>1.0003200793566116</v>
      </c>
      <c r="D143" s="15">
        <f t="shared" si="11"/>
        <v>10</v>
      </c>
      <c r="E143" s="2">
        <f t="shared" si="12"/>
        <v>4.9983996032169422</v>
      </c>
      <c r="F143" s="2">
        <v>5</v>
      </c>
      <c r="G143" s="2">
        <f t="shared" si="13"/>
        <v>-1.6003967830577892E-3</v>
      </c>
      <c r="H143" s="2" t="e">
        <f t="shared" si="14"/>
        <v>#NUM!</v>
      </c>
    </row>
    <row r="144" spans="1:8" x14ac:dyDescent="0.3">
      <c r="A144" s="2">
        <v>28320</v>
      </c>
      <c r="B144">
        <v>1.1185086435243272</v>
      </c>
      <c r="C144" s="15">
        <f t="shared" si="10"/>
        <v>1.0168260395675701</v>
      </c>
      <c r="D144" s="15">
        <f t="shared" si="11"/>
        <v>10</v>
      </c>
      <c r="E144" s="2">
        <f t="shared" si="12"/>
        <v>4.915869802162149</v>
      </c>
      <c r="F144" s="2">
        <v>5</v>
      </c>
      <c r="G144" s="2">
        <f t="shared" si="13"/>
        <v>-8.4130197837851028E-2</v>
      </c>
      <c r="H144" s="2" t="e">
        <f t="shared" si="14"/>
        <v>#NUM!</v>
      </c>
    </row>
    <row r="145" spans="1:8" x14ac:dyDescent="0.3">
      <c r="A145" s="2">
        <v>28520</v>
      </c>
      <c r="B145">
        <v>1.1274851383087299</v>
      </c>
      <c r="C145" s="15">
        <f t="shared" si="10"/>
        <v>1.0249864893715726</v>
      </c>
      <c r="D145" s="15">
        <f t="shared" si="11"/>
        <v>10</v>
      </c>
      <c r="E145" s="2">
        <f t="shared" si="12"/>
        <v>4.875067553142137</v>
      </c>
      <c r="F145" s="2">
        <v>5</v>
      </c>
      <c r="G145" s="2">
        <f t="shared" si="13"/>
        <v>-0.12493244685786298</v>
      </c>
      <c r="H145" s="2" t="e">
        <f t="shared" si="14"/>
        <v>#NUM!</v>
      </c>
    </row>
    <row r="146" spans="1:8" x14ac:dyDescent="0.3">
      <c r="A146" s="2">
        <v>28720</v>
      </c>
      <c r="B146">
        <v>1.0902814672630778</v>
      </c>
      <c r="C146" s="15">
        <f t="shared" si="10"/>
        <v>0.99116497023916161</v>
      </c>
      <c r="D146" s="15">
        <f t="shared" si="11"/>
        <v>10</v>
      </c>
      <c r="E146" s="2">
        <f t="shared" si="12"/>
        <v>5.0441751488041922</v>
      </c>
      <c r="F146" s="2">
        <v>5</v>
      </c>
      <c r="G146" s="2">
        <f t="shared" si="13"/>
        <v>4.4175148804192155E-2</v>
      </c>
      <c r="H146" s="2">
        <f t="shared" si="14"/>
        <v>4.0446798533939399</v>
      </c>
    </row>
    <row r="147" spans="1:8" x14ac:dyDescent="0.3">
      <c r="A147" s="2">
        <v>28920</v>
      </c>
      <c r="B147">
        <v>1.1002846305287892</v>
      </c>
      <c r="C147" s="15">
        <f t="shared" si="10"/>
        <v>1.0002587550261719</v>
      </c>
      <c r="D147" s="15">
        <f t="shared" si="11"/>
        <v>10</v>
      </c>
      <c r="E147" s="2">
        <f t="shared" si="12"/>
        <v>4.9987062248691405</v>
      </c>
      <c r="F147" s="2">
        <v>5</v>
      </c>
      <c r="G147" s="2">
        <f t="shared" si="13"/>
        <v>-1.2937751308594869E-3</v>
      </c>
      <c r="H147" s="2" t="e">
        <f t="shared" si="14"/>
        <v>#NUM!</v>
      </c>
    </row>
    <row r="148" spans="1:8" x14ac:dyDescent="0.3">
      <c r="A148" s="2">
        <v>29120</v>
      </c>
      <c r="B148">
        <v>1.0678069588138941</v>
      </c>
      <c r="C148" s="15">
        <f t="shared" si="10"/>
        <v>0.97073359892172184</v>
      </c>
      <c r="D148" s="15">
        <f t="shared" si="11"/>
        <v>10</v>
      </c>
      <c r="E148" s="2">
        <f t="shared" si="12"/>
        <v>5.1463320053913906</v>
      </c>
      <c r="F148" s="2">
        <v>5</v>
      </c>
      <c r="G148" s="2">
        <f t="shared" si="13"/>
        <v>0.14633200539139057</v>
      </c>
      <c r="H148" s="2">
        <f t="shared" si="14"/>
        <v>2.8670142777855294</v>
      </c>
    </row>
    <row r="149" spans="1:8" x14ac:dyDescent="0.3">
      <c r="A149" s="2">
        <v>29320</v>
      </c>
      <c r="B149">
        <v>1.1038693517741858</v>
      </c>
      <c r="C149" s="15">
        <f t="shared" si="10"/>
        <v>1.003517592521987</v>
      </c>
      <c r="D149" s="15">
        <f t="shared" si="11"/>
        <v>10</v>
      </c>
      <c r="E149" s="2">
        <f t="shared" si="12"/>
        <v>4.9824120373900644</v>
      </c>
      <c r="F149" s="2">
        <v>5</v>
      </c>
      <c r="G149" s="2">
        <f t="shared" si="13"/>
        <v>-1.7587962609935559E-2</v>
      </c>
      <c r="H149" s="2" t="e">
        <f t="shared" si="14"/>
        <v>#NUM!</v>
      </c>
    </row>
    <row r="150" spans="1:8" x14ac:dyDescent="0.3">
      <c r="A150" s="2">
        <v>29520</v>
      </c>
      <c r="B150">
        <v>1.080061296033251</v>
      </c>
      <c r="C150" s="15">
        <f t="shared" si="10"/>
        <v>0.98187390548477349</v>
      </c>
      <c r="D150" s="15">
        <f t="shared" si="11"/>
        <v>10</v>
      </c>
      <c r="E150" s="2">
        <f t="shared" si="12"/>
        <v>5.0906304725761329</v>
      </c>
      <c r="F150" s="2">
        <v>5</v>
      </c>
      <c r="G150" s="2">
        <f t="shared" si="13"/>
        <v>9.0630472576132881E-2</v>
      </c>
      <c r="H150" s="2">
        <f t="shared" si="14"/>
        <v>3.3352192878615909</v>
      </c>
    </row>
    <row r="151" spans="1:8" x14ac:dyDescent="0.3">
      <c r="A151" s="2">
        <v>29720</v>
      </c>
      <c r="B151">
        <v>1.1059644596975735</v>
      </c>
      <c r="C151" s="15">
        <f t="shared" si="10"/>
        <v>1.0054222360887031</v>
      </c>
      <c r="D151" s="15">
        <f t="shared" si="11"/>
        <v>10</v>
      </c>
      <c r="E151" s="2">
        <f t="shared" si="12"/>
        <v>4.9728888195564842</v>
      </c>
      <c r="F151" s="2">
        <v>5</v>
      </c>
      <c r="G151" s="2">
        <f t="shared" si="13"/>
        <v>-2.7111180443515792E-2</v>
      </c>
      <c r="H151" s="2" t="e">
        <f t="shared" si="14"/>
        <v>#NUM!</v>
      </c>
    </row>
    <row r="152" spans="1:8" x14ac:dyDescent="0.3">
      <c r="A152" s="2">
        <v>29920</v>
      </c>
      <c r="B152">
        <v>1.1336446964955964</v>
      </c>
      <c r="C152" s="15">
        <f t="shared" si="10"/>
        <v>1.0305860877232693</v>
      </c>
      <c r="D152" s="15">
        <f t="shared" si="11"/>
        <v>10</v>
      </c>
      <c r="E152" s="2">
        <f t="shared" si="12"/>
        <v>4.8470695613836536</v>
      </c>
      <c r="F152" s="2">
        <v>5</v>
      </c>
      <c r="G152" s="2">
        <f t="shared" si="13"/>
        <v>-0.15293043861634636</v>
      </c>
      <c r="H152" s="2" t="e">
        <f t="shared" si="14"/>
        <v>#NUM!</v>
      </c>
    </row>
    <row r="153" spans="1:8" x14ac:dyDescent="0.3">
      <c r="A153" s="2">
        <v>30120</v>
      </c>
      <c r="B153">
        <v>1.1273420650284565</v>
      </c>
      <c r="C153" s="15">
        <f t="shared" si="10"/>
        <v>1.0248564227531423</v>
      </c>
      <c r="D153" s="15">
        <f t="shared" si="11"/>
        <v>10</v>
      </c>
      <c r="E153" s="2">
        <f t="shared" si="12"/>
        <v>4.8757178862342885</v>
      </c>
      <c r="F153" s="2">
        <v>5</v>
      </c>
      <c r="G153" s="2">
        <f t="shared" si="13"/>
        <v>-0.12428211376571152</v>
      </c>
      <c r="H153" s="2" t="e">
        <f t="shared" si="14"/>
        <v>#NUM!</v>
      </c>
    </row>
    <row r="154" spans="1:8" x14ac:dyDescent="0.3">
      <c r="A154" s="2">
        <v>30320</v>
      </c>
      <c r="B154">
        <v>1.1011780703629168</v>
      </c>
      <c r="C154" s="15">
        <f t="shared" si="10"/>
        <v>1.0010709730571969</v>
      </c>
      <c r="D154" s="15">
        <f t="shared" si="11"/>
        <v>10</v>
      </c>
      <c r="E154" s="2">
        <f t="shared" si="12"/>
        <v>4.9946451347140153</v>
      </c>
      <c r="F154" s="2">
        <v>5</v>
      </c>
      <c r="G154" s="2">
        <f t="shared" si="13"/>
        <v>-5.3548652859847223E-3</v>
      </c>
      <c r="H154" s="2" t="e">
        <f t="shared" si="14"/>
        <v>#NUM!</v>
      </c>
    </row>
    <row r="155" spans="1:8" x14ac:dyDescent="0.3">
      <c r="A155" s="2">
        <v>30520</v>
      </c>
      <c r="B155">
        <v>1.0928771513216291</v>
      </c>
      <c r="C155" s="15">
        <f t="shared" si="10"/>
        <v>0.99352468301966279</v>
      </c>
      <c r="D155" s="15">
        <f t="shared" si="11"/>
        <v>10</v>
      </c>
      <c r="E155" s="2">
        <f t="shared" si="12"/>
        <v>5.0323765849016864</v>
      </c>
      <c r="F155" s="2">
        <v>5</v>
      </c>
      <c r="G155" s="2">
        <f t="shared" si="13"/>
        <v>3.2376584901686378E-2</v>
      </c>
      <c r="H155" s="2">
        <f t="shared" si="14"/>
        <v>4.3530649797234213</v>
      </c>
    </row>
    <row r="156" spans="1:8" x14ac:dyDescent="0.3">
      <c r="A156" s="2">
        <v>30720</v>
      </c>
      <c r="B156">
        <v>1.0702833581393361</v>
      </c>
      <c r="C156" s="15">
        <f t="shared" si="10"/>
        <v>0.97298487103575992</v>
      </c>
      <c r="D156" s="15">
        <f t="shared" si="11"/>
        <v>10</v>
      </c>
      <c r="E156" s="2">
        <f t="shared" si="12"/>
        <v>5.1350756448212005</v>
      </c>
      <c r="F156" s="2">
        <v>5</v>
      </c>
      <c r="G156" s="2">
        <f t="shared" si="13"/>
        <v>0.13507564482120049</v>
      </c>
      <c r="H156" s="2">
        <f t="shared" si="14"/>
        <v>2.9448677193955159</v>
      </c>
    </row>
    <row r="157" spans="1:8" x14ac:dyDescent="0.3">
      <c r="A157" s="2">
        <v>30920</v>
      </c>
      <c r="B157">
        <v>1.1191615497987557</v>
      </c>
      <c r="C157" s="15">
        <f t="shared" si="10"/>
        <v>1.0174195907261414</v>
      </c>
      <c r="D157" s="15">
        <f t="shared" si="11"/>
        <v>10</v>
      </c>
      <c r="E157" s="2">
        <f t="shared" si="12"/>
        <v>4.9129020463692932</v>
      </c>
      <c r="F157" s="2">
        <v>5</v>
      </c>
      <c r="G157" s="2">
        <f t="shared" si="13"/>
        <v>-8.7097953630706826E-2</v>
      </c>
      <c r="H157" s="2" t="e">
        <f t="shared" si="14"/>
        <v>#NUM!</v>
      </c>
    </row>
    <row r="158" spans="1:8" x14ac:dyDescent="0.3">
      <c r="A158" s="2">
        <v>31120</v>
      </c>
      <c r="B158">
        <v>1.1313797192543826</v>
      </c>
      <c r="C158" s="15">
        <f t="shared" si="10"/>
        <v>1.0285270175039842</v>
      </c>
      <c r="D158" s="15">
        <f t="shared" si="11"/>
        <v>10</v>
      </c>
      <c r="E158" s="2">
        <f t="shared" si="12"/>
        <v>4.8573649124800786</v>
      </c>
      <c r="F158" s="2">
        <v>5</v>
      </c>
      <c r="G158" s="2">
        <f t="shared" si="13"/>
        <v>-0.14263508751992138</v>
      </c>
      <c r="H158" s="2" t="e">
        <f t="shared" si="14"/>
        <v>#NUM!</v>
      </c>
    </row>
    <row r="159" spans="1:8" x14ac:dyDescent="0.3">
      <c r="A159" s="2">
        <v>31320</v>
      </c>
      <c r="B159">
        <v>1.115383254925542</v>
      </c>
      <c r="C159" s="15">
        <f t="shared" si="10"/>
        <v>1.0139847772050381</v>
      </c>
      <c r="D159" s="15">
        <f t="shared" si="11"/>
        <v>10</v>
      </c>
      <c r="E159" s="2">
        <f t="shared" si="12"/>
        <v>4.9300761139748097</v>
      </c>
      <c r="F159" s="2">
        <v>5</v>
      </c>
      <c r="G159" s="2">
        <f t="shared" si="13"/>
        <v>-6.9923886025190285E-2</v>
      </c>
      <c r="H159" s="2" t="e">
        <f t="shared" si="14"/>
        <v>#NUM!</v>
      </c>
    </row>
    <row r="160" spans="1:8" x14ac:dyDescent="0.3">
      <c r="A160" s="2">
        <v>31520</v>
      </c>
      <c r="B160">
        <v>1.1121853996333906</v>
      </c>
      <c r="C160" s="15">
        <f t="shared" si="10"/>
        <v>1.0110776360303551</v>
      </c>
      <c r="D160" s="15">
        <f t="shared" si="11"/>
        <v>10</v>
      </c>
      <c r="E160" s="2">
        <f t="shared" si="12"/>
        <v>4.944611819848225</v>
      </c>
      <c r="F160" s="2">
        <v>5</v>
      </c>
      <c r="G160" s="2">
        <f t="shared" si="13"/>
        <v>-5.5388180151775046E-2</v>
      </c>
      <c r="H160" s="2" t="e">
        <f t="shared" si="14"/>
        <v>#NUM!</v>
      </c>
    </row>
    <row r="161" spans="1:8" x14ac:dyDescent="0.3">
      <c r="A161" s="2">
        <v>31720</v>
      </c>
      <c r="B161">
        <v>1.1011731413423647</v>
      </c>
      <c r="C161" s="15">
        <f t="shared" si="10"/>
        <v>1.0010664921294223</v>
      </c>
      <c r="D161" s="15">
        <f t="shared" si="11"/>
        <v>10</v>
      </c>
      <c r="E161" s="2">
        <f t="shared" si="12"/>
        <v>4.9946675393528883</v>
      </c>
      <c r="F161" s="2">
        <v>5</v>
      </c>
      <c r="G161" s="2">
        <f t="shared" si="13"/>
        <v>-5.3324606471116809E-3</v>
      </c>
      <c r="H161" s="2" t="e">
        <f t="shared" si="14"/>
        <v>#NUM!</v>
      </c>
    </row>
    <row r="162" spans="1:8" x14ac:dyDescent="0.3">
      <c r="A162" s="2">
        <v>31920</v>
      </c>
      <c r="B162">
        <v>1.1134975975624049</v>
      </c>
      <c r="C162" s="15">
        <f t="shared" si="10"/>
        <v>1.0122705432385497</v>
      </c>
      <c r="D162" s="15">
        <f t="shared" si="11"/>
        <v>10</v>
      </c>
      <c r="E162" s="2">
        <f t="shared" si="12"/>
        <v>4.938647283807251</v>
      </c>
      <c r="F162" s="2">
        <v>5</v>
      </c>
      <c r="G162" s="2">
        <f t="shared" si="13"/>
        <v>-6.1352716192748957E-2</v>
      </c>
      <c r="H162" s="2" t="e">
        <f t="shared" si="14"/>
        <v>#NUM!</v>
      </c>
    </row>
    <row r="163" spans="1:8" x14ac:dyDescent="0.3">
      <c r="A163" s="2">
        <v>32120</v>
      </c>
      <c r="B163">
        <v>1.106742181440342</v>
      </c>
      <c r="C163" s="15">
        <f t="shared" si="10"/>
        <v>1.0061292558548562</v>
      </c>
      <c r="D163" s="15">
        <f t="shared" si="11"/>
        <v>10</v>
      </c>
      <c r="E163" s="2">
        <f t="shared" si="12"/>
        <v>4.969353720725719</v>
      </c>
      <c r="F163" s="2">
        <v>5</v>
      </c>
      <c r="G163" s="2">
        <f t="shared" si="13"/>
        <v>-3.0646279274280985E-2</v>
      </c>
      <c r="H163" s="2" t="e">
        <f t="shared" si="14"/>
        <v>#NUM!</v>
      </c>
    </row>
    <row r="164" spans="1:8" x14ac:dyDescent="0.3">
      <c r="A164" s="2">
        <v>32320</v>
      </c>
      <c r="B164">
        <v>1.0915522969673561</v>
      </c>
      <c r="C164" s="15">
        <f t="shared" si="10"/>
        <v>0.99232026997032363</v>
      </c>
      <c r="D164" s="15">
        <f t="shared" si="11"/>
        <v>10</v>
      </c>
      <c r="E164" s="2">
        <f t="shared" si="12"/>
        <v>5.0383986501483822</v>
      </c>
      <c r="F164" s="2">
        <v>5</v>
      </c>
      <c r="G164" s="2">
        <f t="shared" si="13"/>
        <v>3.8398650148382174E-2</v>
      </c>
      <c r="H164" s="2">
        <f t="shared" si="14"/>
        <v>4.1836740952840845</v>
      </c>
    </row>
    <row r="165" spans="1:8" x14ac:dyDescent="0.3">
      <c r="A165" s="2">
        <v>32520</v>
      </c>
      <c r="B165">
        <v>1.1135874226232463</v>
      </c>
      <c r="C165" s="15">
        <f t="shared" si="10"/>
        <v>1.0123522023847693</v>
      </c>
      <c r="D165" s="15">
        <f t="shared" si="11"/>
        <v>10</v>
      </c>
      <c r="E165" s="2">
        <f t="shared" si="12"/>
        <v>4.9382389880761535</v>
      </c>
      <c r="F165" s="2">
        <v>5</v>
      </c>
      <c r="G165" s="2">
        <f t="shared" si="13"/>
        <v>-6.1761011923846532E-2</v>
      </c>
      <c r="H165" s="2" t="e">
        <f t="shared" si="14"/>
        <v>#NUM!</v>
      </c>
    </row>
    <row r="166" spans="1:8" x14ac:dyDescent="0.3">
      <c r="A166" s="2">
        <v>32720</v>
      </c>
      <c r="B166">
        <v>1.074408057055825</v>
      </c>
      <c r="C166" s="15">
        <f t="shared" si="10"/>
        <v>0.97673459732347723</v>
      </c>
      <c r="D166" s="15">
        <f t="shared" si="11"/>
        <v>10</v>
      </c>
      <c r="E166" s="2">
        <f t="shared" si="12"/>
        <v>5.1163270133826142</v>
      </c>
      <c r="F166" s="2">
        <v>5</v>
      </c>
      <c r="G166" s="2">
        <f t="shared" si="13"/>
        <v>0.1163270133826142</v>
      </c>
      <c r="H166" s="2">
        <f t="shared" si="14"/>
        <v>3.0906395939999483</v>
      </c>
    </row>
    <row r="167" spans="1:8" x14ac:dyDescent="0.3">
      <c r="A167" s="2">
        <v>32920</v>
      </c>
      <c r="B167">
        <v>1.1384251022334984</v>
      </c>
      <c r="C167" s="15">
        <f t="shared" si="10"/>
        <v>1.034931911121362</v>
      </c>
      <c r="D167" s="15">
        <f t="shared" si="11"/>
        <v>10</v>
      </c>
      <c r="E167" s="2">
        <f t="shared" si="12"/>
        <v>4.8253404443931904</v>
      </c>
      <c r="F167" s="2">
        <v>5</v>
      </c>
      <c r="G167" s="2">
        <f t="shared" si="13"/>
        <v>-0.17465955560680957</v>
      </c>
      <c r="H167" s="2" t="e">
        <f t="shared" si="14"/>
        <v>#NUM!</v>
      </c>
    </row>
    <row r="168" spans="1:8" x14ac:dyDescent="0.3">
      <c r="A168" s="2">
        <v>33120</v>
      </c>
      <c r="B168">
        <v>1.0863598394044744</v>
      </c>
      <c r="C168" s="15">
        <f t="shared" si="10"/>
        <v>0.98759985400406758</v>
      </c>
      <c r="D168" s="15">
        <f t="shared" si="11"/>
        <v>10</v>
      </c>
      <c r="E168" s="2">
        <f t="shared" si="12"/>
        <v>5.0620007299796619</v>
      </c>
      <c r="F168" s="2">
        <v>5</v>
      </c>
      <c r="G168" s="2">
        <f t="shared" si="13"/>
        <v>6.2000729979661884E-2</v>
      </c>
      <c r="H168" s="2">
        <f t="shared" si="14"/>
        <v>3.7092237459115753</v>
      </c>
    </row>
    <row r="169" spans="1:8" x14ac:dyDescent="0.3">
      <c r="A169" s="2">
        <v>33320</v>
      </c>
      <c r="B169">
        <v>1.064262415863066</v>
      </c>
      <c r="C169" s="15">
        <f t="shared" si="10"/>
        <v>0.96751128714824175</v>
      </c>
      <c r="D169" s="15">
        <f t="shared" si="11"/>
        <v>10</v>
      </c>
      <c r="E169" s="2">
        <f t="shared" si="12"/>
        <v>5.1624435642587914</v>
      </c>
      <c r="F169" s="2">
        <v>5</v>
      </c>
      <c r="G169" s="2">
        <f t="shared" si="13"/>
        <v>0.16244356425879136</v>
      </c>
      <c r="H169" s="2">
        <f t="shared" si="14"/>
        <v>2.7656874802075939</v>
      </c>
    </row>
    <row r="170" spans="1:8" x14ac:dyDescent="0.3">
      <c r="A170" s="2">
        <v>33520</v>
      </c>
      <c r="B170">
        <v>1.1113806074575221</v>
      </c>
      <c r="C170" s="15">
        <f t="shared" si="10"/>
        <v>1.0103460067795655</v>
      </c>
      <c r="D170" s="15">
        <f t="shared" si="11"/>
        <v>10</v>
      </c>
      <c r="E170" s="2">
        <f t="shared" si="12"/>
        <v>4.9482699661021723</v>
      </c>
      <c r="F170" s="2">
        <v>5</v>
      </c>
      <c r="G170" s="2">
        <f t="shared" si="13"/>
        <v>-5.173003389782771E-2</v>
      </c>
      <c r="H170" s="2" t="e">
        <f t="shared" si="14"/>
        <v>#NUM!</v>
      </c>
    </row>
    <row r="171" spans="1:8" x14ac:dyDescent="0.3">
      <c r="A171" s="2">
        <v>33720</v>
      </c>
      <c r="B171">
        <v>1.0512647037085467</v>
      </c>
      <c r="C171" s="15">
        <f t="shared" si="10"/>
        <v>0.95569518518958785</v>
      </c>
      <c r="D171" s="15">
        <f t="shared" si="11"/>
        <v>10</v>
      </c>
      <c r="E171" s="2">
        <f t="shared" si="12"/>
        <v>5.221524074052061</v>
      </c>
      <c r="F171" s="2">
        <v>5</v>
      </c>
      <c r="G171" s="2">
        <f t="shared" si="13"/>
        <v>0.22152407405206098</v>
      </c>
      <c r="H171" s="2">
        <f t="shared" si="14"/>
        <v>2.4668661558669922</v>
      </c>
    </row>
    <row r="172" spans="1:8" x14ac:dyDescent="0.3">
      <c r="A172" s="2">
        <v>33920</v>
      </c>
      <c r="B172">
        <v>1.1280313960870318</v>
      </c>
      <c r="C172" s="15">
        <f t="shared" si="10"/>
        <v>1.025483087351847</v>
      </c>
      <c r="D172" s="15">
        <f t="shared" si="11"/>
        <v>10</v>
      </c>
      <c r="E172" s="2">
        <f t="shared" si="12"/>
        <v>4.8725845632407649</v>
      </c>
      <c r="F172" s="2">
        <v>5</v>
      </c>
      <c r="G172" s="2">
        <f t="shared" si="13"/>
        <v>-0.12741543675923506</v>
      </c>
      <c r="H172" s="2" t="e">
        <f t="shared" si="14"/>
        <v>#NUM!</v>
      </c>
    </row>
    <row r="173" spans="1:8" x14ac:dyDescent="0.3">
      <c r="A173" s="2">
        <v>34120</v>
      </c>
      <c r="B173">
        <v>1.0765079609173209</v>
      </c>
      <c r="C173" s="15">
        <f t="shared" si="10"/>
        <v>0.97864360083392798</v>
      </c>
      <c r="D173" s="15">
        <f t="shared" si="11"/>
        <v>10</v>
      </c>
      <c r="E173" s="2">
        <f t="shared" si="12"/>
        <v>5.1067819958303602</v>
      </c>
      <c r="F173" s="2">
        <v>5</v>
      </c>
      <c r="G173" s="2">
        <f t="shared" si="13"/>
        <v>0.10678199583036019</v>
      </c>
      <c r="H173" s="2">
        <f t="shared" si="14"/>
        <v>3.1743882239036489</v>
      </c>
    </row>
    <row r="174" spans="1:8" x14ac:dyDescent="0.3">
      <c r="A174" s="2">
        <v>34320</v>
      </c>
      <c r="B174">
        <v>1.0690408173696733</v>
      </c>
      <c r="C174" s="15">
        <f t="shared" si="10"/>
        <v>0.97185528851788472</v>
      </c>
      <c r="D174" s="15">
        <f t="shared" si="11"/>
        <v>10</v>
      </c>
      <c r="E174" s="2">
        <f t="shared" si="12"/>
        <v>5.1407235574105767</v>
      </c>
      <c r="F174" s="2">
        <v>5</v>
      </c>
      <c r="G174" s="2">
        <f t="shared" si="13"/>
        <v>0.14072355741057674</v>
      </c>
      <c r="H174" s="2">
        <f t="shared" si="14"/>
        <v>2.9050045577327874</v>
      </c>
    </row>
    <row r="175" spans="1:8" x14ac:dyDescent="0.3">
      <c r="A175" s="2">
        <v>34520</v>
      </c>
      <c r="B175">
        <v>1.1137270858006438</v>
      </c>
      <c r="C175" s="15">
        <f t="shared" si="10"/>
        <v>1.0124791689096762</v>
      </c>
      <c r="D175" s="15">
        <f t="shared" si="11"/>
        <v>10</v>
      </c>
      <c r="E175" s="2">
        <f t="shared" si="12"/>
        <v>4.937604155451619</v>
      </c>
      <c r="F175" s="2">
        <v>5</v>
      </c>
      <c r="G175" s="2">
        <f t="shared" si="13"/>
        <v>-6.2395844548380985E-2</v>
      </c>
      <c r="H175" s="2" t="e">
        <f t="shared" si="14"/>
        <v>#NUM!</v>
      </c>
    </row>
    <row r="176" spans="1:8" x14ac:dyDescent="0.3">
      <c r="A176" s="2">
        <v>34720</v>
      </c>
      <c r="B176">
        <v>1.1228381006627559</v>
      </c>
      <c r="C176" s="15">
        <f t="shared" si="10"/>
        <v>1.0207619096934144</v>
      </c>
      <c r="D176" s="15">
        <f t="shared" si="11"/>
        <v>10</v>
      </c>
      <c r="E176" s="2">
        <f t="shared" si="12"/>
        <v>4.8961904515329282</v>
      </c>
      <c r="F176" s="2">
        <v>5</v>
      </c>
      <c r="G176" s="2">
        <f t="shared" si="13"/>
        <v>-0.1038095484670718</v>
      </c>
      <c r="H176" s="2" t="e">
        <f t="shared" si="14"/>
        <v>#NUM!</v>
      </c>
    </row>
    <row r="177" spans="1:8" x14ac:dyDescent="0.3">
      <c r="A177" s="2">
        <v>34920</v>
      </c>
      <c r="B177">
        <v>1.1294109504900816</v>
      </c>
      <c r="C177" s="15">
        <f t="shared" si="10"/>
        <v>1.0267372277182558</v>
      </c>
      <c r="D177" s="15">
        <f t="shared" si="11"/>
        <v>10</v>
      </c>
      <c r="E177" s="2">
        <f t="shared" si="12"/>
        <v>4.8663138614087211</v>
      </c>
      <c r="F177" s="2">
        <v>5</v>
      </c>
      <c r="G177" s="2">
        <f t="shared" si="13"/>
        <v>-0.13368613859127887</v>
      </c>
      <c r="H177" s="2" t="e">
        <f t="shared" si="14"/>
        <v>#NUM!</v>
      </c>
    </row>
    <row r="178" spans="1:8" x14ac:dyDescent="0.3">
      <c r="A178" s="2">
        <v>35120</v>
      </c>
      <c r="B178">
        <v>1.1335999556601821</v>
      </c>
      <c r="C178" s="15">
        <f t="shared" si="10"/>
        <v>1.0305454142365291</v>
      </c>
      <c r="D178" s="15">
        <f t="shared" si="11"/>
        <v>10</v>
      </c>
      <c r="E178" s="2">
        <f t="shared" si="12"/>
        <v>4.8472729288173539</v>
      </c>
      <c r="F178" s="2">
        <v>5</v>
      </c>
      <c r="G178" s="2">
        <f t="shared" si="13"/>
        <v>-0.15272707118264606</v>
      </c>
      <c r="H178" s="2" t="e">
        <f t="shared" si="14"/>
        <v>#NUM!</v>
      </c>
    </row>
    <row r="179" spans="1:8" x14ac:dyDescent="0.3">
      <c r="A179" s="2">
        <v>35320</v>
      </c>
      <c r="B179">
        <v>1.119012856927964</v>
      </c>
      <c r="C179" s="15">
        <f t="shared" si="10"/>
        <v>1.0172844153890581</v>
      </c>
      <c r="D179" s="15">
        <f t="shared" si="11"/>
        <v>10</v>
      </c>
      <c r="E179" s="2">
        <f t="shared" si="12"/>
        <v>4.9135779230547092</v>
      </c>
      <c r="F179" s="2">
        <v>5</v>
      </c>
      <c r="G179" s="2">
        <f t="shared" si="13"/>
        <v>-8.6422076945290804E-2</v>
      </c>
      <c r="H179" s="2" t="e">
        <f t="shared" si="14"/>
        <v>#NUM!</v>
      </c>
    </row>
    <row r="180" spans="1:8" x14ac:dyDescent="0.3">
      <c r="A180" s="2">
        <v>35520</v>
      </c>
      <c r="B180">
        <v>1.0763925139272785</v>
      </c>
      <c r="C180" s="15">
        <f t="shared" si="10"/>
        <v>0.97853864902479859</v>
      </c>
      <c r="D180" s="15">
        <f t="shared" si="11"/>
        <v>10</v>
      </c>
      <c r="E180" s="2">
        <f t="shared" si="12"/>
        <v>5.1073067548760074</v>
      </c>
      <c r="F180" s="2">
        <v>5</v>
      </c>
      <c r="G180" s="2">
        <f t="shared" si="13"/>
        <v>0.10730675487600738</v>
      </c>
      <c r="H180" s="2">
        <f t="shared" si="14"/>
        <v>3.1695887090225368</v>
      </c>
    </row>
    <row r="181" spans="1:8" x14ac:dyDescent="0.3">
      <c r="A181" s="2">
        <v>35720</v>
      </c>
      <c r="B181">
        <v>1.1186280151364911</v>
      </c>
      <c r="C181" s="15">
        <f t="shared" si="10"/>
        <v>1.0169345592149919</v>
      </c>
      <c r="D181" s="15">
        <f t="shared" si="11"/>
        <v>10</v>
      </c>
      <c r="E181" s="2">
        <f t="shared" si="12"/>
        <v>4.9153272039250409</v>
      </c>
      <c r="F181" s="2">
        <v>5</v>
      </c>
      <c r="G181" s="2">
        <f t="shared" si="13"/>
        <v>-8.4672796074959145E-2</v>
      </c>
      <c r="H181" s="2" t="e">
        <f t="shared" si="14"/>
        <v>#NUM!</v>
      </c>
    </row>
    <row r="182" spans="1:8" x14ac:dyDescent="0.3">
      <c r="A182" s="2">
        <v>35920</v>
      </c>
      <c r="B182">
        <v>1.0576139229266561</v>
      </c>
      <c r="C182" s="15">
        <f t="shared" si="10"/>
        <v>0.96146720266059638</v>
      </c>
      <c r="D182" s="15">
        <f t="shared" si="11"/>
        <v>10</v>
      </c>
      <c r="E182" s="2">
        <f t="shared" si="12"/>
        <v>5.1926639866970179</v>
      </c>
      <c r="F182" s="2">
        <v>5</v>
      </c>
      <c r="G182" s="2">
        <f t="shared" si="13"/>
        <v>0.1926639866970179</v>
      </c>
      <c r="H182" s="2">
        <f t="shared" si="14"/>
        <v>2.6009072861146296</v>
      </c>
    </row>
    <row r="183" spans="1:8" x14ac:dyDescent="0.3">
      <c r="A183" s="2">
        <v>36120</v>
      </c>
      <c r="B183">
        <v>1.0826518716684761</v>
      </c>
      <c r="C183" s="15">
        <f t="shared" si="10"/>
        <v>0.98422897424406908</v>
      </c>
      <c r="D183" s="15">
        <f t="shared" si="11"/>
        <v>10</v>
      </c>
      <c r="E183" s="2">
        <f t="shared" si="12"/>
        <v>5.0788551287796544</v>
      </c>
      <c r="F183" s="2">
        <v>5</v>
      </c>
      <c r="G183" s="2">
        <f t="shared" si="13"/>
        <v>7.8855128779654393E-2</v>
      </c>
      <c r="H183" s="2">
        <f t="shared" si="14"/>
        <v>3.4720816102049645</v>
      </c>
    </row>
    <row r="184" spans="1:8" x14ac:dyDescent="0.3">
      <c r="A184" s="2">
        <v>36320</v>
      </c>
      <c r="B184">
        <v>1.0931233589701885</v>
      </c>
      <c r="C184" s="15">
        <f t="shared" si="10"/>
        <v>0.99374850815471671</v>
      </c>
      <c r="D184" s="15">
        <f t="shared" si="11"/>
        <v>10</v>
      </c>
      <c r="E184" s="2">
        <f t="shared" si="12"/>
        <v>5.0312574592264161</v>
      </c>
      <c r="F184" s="2">
        <v>5</v>
      </c>
      <c r="G184" s="2">
        <f t="shared" si="13"/>
        <v>3.1257459226416096E-2</v>
      </c>
      <c r="H184" s="2">
        <f t="shared" si="14"/>
        <v>4.388020000240445</v>
      </c>
    </row>
    <row r="185" spans="1:8" x14ac:dyDescent="0.3">
      <c r="A185" s="2">
        <v>36520</v>
      </c>
      <c r="B185">
        <v>1.061864373169253</v>
      </c>
      <c r="C185" s="15">
        <f t="shared" si="10"/>
        <v>0.9653312483356844</v>
      </c>
      <c r="D185" s="15">
        <f t="shared" si="11"/>
        <v>10</v>
      </c>
      <c r="E185" s="2">
        <f t="shared" si="12"/>
        <v>5.173343758321578</v>
      </c>
      <c r="F185" s="2">
        <v>5</v>
      </c>
      <c r="G185" s="2">
        <f t="shared" si="13"/>
        <v>0.173343758321578</v>
      </c>
      <c r="H185" s="2">
        <f t="shared" si="14"/>
        <v>2.7028506743848788</v>
      </c>
    </row>
    <row r="186" spans="1:8" x14ac:dyDescent="0.3">
      <c r="A186" s="2">
        <v>36720</v>
      </c>
      <c r="B186">
        <v>1.1039353399133978</v>
      </c>
      <c r="C186" s="15">
        <f t="shared" si="10"/>
        <v>1.0035775817394523</v>
      </c>
      <c r="D186" s="15">
        <f t="shared" si="11"/>
        <v>10</v>
      </c>
      <c r="E186" s="2">
        <f t="shared" si="12"/>
        <v>4.9821120913027386</v>
      </c>
      <c r="F186" s="2">
        <v>5</v>
      </c>
      <c r="G186" s="2">
        <f t="shared" si="13"/>
        <v>-1.7887908697261423E-2</v>
      </c>
      <c r="H186" s="2" t="e">
        <f t="shared" si="14"/>
        <v>#NUM!</v>
      </c>
    </row>
    <row r="187" spans="1:8" x14ac:dyDescent="0.3">
      <c r="A187" s="2">
        <v>36920</v>
      </c>
      <c r="B187">
        <v>1.1123443034462426</v>
      </c>
      <c r="C187" s="15">
        <f t="shared" si="10"/>
        <v>1.0112220940420387</v>
      </c>
      <c r="D187" s="15">
        <f t="shared" si="11"/>
        <v>10</v>
      </c>
      <c r="E187" s="2">
        <f t="shared" si="12"/>
        <v>4.9438895297898071</v>
      </c>
      <c r="F187" s="2">
        <v>5</v>
      </c>
      <c r="G187" s="2">
        <f t="shared" si="13"/>
        <v>-5.6110470210192886E-2</v>
      </c>
      <c r="H187" s="2" t="e">
        <f t="shared" si="14"/>
        <v>#NUM!</v>
      </c>
    </row>
    <row r="188" spans="1:8" x14ac:dyDescent="0.3">
      <c r="A188" s="2">
        <v>37120</v>
      </c>
      <c r="B188">
        <v>1.0635819108375131</v>
      </c>
      <c r="C188" s="15">
        <f t="shared" si="10"/>
        <v>0.96689264621592086</v>
      </c>
      <c r="D188" s="15">
        <f t="shared" si="11"/>
        <v>10</v>
      </c>
      <c r="E188" s="2">
        <f t="shared" si="12"/>
        <v>5.1655367689203953</v>
      </c>
      <c r="F188" s="2">
        <v>5</v>
      </c>
      <c r="G188" s="2">
        <f t="shared" si="13"/>
        <v>0.16553676892039526</v>
      </c>
      <c r="H188" s="2">
        <f t="shared" si="14"/>
        <v>2.7474237810321873</v>
      </c>
    </row>
    <row r="189" spans="1:8" x14ac:dyDescent="0.3">
      <c r="A189" s="2">
        <v>37320</v>
      </c>
      <c r="B189">
        <v>1.1157513024184345</v>
      </c>
      <c r="C189" s="15">
        <f t="shared" si="10"/>
        <v>1.0143193658349403</v>
      </c>
      <c r="D189" s="15">
        <f t="shared" si="11"/>
        <v>10</v>
      </c>
      <c r="E189" s="2">
        <f t="shared" si="12"/>
        <v>4.9284031708252982</v>
      </c>
      <c r="F189" s="2">
        <v>5</v>
      </c>
      <c r="G189" s="2">
        <f t="shared" si="13"/>
        <v>-7.1596829174701782E-2</v>
      </c>
      <c r="H189" s="2" t="e">
        <f t="shared" si="14"/>
        <v>#NUM!</v>
      </c>
    </row>
    <row r="190" spans="1:8" x14ac:dyDescent="0.3">
      <c r="A190" s="2">
        <v>37520</v>
      </c>
      <c r="B190">
        <v>1.1053970959087089</v>
      </c>
      <c r="C190" s="15">
        <f t="shared" si="10"/>
        <v>1.004906450826099</v>
      </c>
      <c r="D190" s="15">
        <f t="shared" si="11"/>
        <v>10</v>
      </c>
      <c r="E190" s="2">
        <f t="shared" si="12"/>
        <v>4.9754677458695049</v>
      </c>
      <c r="F190" s="2">
        <v>5</v>
      </c>
      <c r="G190" s="2">
        <f t="shared" si="13"/>
        <v>-2.453225413049509E-2</v>
      </c>
      <c r="H190" s="2" t="e">
        <f t="shared" si="14"/>
        <v>#NUM!</v>
      </c>
    </row>
    <row r="191" spans="1:8" x14ac:dyDescent="0.3">
      <c r="A191" s="2">
        <v>37720</v>
      </c>
      <c r="B191">
        <v>1.1121098833986061</v>
      </c>
      <c r="C191" s="15">
        <f t="shared" si="10"/>
        <v>1.0110089849078236</v>
      </c>
      <c r="D191" s="15">
        <f t="shared" si="11"/>
        <v>10</v>
      </c>
      <c r="E191" s="2">
        <f t="shared" si="12"/>
        <v>4.9449550754608822</v>
      </c>
      <c r="F191" s="2">
        <v>5</v>
      </c>
      <c r="G191" s="2">
        <f t="shared" si="13"/>
        <v>-5.5044924539117801E-2</v>
      </c>
      <c r="H191" s="2" t="e">
        <f t="shared" si="14"/>
        <v>#NUM!</v>
      </c>
    </row>
    <row r="192" spans="1:8" x14ac:dyDescent="0.3">
      <c r="A192" s="2">
        <v>37920</v>
      </c>
      <c r="B192">
        <v>1.110313032486991</v>
      </c>
      <c r="C192" s="15">
        <f t="shared" si="10"/>
        <v>1.0093754840790827</v>
      </c>
      <c r="D192" s="15">
        <f t="shared" si="11"/>
        <v>10</v>
      </c>
      <c r="E192" s="2">
        <f t="shared" si="12"/>
        <v>4.9531225796045861</v>
      </c>
      <c r="F192" s="2">
        <v>5</v>
      </c>
      <c r="G192" s="2">
        <f t="shared" si="13"/>
        <v>-4.6877420395413871E-2</v>
      </c>
      <c r="H192" s="2" t="e">
        <f t="shared" si="14"/>
        <v>#NUM!</v>
      </c>
    </row>
    <row r="193" spans="1:8" x14ac:dyDescent="0.3">
      <c r="A193" s="2">
        <v>38120</v>
      </c>
      <c r="B193">
        <v>1.1276596376684598</v>
      </c>
      <c r="C193" s="15">
        <f t="shared" si="10"/>
        <v>1.0251451251531452</v>
      </c>
      <c r="D193" s="15">
        <f t="shared" si="11"/>
        <v>10</v>
      </c>
      <c r="E193" s="2">
        <f t="shared" si="12"/>
        <v>4.8742743742342745</v>
      </c>
      <c r="F193" s="2">
        <v>5</v>
      </c>
      <c r="G193" s="2">
        <f t="shared" si="13"/>
        <v>-0.12572562576572555</v>
      </c>
      <c r="H193" s="2" t="e">
        <f t="shared" si="14"/>
        <v>#NUM!</v>
      </c>
    </row>
    <row r="194" spans="1:8" x14ac:dyDescent="0.3">
      <c r="A194" s="2">
        <v>38320</v>
      </c>
      <c r="B194">
        <v>1.1203789785344191</v>
      </c>
      <c r="C194" s="15">
        <f t="shared" si="10"/>
        <v>1.0185263441221992</v>
      </c>
      <c r="D194" s="15">
        <f t="shared" si="11"/>
        <v>10</v>
      </c>
      <c r="E194" s="2">
        <f t="shared" si="12"/>
        <v>4.9073682793890043</v>
      </c>
      <c r="F194" s="2">
        <v>5</v>
      </c>
      <c r="G194" s="2">
        <f t="shared" si="13"/>
        <v>-9.2631720610995671E-2</v>
      </c>
      <c r="H194" s="2" t="e">
        <f t="shared" si="14"/>
        <v>#NUM!</v>
      </c>
    </row>
    <row r="195" spans="1:8" x14ac:dyDescent="0.3">
      <c r="A195" s="2">
        <v>38520</v>
      </c>
      <c r="B195">
        <v>1.1176573101589367</v>
      </c>
      <c r="C195" s="15">
        <f t="shared" ref="C195:C258" si="15">B195/$J$27</f>
        <v>1.0160521001444878</v>
      </c>
      <c r="D195" s="15">
        <f t="shared" ref="D195:D258" si="16">$J$28</f>
        <v>10</v>
      </c>
      <c r="E195" s="2">
        <f t="shared" si="12"/>
        <v>4.9197394992775614</v>
      </c>
      <c r="F195" s="2">
        <v>5</v>
      </c>
      <c r="G195" s="2">
        <f t="shared" si="13"/>
        <v>-8.0260500722438621E-2</v>
      </c>
      <c r="H195" s="2" t="e">
        <f t="shared" si="14"/>
        <v>#NUM!</v>
      </c>
    </row>
    <row r="196" spans="1:8" x14ac:dyDescent="0.3">
      <c r="A196" s="2">
        <v>38720</v>
      </c>
      <c r="B196">
        <v>1.1057188028287761</v>
      </c>
      <c r="C196" s="15">
        <f t="shared" si="15"/>
        <v>1.0051989116625237</v>
      </c>
      <c r="D196" s="15">
        <f t="shared" si="16"/>
        <v>10</v>
      </c>
      <c r="E196" s="2">
        <f t="shared" ref="E196:E259" si="17">D196-(F196*C196)</f>
        <v>4.9740054416873818</v>
      </c>
      <c r="F196" s="2">
        <v>5</v>
      </c>
      <c r="G196" s="2">
        <f t="shared" ref="G196:G259" si="18">F196-(F196*C196)</f>
        <v>-2.599455831261821E-2</v>
      </c>
      <c r="H196" s="2" t="e">
        <f t="shared" ref="H196:H259" si="19">LN((F196*E196)/(D196*G196))</f>
        <v>#NUM!</v>
      </c>
    </row>
    <row r="197" spans="1:8" x14ac:dyDescent="0.3">
      <c r="A197" s="2">
        <v>38920</v>
      </c>
      <c r="B197">
        <v>1.0876428668988114</v>
      </c>
      <c r="C197" s="15">
        <f t="shared" si="15"/>
        <v>0.98876624263528301</v>
      </c>
      <c r="D197" s="15">
        <f t="shared" si="16"/>
        <v>10</v>
      </c>
      <c r="E197" s="2">
        <f t="shared" si="17"/>
        <v>5.0561687868235854</v>
      </c>
      <c r="F197" s="2">
        <v>5</v>
      </c>
      <c r="G197" s="2">
        <f t="shared" si="18"/>
        <v>5.6168786823585393E-2</v>
      </c>
      <c r="H197" s="2">
        <f t="shared" si="19"/>
        <v>3.8068559301665763</v>
      </c>
    </row>
    <row r="198" spans="1:8" x14ac:dyDescent="0.3">
      <c r="A198" s="2">
        <v>39120</v>
      </c>
      <c r="B198">
        <v>1.1311313527353868</v>
      </c>
      <c r="C198" s="15">
        <f t="shared" si="15"/>
        <v>1.0283012297594425</v>
      </c>
      <c r="D198" s="15">
        <f t="shared" si="16"/>
        <v>10</v>
      </c>
      <c r="E198" s="2">
        <f t="shared" si="17"/>
        <v>4.8584938512027875</v>
      </c>
      <c r="F198" s="2">
        <v>5</v>
      </c>
      <c r="G198" s="2">
        <f t="shared" si="18"/>
        <v>-0.14150614879721246</v>
      </c>
      <c r="H198" s="2" t="e">
        <f t="shared" si="19"/>
        <v>#NUM!</v>
      </c>
    </row>
    <row r="199" spans="1:8" x14ac:dyDescent="0.3">
      <c r="A199" s="2">
        <v>39320</v>
      </c>
      <c r="B199">
        <v>1.1194706469542413</v>
      </c>
      <c r="C199" s="15">
        <f t="shared" si="15"/>
        <v>1.0177005881402192</v>
      </c>
      <c r="D199" s="15">
        <f t="shared" si="16"/>
        <v>10</v>
      </c>
      <c r="E199" s="2">
        <f t="shared" si="17"/>
        <v>4.9114970592989042</v>
      </c>
      <c r="F199" s="2">
        <v>5</v>
      </c>
      <c r="G199" s="2">
        <f t="shared" si="18"/>
        <v>-8.8502940701095767E-2</v>
      </c>
      <c r="H199" s="2" t="e">
        <f t="shared" si="19"/>
        <v>#NUM!</v>
      </c>
    </row>
    <row r="200" spans="1:8" x14ac:dyDescent="0.3">
      <c r="A200" s="2">
        <v>39520</v>
      </c>
      <c r="B200">
        <v>1.0952718459920434</v>
      </c>
      <c r="C200" s="15">
        <f t="shared" si="15"/>
        <v>0.99570167817458488</v>
      </c>
      <c r="D200" s="15">
        <f t="shared" si="16"/>
        <v>10</v>
      </c>
      <c r="E200" s="2">
        <f t="shared" si="17"/>
        <v>5.0214916091270752</v>
      </c>
      <c r="F200" s="2">
        <v>5</v>
      </c>
      <c r="G200" s="2">
        <f t="shared" si="18"/>
        <v>2.1491609127075151E-2</v>
      </c>
      <c r="H200" s="2">
        <f t="shared" si="19"/>
        <v>4.7606725354847894</v>
      </c>
    </row>
    <row r="201" spans="1:8" x14ac:dyDescent="0.3">
      <c r="A201" s="2">
        <v>39720</v>
      </c>
      <c r="B201">
        <v>1.1602849905941255</v>
      </c>
      <c r="C201" s="15">
        <f t="shared" si="15"/>
        <v>1.0548045369037504</v>
      </c>
      <c r="D201" s="15">
        <f t="shared" si="16"/>
        <v>10</v>
      </c>
      <c r="E201" s="2">
        <f t="shared" si="17"/>
        <v>4.7259773154812477</v>
      </c>
      <c r="F201" s="2">
        <v>5</v>
      </c>
      <c r="G201" s="2">
        <f t="shared" si="18"/>
        <v>-0.27402268451875234</v>
      </c>
      <c r="H201" s="2" t="e">
        <f t="shared" si="19"/>
        <v>#NUM!</v>
      </c>
    </row>
    <row r="202" spans="1:8" x14ac:dyDescent="0.3">
      <c r="A202" s="2">
        <v>39920</v>
      </c>
      <c r="B202">
        <v>1.0814020914833011</v>
      </c>
      <c r="C202" s="15">
        <f t="shared" si="15"/>
        <v>0.98309281043936458</v>
      </c>
      <c r="D202" s="15">
        <f t="shared" si="16"/>
        <v>10</v>
      </c>
      <c r="E202" s="2">
        <f t="shared" si="17"/>
        <v>5.0845359478031771</v>
      </c>
      <c r="F202" s="2">
        <v>5</v>
      </c>
      <c r="G202" s="2">
        <f t="shared" si="18"/>
        <v>8.4535947803177081E-2</v>
      </c>
      <c r="H202" s="2">
        <f t="shared" si="19"/>
        <v>3.4036350030348848</v>
      </c>
    </row>
    <row r="203" spans="1:8" x14ac:dyDescent="0.3">
      <c r="A203" s="2">
        <v>40120</v>
      </c>
      <c r="B203">
        <v>1.1339261946335675</v>
      </c>
      <c r="C203" s="15">
        <f t="shared" si="15"/>
        <v>1.0308419951214249</v>
      </c>
      <c r="D203" s="15">
        <f t="shared" si="16"/>
        <v>10</v>
      </c>
      <c r="E203" s="2">
        <f t="shared" si="17"/>
        <v>4.8457900243928753</v>
      </c>
      <c r="F203" s="2">
        <v>5</v>
      </c>
      <c r="G203" s="2">
        <f t="shared" si="18"/>
        <v>-0.15420997560712468</v>
      </c>
      <c r="H203" s="2" t="e">
        <f t="shared" si="19"/>
        <v>#NUM!</v>
      </c>
    </row>
    <row r="204" spans="1:8" x14ac:dyDescent="0.3">
      <c r="A204" s="2">
        <v>40320</v>
      </c>
      <c r="B204">
        <v>1.0922882017111111</v>
      </c>
      <c r="C204" s="15">
        <f t="shared" si="15"/>
        <v>0.99298927428282813</v>
      </c>
      <c r="D204" s="15">
        <f t="shared" si="16"/>
        <v>10</v>
      </c>
      <c r="E204" s="2">
        <f t="shared" si="17"/>
        <v>5.0350536285858594</v>
      </c>
      <c r="F204" s="2">
        <v>5</v>
      </c>
      <c r="G204" s="2">
        <f t="shared" si="18"/>
        <v>3.5053628585859364E-2</v>
      </c>
      <c r="H204" s="2">
        <f t="shared" si="19"/>
        <v>4.2741531415854706</v>
      </c>
    </row>
    <row r="205" spans="1:8" x14ac:dyDescent="0.3">
      <c r="A205" s="2">
        <v>40520</v>
      </c>
      <c r="B205">
        <v>1.1021618488501628</v>
      </c>
      <c r="C205" s="15">
        <f t="shared" si="15"/>
        <v>1.0019653171365115</v>
      </c>
      <c r="D205" s="15">
        <f t="shared" si="16"/>
        <v>10</v>
      </c>
      <c r="E205" s="2">
        <f t="shared" si="17"/>
        <v>4.990173414317443</v>
      </c>
      <c r="F205" s="2">
        <v>5</v>
      </c>
      <c r="G205" s="2">
        <f t="shared" si="18"/>
        <v>-9.8265856825570097E-3</v>
      </c>
      <c r="H205" s="2" t="e">
        <f t="shared" si="19"/>
        <v>#NUM!</v>
      </c>
    </row>
    <row r="206" spans="1:8" x14ac:dyDescent="0.3">
      <c r="A206" s="2">
        <v>40720</v>
      </c>
      <c r="B206">
        <v>1.1066396671195073</v>
      </c>
      <c r="C206" s="15">
        <f t="shared" si="15"/>
        <v>1.0060360610177339</v>
      </c>
      <c r="D206" s="15">
        <f t="shared" si="16"/>
        <v>10</v>
      </c>
      <c r="E206" s="2">
        <f t="shared" si="17"/>
        <v>4.9698196949113305</v>
      </c>
      <c r="F206" s="2">
        <v>5</v>
      </c>
      <c r="G206" s="2">
        <f t="shared" si="18"/>
        <v>-3.0180305088669535E-2</v>
      </c>
      <c r="H206" s="2" t="e">
        <f t="shared" si="19"/>
        <v>#NUM!</v>
      </c>
    </row>
    <row r="207" spans="1:8" x14ac:dyDescent="0.3">
      <c r="A207" s="2">
        <v>40920</v>
      </c>
      <c r="B207">
        <v>1.1112884629826234</v>
      </c>
      <c r="C207" s="15">
        <f t="shared" si="15"/>
        <v>1.0102622390751121</v>
      </c>
      <c r="D207" s="15">
        <f t="shared" si="16"/>
        <v>10</v>
      </c>
      <c r="E207" s="2">
        <f t="shared" si="17"/>
        <v>4.9486888046244388</v>
      </c>
      <c r="F207" s="2">
        <v>5</v>
      </c>
      <c r="G207" s="2">
        <f t="shared" si="18"/>
        <v>-5.1311195375561169E-2</v>
      </c>
      <c r="H207" s="2" t="e">
        <f t="shared" si="19"/>
        <v>#NUM!</v>
      </c>
    </row>
    <row r="208" spans="1:8" x14ac:dyDescent="0.3">
      <c r="A208" s="2">
        <v>41120</v>
      </c>
      <c r="B208">
        <v>1.0751514596410467</v>
      </c>
      <c r="C208" s="15">
        <f t="shared" si="15"/>
        <v>0.97741041785549698</v>
      </c>
      <c r="D208" s="15">
        <f t="shared" si="16"/>
        <v>10</v>
      </c>
      <c r="E208" s="2">
        <f t="shared" si="17"/>
        <v>5.1129479107225153</v>
      </c>
      <c r="F208" s="2">
        <v>5</v>
      </c>
      <c r="G208" s="2">
        <f t="shared" si="18"/>
        <v>0.11294791072251531</v>
      </c>
      <c r="H208" s="2">
        <f t="shared" si="19"/>
        <v>3.1194574814757923</v>
      </c>
    </row>
    <row r="209" spans="1:8" x14ac:dyDescent="0.3">
      <c r="A209" s="2">
        <v>41320</v>
      </c>
      <c r="B209">
        <v>1.0583403931479114</v>
      </c>
      <c r="C209" s="15">
        <f t="shared" si="15"/>
        <v>0.96212763013446478</v>
      </c>
      <c r="D209" s="15">
        <f t="shared" si="16"/>
        <v>10</v>
      </c>
      <c r="E209" s="2">
        <f t="shared" si="17"/>
        <v>5.1893618493276765</v>
      </c>
      <c r="F209" s="2">
        <v>5</v>
      </c>
      <c r="G209" s="2">
        <f t="shared" si="18"/>
        <v>0.18936184932767652</v>
      </c>
      <c r="H209" s="2">
        <f t="shared" si="19"/>
        <v>2.6175590989414599</v>
      </c>
    </row>
    <row r="210" spans="1:8" x14ac:dyDescent="0.3">
      <c r="A210" s="2">
        <v>41520</v>
      </c>
      <c r="B210">
        <v>1.090000756296885</v>
      </c>
      <c r="C210" s="15">
        <f t="shared" si="15"/>
        <v>0.99090977845171357</v>
      </c>
      <c r="D210" s="15">
        <f t="shared" si="16"/>
        <v>10</v>
      </c>
      <c r="E210" s="2">
        <f t="shared" si="17"/>
        <v>5.0454511077414317</v>
      </c>
      <c r="F210" s="2">
        <v>5</v>
      </c>
      <c r="G210" s="2">
        <f t="shared" si="18"/>
        <v>4.5451107741431684E-2</v>
      </c>
      <c r="H210" s="2">
        <f t="shared" si="19"/>
        <v>4.0164579719521836</v>
      </c>
    </row>
    <row r="211" spans="1:8" x14ac:dyDescent="0.3">
      <c r="A211" s="2">
        <v>41720</v>
      </c>
      <c r="B211">
        <v>1.0934577277681568</v>
      </c>
      <c r="C211" s="15">
        <f t="shared" si="15"/>
        <v>0.99405247978923328</v>
      </c>
      <c r="D211" s="15">
        <f t="shared" si="16"/>
        <v>10</v>
      </c>
      <c r="E211" s="2">
        <f t="shared" si="17"/>
        <v>5.0297376010538333</v>
      </c>
      <c r="F211" s="2">
        <v>5</v>
      </c>
      <c r="G211" s="2">
        <f t="shared" si="18"/>
        <v>2.9737601053833274E-2</v>
      </c>
      <c r="H211" s="2">
        <f t="shared" si="19"/>
        <v>4.4375636405659824</v>
      </c>
    </row>
    <row r="212" spans="1:8" x14ac:dyDescent="0.3">
      <c r="A212" s="2">
        <v>41920</v>
      </c>
      <c r="B212">
        <v>1.0931886254120327</v>
      </c>
      <c r="C212" s="15">
        <f t="shared" si="15"/>
        <v>0.99380784128366595</v>
      </c>
      <c r="D212" s="15">
        <f t="shared" si="16"/>
        <v>10</v>
      </c>
      <c r="E212" s="2">
        <f t="shared" si="17"/>
        <v>5.03096079358167</v>
      </c>
      <c r="F212" s="2">
        <v>5</v>
      </c>
      <c r="G212" s="2">
        <f t="shared" si="18"/>
        <v>3.0960793581670032E-2</v>
      </c>
      <c r="H212" s="2">
        <f t="shared" si="19"/>
        <v>4.3974973960578367</v>
      </c>
    </row>
    <row r="213" spans="1:8" x14ac:dyDescent="0.3">
      <c r="A213" s="2">
        <v>42120</v>
      </c>
      <c r="B213">
        <v>1.0695008188113122</v>
      </c>
      <c r="C213" s="15">
        <f t="shared" si="15"/>
        <v>0.97227347164664735</v>
      </c>
      <c r="D213" s="15">
        <f t="shared" si="16"/>
        <v>10</v>
      </c>
      <c r="E213" s="2">
        <f t="shared" si="17"/>
        <v>5.1386326417667636</v>
      </c>
      <c r="F213" s="2">
        <v>5</v>
      </c>
      <c r="G213" s="2">
        <f t="shared" si="18"/>
        <v>0.1386326417667636</v>
      </c>
      <c r="H213" s="2">
        <f t="shared" si="19"/>
        <v>2.9195675498860458</v>
      </c>
    </row>
    <row r="214" spans="1:8" x14ac:dyDescent="0.3">
      <c r="A214" s="2">
        <v>42320</v>
      </c>
      <c r="B214">
        <v>1.0913429468735953</v>
      </c>
      <c r="C214" s="15">
        <f t="shared" si="15"/>
        <v>0.99212995170326845</v>
      </c>
      <c r="D214" s="15">
        <f t="shared" si="16"/>
        <v>10</v>
      </c>
      <c r="E214" s="2">
        <f t="shared" si="17"/>
        <v>5.0393502414836577</v>
      </c>
      <c r="F214" s="2">
        <v>5</v>
      </c>
      <c r="G214" s="2">
        <f t="shared" si="18"/>
        <v>3.9350241483657733E-2</v>
      </c>
      <c r="H214" s="2">
        <f t="shared" si="19"/>
        <v>4.1593831401947199</v>
      </c>
    </row>
    <row r="215" spans="1:8" x14ac:dyDescent="0.3">
      <c r="A215" s="2">
        <v>42520</v>
      </c>
      <c r="B215">
        <v>1.1096321523456305</v>
      </c>
      <c r="C215" s="15">
        <f t="shared" si="15"/>
        <v>1.0087565021323912</v>
      </c>
      <c r="D215" s="15">
        <f t="shared" si="16"/>
        <v>10</v>
      </c>
      <c r="E215" s="2">
        <f t="shared" si="17"/>
        <v>4.9562174893380444</v>
      </c>
      <c r="F215" s="2">
        <v>5</v>
      </c>
      <c r="G215" s="2">
        <f t="shared" si="18"/>
        <v>-4.3782510661955598E-2</v>
      </c>
      <c r="H215" s="2" t="e">
        <f t="shared" si="19"/>
        <v>#NUM!</v>
      </c>
    </row>
    <row r="216" spans="1:8" x14ac:dyDescent="0.3">
      <c r="A216" s="2">
        <v>42720</v>
      </c>
      <c r="B216">
        <v>1.1301947684709817</v>
      </c>
      <c r="C216" s="15">
        <f t="shared" si="15"/>
        <v>1.0274497895190742</v>
      </c>
      <c r="D216" s="15">
        <f t="shared" si="16"/>
        <v>10</v>
      </c>
      <c r="E216" s="2">
        <f t="shared" si="17"/>
        <v>4.8627510524046293</v>
      </c>
      <c r="F216" s="2">
        <v>5</v>
      </c>
      <c r="G216" s="2">
        <f t="shared" si="18"/>
        <v>-0.13724894759537065</v>
      </c>
      <c r="H216" s="2" t="e">
        <f t="shared" si="19"/>
        <v>#NUM!</v>
      </c>
    </row>
    <row r="217" spans="1:8" x14ac:dyDescent="0.3">
      <c r="A217" s="2">
        <v>42920</v>
      </c>
      <c r="B217">
        <v>1.087946214831133</v>
      </c>
      <c r="C217" s="15">
        <f t="shared" si="15"/>
        <v>0.98904201348284804</v>
      </c>
      <c r="D217" s="15">
        <f t="shared" si="16"/>
        <v>10</v>
      </c>
      <c r="E217" s="2">
        <f t="shared" si="17"/>
        <v>5.0547899325857601</v>
      </c>
      <c r="F217" s="2">
        <v>5</v>
      </c>
      <c r="G217" s="2">
        <f t="shared" si="18"/>
        <v>5.4789932585760148E-2</v>
      </c>
      <c r="H217" s="2">
        <f t="shared" si="19"/>
        <v>3.8314379285300992</v>
      </c>
    </row>
    <row r="218" spans="1:8" x14ac:dyDescent="0.3">
      <c r="A218" s="2">
        <v>43120</v>
      </c>
      <c r="B218">
        <v>1.0974104241521967</v>
      </c>
      <c r="C218" s="15">
        <f t="shared" si="15"/>
        <v>0.99764584013836055</v>
      </c>
      <c r="D218" s="15">
        <f t="shared" si="16"/>
        <v>10</v>
      </c>
      <c r="E218" s="2">
        <f t="shared" si="17"/>
        <v>5.0117707993081968</v>
      </c>
      <c r="F218" s="2">
        <v>5</v>
      </c>
      <c r="G218" s="2">
        <f t="shared" si="18"/>
        <v>1.17707993081968E-2</v>
      </c>
      <c r="H218" s="2">
        <f t="shared" si="19"/>
        <v>5.3607755744216083</v>
      </c>
    </row>
    <row r="219" spans="1:8" x14ac:dyDescent="0.3">
      <c r="A219" s="2">
        <v>43320</v>
      </c>
      <c r="B219">
        <v>1.1142052724349893</v>
      </c>
      <c r="C219" s="15">
        <f t="shared" si="15"/>
        <v>1.0129138840318084</v>
      </c>
      <c r="D219" s="15">
        <f t="shared" si="16"/>
        <v>10</v>
      </c>
      <c r="E219" s="2">
        <f t="shared" si="17"/>
        <v>4.9354305798409577</v>
      </c>
      <c r="F219" s="2">
        <v>5</v>
      </c>
      <c r="G219" s="2">
        <f t="shared" si="18"/>
        <v>-6.4569420159042323E-2</v>
      </c>
      <c r="H219" s="2" t="e">
        <f t="shared" si="19"/>
        <v>#NUM!</v>
      </c>
    </row>
    <row r="220" spans="1:8" x14ac:dyDescent="0.3">
      <c r="A220" s="2">
        <v>43520</v>
      </c>
      <c r="B220">
        <v>1.0919898460770934</v>
      </c>
      <c r="C220" s="15">
        <f t="shared" si="15"/>
        <v>0.99271804188826662</v>
      </c>
      <c r="D220" s="15">
        <f t="shared" si="16"/>
        <v>10</v>
      </c>
      <c r="E220" s="2">
        <f t="shared" si="17"/>
        <v>5.0364097905586664</v>
      </c>
      <c r="F220" s="2">
        <v>5</v>
      </c>
      <c r="G220" s="2">
        <f t="shared" si="18"/>
        <v>3.6409790558666444E-2</v>
      </c>
      <c r="H220" s="2">
        <f t="shared" si="19"/>
        <v>4.2364638736571072</v>
      </c>
    </row>
    <row r="221" spans="1:8" x14ac:dyDescent="0.3">
      <c r="A221" s="2">
        <v>43720</v>
      </c>
      <c r="B221">
        <v>1.1238277844537121</v>
      </c>
      <c r="C221" s="15">
        <f t="shared" si="15"/>
        <v>1.0216616222306474</v>
      </c>
      <c r="D221" s="15">
        <f t="shared" si="16"/>
        <v>10</v>
      </c>
      <c r="E221" s="2">
        <f t="shared" si="17"/>
        <v>4.8916918888467631</v>
      </c>
      <c r="F221" s="2">
        <v>5</v>
      </c>
      <c r="G221" s="2">
        <f t="shared" si="18"/>
        <v>-0.10830811115323691</v>
      </c>
      <c r="H221" s="2" t="e">
        <f t="shared" si="19"/>
        <v>#NUM!</v>
      </c>
    </row>
    <row r="222" spans="1:8" x14ac:dyDescent="0.3">
      <c r="A222" s="2">
        <v>43920</v>
      </c>
      <c r="B222">
        <v>1.0940691056791869</v>
      </c>
      <c r="C222" s="15">
        <f t="shared" si="15"/>
        <v>0.99460827789016981</v>
      </c>
      <c r="D222" s="15">
        <f t="shared" si="16"/>
        <v>10</v>
      </c>
      <c r="E222" s="2">
        <f t="shared" si="17"/>
        <v>5.0269586105491513</v>
      </c>
      <c r="F222" s="2">
        <v>5</v>
      </c>
      <c r="G222" s="2">
        <f t="shared" si="18"/>
        <v>2.6958610549151274E-2</v>
      </c>
      <c r="H222" s="2">
        <f t="shared" si="19"/>
        <v>4.5351205024474703</v>
      </c>
    </row>
    <row r="223" spans="1:8" x14ac:dyDescent="0.3">
      <c r="A223" s="2">
        <v>44120</v>
      </c>
      <c r="B223">
        <v>1.126975965562597</v>
      </c>
      <c r="C223" s="15">
        <f t="shared" si="15"/>
        <v>1.0245236050569064</v>
      </c>
      <c r="D223" s="15">
        <f t="shared" si="16"/>
        <v>10</v>
      </c>
      <c r="E223" s="2">
        <f t="shared" si="17"/>
        <v>4.8773819747154681</v>
      </c>
      <c r="F223" s="2">
        <v>5</v>
      </c>
      <c r="G223" s="2">
        <f t="shared" si="18"/>
        <v>-0.12261802528453192</v>
      </c>
      <c r="H223" s="2" t="e">
        <f t="shared" si="19"/>
        <v>#NUM!</v>
      </c>
    </row>
    <row r="224" spans="1:8" x14ac:dyDescent="0.3">
      <c r="A224" s="2">
        <v>44320</v>
      </c>
      <c r="B224">
        <v>1.1043050360530771</v>
      </c>
      <c r="C224" s="15">
        <f t="shared" si="15"/>
        <v>1.0039136691391608</v>
      </c>
      <c r="D224" s="15">
        <f t="shared" si="16"/>
        <v>10</v>
      </c>
      <c r="E224" s="2">
        <f t="shared" si="17"/>
        <v>4.980431654304196</v>
      </c>
      <c r="F224" s="2">
        <v>5</v>
      </c>
      <c r="G224" s="2">
        <f t="shared" si="18"/>
        <v>-1.9568345695804013E-2</v>
      </c>
      <c r="H224" s="2" t="e">
        <f t="shared" si="19"/>
        <v>#NUM!</v>
      </c>
    </row>
    <row r="225" spans="1:8" x14ac:dyDescent="0.3">
      <c r="A225" s="2">
        <v>44520</v>
      </c>
      <c r="B225">
        <v>1.1281413578097614</v>
      </c>
      <c r="C225" s="15">
        <f t="shared" si="15"/>
        <v>1.0255830525543286</v>
      </c>
      <c r="D225" s="15">
        <f t="shared" si="16"/>
        <v>10</v>
      </c>
      <c r="E225" s="2">
        <f t="shared" si="17"/>
        <v>4.8720847372283576</v>
      </c>
      <c r="F225" s="2">
        <v>5</v>
      </c>
      <c r="G225" s="2">
        <f t="shared" si="18"/>
        <v>-0.12791526277164245</v>
      </c>
      <c r="H225" s="2" t="e">
        <f t="shared" si="19"/>
        <v>#NUM!</v>
      </c>
    </row>
    <row r="226" spans="1:8" x14ac:dyDescent="0.3">
      <c r="A226" s="2">
        <v>44720</v>
      </c>
      <c r="B226">
        <v>1.0827537898918076</v>
      </c>
      <c r="C226" s="15">
        <f t="shared" si="15"/>
        <v>0.98432162717437044</v>
      </c>
      <c r="D226" s="15">
        <f t="shared" si="16"/>
        <v>10</v>
      </c>
      <c r="E226" s="2">
        <f t="shared" si="17"/>
        <v>5.0783918641281476</v>
      </c>
      <c r="F226" s="2">
        <v>5</v>
      </c>
      <c r="G226" s="2">
        <f t="shared" si="18"/>
        <v>7.8391864128147581E-2</v>
      </c>
      <c r="H226" s="2">
        <f t="shared" si="19"/>
        <v>3.4778825996208877</v>
      </c>
    </row>
    <row r="227" spans="1:8" x14ac:dyDescent="0.3">
      <c r="A227" s="2">
        <v>44920</v>
      </c>
      <c r="B227">
        <v>1.0906975394614671</v>
      </c>
      <c r="C227" s="15">
        <f t="shared" si="15"/>
        <v>0.99154321769224274</v>
      </c>
      <c r="D227" s="15">
        <f t="shared" si="16"/>
        <v>10</v>
      </c>
      <c r="E227" s="2">
        <f t="shared" si="17"/>
        <v>5.0422839115387861</v>
      </c>
      <c r="F227" s="2">
        <v>5</v>
      </c>
      <c r="G227" s="2">
        <f t="shared" si="18"/>
        <v>4.2283911538786079E-2</v>
      </c>
      <c r="H227" s="2">
        <f t="shared" si="19"/>
        <v>4.0880605630809201</v>
      </c>
    </row>
    <row r="228" spans="1:8" x14ac:dyDescent="0.3">
      <c r="A228" s="2">
        <v>45120</v>
      </c>
      <c r="B228">
        <v>1.1376933384158667</v>
      </c>
      <c r="C228" s="15">
        <f t="shared" si="15"/>
        <v>1.0342666712871516</v>
      </c>
      <c r="D228" s="15">
        <f t="shared" si="16"/>
        <v>10</v>
      </c>
      <c r="E228" s="2">
        <f t="shared" si="17"/>
        <v>4.828666643564242</v>
      </c>
      <c r="F228" s="2">
        <v>5</v>
      </c>
      <c r="G228" s="2">
        <f t="shared" si="18"/>
        <v>-0.17133335643575798</v>
      </c>
      <c r="H228" s="2" t="e">
        <f t="shared" si="19"/>
        <v>#NUM!</v>
      </c>
    </row>
    <row r="229" spans="1:8" x14ac:dyDescent="0.3">
      <c r="A229" s="2">
        <v>45320</v>
      </c>
      <c r="B229">
        <v>1.0976562222950383</v>
      </c>
      <c r="C229" s="15">
        <f t="shared" si="15"/>
        <v>0.99786929299548932</v>
      </c>
      <c r="D229" s="15">
        <f t="shared" si="16"/>
        <v>10</v>
      </c>
      <c r="E229" s="2">
        <f t="shared" si="17"/>
        <v>5.0106535350225538</v>
      </c>
      <c r="F229" s="2">
        <v>5</v>
      </c>
      <c r="G229" s="2">
        <f t="shared" si="18"/>
        <v>1.0653535022553839E-2</v>
      </c>
      <c r="H229" s="2">
        <f t="shared" si="19"/>
        <v>5.4602826870436827</v>
      </c>
    </row>
    <row r="230" spans="1:8" x14ac:dyDescent="0.3">
      <c r="A230" s="2">
        <v>45520</v>
      </c>
      <c r="B230">
        <v>1.1076610851411355</v>
      </c>
      <c r="C230" s="15">
        <f t="shared" si="15"/>
        <v>1.0069646228555775</v>
      </c>
      <c r="D230" s="15">
        <f t="shared" si="16"/>
        <v>10</v>
      </c>
      <c r="E230" s="2">
        <f t="shared" si="17"/>
        <v>4.9651768857221121</v>
      </c>
      <c r="F230" s="2">
        <v>5</v>
      </c>
      <c r="G230" s="2">
        <f t="shared" si="18"/>
        <v>-3.4823114277887868E-2</v>
      </c>
      <c r="H230" s="2" t="e">
        <f t="shared" si="19"/>
        <v>#NUM!</v>
      </c>
    </row>
    <row r="231" spans="1:8" x14ac:dyDescent="0.3">
      <c r="A231" s="2">
        <v>45720</v>
      </c>
      <c r="B231">
        <v>1.125843155958302</v>
      </c>
      <c r="C231" s="15">
        <f t="shared" si="15"/>
        <v>1.0234937781439108</v>
      </c>
      <c r="D231" s="15">
        <f t="shared" si="16"/>
        <v>10</v>
      </c>
      <c r="E231" s="2">
        <f t="shared" si="17"/>
        <v>4.8825311092804462</v>
      </c>
      <c r="F231" s="2">
        <v>5</v>
      </c>
      <c r="G231" s="2">
        <f t="shared" si="18"/>
        <v>-0.1174688907195538</v>
      </c>
      <c r="H231" s="2" t="e">
        <f t="shared" si="19"/>
        <v>#NUM!</v>
      </c>
    </row>
    <row r="232" spans="1:8" x14ac:dyDescent="0.3">
      <c r="A232" s="2">
        <v>45920</v>
      </c>
      <c r="B232">
        <v>1.1390029995028366</v>
      </c>
      <c r="C232" s="15">
        <f t="shared" si="15"/>
        <v>1.0354572722753059</v>
      </c>
      <c r="D232" s="15">
        <f t="shared" si="16"/>
        <v>10</v>
      </c>
      <c r="E232" s="2">
        <f t="shared" si="17"/>
        <v>4.8227136386234708</v>
      </c>
      <c r="F232" s="2">
        <v>5</v>
      </c>
      <c r="G232" s="2">
        <f t="shared" si="18"/>
        <v>-0.1772863613765292</v>
      </c>
      <c r="H232" s="2" t="e">
        <f t="shared" si="19"/>
        <v>#NUM!</v>
      </c>
    </row>
    <row r="233" spans="1:8" x14ac:dyDescent="0.3">
      <c r="A233" s="2">
        <v>46120</v>
      </c>
      <c r="B233">
        <v>1.0657665571926385</v>
      </c>
      <c r="C233" s="15">
        <f t="shared" si="15"/>
        <v>0.96887868835694402</v>
      </c>
      <c r="D233" s="15">
        <f t="shared" si="16"/>
        <v>10</v>
      </c>
      <c r="E233" s="2">
        <f t="shared" si="17"/>
        <v>5.1556065582152799</v>
      </c>
      <c r="F233" s="2">
        <v>5</v>
      </c>
      <c r="G233" s="2">
        <f t="shared" si="18"/>
        <v>0.15560655821527991</v>
      </c>
      <c r="H233" s="2">
        <f t="shared" si="19"/>
        <v>2.80736211425732</v>
      </c>
    </row>
    <row r="234" spans="1:8" x14ac:dyDescent="0.3">
      <c r="A234" s="2">
        <v>46320</v>
      </c>
      <c r="B234">
        <v>1.1132844098206542</v>
      </c>
      <c r="C234" s="15">
        <f t="shared" si="15"/>
        <v>1.0120767362005947</v>
      </c>
      <c r="D234" s="15">
        <f t="shared" si="16"/>
        <v>10</v>
      </c>
      <c r="E234" s="2">
        <f t="shared" si="17"/>
        <v>4.939616318997027</v>
      </c>
      <c r="F234" s="2">
        <v>5</v>
      </c>
      <c r="G234" s="2">
        <f t="shared" si="18"/>
        <v>-6.0383681002972978E-2</v>
      </c>
      <c r="H234" s="2" t="e">
        <f t="shared" si="19"/>
        <v>#NUM!</v>
      </c>
    </row>
    <row r="235" spans="1:8" x14ac:dyDescent="0.3">
      <c r="A235" s="2">
        <v>46520</v>
      </c>
      <c r="B235">
        <v>1.1144547358990236</v>
      </c>
      <c r="C235" s="15">
        <f t="shared" si="15"/>
        <v>1.0131406689991123</v>
      </c>
      <c r="D235" s="15">
        <f t="shared" si="16"/>
        <v>10</v>
      </c>
      <c r="E235" s="2">
        <f t="shared" si="17"/>
        <v>4.9342966550044389</v>
      </c>
      <c r="F235" s="2">
        <v>5</v>
      </c>
      <c r="G235" s="2">
        <f t="shared" si="18"/>
        <v>-6.5703344995561075E-2</v>
      </c>
      <c r="H235" s="2" t="e">
        <f t="shared" si="19"/>
        <v>#NUM!</v>
      </c>
    </row>
    <row r="236" spans="1:8" x14ac:dyDescent="0.3">
      <c r="A236" s="2">
        <v>46720</v>
      </c>
      <c r="B236">
        <v>1.096019637098715</v>
      </c>
      <c r="C236" s="15">
        <f t="shared" si="15"/>
        <v>0.99638148827155903</v>
      </c>
      <c r="D236" s="15">
        <f t="shared" si="16"/>
        <v>10</v>
      </c>
      <c r="E236" s="2">
        <f t="shared" si="17"/>
        <v>5.0180925586422047</v>
      </c>
      <c r="F236" s="2">
        <v>5</v>
      </c>
      <c r="G236" s="2">
        <f t="shared" si="18"/>
        <v>1.8092558642204715E-2</v>
      </c>
      <c r="H236" s="2">
        <f t="shared" si="19"/>
        <v>4.9321572625248171</v>
      </c>
    </row>
    <row r="237" spans="1:8" x14ac:dyDescent="0.3">
      <c r="A237" s="2">
        <v>46920</v>
      </c>
      <c r="B237">
        <v>1.1170834976872268</v>
      </c>
      <c r="C237" s="15">
        <f t="shared" si="15"/>
        <v>1.0155304524429334</v>
      </c>
      <c r="D237" s="15">
        <f t="shared" si="16"/>
        <v>10</v>
      </c>
      <c r="E237" s="2">
        <f t="shared" si="17"/>
        <v>4.9223477377853335</v>
      </c>
      <c r="F237" s="2">
        <v>5</v>
      </c>
      <c r="G237" s="2">
        <f t="shared" si="18"/>
        <v>-7.7652262214666479E-2</v>
      </c>
      <c r="H237" s="2" t="e">
        <f t="shared" si="19"/>
        <v>#NUM!</v>
      </c>
    </row>
    <row r="238" spans="1:8" x14ac:dyDescent="0.3">
      <c r="A238" s="2">
        <v>47120</v>
      </c>
      <c r="B238">
        <v>1.0937273565163961</v>
      </c>
      <c r="C238" s="15">
        <f t="shared" si="15"/>
        <v>0.99429759683308727</v>
      </c>
      <c r="D238" s="15">
        <f t="shared" si="16"/>
        <v>10</v>
      </c>
      <c r="E238" s="2">
        <f t="shared" si="17"/>
        <v>5.028512015834564</v>
      </c>
      <c r="F238" s="2">
        <v>5</v>
      </c>
      <c r="G238" s="2">
        <f t="shared" si="18"/>
        <v>2.8512015834563975E-2</v>
      </c>
      <c r="H238" s="2">
        <f t="shared" si="19"/>
        <v>4.47940661021509</v>
      </c>
    </row>
    <row r="239" spans="1:8" x14ac:dyDescent="0.3">
      <c r="A239" s="2">
        <v>47320</v>
      </c>
      <c r="B239">
        <v>1.1530429908907645</v>
      </c>
      <c r="C239" s="15">
        <f t="shared" si="15"/>
        <v>1.0482209008097858</v>
      </c>
      <c r="D239" s="15">
        <f t="shared" si="16"/>
        <v>10</v>
      </c>
      <c r="E239" s="2">
        <f t="shared" si="17"/>
        <v>4.7588954959510712</v>
      </c>
      <c r="F239" s="2">
        <v>5</v>
      </c>
      <c r="G239" s="2">
        <f t="shared" si="18"/>
        <v>-0.2411045040489288</v>
      </c>
      <c r="H239" s="2" t="e">
        <f t="shared" si="19"/>
        <v>#NUM!</v>
      </c>
    </row>
    <row r="240" spans="1:8" x14ac:dyDescent="0.3">
      <c r="A240" s="2">
        <v>47520</v>
      </c>
      <c r="B240">
        <v>1.110239009766494</v>
      </c>
      <c r="C240" s="15">
        <f t="shared" si="15"/>
        <v>1.0093081906968127</v>
      </c>
      <c r="D240" s="15">
        <f t="shared" si="16"/>
        <v>10</v>
      </c>
      <c r="E240" s="2">
        <f t="shared" si="17"/>
        <v>4.9534590465159365</v>
      </c>
      <c r="F240" s="2">
        <v>5</v>
      </c>
      <c r="G240" s="2">
        <f t="shared" si="18"/>
        <v>-4.6540953484063508E-2</v>
      </c>
      <c r="H240" s="2" t="e">
        <f t="shared" si="19"/>
        <v>#NUM!</v>
      </c>
    </row>
    <row r="241" spans="1:8" x14ac:dyDescent="0.3">
      <c r="A241" s="2">
        <v>47720</v>
      </c>
      <c r="B241">
        <v>1.1144662432605725</v>
      </c>
      <c r="C241" s="15">
        <f t="shared" si="15"/>
        <v>1.0131511302368841</v>
      </c>
      <c r="D241" s="15">
        <f t="shared" si="16"/>
        <v>10</v>
      </c>
      <c r="E241" s="2">
        <f t="shared" si="17"/>
        <v>4.9342443488155796</v>
      </c>
      <c r="F241" s="2">
        <v>5</v>
      </c>
      <c r="G241" s="2">
        <f t="shared" si="18"/>
        <v>-6.5755651184420394E-2</v>
      </c>
      <c r="H241" s="2" t="e">
        <f t="shared" si="19"/>
        <v>#NUM!</v>
      </c>
    </row>
    <row r="242" spans="1:8" x14ac:dyDescent="0.3">
      <c r="A242" s="2">
        <v>47920</v>
      </c>
      <c r="B242">
        <v>1.1208257491675917</v>
      </c>
      <c r="C242" s="15">
        <f t="shared" si="15"/>
        <v>1.0189324992432651</v>
      </c>
      <c r="D242" s="15">
        <f t="shared" si="16"/>
        <v>10</v>
      </c>
      <c r="E242" s="2">
        <f t="shared" si="17"/>
        <v>4.9053375037836746</v>
      </c>
      <c r="F242" s="2">
        <v>5</v>
      </c>
      <c r="G242" s="2">
        <f t="shared" si="18"/>
        <v>-9.4662496216325387E-2</v>
      </c>
      <c r="H242" s="2" t="e">
        <f t="shared" si="19"/>
        <v>#NUM!</v>
      </c>
    </row>
    <row r="243" spans="1:8" x14ac:dyDescent="0.3">
      <c r="A243" s="2">
        <v>48120</v>
      </c>
      <c r="B243">
        <v>1.0602593848198496</v>
      </c>
      <c r="C243" s="15">
        <f t="shared" si="15"/>
        <v>0.96387216801804498</v>
      </c>
      <c r="D243" s="15">
        <f t="shared" si="16"/>
        <v>10</v>
      </c>
      <c r="E243" s="2">
        <f t="shared" si="17"/>
        <v>5.1806391599097754</v>
      </c>
      <c r="F243" s="2">
        <v>5</v>
      </c>
      <c r="G243" s="2">
        <f t="shared" si="18"/>
        <v>0.18063915990977542</v>
      </c>
      <c r="H243" s="2">
        <f t="shared" si="19"/>
        <v>2.6630350872674375</v>
      </c>
    </row>
    <row r="244" spans="1:8" x14ac:dyDescent="0.3">
      <c r="A244" s="2">
        <v>48320</v>
      </c>
      <c r="B244">
        <v>1.0757111809984039</v>
      </c>
      <c r="C244" s="15">
        <f t="shared" si="15"/>
        <v>0.97791925545309433</v>
      </c>
      <c r="D244" s="15">
        <f t="shared" si="16"/>
        <v>10</v>
      </c>
      <c r="E244" s="2">
        <f t="shared" si="17"/>
        <v>5.110403722734528</v>
      </c>
      <c r="F244" s="2">
        <v>5</v>
      </c>
      <c r="G244" s="2">
        <f t="shared" si="18"/>
        <v>0.11040372273452803</v>
      </c>
      <c r="H244" s="2">
        <f t="shared" si="19"/>
        <v>3.1417426522270135</v>
      </c>
    </row>
    <row r="245" spans="1:8" x14ac:dyDescent="0.3">
      <c r="A245" s="2">
        <v>48520</v>
      </c>
      <c r="B245">
        <v>1.1168311497856358</v>
      </c>
      <c r="C245" s="15">
        <f t="shared" si="15"/>
        <v>1.0153010452596689</v>
      </c>
      <c r="D245" s="15">
        <f t="shared" si="16"/>
        <v>10</v>
      </c>
      <c r="E245" s="2">
        <f t="shared" si="17"/>
        <v>4.9234947737016554</v>
      </c>
      <c r="F245" s="2">
        <v>5</v>
      </c>
      <c r="G245" s="2">
        <f t="shared" si="18"/>
        <v>-7.6505226298344553E-2</v>
      </c>
      <c r="H245" s="2" t="e">
        <f t="shared" si="19"/>
        <v>#NUM!</v>
      </c>
    </row>
    <row r="246" spans="1:8" x14ac:dyDescent="0.3">
      <c r="A246" s="2">
        <v>48720</v>
      </c>
      <c r="B246">
        <v>1.0975435304811696</v>
      </c>
      <c r="C246" s="15">
        <f t="shared" si="15"/>
        <v>0.99776684589197229</v>
      </c>
      <c r="D246" s="15">
        <f t="shared" si="16"/>
        <v>10</v>
      </c>
      <c r="E246" s="2">
        <f t="shared" si="17"/>
        <v>5.0111657705401385</v>
      </c>
      <c r="F246" s="2">
        <v>5</v>
      </c>
      <c r="G246" s="2">
        <f t="shared" si="18"/>
        <v>1.1165770540138453E-2</v>
      </c>
      <c r="H246" s="2">
        <f t="shared" si="19"/>
        <v>5.4134237783758667</v>
      </c>
    </row>
    <row r="247" spans="1:8" x14ac:dyDescent="0.3">
      <c r="A247" s="2">
        <v>48920</v>
      </c>
      <c r="B247">
        <v>1.1130136691576185</v>
      </c>
      <c r="C247" s="15">
        <f t="shared" si="15"/>
        <v>1.0118306083251076</v>
      </c>
      <c r="D247" s="15">
        <f t="shared" si="16"/>
        <v>10</v>
      </c>
      <c r="E247" s="2">
        <f t="shared" si="17"/>
        <v>4.9408469583744621</v>
      </c>
      <c r="F247" s="2">
        <v>5</v>
      </c>
      <c r="G247" s="2">
        <f t="shared" si="18"/>
        <v>-5.9153041625537917E-2</v>
      </c>
      <c r="H247" s="2" t="e">
        <f t="shared" si="19"/>
        <v>#NUM!</v>
      </c>
    </row>
    <row r="248" spans="1:8" x14ac:dyDescent="0.3">
      <c r="A248" s="2">
        <v>49120</v>
      </c>
      <c r="B248">
        <v>1.1059251410747875</v>
      </c>
      <c r="C248" s="15">
        <f t="shared" si="15"/>
        <v>1.0053864918861704</v>
      </c>
      <c r="D248" s="15">
        <f t="shared" si="16"/>
        <v>10</v>
      </c>
      <c r="E248" s="2">
        <f t="shared" si="17"/>
        <v>4.973067540569148</v>
      </c>
      <c r="F248" s="2">
        <v>5</v>
      </c>
      <c r="G248" s="2">
        <f t="shared" si="18"/>
        <v>-2.6932459430851985E-2</v>
      </c>
      <c r="H248" s="2" t="e">
        <f t="shared" si="19"/>
        <v>#NUM!</v>
      </c>
    </row>
    <row r="249" spans="1:8" x14ac:dyDescent="0.3">
      <c r="A249" s="2">
        <v>49320</v>
      </c>
      <c r="B249">
        <v>1.1240233248918048</v>
      </c>
      <c r="C249" s="15">
        <f t="shared" si="15"/>
        <v>1.021839386265277</v>
      </c>
      <c r="D249" s="15">
        <f t="shared" si="16"/>
        <v>10</v>
      </c>
      <c r="E249" s="2">
        <f t="shared" si="17"/>
        <v>4.8908030686736144</v>
      </c>
      <c r="F249" s="2">
        <v>5</v>
      </c>
      <c r="G249" s="2">
        <f t="shared" si="18"/>
        <v>-0.10919693132638564</v>
      </c>
      <c r="H249" s="2" t="e">
        <f t="shared" si="19"/>
        <v>#NUM!</v>
      </c>
    </row>
    <row r="250" spans="1:8" x14ac:dyDescent="0.3">
      <c r="A250" s="2">
        <v>49520</v>
      </c>
      <c r="B250">
        <v>1.1349903923268587</v>
      </c>
      <c r="C250" s="15">
        <f t="shared" si="15"/>
        <v>1.0318094475698716</v>
      </c>
      <c r="D250" s="15">
        <f t="shared" si="16"/>
        <v>10</v>
      </c>
      <c r="E250" s="2">
        <f t="shared" si="17"/>
        <v>4.8409527621506419</v>
      </c>
      <c r="F250" s="2">
        <v>5</v>
      </c>
      <c r="G250" s="2">
        <f t="shared" si="18"/>
        <v>-0.15904723784935815</v>
      </c>
      <c r="H250" s="2" t="e">
        <f t="shared" si="19"/>
        <v>#NUM!</v>
      </c>
    </row>
    <row r="251" spans="1:8" x14ac:dyDescent="0.3">
      <c r="A251" s="2">
        <v>49720</v>
      </c>
      <c r="B251">
        <v>1.0910319387360501</v>
      </c>
      <c r="C251" s="15">
        <f t="shared" si="15"/>
        <v>0.99184721703277268</v>
      </c>
      <c r="D251" s="15">
        <f t="shared" si="16"/>
        <v>10</v>
      </c>
      <c r="E251" s="2">
        <f t="shared" si="17"/>
        <v>5.0407639148361367</v>
      </c>
      <c r="F251" s="2">
        <v>5</v>
      </c>
      <c r="G251" s="2">
        <f t="shared" si="18"/>
        <v>4.0763914836136728E-2</v>
      </c>
      <c r="H251" s="2">
        <f t="shared" si="19"/>
        <v>4.1243684896525616</v>
      </c>
    </row>
    <row r="252" spans="1:8" x14ac:dyDescent="0.3">
      <c r="A252" s="2">
        <v>49920</v>
      </c>
      <c r="B252">
        <v>1.1306771855826474</v>
      </c>
      <c r="C252" s="15">
        <f t="shared" si="15"/>
        <v>1.0278883505296794</v>
      </c>
      <c r="D252" s="15">
        <f t="shared" si="16"/>
        <v>10</v>
      </c>
      <c r="E252" s="2">
        <f t="shared" si="17"/>
        <v>4.8605582473516034</v>
      </c>
      <c r="F252" s="2">
        <v>5</v>
      </c>
      <c r="G252" s="2">
        <f t="shared" si="18"/>
        <v>-0.13944175264839664</v>
      </c>
      <c r="H252" s="2" t="e">
        <f t="shared" si="19"/>
        <v>#NUM!</v>
      </c>
    </row>
    <row r="253" spans="1:8" x14ac:dyDescent="0.3">
      <c r="A253" s="2">
        <v>50120</v>
      </c>
      <c r="B253">
        <v>1.1189468569156691</v>
      </c>
      <c r="C253" s="15">
        <f t="shared" si="15"/>
        <v>1.0172244153778809</v>
      </c>
      <c r="D253" s="15">
        <f t="shared" si="16"/>
        <v>10</v>
      </c>
      <c r="E253" s="2">
        <f t="shared" si="17"/>
        <v>4.9138779231105953</v>
      </c>
      <c r="F253" s="2">
        <v>5</v>
      </c>
      <c r="G253" s="2">
        <f t="shared" si="18"/>
        <v>-8.6122076889404653E-2</v>
      </c>
      <c r="H253" s="2" t="e">
        <f t="shared" si="19"/>
        <v>#NUM!</v>
      </c>
    </row>
    <row r="254" spans="1:8" x14ac:dyDescent="0.3">
      <c r="A254" s="2">
        <v>50320</v>
      </c>
      <c r="B254">
        <v>1.0503246503738335</v>
      </c>
      <c r="C254" s="15">
        <f t="shared" si="15"/>
        <v>0.9548405912489395</v>
      </c>
      <c r="D254" s="15">
        <f t="shared" si="16"/>
        <v>10</v>
      </c>
      <c r="E254" s="2">
        <f t="shared" si="17"/>
        <v>5.2257970437553025</v>
      </c>
      <c r="F254" s="2">
        <v>5</v>
      </c>
      <c r="G254" s="2">
        <f t="shared" si="18"/>
        <v>0.22579704375530252</v>
      </c>
      <c r="H254" s="2">
        <f t="shared" si="19"/>
        <v>2.4485788695837747</v>
      </c>
    </row>
    <row r="255" spans="1:8" x14ac:dyDescent="0.3">
      <c r="A255" s="2">
        <v>50520</v>
      </c>
      <c r="B255">
        <v>1.1346047965520714</v>
      </c>
      <c r="C255" s="15">
        <f t="shared" si="15"/>
        <v>1.0314589059564285</v>
      </c>
      <c r="D255" s="15">
        <f t="shared" si="16"/>
        <v>10</v>
      </c>
      <c r="E255" s="2">
        <f t="shared" si="17"/>
        <v>4.8427054702178571</v>
      </c>
      <c r="F255" s="2">
        <v>5</v>
      </c>
      <c r="G255" s="2">
        <f t="shared" si="18"/>
        <v>-0.15729452978214287</v>
      </c>
      <c r="H255" s="2" t="e">
        <f t="shared" si="19"/>
        <v>#NUM!</v>
      </c>
    </row>
    <row r="256" spans="1:8" x14ac:dyDescent="0.3">
      <c r="A256" s="2">
        <v>50720</v>
      </c>
      <c r="B256">
        <v>1.0859685999816204</v>
      </c>
      <c r="C256" s="15">
        <f t="shared" si="15"/>
        <v>0.987244181801473</v>
      </c>
      <c r="D256" s="15">
        <f t="shared" si="16"/>
        <v>10</v>
      </c>
      <c r="E256" s="2">
        <f t="shared" si="17"/>
        <v>5.063779090992635</v>
      </c>
      <c r="F256" s="2">
        <v>5</v>
      </c>
      <c r="G256" s="2">
        <f t="shared" si="18"/>
        <v>6.3779090992635012E-2</v>
      </c>
      <c r="H256" s="2">
        <f t="shared" si="19"/>
        <v>3.6812957496426404</v>
      </c>
    </row>
    <row r="257" spans="1:8" x14ac:dyDescent="0.3">
      <c r="A257" s="2">
        <v>50920</v>
      </c>
      <c r="B257">
        <v>1.1032070378769769</v>
      </c>
      <c r="C257" s="15">
        <f t="shared" si="15"/>
        <v>1.0029154889790699</v>
      </c>
      <c r="D257" s="15">
        <f t="shared" si="16"/>
        <v>10</v>
      </c>
      <c r="E257" s="2">
        <f t="shared" si="17"/>
        <v>4.98542255510465</v>
      </c>
      <c r="F257" s="2">
        <v>5</v>
      </c>
      <c r="G257" s="2">
        <f t="shared" si="18"/>
        <v>-1.4577444895349956E-2</v>
      </c>
      <c r="H257" s="2" t="e">
        <f t="shared" si="19"/>
        <v>#NUM!</v>
      </c>
    </row>
    <row r="258" spans="1:8" x14ac:dyDescent="0.3">
      <c r="A258" s="2">
        <v>51120</v>
      </c>
      <c r="B258">
        <v>1.1070579023235674</v>
      </c>
      <c r="C258" s="15">
        <f t="shared" si="15"/>
        <v>1.0064162748396066</v>
      </c>
      <c r="D258" s="15">
        <f t="shared" si="16"/>
        <v>10</v>
      </c>
      <c r="E258" s="2">
        <f t="shared" si="17"/>
        <v>4.9679186258019667</v>
      </c>
      <c r="F258" s="2">
        <v>5</v>
      </c>
      <c r="G258" s="2">
        <f t="shared" si="18"/>
        <v>-3.2081374198033252E-2</v>
      </c>
      <c r="H258" s="2" t="e">
        <f t="shared" si="19"/>
        <v>#NUM!</v>
      </c>
    </row>
    <row r="259" spans="1:8" x14ac:dyDescent="0.3">
      <c r="A259" s="2">
        <v>51320</v>
      </c>
      <c r="B259">
        <v>1.1433335493716232</v>
      </c>
      <c r="C259" s="15">
        <f t="shared" ref="C259:C322" si="20">B259/$J$27</f>
        <v>1.0393941357923846</v>
      </c>
      <c r="D259" s="15">
        <f t="shared" ref="D259:D322" si="21">$J$28</f>
        <v>10</v>
      </c>
      <c r="E259" s="2">
        <f t="shared" si="17"/>
        <v>4.8030293210380766</v>
      </c>
      <c r="F259" s="2">
        <v>5</v>
      </c>
      <c r="G259" s="2">
        <f t="shared" si="18"/>
        <v>-0.19697067896192344</v>
      </c>
      <c r="H259" s="2" t="e">
        <f t="shared" si="19"/>
        <v>#NUM!</v>
      </c>
    </row>
    <row r="260" spans="1:8" x14ac:dyDescent="0.3">
      <c r="A260" s="2">
        <v>51520</v>
      </c>
      <c r="B260">
        <v>1.1340491046838175</v>
      </c>
      <c r="C260" s="15">
        <f t="shared" si="20"/>
        <v>1.0309537315307431</v>
      </c>
      <c r="D260" s="15">
        <f t="shared" si="21"/>
        <v>10</v>
      </c>
      <c r="E260" s="2">
        <f t="shared" ref="E260:E323" si="22">D260-(F260*C260)</f>
        <v>4.8452313423462847</v>
      </c>
      <c r="F260" s="2">
        <v>5</v>
      </c>
      <c r="G260" s="2">
        <f t="shared" ref="G260:G323" si="23">F260-(F260*C260)</f>
        <v>-0.15476865765371528</v>
      </c>
      <c r="H260" s="2" t="e">
        <f t="shared" ref="H260:H323" si="24">LN((F260*E260)/(D260*G260))</f>
        <v>#NUM!</v>
      </c>
    </row>
    <row r="261" spans="1:8" x14ac:dyDescent="0.3">
      <c r="A261" s="2">
        <v>51720</v>
      </c>
      <c r="B261">
        <v>1.0969194417130195</v>
      </c>
      <c r="C261" s="15">
        <f t="shared" si="20"/>
        <v>0.99719949246638129</v>
      </c>
      <c r="D261" s="15">
        <f t="shared" si="21"/>
        <v>10</v>
      </c>
      <c r="E261" s="2">
        <f t="shared" si="22"/>
        <v>5.0140025376680937</v>
      </c>
      <c r="F261" s="2">
        <v>5</v>
      </c>
      <c r="G261" s="2">
        <f t="shared" si="23"/>
        <v>1.4002537668093673E-2</v>
      </c>
      <c r="H261" s="2">
        <f t="shared" si="24"/>
        <v>5.1876040290786811</v>
      </c>
    </row>
    <row r="262" spans="1:8" x14ac:dyDescent="0.3">
      <c r="A262" s="2">
        <v>51920</v>
      </c>
      <c r="B262">
        <v>1.1001955723581374</v>
      </c>
      <c r="C262" s="15">
        <f t="shared" si="20"/>
        <v>1.0001777930528521</v>
      </c>
      <c r="D262" s="15">
        <f t="shared" si="21"/>
        <v>10</v>
      </c>
      <c r="E262" s="2">
        <f t="shared" si="22"/>
        <v>4.9991110347357388</v>
      </c>
      <c r="F262" s="2">
        <v>5</v>
      </c>
      <c r="G262" s="2">
        <f t="shared" si="23"/>
        <v>-8.8896526426118783E-4</v>
      </c>
      <c r="H262" s="2" t="e">
        <f t="shared" si="24"/>
        <v>#NUM!</v>
      </c>
    </row>
    <row r="263" spans="1:8" x14ac:dyDescent="0.3">
      <c r="A263" s="2">
        <v>52120</v>
      </c>
      <c r="B263">
        <v>1.1033628227874241</v>
      </c>
      <c r="C263" s="15">
        <f t="shared" si="20"/>
        <v>1.0030571116249309</v>
      </c>
      <c r="D263" s="15">
        <f t="shared" si="21"/>
        <v>10</v>
      </c>
      <c r="E263" s="2">
        <f t="shared" si="22"/>
        <v>4.9847144418753455</v>
      </c>
      <c r="F263" s="2">
        <v>5</v>
      </c>
      <c r="G263" s="2">
        <f t="shared" si="23"/>
        <v>-1.5285558124654486E-2</v>
      </c>
      <c r="H263" s="2" t="e">
        <f t="shared" si="24"/>
        <v>#NUM!</v>
      </c>
    </row>
    <row r="264" spans="1:8" x14ac:dyDescent="0.3">
      <c r="A264" s="2">
        <v>52320</v>
      </c>
      <c r="B264">
        <v>1.1157607829009148</v>
      </c>
      <c r="C264" s="15">
        <f t="shared" si="20"/>
        <v>1.014327984455377</v>
      </c>
      <c r="D264" s="15">
        <f t="shared" si="21"/>
        <v>10</v>
      </c>
      <c r="E264" s="2">
        <f t="shared" si="22"/>
        <v>4.9283600777231147</v>
      </c>
      <c r="F264" s="2">
        <v>5</v>
      </c>
      <c r="G264" s="2">
        <f t="shared" si="23"/>
        <v>-7.1639922276885315E-2</v>
      </c>
      <c r="H264" s="2" t="e">
        <f t="shared" si="24"/>
        <v>#NUM!</v>
      </c>
    </row>
    <row r="265" spans="1:8" x14ac:dyDescent="0.3">
      <c r="A265" s="2">
        <v>52520</v>
      </c>
      <c r="B265">
        <v>1.0583979605983527</v>
      </c>
      <c r="C265" s="15">
        <f t="shared" si="20"/>
        <v>0.96217996418032048</v>
      </c>
      <c r="D265" s="15">
        <f t="shared" si="21"/>
        <v>10</v>
      </c>
      <c r="E265" s="2">
        <f t="shared" si="22"/>
        <v>5.1891001790983973</v>
      </c>
      <c r="F265" s="2">
        <v>5</v>
      </c>
      <c r="G265" s="2">
        <f t="shared" si="23"/>
        <v>0.18910017909839727</v>
      </c>
      <c r="H265" s="2">
        <f t="shared" si="24"/>
        <v>2.6188914818989737</v>
      </c>
    </row>
    <row r="266" spans="1:8" x14ac:dyDescent="0.3">
      <c r="A266" s="2">
        <v>52720</v>
      </c>
      <c r="B266">
        <v>1.1493810601236523</v>
      </c>
      <c r="C266" s="15">
        <f t="shared" si="20"/>
        <v>1.0448918728396839</v>
      </c>
      <c r="D266" s="15">
        <f t="shared" si="21"/>
        <v>10</v>
      </c>
      <c r="E266" s="2">
        <f t="shared" si="22"/>
        <v>4.7755406358015806</v>
      </c>
      <c r="F266" s="2">
        <v>5</v>
      </c>
      <c r="G266" s="2">
        <f t="shared" si="23"/>
        <v>-0.22445936419841939</v>
      </c>
      <c r="H266" s="2" t="e">
        <f t="shared" si="24"/>
        <v>#NUM!</v>
      </c>
    </row>
    <row r="267" spans="1:8" x14ac:dyDescent="0.3">
      <c r="A267" s="2">
        <v>52920</v>
      </c>
      <c r="B267">
        <v>1.084327889225468</v>
      </c>
      <c r="C267" s="15">
        <f t="shared" si="20"/>
        <v>0.98575262656860718</v>
      </c>
      <c r="D267" s="15">
        <f t="shared" si="21"/>
        <v>10</v>
      </c>
      <c r="E267" s="2">
        <f t="shared" si="22"/>
        <v>5.0712368671569639</v>
      </c>
      <c r="F267" s="2">
        <v>5</v>
      </c>
      <c r="G267" s="2">
        <f t="shared" si="23"/>
        <v>7.1236867156963868E-2</v>
      </c>
      <c r="H267" s="2">
        <f t="shared" si="24"/>
        <v>3.5721823627358762</v>
      </c>
    </row>
    <row r="268" spans="1:8" x14ac:dyDescent="0.3">
      <c r="A268" s="2">
        <v>53120</v>
      </c>
      <c r="B268">
        <v>1.1362641284949433</v>
      </c>
      <c r="C268" s="15">
        <f t="shared" si="20"/>
        <v>1.0329673895408575</v>
      </c>
      <c r="D268" s="15">
        <f t="shared" si="21"/>
        <v>10</v>
      </c>
      <c r="E268" s="2">
        <f t="shared" si="22"/>
        <v>4.8351630522957123</v>
      </c>
      <c r="F268" s="2">
        <v>5</v>
      </c>
      <c r="G268" s="2">
        <f t="shared" si="23"/>
        <v>-0.1648369477042877</v>
      </c>
      <c r="H268" s="2" t="e">
        <f t="shared" si="24"/>
        <v>#NUM!</v>
      </c>
    </row>
    <row r="269" spans="1:8" x14ac:dyDescent="0.3">
      <c r="A269" s="2">
        <v>53320</v>
      </c>
      <c r="B269">
        <v>1.090789578002811</v>
      </c>
      <c r="C269" s="15">
        <f t="shared" si="20"/>
        <v>0.99162688909346441</v>
      </c>
      <c r="D269" s="15">
        <f t="shared" si="21"/>
        <v>10</v>
      </c>
      <c r="E269" s="2">
        <f t="shared" si="22"/>
        <v>5.041865554532678</v>
      </c>
      <c r="F269" s="2">
        <v>5</v>
      </c>
      <c r="G269" s="2">
        <f t="shared" si="23"/>
        <v>4.186555453267804E-2</v>
      </c>
      <c r="H269" s="2">
        <f t="shared" si="24"/>
        <v>4.0979208604225823</v>
      </c>
    </row>
    <row r="270" spans="1:8" x14ac:dyDescent="0.3">
      <c r="A270" s="2">
        <v>53520</v>
      </c>
      <c r="B270">
        <v>1.0877342370072896</v>
      </c>
      <c r="C270" s="15">
        <f t="shared" si="20"/>
        <v>0.98884930637026314</v>
      </c>
      <c r="D270" s="15">
        <f t="shared" si="21"/>
        <v>10</v>
      </c>
      <c r="E270" s="2">
        <f t="shared" si="22"/>
        <v>5.0557534681486844</v>
      </c>
      <c r="F270" s="2">
        <v>5</v>
      </c>
      <c r="G270" s="2">
        <f t="shared" si="23"/>
        <v>5.5753468148684426E-2</v>
      </c>
      <c r="H270" s="2">
        <f t="shared" si="24"/>
        <v>3.8141953764721812</v>
      </c>
    </row>
    <row r="271" spans="1:8" x14ac:dyDescent="0.3">
      <c r="A271" s="2">
        <v>53720</v>
      </c>
      <c r="B271">
        <v>1.1139435412394614</v>
      </c>
      <c r="C271" s="15">
        <f t="shared" si="20"/>
        <v>1.0126759465813284</v>
      </c>
      <c r="D271" s="15">
        <f t="shared" si="21"/>
        <v>10</v>
      </c>
      <c r="E271" s="2">
        <f t="shared" si="22"/>
        <v>4.9366202670933577</v>
      </c>
      <c r="F271" s="2">
        <v>5</v>
      </c>
      <c r="G271" s="2">
        <f t="shared" si="23"/>
        <v>-6.3379732906642339E-2</v>
      </c>
      <c r="H271" s="2" t="e">
        <f t="shared" si="24"/>
        <v>#NUM!</v>
      </c>
    </row>
    <row r="272" spans="1:8" x14ac:dyDescent="0.3">
      <c r="A272" s="2">
        <v>53920</v>
      </c>
      <c r="B272">
        <v>1.0803794901506372</v>
      </c>
      <c r="C272" s="15">
        <f t="shared" si="20"/>
        <v>0.98216317286421551</v>
      </c>
      <c r="D272" s="15">
        <f t="shared" si="21"/>
        <v>10</v>
      </c>
      <c r="E272" s="2">
        <f t="shared" si="22"/>
        <v>5.0891841356789227</v>
      </c>
      <c r="F272" s="2">
        <v>5</v>
      </c>
      <c r="G272" s="2">
        <f t="shared" si="23"/>
        <v>8.9184135678922694E-2</v>
      </c>
      <c r="H272" s="2">
        <f t="shared" si="24"/>
        <v>3.3510224558158876</v>
      </c>
    </row>
    <row r="273" spans="1:8" x14ac:dyDescent="0.3">
      <c r="A273" s="2">
        <v>54120</v>
      </c>
      <c r="B273">
        <v>1.0379267524213636</v>
      </c>
      <c r="C273" s="15">
        <f t="shared" si="20"/>
        <v>0.94356977492851224</v>
      </c>
      <c r="D273" s="15">
        <f t="shared" si="21"/>
        <v>10</v>
      </c>
      <c r="E273" s="2">
        <f t="shared" si="22"/>
        <v>5.2821511253574389</v>
      </c>
      <c r="F273" s="2">
        <v>5</v>
      </c>
      <c r="G273" s="2">
        <f t="shared" si="23"/>
        <v>0.28215112535743891</v>
      </c>
      <c r="H273" s="2">
        <f t="shared" si="24"/>
        <v>2.2364986903621098</v>
      </c>
    </row>
    <row r="274" spans="1:8" x14ac:dyDescent="0.3">
      <c r="A274" s="2">
        <v>54320</v>
      </c>
      <c r="B274">
        <v>1.0616085955086347</v>
      </c>
      <c r="C274" s="15">
        <f t="shared" si="20"/>
        <v>0.96509872318966783</v>
      </c>
      <c r="D274" s="15">
        <f t="shared" si="21"/>
        <v>10</v>
      </c>
      <c r="E274" s="2">
        <f t="shared" si="22"/>
        <v>5.1745063840516607</v>
      </c>
      <c r="F274" s="2">
        <v>5</v>
      </c>
      <c r="G274" s="2">
        <f t="shared" si="23"/>
        <v>0.17450638405166075</v>
      </c>
      <c r="H274" s="2">
        <f t="shared" si="24"/>
        <v>2.6963907225033514</v>
      </c>
    </row>
    <row r="275" spans="1:8" x14ac:dyDescent="0.3">
      <c r="A275" s="2">
        <v>54520</v>
      </c>
      <c r="B275">
        <v>1.1274572232005493</v>
      </c>
      <c r="C275" s="15">
        <f t="shared" si="20"/>
        <v>1.0249611120004993</v>
      </c>
      <c r="D275" s="15">
        <f t="shared" si="21"/>
        <v>10</v>
      </c>
      <c r="E275" s="2">
        <f t="shared" si="22"/>
        <v>4.8751944399975038</v>
      </c>
      <c r="F275" s="2">
        <v>5</v>
      </c>
      <c r="G275" s="2">
        <f t="shared" si="23"/>
        <v>-0.12480556000249621</v>
      </c>
      <c r="H275" s="2" t="e">
        <f t="shared" si="24"/>
        <v>#NUM!</v>
      </c>
    </row>
    <row r="276" spans="1:8" x14ac:dyDescent="0.3">
      <c r="A276" s="2">
        <v>54720</v>
      </c>
      <c r="B276">
        <v>1.0888593858896307</v>
      </c>
      <c r="C276" s="15">
        <f t="shared" si="20"/>
        <v>0.98987216899057329</v>
      </c>
      <c r="D276" s="15">
        <f t="shared" si="21"/>
        <v>10</v>
      </c>
      <c r="E276" s="2">
        <f t="shared" si="22"/>
        <v>5.0506391550471337</v>
      </c>
      <c r="F276" s="2">
        <v>5</v>
      </c>
      <c r="G276" s="2">
        <f t="shared" si="23"/>
        <v>5.0639155047133677E-2</v>
      </c>
      <c r="H276" s="2">
        <f t="shared" si="24"/>
        <v>3.9093978068430348</v>
      </c>
    </row>
    <row r="277" spans="1:8" x14ac:dyDescent="0.3">
      <c r="A277" s="2">
        <v>54920</v>
      </c>
      <c r="B277">
        <v>1.1070290097669613</v>
      </c>
      <c r="C277" s="15">
        <f t="shared" si="20"/>
        <v>1.0063900088790556</v>
      </c>
      <c r="D277" s="15">
        <f t="shared" si="21"/>
        <v>10</v>
      </c>
      <c r="E277" s="2">
        <f t="shared" si="22"/>
        <v>4.9680499556047222</v>
      </c>
      <c r="F277" s="2">
        <v>5</v>
      </c>
      <c r="G277" s="2">
        <f t="shared" si="23"/>
        <v>-3.1950044395277821E-2</v>
      </c>
      <c r="H277" s="2" t="e">
        <f t="shared" si="24"/>
        <v>#NUM!</v>
      </c>
    </row>
    <row r="278" spans="1:8" x14ac:dyDescent="0.3">
      <c r="A278" s="2">
        <v>55120</v>
      </c>
      <c r="B278">
        <v>1.1374884050444436</v>
      </c>
      <c r="C278" s="15">
        <f t="shared" si="20"/>
        <v>1.0340803682222213</v>
      </c>
      <c r="D278" s="15">
        <f t="shared" si="21"/>
        <v>10</v>
      </c>
      <c r="E278" s="2">
        <f t="shared" si="22"/>
        <v>4.8295981588888939</v>
      </c>
      <c r="F278" s="2">
        <v>5</v>
      </c>
      <c r="G278" s="2">
        <f t="shared" si="23"/>
        <v>-0.17040184111110612</v>
      </c>
      <c r="H278" s="2" t="e">
        <f t="shared" si="24"/>
        <v>#NUM!</v>
      </c>
    </row>
    <row r="279" spans="1:8" x14ac:dyDescent="0.3">
      <c r="A279" s="2">
        <v>55320</v>
      </c>
      <c r="B279">
        <v>1.1307802429499008</v>
      </c>
      <c r="C279" s="15">
        <f t="shared" si="20"/>
        <v>1.0279820390453642</v>
      </c>
      <c r="D279" s="15">
        <f t="shared" si="21"/>
        <v>10</v>
      </c>
      <c r="E279" s="2">
        <f t="shared" si="22"/>
        <v>4.8600898047731791</v>
      </c>
      <c r="F279" s="2">
        <v>5</v>
      </c>
      <c r="G279" s="2">
        <f t="shared" si="23"/>
        <v>-0.13991019522682091</v>
      </c>
      <c r="H279" s="2" t="e">
        <f t="shared" si="24"/>
        <v>#NUM!</v>
      </c>
    </row>
    <row r="280" spans="1:8" x14ac:dyDescent="0.3">
      <c r="A280" s="2">
        <v>55520</v>
      </c>
      <c r="B280">
        <v>1.1098698936352416</v>
      </c>
      <c r="C280" s="15">
        <f t="shared" si="20"/>
        <v>1.0089726305774922</v>
      </c>
      <c r="D280" s="15">
        <f t="shared" si="21"/>
        <v>10</v>
      </c>
      <c r="E280" s="2">
        <f t="shared" si="22"/>
        <v>4.9551368471125388</v>
      </c>
      <c r="F280" s="2">
        <v>5</v>
      </c>
      <c r="G280" s="2">
        <f t="shared" si="23"/>
        <v>-4.4863152887461233E-2</v>
      </c>
      <c r="H280" s="2" t="e">
        <f t="shared" si="24"/>
        <v>#NUM!</v>
      </c>
    </row>
    <row r="281" spans="1:8" x14ac:dyDescent="0.3">
      <c r="A281" s="2">
        <v>55720</v>
      </c>
      <c r="B281">
        <v>1.1382597067503961</v>
      </c>
      <c r="C281" s="15">
        <f t="shared" si="20"/>
        <v>1.0347815515912691</v>
      </c>
      <c r="D281" s="15">
        <f t="shared" si="21"/>
        <v>10</v>
      </c>
      <c r="E281" s="2">
        <f t="shared" si="22"/>
        <v>4.8260922420436545</v>
      </c>
      <c r="F281" s="2">
        <v>5</v>
      </c>
      <c r="G281" s="2">
        <f t="shared" si="23"/>
        <v>-0.1739077579563455</v>
      </c>
      <c r="H281" s="2" t="e">
        <f t="shared" si="24"/>
        <v>#NUM!</v>
      </c>
    </row>
    <row r="282" spans="1:8" x14ac:dyDescent="0.3">
      <c r="A282" s="2">
        <v>55920</v>
      </c>
      <c r="B282">
        <v>1.1464864969302087</v>
      </c>
      <c r="C282" s="15">
        <f t="shared" si="20"/>
        <v>1.0422604517547351</v>
      </c>
      <c r="D282" s="15">
        <f t="shared" si="21"/>
        <v>10</v>
      </c>
      <c r="E282" s="2">
        <f t="shared" si="22"/>
        <v>4.7886977412263239</v>
      </c>
      <c r="F282" s="2">
        <v>5</v>
      </c>
      <c r="G282" s="2">
        <f t="shared" si="23"/>
        <v>-0.21130225877367614</v>
      </c>
      <c r="H282" s="2" t="e">
        <f t="shared" si="24"/>
        <v>#NUM!</v>
      </c>
    </row>
    <row r="283" spans="1:8" x14ac:dyDescent="0.3">
      <c r="A283" s="2">
        <v>56120</v>
      </c>
      <c r="B283">
        <v>1.1121587160815385</v>
      </c>
      <c r="C283" s="15">
        <f t="shared" si="20"/>
        <v>1.0110533782559441</v>
      </c>
      <c r="D283" s="15">
        <f t="shared" si="21"/>
        <v>10</v>
      </c>
      <c r="E283" s="2">
        <f t="shared" si="22"/>
        <v>4.9447331087202793</v>
      </c>
      <c r="F283" s="2">
        <v>5</v>
      </c>
      <c r="G283" s="2">
        <f t="shared" si="23"/>
        <v>-5.5266891279720731E-2</v>
      </c>
      <c r="H283" s="2" t="e">
        <f t="shared" si="24"/>
        <v>#NUM!</v>
      </c>
    </row>
    <row r="284" spans="1:8" x14ac:dyDescent="0.3">
      <c r="A284" s="2">
        <v>56320</v>
      </c>
      <c r="B284">
        <v>1.0905845450475544</v>
      </c>
      <c r="C284" s="15">
        <f t="shared" si="20"/>
        <v>0.99144049549777669</v>
      </c>
      <c r="D284" s="15">
        <f t="shared" si="21"/>
        <v>10</v>
      </c>
      <c r="E284" s="2">
        <f t="shared" si="22"/>
        <v>5.0427975225111163</v>
      </c>
      <c r="F284" s="2">
        <v>5</v>
      </c>
      <c r="G284" s="2">
        <f t="shared" si="23"/>
        <v>4.2797522511116348E-2</v>
      </c>
      <c r="H284" s="2">
        <f t="shared" si="24"/>
        <v>4.0760888748466897</v>
      </c>
    </row>
    <row r="285" spans="1:8" x14ac:dyDescent="0.3">
      <c r="A285" s="2">
        <v>56520</v>
      </c>
      <c r="B285">
        <v>1.1585136983768995</v>
      </c>
      <c r="C285" s="15">
        <f t="shared" si="20"/>
        <v>1.0531942712517268</v>
      </c>
      <c r="D285" s="15">
        <f t="shared" si="21"/>
        <v>10</v>
      </c>
      <c r="E285" s="2">
        <f t="shared" si="22"/>
        <v>4.7340286437413663</v>
      </c>
      <c r="F285" s="2">
        <v>5</v>
      </c>
      <c r="G285" s="2">
        <f t="shared" si="23"/>
        <v>-0.26597135625863366</v>
      </c>
      <c r="H285" s="2" t="e">
        <f t="shared" si="24"/>
        <v>#NUM!</v>
      </c>
    </row>
    <row r="286" spans="1:8" x14ac:dyDescent="0.3">
      <c r="A286" s="2">
        <v>56720</v>
      </c>
      <c r="B286">
        <v>1.1297015942708932</v>
      </c>
      <c r="C286" s="15">
        <f t="shared" si="20"/>
        <v>1.0270014493371755</v>
      </c>
      <c r="D286" s="15">
        <f t="shared" si="21"/>
        <v>10</v>
      </c>
      <c r="E286" s="2">
        <f t="shared" si="22"/>
        <v>4.8649927533141222</v>
      </c>
      <c r="F286" s="2">
        <v>5</v>
      </c>
      <c r="G286" s="2">
        <f t="shared" si="23"/>
        <v>-0.13500724668587782</v>
      </c>
      <c r="H286" s="2" t="e">
        <f t="shared" si="24"/>
        <v>#NUM!</v>
      </c>
    </row>
    <row r="287" spans="1:8" x14ac:dyDescent="0.3">
      <c r="A287" s="2">
        <v>56920</v>
      </c>
      <c r="B287">
        <v>1.112388368443229</v>
      </c>
      <c r="C287" s="15">
        <f t="shared" si="20"/>
        <v>1.0112621531302082</v>
      </c>
      <c r="D287" s="15">
        <f t="shared" si="21"/>
        <v>10</v>
      </c>
      <c r="E287" s="2">
        <f t="shared" si="22"/>
        <v>4.9436892343489589</v>
      </c>
      <c r="F287" s="2">
        <v>5</v>
      </c>
      <c r="G287" s="2">
        <f t="shared" si="23"/>
        <v>-5.6310765651041095E-2</v>
      </c>
      <c r="H287" s="2" t="e">
        <f t="shared" si="24"/>
        <v>#NUM!</v>
      </c>
    </row>
    <row r="288" spans="1:8" x14ac:dyDescent="0.3">
      <c r="A288" s="2">
        <v>57120</v>
      </c>
      <c r="B288">
        <v>1.0969003708132072</v>
      </c>
      <c r="C288" s="15">
        <f t="shared" si="20"/>
        <v>0.99718215528473375</v>
      </c>
      <c r="D288" s="15">
        <f t="shared" si="21"/>
        <v>10</v>
      </c>
      <c r="E288" s="2">
        <f t="shared" si="22"/>
        <v>5.014089223576331</v>
      </c>
      <c r="F288" s="2">
        <v>5</v>
      </c>
      <c r="G288" s="2">
        <f t="shared" si="23"/>
        <v>1.4089223576331023E-2</v>
      </c>
      <c r="H288" s="2">
        <f t="shared" si="24"/>
        <v>5.1814496730869735</v>
      </c>
    </row>
    <row r="289" spans="1:8" x14ac:dyDescent="0.3">
      <c r="A289" s="2">
        <v>57320</v>
      </c>
      <c r="B289">
        <v>1.1139695172397721</v>
      </c>
      <c r="C289" s="15">
        <f t="shared" si="20"/>
        <v>1.0126995611270655</v>
      </c>
      <c r="D289" s="15">
        <f t="shared" si="21"/>
        <v>10</v>
      </c>
      <c r="E289" s="2">
        <f t="shared" si="22"/>
        <v>4.9365021943646727</v>
      </c>
      <c r="F289" s="2">
        <v>5</v>
      </c>
      <c r="G289" s="2">
        <f t="shared" si="23"/>
        <v>-6.3497805635327254E-2</v>
      </c>
      <c r="H289" s="2" t="e">
        <f t="shared" si="24"/>
        <v>#NUM!</v>
      </c>
    </row>
    <row r="290" spans="1:8" x14ac:dyDescent="0.3">
      <c r="A290" s="2">
        <v>57520</v>
      </c>
      <c r="B290">
        <v>1.1376461782291034</v>
      </c>
      <c r="C290" s="15">
        <f t="shared" si="20"/>
        <v>1.0342237983900939</v>
      </c>
      <c r="D290" s="15">
        <f t="shared" si="21"/>
        <v>10</v>
      </c>
      <c r="E290" s="2">
        <f t="shared" si="22"/>
        <v>4.8288810080495299</v>
      </c>
      <c r="F290" s="2">
        <v>5</v>
      </c>
      <c r="G290" s="2">
        <f t="shared" si="23"/>
        <v>-0.17111899195047009</v>
      </c>
      <c r="H290" s="2" t="e">
        <f t="shared" si="24"/>
        <v>#NUM!</v>
      </c>
    </row>
    <row r="291" spans="1:8" x14ac:dyDescent="0.3">
      <c r="A291" s="2">
        <v>57720</v>
      </c>
      <c r="B291">
        <v>1.1158940250657507</v>
      </c>
      <c r="C291" s="15">
        <f t="shared" si="20"/>
        <v>1.0144491136961369</v>
      </c>
      <c r="D291" s="15">
        <f t="shared" si="21"/>
        <v>10</v>
      </c>
      <c r="E291" s="2">
        <f t="shared" si="22"/>
        <v>4.9277544315193156</v>
      </c>
      <c r="F291" s="2">
        <v>5</v>
      </c>
      <c r="G291" s="2">
        <f t="shared" si="23"/>
        <v>-7.2245568480684419E-2</v>
      </c>
      <c r="H291" s="2" t="e">
        <f t="shared" si="24"/>
        <v>#NUM!</v>
      </c>
    </row>
    <row r="292" spans="1:8" x14ac:dyDescent="0.3">
      <c r="A292" s="2">
        <v>57920</v>
      </c>
      <c r="B292">
        <v>1.1023399614840252</v>
      </c>
      <c r="C292" s="15">
        <f t="shared" si="20"/>
        <v>1.0021272377127501</v>
      </c>
      <c r="D292" s="15">
        <f t="shared" si="21"/>
        <v>10</v>
      </c>
      <c r="E292" s="2">
        <f t="shared" si="22"/>
        <v>4.9893638114362489</v>
      </c>
      <c r="F292" s="2">
        <v>5</v>
      </c>
      <c r="G292" s="2">
        <f t="shared" si="23"/>
        <v>-1.0636188563751148E-2</v>
      </c>
      <c r="H292" s="2" t="e">
        <f t="shared" si="24"/>
        <v>#NUM!</v>
      </c>
    </row>
    <row r="293" spans="1:8" x14ac:dyDescent="0.3">
      <c r="A293" s="2">
        <v>58120</v>
      </c>
      <c r="B293">
        <v>1.1167262768807147</v>
      </c>
      <c r="C293" s="15">
        <f t="shared" si="20"/>
        <v>1.0152057062551951</v>
      </c>
      <c r="D293" s="15">
        <f t="shared" si="21"/>
        <v>10</v>
      </c>
      <c r="E293" s="2">
        <f t="shared" si="22"/>
        <v>4.9239714687240248</v>
      </c>
      <c r="F293" s="2">
        <v>5</v>
      </c>
      <c r="G293" s="2">
        <f t="shared" si="23"/>
        <v>-7.6028531275975197E-2</v>
      </c>
      <c r="H293" s="2" t="e">
        <f t="shared" si="24"/>
        <v>#NUM!</v>
      </c>
    </row>
    <row r="294" spans="1:8" x14ac:dyDescent="0.3">
      <c r="A294" s="2">
        <v>58320</v>
      </c>
      <c r="B294">
        <v>1.1239848967537558</v>
      </c>
      <c r="C294" s="15">
        <f t="shared" si="20"/>
        <v>1.0218044515943234</v>
      </c>
      <c r="D294" s="15">
        <f t="shared" si="21"/>
        <v>10</v>
      </c>
      <c r="E294" s="2">
        <f t="shared" si="22"/>
        <v>4.8909777420283831</v>
      </c>
      <c r="F294" s="2">
        <v>5</v>
      </c>
      <c r="G294" s="2">
        <f t="shared" si="23"/>
        <v>-0.10902225797161691</v>
      </c>
      <c r="H294" s="2" t="e">
        <f t="shared" si="24"/>
        <v>#NUM!</v>
      </c>
    </row>
    <row r="295" spans="1:8" x14ac:dyDescent="0.3">
      <c r="A295" s="2">
        <v>58520</v>
      </c>
      <c r="B295">
        <v>1.1010530871321409</v>
      </c>
      <c r="C295" s="15">
        <f t="shared" si="20"/>
        <v>1.0009573519383099</v>
      </c>
      <c r="D295" s="15">
        <f t="shared" si="21"/>
        <v>10</v>
      </c>
      <c r="E295" s="2">
        <f t="shared" si="22"/>
        <v>4.9952132403084502</v>
      </c>
      <c r="F295" s="2">
        <v>5</v>
      </c>
      <c r="G295" s="2">
        <f t="shared" si="23"/>
        <v>-4.7867596915498467E-3</v>
      </c>
      <c r="H295" s="2" t="e">
        <f t="shared" si="24"/>
        <v>#NUM!</v>
      </c>
    </row>
    <row r="296" spans="1:8" x14ac:dyDescent="0.3">
      <c r="A296" s="2">
        <v>58720</v>
      </c>
      <c r="B296">
        <v>1.1066324869062238</v>
      </c>
      <c r="C296" s="15">
        <f t="shared" si="20"/>
        <v>1.0060295335511125</v>
      </c>
      <c r="D296" s="15">
        <f t="shared" si="21"/>
        <v>10</v>
      </c>
      <c r="E296" s="2">
        <f t="shared" si="22"/>
        <v>4.9698523322444377</v>
      </c>
      <c r="F296" s="2">
        <v>5</v>
      </c>
      <c r="G296" s="2">
        <f t="shared" si="23"/>
        <v>-3.0147667755562324E-2</v>
      </c>
      <c r="H296" s="2" t="e">
        <f t="shared" si="24"/>
        <v>#NUM!</v>
      </c>
    </row>
    <row r="297" spans="1:8" x14ac:dyDescent="0.3">
      <c r="A297" s="2">
        <v>58920</v>
      </c>
      <c r="B297">
        <v>1.08787986152316</v>
      </c>
      <c r="C297" s="15">
        <f t="shared" si="20"/>
        <v>0.98898169229378174</v>
      </c>
      <c r="D297" s="15">
        <f t="shared" si="21"/>
        <v>10</v>
      </c>
      <c r="E297" s="2">
        <f t="shared" si="22"/>
        <v>5.0550915385310908</v>
      </c>
      <c r="F297" s="2">
        <v>5</v>
      </c>
      <c r="G297" s="2">
        <f t="shared" si="23"/>
        <v>5.5091538531090833E-2</v>
      </c>
      <c r="H297" s="2">
        <f t="shared" si="24"/>
        <v>3.8260079205557287</v>
      </c>
    </row>
    <row r="298" spans="1:8" x14ac:dyDescent="0.3">
      <c r="A298" s="2">
        <v>59120</v>
      </c>
      <c r="B298">
        <v>1.1474290301168553</v>
      </c>
      <c r="C298" s="15">
        <f t="shared" si="20"/>
        <v>1.0431173001062319</v>
      </c>
      <c r="D298" s="15">
        <f t="shared" si="21"/>
        <v>10</v>
      </c>
      <c r="E298" s="2">
        <f t="shared" si="22"/>
        <v>4.7844134994688403</v>
      </c>
      <c r="F298" s="2">
        <v>5</v>
      </c>
      <c r="G298" s="2">
        <f t="shared" si="23"/>
        <v>-0.21558650053115969</v>
      </c>
      <c r="H298" s="2" t="e">
        <f t="shared" si="24"/>
        <v>#NUM!</v>
      </c>
    </row>
    <row r="299" spans="1:8" x14ac:dyDescent="0.3">
      <c r="A299" s="2">
        <v>59320</v>
      </c>
      <c r="B299">
        <v>1.1327731645842438</v>
      </c>
      <c r="C299" s="15">
        <f t="shared" si="20"/>
        <v>1.0297937859856761</v>
      </c>
      <c r="D299" s="15">
        <f t="shared" si="21"/>
        <v>10</v>
      </c>
      <c r="E299" s="2">
        <f t="shared" si="22"/>
        <v>4.8510310700716195</v>
      </c>
      <c r="F299" s="2">
        <v>5</v>
      </c>
      <c r="G299" s="2">
        <f t="shared" si="23"/>
        <v>-0.14896892992838051</v>
      </c>
      <c r="H299" s="2" t="e">
        <f t="shared" si="24"/>
        <v>#NUM!</v>
      </c>
    </row>
    <row r="300" spans="1:8" x14ac:dyDescent="0.3">
      <c r="A300" s="2">
        <v>59520</v>
      </c>
      <c r="B300">
        <v>1.1177497780469305</v>
      </c>
      <c r="C300" s="15">
        <f t="shared" si="20"/>
        <v>1.0161361618608458</v>
      </c>
      <c r="D300" s="15">
        <f t="shared" si="21"/>
        <v>10</v>
      </c>
      <c r="E300" s="2">
        <f t="shared" si="22"/>
        <v>4.9193191906957709</v>
      </c>
      <c r="F300" s="2">
        <v>5</v>
      </c>
      <c r="G300" s="2">
        <f t="shared" si="23"/>
        <v>-8.0680809304229051E-2</v>
      </c>
      <c r="H300" s="2" t="e">
        <f t="shared" si="24"/>
        <v>#NUM!</v>
      </c>
    </row>
    <row r="301" spans="1:8" x14ac:dyDescent="0.3">
      <c r="A301" s="2">
        <v>59720</v>
      </c>
      <c r="B301">
        <v>1.0927903348638437</v>
      </c>
      <c r="C301" s="15">
        <f t="shared" si="20"/>
        <v>0.9934457589671305</v>
      </c>
      <c r="D301" s="15">
        <f t="shared" si="21"/>
        <v>10</v>
      </c>
      <c r="E301" s="2">
        <f t="shared" si="22"/>
        <v>5.0327712051643472</v>
      </c>
      <c r="F301" s="2">
        <v>5</v>
      </c>
      <c r="G301" s="2">
        <f t="shared" si="23"/>
        <v>3.2771205164347172E-2</v>
      </c>
      <c r="H301" s="2">
        <f t="shared" si="24"/>
        <v>4.341028627758039</v>
      </c>
    </row>
    <row r="302" spans="1:8" x14ac:dyDescent="0.3">
      <c r="A302" s="2">
        <v>59920</v>
      </c>
      <c r="B302">
        <v>1.1108082401521828</v>
      </c>
      <c r="C302" s="15">
        <f t="shared" si="20"/>
        <v>1.0098256728656207</v>
      </c>
      <c r="D302" s="15">
        <f t="shared" si="21"/>
        <v>10</v>
      </c>
      <c r="E302" s="2">
        <f t="shared" si="22"/>
        <v>4.9508716356718967</v>
      </c>
      <c r="F302" s="2">
        <v>5</v>
      </c>
      <c r="G302" s="2">
        <f t="shared" si="23"/>
        <v>-4.9128364328103302E-2</v>
      </c>
      <c r="H302" s="2" t="e">
        <f t="shared" si="24"/>
        <v>#NUM!</v>
      </c>
    </row>
    <row r="303" spans="1:8" x14ac:dyDescent="0.3">
      <c r="A303" s="2">
        <v>60120</v>
      </c>
      <c r="B303">
        <v>1.0934688063479674</v>
      </c>
      <c r="C303" s="15">
        <f t="shared" si="20"/>
        <v>0.99406255122542486</v>
      </c>
      <c r="D303" s="15">
        <f t="shared" si="21"/>
        <v>10</v>
      </c>
      <c r="E303" s="2">
        <f t="shared" si="22"/>
        <v>5.0296872438728757</v>
      </c>
      <c r="F303" s="2">
        <v>5</v>
      </c>
      <c r="G303" s="2">
        <f t="shared" si="23"/>
        <v>2.968724387287569E-2</v>
      </c>
      <c r="H303" s="2">
        <f t="shared" si="24"/>
        <v>4.4392484481265448</v>
      </c>
    </row>
    <row r="304" spans="1:8" x14ac:dyDescent="0.3">
      <c r="A304" s="2">
        <v>60320</v>
      </c>
      <c r="B304">
        <v>1.1037550429295542</v>
      </c>
      <c r="C304" s="15">
        <f t="shared" si="20"/>
        <v>1.0034136753905036</v>
      </c>
      <c r="D304" s="15">
        <f t="shared" si="21"/>
        <v>10</v>
      </c>
      <c r="E304" s="2">
        <f t="shared" si="22"/>
        <v>4.9829316230474818</v>
      </c>
      <c r="F304" s="2">
        <v>5</v>
      </c>
      <c r="G304" s="2">
        <f t="shared" si="23"/>
        <v>-1.7068376952518172E-2</v>
      </c>
      <c r="H304" s="2" t="e">
        <f t="shared" si="24"/>
        <v>#NUM!</v>
      </c>
    </row>
    <row r="305" spans="1:8" x14ac:dyDescent="0.3">
      <c r="A305" s="2">
        <v>60520</v>
      </c>
      <c r="B305">
        <v>1.1169295208538117</v>
      </c>
      <c r="C305" s="15">
        <f t="shared" si="20"/>
        <v>1.0153904735034651</v>
      </c>
      <c r="D305" s="15">
        <f t="shared" si="21"/>
        <v>10</v>
      </c>
      <c r="E305" s="2">
        <f t="shared" si="22"/>
        <v>4.9230476324826746</v>
      </c>
      <c r="F305" s="2">
        <v>5</v>
      </c>
      <c r="G305" s="2">
        <f t="shared" si="23"/>
        <v>-7.6952367517325371E-2</v>
      </c>
      <c r="H305" s="2" t="e">
        <f t="shared" si="24"/>
        <v>#NUM!</v>
      </c>
    </row>
    <row r="306" spans="1:8" x14ac:dyDescent="0.3">
      <c r="A306" s="2">
        <v>60720</v>
      </c>
      <c r="B306">
        <v>1.1557011393446559</v>
      </c>
      <c r="C306" s="15">
        <f t="shared" si="20"/>
        <v>1.0506373994042326</v>
      </c>
      <c r="D306" s="15">
        <f t="shared" si="21"/>
        <v>10</v>
      </c>
      <c r="E306" s="2">
        <f t="shared" si="22"/>
        <v>4.7468130029788371</v>
      </c>
      <c r="F306" s="2">
        <v>5</v>
      </c>
      <c r="G306" s="2">
        <f t="shared" si="23"/>
        <v>-0.25318699702116287</v>
      </c>
      <c r="H306" s="2" t="e">
        <f t="shared" si="24"/>
        <v>#NUM!</v>
      </c>
    </row>
    <row r="307" spans="1:8" x14ac:dyDescent="0.3">
      <c r="A307" s="2">
        <v>60920</v>
      </c>
      <c r="B307">
        <v>1.1220433941871495</v>
      </c>
      <c r="C307" s="15">
        <f t="shared" si="20"/>
        <v>1.020039449261045</v>
      </c>
      <c r="D307" s="15">
        <f t="shared" si="21"/>
        <v>10</v>
      </c>
      <c r="E307" s="2">
        <f t="shared" si="22"/>
        <v>4.8998027536947752</v>
      </c>
      <c r="F307" s="2">
        <v>5</v>
      </c>
      <c r="G307" s="2">
        <f t="shared" si="23"/>
        <v>-0.10019724630522475</v>
      </c>
      <c r="H307" s="2" t="e">
        <f t="shared" si="24"/>
        <v>#NUM!</v>
      </c>
    </row>
    <row r="308" spans="1:8" x14ac:dyDescent="0.3">
      <c r="A308" s="2">
        <v>61120</v>
      </c>
      <c r="B308">
        <v>1.0817866123817506</v>
      </c>
      <c r="C308" s="15">
        <f t="shared" si="20"/>
        <v>0.98344237489250041</v>
      </c>
      <c r="D308" s="15">
        <f t="shared" si="21"/>
        <v>10</v>
      </c>
      <c r="E308" s="2">
        <f t="shared" si="22"/>
        <v>5.0827881255374976</v>
      </c>
      <c r="F308" s="2">
        <v>5</v>
      </c>
      <c r="G308" s="2">
        <f t="shared" si="23"/>
        <v>8.2788125537497592E-2</v>
      </c>
      <c r="H308" s="2">
        <f t="shared" si="24"/>
        <v>3.4241834133388194</v>
      </c>
    </row>
    <row r="309" spans="1:8" x14ac:dyDescent="0.3">
      <c r="A309" s="2">
        <v>61320</v>
      </c>
      <c r="B309">
        <v>1.0846159187168747</v>
      </c>
      <c r="C309" s="15">
        <f t="shared" si="20"/>
        <v>0.98601447156079514</v>
      </c>
      <c r="D309" s="15">
        <f t="shared" si="21"/>
        <v>10</v>
      </c>
      <c r="E309" s="2">
        <f t="shared" si="22"/>
        <v>5.0699276421960242</v>
      </c>
      <c r="F309" s="2">
        <v>5</v>
      </c>
      <c r="G309" s="2">
        <f t="shared" si="23"/>
        <v>6.9927642196024209E-2</v>
      </c>
      <c r="H309" s="2">
        <f t="shared" si="24"/>
        <v>3.5904736196504463</v>
      </c>
    </row>
    <row r="310" spans="1:8" x14ac:dyDescent="0.3">
      <c r="A310" s="2">
        <v>61520</v>
      </c>
      <c r="B310">
        <v>1.1428097702042233</v>
      </c>
      <c r="C310" s="15">
        <f t="shared" si="20"/>
        <v>1.0389179729129301</v>
      </c>
      <c r="D310" s="15">
        <f t="shared" si="21"/>
        <v>10</v>
      </c>
      <c r="E310" s="2">
        <f t="shared" si="22"/>
        <v>4.8054101354353493</v>
      </c>
      <c r="F310" s="2">
        <v>5</v>
      </c>
      <c r="G310" s="2">
        <f t="shared" si="23"/>
        <v>-0.19458986456465066</v>
      </c>
      <c r="H310" s="2" t="e">
        <f t="shared" si="24"/>
        <v>#NUM!</v>
      </c>
    </row>
    <row r="311" spans="1:8" x14ac:dyDescent="0.3">
      <c r="A311" s="2">
        <v>61720</v>
      </c>
      <c r="B311">
        <v>1.1119790885136878</v>
      </c>
      <c r="C311" s="15">
        <f t="shared" si="20"/>
        <v>1.0108900804669887</v>
      </c>
      <c r="D311" s="15">
        <f t="shared" si="21"/>
        <v>10</v>
      </c>
      <c r="E311" s="2">
        <f t="shared" si="22"/>
        <v>4.9455495976650568</v>
      </c>
      <c r="F311" s="2">
        <v>5</v>
      </c>
      <c r="G311" s="2">
        <f t="shared" si="23"/>
        <v>-5.4450402334943249E-2</v>
      </c>
      <c r="H311" s="2" t="e">
        <f t="shared" si="24"/>
        <v>#NUM!</v>
      </c>
    </row>
    <row r="312" spans="1:8" x14ac:dyDescent="0.3">
      <c r="A312" s="2">
        <v>61920</v>
      </c>
      <c r="B312">
        <v>1.0944406330105894</v>
      </c>
      <c r="C312" s="15">
        <f t="shared" si="20"/>
        <v>0.99494603000962656</v>
      </c>
      <c r="D312" s="15">
        <f t="shared" si="21"/>
        <v>10</v>
      </c>
      <c r="E312" s="2">
        <f t="shared" si="22"/>
        <v>5.0252698499518669</v>
      </c>
      <c r="F312" s="2">
        <v>5</v>
      </c>
      <c r="G312" s="2">
        <f t="shared" si="23"/>
        <v>2.5269849951866874E-2</v>
      </c>
      <c r="H312" s="2">
        <f t="shared" si="24"/>
        <v>4.5994752688230589</v>
      </c>
    </row>
    <row r="313" spans="1:8" x14ac:dyDescent="0.3">
      <c r="A313" s="2">
        <v>62120</v>
      </c>
      <c r="B313">
        <v>1.1168695419114198</v>
      </c>
      <c r="C313" s="15">
        <f t="shared" si="20"/>
        <v>1.0153359471921999</v>
      </c>
      <c r="D313" s="15">
        <f t="shared" si="21"/>
        <v>10</v>
      </c>
      <c r="E313" s="2">
        <f t="shared" si="22"/>
        <v>4.9233202640390008</v>
      </c>
      <c r="F313" s="2">
        <v>5</v>
      </c>
      <c r="G313" s="2">
        <f t="shared" si="23"/>
        <v>-7.6679735960999196E-2</v>
      </c>
      <c r="H313" s="2" t="e">
        <f t="shared" si="24"/>
        <v>#NUM!</v>
      </c>
    </row>
    <row r="314" spans="1:8" x14ac:dyDescent="0.3">
      <c r="A314" s="2">
        <v>62320</v>
      </c>
      <c r="B314">
        <v>1.1310448546162051</v>
      </c>
      <c r="C314" s="15">
        <f t="shared" si="20"/>
        <v>1.028222595105641</v>
      </c>
      <c r="D314" s="15">
        <f t="shared" si="21"/>
        <v>10</v>
      </c>
      <c r="E314" s="2">
        <f t="shared" si="22"/>
        <v>4.8588870244717954</v>
      </c>
      <c r="F314" s="2">
        <v>5</v>
      </c>
      <c r="G314" s="2">
        <f t="shared" si="23"/>
        <v>-0.14111297552820457</v>
      </c>
      <c r="H314" s="2" t="e">
        <f t="shared" si="24"/>
        <v>#NUM!</v>
      </c>
    </row>
    <row r="315" spans="1:8" x14ac:dyDescent="0.3">
      <c r="A315" s="2">
        <v>62520</v>
      </c>
      <c r="B315">
        <v>1.0898318482427116</v>
      </c>
      <c r="C315" s="15">
        <f t="shared" si="20"/>
        <v>0.99075622567519228</v>
      </c>
      <c r="D315" s="15">
        <f t="shared" si="21"/>
        <v>10</v>
      </c>
      <c r="E315" s="2">
        <f t="shared" si="22"/>
        <v>5.0462188716240384</v>
      </c>
      <c r="F315" s="2">
        <v>5</v>
      </c>
      <c r="G315" s="2">
        <f t="shared" si="23"/>
        <v>4.6218871624038371E-2</v>
      </c>
      <c r="H315" s="2">
        <f t="shared" si="24"/>
        <v>3.9998591315780998</v>
      </c>
    </row>
    <row r="316" spans="1:8" x14ac:dyDescent="0.3">
      <c r="A316" s="2">
        <v>62720</v>
      </c>
      <c r="B316">
        <v>1.0946408537813193</v>
      </c>
      <c r="C316" s="15">
        <f t="shared" si="20"/>
        <v>0.99512804889210837</v>
      </c>
      <c r="D316" s="15">
        <f t="shared" si="21"/>
        <v>10</v>
      </c>
      <c r="E316" s="2">
        <f t="shared" si="22"/>
        <v>5.0243597555394581</v>
      </c>
      <c r="F316" s="2">
        <v>5</v>
      </c>
      <c r="G316" s="2">
        <f t="shared" si="23"/>
        <v>2.4359755539458128E-2</v>
      </c>
      <c r="H316" s="2">
        <f t="shared" si="24"/>
        <v>4.635973724951489</v>
      </c>
    </row>
    <row r="317" spans="1:8" x14ac:dyDescent="0.3">
      <c r="A317" s="2">
        <v>62920</v>
      </c>
      <c r="B317">
        <v>1.1018794876728701</v>
      </c>
      <c r="C317" s="15">
        <f t="shared" si="20"/>
        <v>1.0017086251571545</v>
      </c>
      <c r="D317" s="15">
        <f t="shared" si="21"/>
        <v>10</v>
      </c>
      <c r="E317" s="2">
        <f t="shared" si="22"/>
        <v>4.9914568742142276</v>
      </c>
      <c r="F317" s="2">
        <v>5</v>
      </c>
      <c r="G317" s="2">
        <f t="shared" si="23"/>
        <v>-8.5431257857724319E-3</v>
      </c>
      <c r="H317" s="2" t="e">
        <f t="shared" si="24"/>
        <v>#NUM!</v>
      </c>
    </row>
    <row r="318" spans="1:8" x14ac:dyDescent="0.3">
      <c r="A318" s="2">
        <v>63120</v>
      </c>
      <c r="B318">
        <v>1.131561557933237</v>
      </c>
      <c r="C318" s="15">
        <f t="shared" si="20"/>
        <v>1.0286923253938518</v>
      </c>
      <c r="D318" s="15">
        <f t="shared" si="21"/>
        <v>10</v>
      </c>
      <c r="E318" s="2">
        <f t="shared" si="22"/>
        <v>4.856538373030741</v>
      </c>
      <c r="F318" s="2">
        <v>5</v>
      </c>
      <c r="G318" s="2">
        <f t="shared" si="23"/>
        <v>-0.14346162696925902</v>
      </c>
      <c r="H318" s="2" t="e">
        <f t="shared" si="24"/>
        <v>#NUM!</v>
      </c>
    </row>
    <row r="319" spans="1:8" x14ac:dyDescent="0.3">
      <c r="A319" s="2">
        <v>63320</v>
      </c>
      <c r="B319">
        <v>1.1046298488483077</v>
      </c>
      <c r="C319" s="15">
        <f t="shared" si="20"/>
        <v>1.0042089534984615</v>
      </c>
      <c r="D319" s="15">
        <f t="shared" si="21"/>
        <v>10</v>
      </c>
      <c r="E319" s="2">
        <f t="shared" si="22"/>
        <v>4.9789552325076922</v>
      </c>
      <c r="F319" s="2">
        <v>5</v>
      </c>
      <c r="G319" s="2">
        <f t="shared" si="23"/>
        <v>-2.104476749230777E-2</v>
      </c>
      <c r="H319" s="2" t="e">
        <f t="shared" si="24"/>
        <v>#NUM!</v>
      </c>
    </row>
    <row r="320" spans="1:8" x14ac:dyDescent="0.3">
      <c r="A320" s="2">
        <v>63520</v>
      </c>
      <c r="B320">
        <v>1.0854123417310635</v>
      </c>
      <c r="C320" s="15">
        <f t="shared" si="20"/>
        <v>0.98673849248278489</v>
      </c>
      <c r="D320" s="15">
        <f t="shared" si="21"/>
        <v>10</v>
      </c>
      <c r="E320" s="2">
        <f t="shared" si="22"/>
        <v>5.0663075375860753</v>
      </c>
      <c r="F320" s="2">
        <v>5</v>
      </c>
      <c r="G320" s="2">
        <f t="shared" si="23"/>
        <v>6.6307537586075327E-2</v>
      </c>
      <c r="H320" s="2">
        <f t="shared" si="24"/>
        <v>3.6429167745437852</v>
      </c>
    </row>
    <row r="321" spans="1:8" x14ac:dyDescent="0.3">
      <c r="A321" s="2">
        <v>63720</v>
      </c>
      <c r="B321">
        <v>1.1013582188835134</v>
      </c>
      <c r="C321" s="15">
        <f t="shared" si="20"/>
        <v>1.0012347444395575</v>
      </c>
      <c r="D321" s="15">
        <f t="shared" si="21"/>
        <v>10</v>
      </c>
      <c r="E321" s="2">
        <f t="shared" si="22"/>
        <v>4.9938262778022127</v>
      </c>
      <c r="F321" s="2">
        <v>5</v>
      </c>
      <c r="G321" s="2">
        <f t="shared" si="23"/>
        <v>-6.1737221977873347E-3</v>
      </c>
      <c r="H321" s="2" t="e">
        <f t="shared" si="24"/>
        <v>#NUM!</v>
      </c>
    </row>
    <row r="322" spans="1:8" x14ac:dyDescent="0.3">
      <c r="A322" s="2">
        <v>63920</v>
      </c>
      <c r="B322">
        <v>1.0942710808688074</v>
      </c>
      <c r="C322" s="15">
        <f t="shared" si="20"/>
        <v>0.9947918916989158</v>
      </c>
      <c r="D322" s="15">
        <f t="shared" si="21"/>
        <v>10</v>
      </c>
      <c r="E322" s="2">
        <f t="shared" si="22"/>
        <v>5.026040541505421</v>
      </c>
      <c r="F322" s="2">
        <v>5</v>
      </c>
      <c r="G322" s="2">
        <f t="shared" si="23"/>
        <v>2.6040541505421011E-2</v>
      </c>
      <c r="H322" s="2">
        <f t="shared" si="24"/>
        <v>4.5695859916038835</v>
      </c>
    </row>
    <row r="323" spans="1:8" x14ac:dyDescent="0.3">
      <c r="A323" s="2">
        <v>64120</v>
      </c>
      <c r="B323">
        <v>1.1306294636238525</v>
      </c>
      <c r="C323" s="15">
        <f t="shared" ref="C323:C386" si="25">B323/$J$27</f>
        <v>1.027844966930775</v>
      </c>
      <c r="D323" s="15">
        <f t="shared" ref="D323:D386" si="26">$J$28</f>
        <v>10</v>
      </c>
      <c r="E323" s="2">
        <f t="shared" si="22"/>
        <v>4.8607751653461246</v>
      </c>
      <c r="F323" s="2">
        <v>5</v>
      </c>
      <c r="G323" s="2">
        <f t="shared" si="23"/>
        <v>-0.13922483465387536</v>
      </c>
      <c r="H323" s="2" t="e">
        <f t="shared" si="24"/>
        <v>#NUM!</v>
      </c>
    </row>
    <row r="324" spans="1:8" x14ac:dyDescent="0.3">
      <c r="A324" s="2">
        <v>64320</v>
      </c>
      <c r="B324">
        <v>1.110167380360999</v>
      </c>
      <c r="C324" s="15">
        <f t="shared" si="25"/>
        <v>1.0092430730554536</v>
      </c>
      <c r="D324" s="15">
        <f t="shared" si="26"/>
        <v>10</v>
      </c>
      <c r="E324" s="2">
        <f t="shared" ref="E324:E387" si="27">D324-(F324*C324)</f>
        <v>4.9537846347227319</v>
      </c>
      <c r="F324" s="2">
        <v>5</v>
      </c>
      <c r="G324" s="2">
        <f t="shared" ref="G324:G387" si="28">F324-(F324*C324)</f>
        <v>-4.6215365277268106E-2</v>
      </c>
      <c r="H324" s="2" t="e">
        <f t="shared" ref="H324:H387" si="29">LN((F324*E324)/(D324*G324))</f>
        <v>#NUM!</v>
      </c>
    </row>
    <row r="325" spans="1:8" x14ac:dyDescent="0.3">
      <c r="A325" s="2">
        <v>64520</v>
      </c>
      <c r="B325">
        <v>1.1486633768054433</v>
      </c>
      <c r="C325" s="15">
        <f t="shared" si="25"/>
        <v>1.0442394334594938</v>
      </c>
      <c r="D325" s="15">
        <f t="shared" si="26"/>
        <v>10</v>
      </c>
      <c r="E325" s="2">
        <f t="shared" si="27"/>
        <v>4.7788028327025316</v>
      </c>
      <c r="F325" s="2">
        <v>5</v>
      </c>
      <c r="G325" s="2">
        <f t="shared" si="28"/>
        <v>-0.22119716729746841</v>
      </c>
      <c r="H325" s="2" t="e">
        <f t="shared" si="29"/>
        <v>#NUM!</v>
      </c>
    </row>
    <row r="326" spans="1:8" x14ac:dyDescent="0.3">
      <c r="A326" s="2">
        <v>64720</v>
      </c>
      <c r="B326">
        <v>1.0905839478421242</v>
      </c>
      <c r="C326" s="15">
        <f t="shared" si="25"/>
        <v>0.99143995258374917</v>
      </c>
      <c r="D326" s="15">
        <f t="shared" si="26"/>
        <v>10</v>
      </c>
      <c r="E326" s="2">
        <f t="shared" si="27"/>
        <v>5.0428002370812539</v>
      </c>
      <c r="F326" s="2">
        <v>5</v>
      </c>
      <c r="G326" s="2">
        <f t="shared" si="28"/>
        <v>4.2800237081253911E-2</v>
      </c>
      <c r="H326" s="2">
        <f t="shared" si="29"/>
        <v>4.076025986956938</v>
      </c>
    </row>
    <row r="327" spans="1:8" x14ac:dyDescent="0.3">
      <c r="A327" s="2">
        <v>64920</v>
      </c>
      <c r="B327">
        <v>1.061246692107825</v>
      </c>
      <c r="C327" s="15">
        <f t="shared" si="25"/>
        <v>0.96476972009802264</v>
      </c>
      <c r="D327" s="15">
        <f t="shared" si="26"/>
        <v>10</v>
      </c>
      <c r="E327" s="2">
        <f t="shared" si="27"/>
        <v>5.1761513995098865</v>
      </c>
      <c r="F327" s="2">
        <v>5</v>
      </c>
      <c r="G327" s="2">
        <f t="shared" si="28"/>
        <v>0.17615139950988645</v>
      </c>
      <c r="H327" s="2">
        <f t="shared" si="29"/>
        <v>2.687326055739613</v>
      </c>
    </row>
    <row r="328" spans="1:8" x14ac:dyDescent="0.3">
      <c r="A328" s="2">
        <v>65120</v>
      </c>
      <c r="B328">
        <v>1.1003463259462225</v>
      </c>
      <c r="C328" s="15">
        <f t="shared" si="25"/>
        <v>1.0003148417692931</v>
      </c>
      <c r="D328" s="15">
        <f t="shared" si="26"/>
        <v>10</v>
      </c>
      <c r="E328" s="2">
        <f t="shared" si="27"/>
        <v>4.9984257911535348</v>
      </c>
      <c r="F328" s="2">
        <v>5</v>
      </c>
      <c r="G328" s="2">
        <f t="shared" si="28"/>
        <v>-1.5742088464651971E-3</v>
      </c>
      <c r="H328" s="2" t="e">
        <f t="shared" si="29"/>
        <v>#NUM!</v>
      </c>
    </row>
    <row r="329" spans="1:8" x14ac:dyDescent="0.3">
      <c r="A329" s="2">
        <v>65320</v>
      </c>
      <c r="B329">
        <v>1.0871990934961813</v>
      </c>
      <c r="C329" s="15">
        <f t="shared" si="25"/>
        <v>0.9883628122692556</v>
      </c>
      <c r="D329" s="15">
        <f t="shared" si="26"/>
        <v>10</v>
      </c>
      <c r="E329" s="2">
        <f t="shared" si="27"/>
        <v>5.0581859386537218</v>
      </c>
      <c r="F329" s="2">
        <v>5</v>
      </c>
      <c r="G329" s="2">
        <f t="shared" si="28"/>
        <v>5.8185938653721792E-2</v>
      </c>
      <c r="H329" s="2">
        <f t="shared" si="29"/>
        <v>3.7719722856354241</v>
      </c>
    </row>
    <row r="330" spans="1:8" x14ac:dyDescent="0.3">
      <c r="A330" s="2">
        <v>65520</v>
      </c>
      <c r="B330">
        <v>1.1016480769537313</v>
      </c>
      <c r="C330" s="15">
        <f t="shared" si="25"/>
        <v>1.0014982517761193</v>
      </c>
      <c r="D330" s="15">
        <f t="shared" si="26"/>
        <v>10</v>
      </c>
      <c r="E330" s="2">
        <f t="shared" si="27"/>
        <v>4.9925087411194031</v>
      </c>
      <c r="F330" s="2">
        <v>5</v>
      </c>
      <c r="G330" s="2">
        <f t="shared" si="28"/>
        <v>-7.4912588805968738E-3</v>
      </c>
      <c r="H330" s="2" t="e">
        <f t="shared" si="29"/>
        <v>#NUM!</v>
      </c>
    </row>
    <row r="331" spans="1:8" x14ac:dyDescent="0.3">
      <c r="A331" s="2">
        <v>65720</v>
      </c>
      <c r="B331">
        <v>1.1625085481877842</v>
      </c>
      <c r="C331" s="15">
        <f t="shared" si="25"/>
        <v>1.0568259528979855</v>
      </c>
      <c r="D331" s="15">
        <f t="shared" si="26"/>
        <v>10</v>
      </c>
      <c r="E331" s="2">
        <f t="shared" si="27"/>
        <v>4.7158702355100726</v>
      </c>
      <c r="F331" s="2">
        <v>5</v>
      </c>
      <c r="G331" s="2">
        <f t="shared" si="28"/>
        <v>-0.28412976448992744</v>
      </c>
      <c r="H331" s="2" t="e">
        <f t="shared" si="29"/>
        <v>#NUM!</v>
      </c>
    </row>
    <row r="332" spans="1:8" x14ac:dyDescent="0.3">
      <c r="A332" s="2">
        <v>65920</v>
      </c>
      <c r="B332">
        <v>1.1157525586277643</v>
      </c>
      <c r="C332" s="15">
        <f t="shared" si="25"/>
        <v>1.0143205078434221</v>
      </c>
      <c r="D332" s="15">
        <f t="shared" si="26"/>
        <v>10</v>
      </c>
      <c r="E332" s="2">
        <f t="shared" si="27"/>
        <v>4.9283974607828895</v>
      </c>
      <c r="F332" s="2">
        <v>5</v>
      </c>
      <c r="G332" s="2">
        <f t="shared" si="28"/>
        <v>-7.1602539217110461E-2</v>
      </c>
      <c r="H332" s="2" t="e">
        <f t="shared" si="29"/>
        <v>#NUM!</v>
      </c>
    </row>
    <row r="333" spans="1:8" x14ac:dyDescent="0.3">
      <c r="A333" s="2">
        <v>66120</v>
      </c>
      <c r="B333">
        <v>1.1094734871640377</v>
      </c>
      <c r="C333" s="15">
        <f t="shared" si="25"/>
        <v>1.008612261058216</v>
      </c>
      <c r="D333" s="15">
        <f t="shared" si="26"/>
        <v>10</v>
      </c>
      <c r="E333" s="2">
        <f t="shared" si="27"/>
        <v>4.9569386947089198</v>
      </c>
      <c r="F333" s="2">
        <v>5</v>
      </c>
      <c r="G333" s="2">
        <f t="shared" si="28"/>
        <v>-4.306130529108021E-2</v>
      </c>
      <c r="H333" s="2" t="e">
        <f t="shared" si="29"/>
        <v>#NUM!</v>
      </c>
    </row>
    <row r="334" spans="1:8" x14ac:dyDescent="0.3">
      <c r="A334" s="2">
        <v>66320</v>
      </c>
      <c r="B334">
        <v>1.1130039265957399</v>
      </c>
      <c r="C334" s="15">
        <f t="shared" si="25"/>
        <v>1.0118217514506724</v>
      </c>
      <c r="D334" s="15">
        <f t="shared" si="26"/>
        <v>10</v>
      </c>
      <c r="E334" s="2">
        <f t="shared" si="27"/>
        <v>4.9408912427466376</v>
      </c>
      <c r="F334" s="2">
        <v>5</v>
      </c>
      <c r="G334" s="2">
        <f t="shared" si="28"/>
        <v>-5.9108757253362398E-2</v>
      </c>
      <c r="H334" s="2" t="e">
        <f t="shared" si="29"/>
        <v>#NUM!</v>
      </c>
    </row>
    <row r="335" spans="1:8" x14ac:dyDescent="0.3">
      <c r="A335" s="2">
        <v>66520</v>
      </c>
      <c r="B335">
        <v>1.0842845076071983</v>
      </c>
      <c r="C335" s="15">
        <f t="shared" si="25"/>
        <v>0.98571318873381653</v>
      </c>
      <c r="D335" s="15">
        <f t="shared" si="26"/>
        <v>10</v>
      </c>
      <c r="E335" s="2">
        <f t="shared" si="27"/>
        <v>5.0714340563309177</v>
      </c>
      <c r="F335" s="2">
        <v>5</v>
      </c>
      <c r="G335" s="2">
        <f t="shared" si="28"/>
        <v>7.1434056330917706E-2</v>
      </c>
      <c r="H335" s="2">
        <f t="shared" si="29"/>
        <v>3.5694569923260735</v>
      </c>
    </row>
    <row r="336" spans="1:8" x14ac:dyDescent="0.3">
      <c r="A336" s="2">
        <v>66720</v>
      </c>
      <c r="B336">
        <v>1.1595920931923744</v>
      </c>
      <c r="C336" s="15">
        <f t="shared" si="25"/>
        <v>1.0541746301748858</v>
      </c>
      <c r="D336" s="15">
        <f t="shared" si="26"/>
        <v>10</v>
      </c>
      <c r="E336" s="2">
        <f t="shared" si="27"/>
        <v>4.7291268491255707</v>
      </c>
      <c r="F336" s="2">
        <v>5</v>
      </c>
      <c r="G336" s="2">
        <f t="shared" si="28"/>
        <v>-0.27087315087442931</v>
      </c>
      <c r="H336" s="2" t="e">
        <f t="shared" si="29"/>
        <v>#NUM!</v>
      </c>
    </row>
    <row r="337" spans="1:8" x14ac:dyDescent="0.3">
      <c r="A337" s="2">
        <v>66920</v>
      </c>
      <c r="B337">
        <v>1.0919981743231593</v>
      </c>
      <c r="C337" s="15">
        <f t="shared" si="25"/>
        <v>0.99272561302105378</v>
      </c>
      <c r="D337" s="15">
        <f t="shared" si="26"/>
        <v>10</v>
      </c>
      <c r="E337" s="2">
        <f t="shared" si="27"/>
        <v>5.0363719348947313</v>
      </c>
      <c r="F337" s="2">
        <v>5</v>
      </c>
      <c r="G337" s="2">
        <f t="shared" si="28"/>
        <v>3.6371934894731339E-2</v>
      </c>
      <c r="H337" s="2">
        <f t="shared" si="29"/>
        <v>4.23749660921961</v>
      </c>
    </row>
    <row r="338" spans="1:8" x14ac:dyDescent="0.3">
      <c r="A338" s="2">
        <v>67120</v>
      </c>
      <c r="B338">
        <v>1.085824389488554</v>
      </c>
      <c r="C338" s="15">
        <f t="shared" si="25"/>
        <v>0.98711308135323084</v>
      </c>
      <c r="D338" s="15">
        <f t="shared" si="26"/>
        <v>10</v>
      </c>
      <c r="E338" s="2">
        <f t="shared" si="27"/>
        <v>5.0644345932338455</v>
      </c>
      <c r="F338" s="2">
        <v>5</v>
      </c>
      <c r="G338" s="2">
        <f t="shared" si="28"/>
        <v>6.4434593233845483E-2</v>
      </c>
      <c r="H338" s="2">
        <f t="shared" si="29"/>
        <v>3.6711999488239218</v>
      </c>
    </row>
    <row r="339" spans="1:8" x14ac:dyDescent="0.3">
      <c r="A339" s="2">
        <v>67320</v>
      </c>
      <c r="B339">
        <v>1.1627444787662633</v>
      </c>
      <c r="C339" s="15">
        <f t="shared" si="25"/>
        <v>1.0570404352420575</v>
      </c>
      <c r="D339" s="15">
        <f t="shared" si="26"/>
        <v>10</v>
      </c>
      <c r="E339" s="2">
        <f t="shared" si="27"/>
        <v>4.7147978237897128</v>
      </c>
      <c r="F339" s="2">
        <v>5</v>
      </c>
      <c r="G339" s="2">
        <f t="shared" si="28"/>
        <v>-0.28520217621028721</v>
      </c>
      <c r="H339" s="2" t="e">
        <f t="shared" si="29"/>
        <v>#NUM!</v>
      </c>
    </row>
    <row r="340" spans="1:8" x14ac:dyDescent="0.3">
      <c r="A340" s="2">
        <v>67520</v>
      </c>
      <c r="B340">
        <v>1.1200262214866941</v>
      </c>
      <c r="C340" s="15">
        <f t="shared" si="25"/>
        <v>1.0182056558969945</v>
      </c>
      <c r="D340" s="15">
        <f t="shared" si="26"/>
        <v>10</v>
      </c>
      <c r="E340" s="2">
        <f t="shared" si="27"/>
        <v>4.9089717205150274</v>
      </c>
      <c r="F340" s="2">
        <v>5</v>
      </c>
      <c r="G340" s="2">
        <f t="shared" si="28"/>
        <v>-9.1028279484972607E-2</v>
      </c>
      <c r="H340" s="2" t="e">
        <f t="shared" si="29"/>
        <v>#NUM!</v>
      </c>
    </row>
    <row r="341" spans="1:8" x14ac:dyDescent="0.3">
      <c r="A341" s="2">
        <v>67720</v>
      </c>
      <c r="B341">
        <v>1.1431576529471146</v>
      </c>
      <c r="C341" s="15">
        <f t="shared" si="25"/>
        <v>1.0392342299519222</v>
      </c>
      <c r="D341" s="15">
        <f t="shared" si="26"/>
        <v>10</v>
      </c>
      <c r="E341" s="2">
        <f t="shared" si="27"/>
        <v>4.8038288502403894</v>
      </c>
      <c r="F341" s="2">
        <v>5</v>
      </c>
      <c r="G341" s="2">
        <f t="shared" si="28"/>
        <v>-0.19617114975961059</v>
      </c>
      <c r="H341" s="2" t="e">
        <f t="shared" si="29"/>
        <v>#NUM!</v>
      </c>
    </row>
    <row r="342" spans="1:8" x14ac:dyDescent="0.3">
      <c r="A342" s="2">
        <v>67920</v>
      </c>
      <c r="B342">
        <v>1.1195053283248821</v>
      </c>
      <c r="C342" s="15">
        <f t="shared" si="25"/>
        <v>1.0177321166589837</v>
      </c>
      <c r="D342" s="15">
        <f t="shared" si="26"/>
        <v>10</v>
      </c>
      <c r="E342" s="2">
        <f t="shared" si="27"/>
        <v>4.9113394167050819</v>
      </c>
      <c r="F342" s="2">
        <v>5</v>
      </c>
      <c r="G342" s="2">
        <f t="shared" si="28"/>
        <v>-8.8660583294918105E-2</v>
      </c>
      <c r="H342" s="2" t="e">
        <f t="shared" si="29"/>
        <v>#NUM!</v>
      </c>
    </row>
    <row r="343" spans="1:8" x14ac:dyDescent="0.3">
      <c r="A343" s="2">
        <v>68120</v>
      </c>
      <c r="B343">
        <v>1.1650596219470113</v>
      </c>
      <c r="C343" s="15">
        <f t="shared" si="25"/>
        <v>1.0591451108609193</v>
      </c>
      <c r="D343" s="15">
        <f t="shared" si="26"/>
        <v>10</v>
      </c>
      <c r="E343" s="2">
        <f t="shared" si="27"/>
        <v>4.7042744456954031</v>
      </c>
      <c r="F343" s="2">
        <v>5</v>
      </c>
      <c r="G343" s="2">
        <f t="shared" si="28"/>
        <v>-0.2957255543045969</v>
      </c>
      <c r="H343" s="2" t="e">
        <f t="shared" si="29"/>
        <v>#NUM!</v>
      </c>
    </row>
    <row r="344" spans="1:8" x14ac:dyDescent="0.3">
      <c r="A344" s="2">
        <v>68320</v>
      </c>
      <c r="B344">
        <v>1.0979861982251533</v>
      </c>
      <c r="C344" s="15">
        <f t="shared" si="25"/>
        <v>0.99816927111377562</v>
      </c>
      <c r="D344" s="15">
        <f t="shared" si="26"/>
        <v>10</v>
      </c>
      <c r="E344" s="2">
        <f t="shared" si="27"/>
        <v>5.0091536444311222</v>
      </c>
      <c r="F344" s="2">
        <v>5</v>
      </c>
      <c r="G344" s="2">
        <f t="shared" si="28"/>
        <v>9.1536444311222098E-3</v>
      </c>
      <c r="H344" s="2">
        <f t="shared" si="29"/>
        <v>5.611722967529909</v>
      </c>
    </row>
    <row r="345" spans="1:8" x14ac:dyDescent="0.3">
      <c r="A345" s="2">
        <v>68520</v>
      </c>
      <c r="B345">
        <v>1.0988015011621852</v>
      </c>
      <c r="C345" s="15">
        <f t="shared" si="25"/>
        <v>0.99891045560198644</v>
      </c>
      <c r="D345" s="15">
        <f t="shared" si="26"/>
        <v>10</v>
      </c>
      <c r="E345" s="2">
        <f t="shared" si="27"/>
        <v>5.0054477219900679</v>
      </c>
      <c r="F345" s="2">
        <v>5</v>
      </c>
      <c r="G345" s="2">
        <f t="shared" si="28"/>
        <v>5.447721990067933E-3</v>
      </c>
      <c r="H345" s="2">
        <f t="shared" si="29"/>
        <v>6.129937424309654</v>
      </c>
    </row>
    <row r="346" spans="1:8" x14ac:dyDescent="0.3">
      <c r="A346" s="2">
        <v>68720</v>
      </c>
      <c r="B346">
        <v>1.1092761940754345</v>
      </c>
      <c r="C346" s="15">
        <f t="shared" si="25"/>
        <v>1.0084329037049404</v>
      </c>
      <c r="D346" s="15">
        <f t="shared" si="26"/>
        <v>10</v>
      </c>
      <c r="E346" s="2">
        <f t="shared" si="27"/>
        <v>4.9578354814752981</v>
      </c>
      <c r="F346" s="2">
        <v>5</v>
      </c>
      <c r="G346" s="2">
        <f t="shared" si="28"/>
        <v>-4.2164518524701933E-2</v>
      </c>
      <c r="H346" s="2" t="e">
        <f t="shared" si="29"/>
        <v>#NUM!</v>
      </c>
    </row>
    <row r="347" spans="1:8" x14ac:dyDescent="0.3">
      <c r="A347" s="2">
        <v>68920</v>
      </c>
      <c r="B347">
        <v>1.0989136499201084</v>
      </c>
      <c r="C347" s="15">
        <f t="shared" si="25"/>
        <v>0.99901240901828026</v>
      </c>
      <c r="D347" s="15">
        <f t="shared" si="26"/>
        <v>10</v>
      </c>
      <c r="E347" s="2">
        <f t="shared" si="27"/>
        <v>5.0049379549085984</v>
      </c>
      <c r="F347" s="2">
        <v>5</v>
      </c>
      <c r="G347" s="2">
        <f t="shared" si="28"/>
        <v>4.9379549085983854E-3</v>
      </c>
      <c r="H347" s="2">
        <f t="shared" si="29"/>
        <v>6.2280818551206432</v>
      </c>
    </row>
    <row r="348" spans="1:8" x14ac:dyDescent="0.3">
      <c r="A348" s="2">
        <v>69120</v>
      </c>
      <c r="B348">
        <v>1.1178595417568475</v>
      </c>
      <c r="C348" s="15">
        <f t="shared" si="25"/>
        <v>1.0162359470516795</v>
      </c>
      <c r="D348" s="15">
        <f t="shared" si="26"/>
        <v>10</v>
      </c>
      <c r="E348" s="2">
        <f t="shared" si="27"/>
        <v>4.9188202647416022</v>
      </c>
      <c r="F348" s="2">
        <v>5</v>
      </c>
      <c r="G348" s="2">
        <f t="shared" si="28"/>
        <v>-8.1179735258397834E-2</v>
      </c>
      <c r="H348" s="2" t="e">
        <f t="shared" si="29"/>
        <v>#NUM!</v>
      </c>
    </row>
    <row r="349" spans="1:8" x14ac:dyDescent="0.3">
      <c r="A349" s="2">
        <v>69320</v>
      </c>
      <c r="B349">
        <v>1.0939385968208635</v>
      </c>
      <c r="C349" s="15">
        <f t="shared" si="25"/>
        <v>0.99448963347351216</v>
      </c>
      <c r="D349" s="15">
        <f t="shared" si="26"/>
        <v>10</v>
      </c>
      <c r="E349" s="2">
        <f t="shared" si="27"/>
        <v>5.0275518326324393</v>
      </c>
      <c r="F349" s="2">
        <v>5</v>
      </c>
      <c r="G349" s="2">
        <f t="shared" si="28"/>
        <v>2.7551832632439321E-2</v>
      </c>
      <c r="H349" s="2">
        <f t="shared" si="29"/>
        <v>4.5134721972358971</v>
      </c>
    </row>
    <row r="350" spans="1:8" x14ac:dyDescent="0.3">
      <c r="A350" s="2">
        <v>69520</v>
      </c>
      <c r="B350">
        <v>1.1197478803506038</v>
      </c>
      <c r="C350" s="15">
        <f t="shared" si="25"/>
        <v>1.0179526185005487</v>
      </c>
      <c r="D350" s="15">
        <f t="shared" si="26"/>
        <v>10</v>
      </c>
      <c r="E350" s="2">
        <f t="shared" si="27"/>
        <v>4.9102369074972563</v>
      </c>
      <c r="F350" s="2">
        <v>5</v>
      </c>
      <c r="G350" s="2">
        <f t="shared" si="28"/>
        <v>-8.9763092502743724E-2</v>
      </c>
      <c r="H350" s="2" t="e">
        <f t="shared" si="29"/>
        <v>#NUM!</v>
      </c>
    </row>
    <row r="351" spans="1:8" x14ac:dyDescent="0.3">
      <c r="A351" s="2">
        <v>69720</v>
      </c>
      <c r="B351">
        <v>1.0891118029780236</v>
      </c>
      <c r="C351" s="15">
        <f t="shared" si="25"/>
        <v>0.99010163907093041</v>
      </c>
      <c r="D351" s="15">
        <f t="shared" si="26"/>
        <v>10</v>
      </c>
      <c r="E351" s="2">
        <f t="shared" si="27"/>
        <v>5.0494918046453483</v>
      </c>
      <c r="F351" s="2">
        <v>5</v>
      </c>
      <c r="G351" s="2">
        <f t="shared" si="28"/>
        <v>4.9491804645348303E-2</v>
      </c>
      <c r="H351" s="2">
        <f t="shared" si="29"/>
        <v>3.9320886107547626</v>
      </c>
    </row>
    <row r="352" spans="1:8" x14ac:dyDescent="0.3">
      <c r="A352" s="2">
        <v>69920</v>
      </c>
      <c r="B352">
        <v>1.1115061172170841</v>
      </c>
      <c r="C352" s="15">
        <f t="shared" si="25"/>
        <v>1.0104601065609855</v>
      </c>
      <c r="D352" s="15">
        <f t="shared" si="26"/>
        <v>10</v>
      </c>
      <c r="E352" s="2">
        <f t="shared" si="27"/>
        <v>4.947699467195072</v>
      </c>
      <c r="F352" s="2">
        <v>5</v>
      </c>
      <c r="G352" s="2">
        <f t="shared" si="28"/>
        <v>-5.2300532804927968E-2</v>
      </c>
      <c r="H352" s="2" t="e">
        <f t="shared" si="29"/>
        <v>#NUM!</v>
      </c>
    </row>
    <row r="353" spans="1:8" x14ac:dyDescent="0.3">
      <c r="A353" s="2">
        <v>70120</v>
      </c>
      <c r="B353">
        <v>1.1077409537947671</v>
      </c>
      <c r="C353" s="15">
        <f t="shared" si="25"/>
        <v>1.0070372307225155</v>
      </c>
      <c r="D353" s="15">
        <f t="shared" si="26"/>
        <v>10</v>
      </c>
      <c r="E353" s="2">
        <f t="shared" si="27"/>
        <v>4.9648138463874227</v>
      </c>
      <c r="F353" s="2">
        <v>5</v>
      </c>
      <c r="G353" s="2">
        <f t="shared" si="28"/>
        <v>-3.5186153612577264E-2</v>
      </c>
      <c r="H353" s="2" t="e">
        <f t="shared" si="29"/>
        <v>#NUM!</v>
      </c>
    </row>
    <row r="354" spans="1:8" x14ac:dyDescent="0.3">
      <c r="A354" s="2">
        <v>70320</v>
      </c>
      <c r="B354">
        <v>1.1413687388395792</v>
      </c>
      <c r="C354" s="15">
        <f t="shared" si="25"/>
        <v>1.0376079443996173</v>
      </c>
      <c r="D354" s="15">
        <f t="shared" si="26"/>
        <v>10</v>
      </c>
      <c r="E354" s="2">
        <f t="shared" si="27"/>
        <v>4.8119602780019131</v>
      </c>
      <c r="F354" s="2">
        <v>5</v>
      </c>
      <c r="G354" s="2">
        <f t="shared" si="28"/>
        <v>-0.18803972199808694</v>
      </c>
      <c r="H354" s="2" t="e">
        <f t="shared" si="29"/>
        <v>#NUM!</v>
      </c>
    </row>
    <row r="355" spans="1:8" x14ac:dyDescent="0.3">
      <c r="A355" s="2">
        <v>70520</v>
      </c>
      <c r="B355">
        <v>1.0506604491307214</v>
      </c>
      <c r="C355" s="15">
        <f t="shared" si="25"/>
        <v>0.95514586284611036</v>
      </c>
      <c r="D355" s="15">
        <f t="shared" si="26"/>
        <v>10</v>
      </c>
      <c r="E355" s="2">
        <f t="shared" si="27"/>
        <v>5.2242706857694481</v>
      </c>
      <c r="F355" s="2">
        <v>5</v>
      </c>
      <c r="G355" s="2">
        <f t="shared" si="28"/>
        <v>0.22427068576944809</v>
      </c>
      <c r="H355" s="2">
        <f t="shared" si="29"/>
        <v>2.4550695639411693</v>
      </c>
    </row>
    <row r="356" spans="1:8" x14ac:dyDescent="0.3">
      <c r="A356" s="2">
        <v>70720</v>
      </c>
      <c r="B356">
        <v>1.0524032228388536</v>
      </c>
      <c r="C356" s="15">
        <f t="shared" si="25"/>
        <v>0.9567302025807759</v>
      </c>
      <c r="D356" s="15">
        <f t="shared" si="26"/>
        <v>10</v>
      </c>
      <c r="E356" s="2">
        <f t="shared" si="27"/>
        <v>5.2163489870961204</v>
      </c>
      <c r="F356" s="2">
        <v>5</v>
      </c>
      <c r="G356" s="2">
        <f t="shared" si="28"/>
        <v>0.21634898709612038</v>
      </c>
      <c r="H356" s="2">
        <f t="shared" si="29"/>
        <v>2.4895130429673222</v>
      </c>
    </row>
    <row r="357" spans="1:8" x14ac:dyDescent="0.3">
      <c r="A357" s="2">
        <v>70920</v>
      </c>
      <c r="B357">
        <v>1.1151918609030178</v>
      </c>
      <c r="C357" s="15">
        <f t="shared" si="25"/>
        <v>1.013810782639107</v>
      </c>
      <c r="D357" s="15">
        <f t="shared" si="26"/>
        <v>10</v>
      </c>
      <c r="E357" s="2">
        <f t="shared" si="27"/>
        <v>4.9309460868044654</v>
      </c>
      <c r="F357" s="2">
        <v>5</v>
      </c>
      <c r="G357" s="2">
        <f t="shared" si="28"/>
        <v>-6.9053913195534555E-2</v>
      </c>
      <c r="H357" s="2" t="e">
        <f t="shared" si="29"/>
        <v>#NUM!</v>
      </c>
    </row>
    <row r="358" spans="1:8" x14ac:dyDescent="0.3">
      <c r="A358" s="2">
        <v>71120</v>
      </c>
      <c r="B358">
        <v>1.1135613811503235</v>
      </c>
      <c r="C358" s="15">
        <f t="shared" si="25"/>
        <v>1.012328528318476</v>
      </c>
      <c r="D358" s="15">
        <f t="shared" si="26"/>
        <v>10</v>
      </c>
      <c r="E358" s="2">
        <f t="shared" si="27"/>
        <v>4.9383573584076199</v>
      </c>
      <c r="F358" s="2">
        <v>5</v>
      </c>
      <c r="G358" s="2">
        <f t="shared" si="28"/>
        <v>-6.1642641592380087E-2</v>
      </c>
      <c r="H358" s="2" t="e">
        <f t="shared" si="29"/>
        <v>#NUM!</v>
      </c>
    </row>
    <row r="359" spans="1:8" x14ac:dyDescent="0.3">
      <c r="A359" s="2">
        <v>71320</v>
      </c>
      <c r="B359">
        <v>1.1141471491029609</v>
      </c>
      <c r="C359" s="15">
        <f t="shared" si="25"/>
        <v>1.0128610446390554</v>
      </c>
      <c r="D359" s="15">
        <f t="shared" si="26"/>
        <v>10</v>
      </c>
      <c r="E359" s="2">
        <f t="shared" si="27"/>
        <v>4.9356947768047235</v>
      </c>
      <c r="F359" s="2">
        <v>5</v>
      </c>
      <c r="G359" s="2">
        <f t="shared" si="28"/>
        <v>-6.430522319527654E-2</v>
      </c>
      <c r="H359" s="2" t="e">
        <f t="shared" si="29"/>
        <v>#NUM!</v>
      </c>
    </row>
    <row r="360" spans="1:8" x14ac:dyDescent="0.3">
      <c r="A360" s="2">
        <v>71520</v>
      </c>
      <c r="B360">
        <v>1.0871349720673644</v>
      </c>
      <c r="C360" s="15">
        <f t="shared" si="25"/>
        <v>0.98830452006124025</v>
      </c>
      <c r="D360" s="15">
        <f t="shared" si="26"/>
        <v>10</v>
      </c>
      <c r="E360" s="2">
        <f t="shared" si="27"/>
        <v>5.0584773996937988</v>
      </c>
      <c r="F360" s="2">
        <v>5</v>
      </c>
      <c r="G360" s="2">
        <f t="shared" si="28"/>
        <v>5.8477399693798837E-2</v>
      </c>
      <c r="H360" s="2">
        <f t="shared" si="29"/>
        <v>3.76703327771529</v>
      </c>
    </row>
    <row r="361" spans="1:8" x14ac:dyDescent="0.3">
      <c r="A361" s="2">
        <v>71720</v>
      </c>
      <c r="B361">
        <v>1.0876555104579468</v>
      </c>
      <c r="C361" s="15">
        <f t="shared" si="25"/>
        <v>0.98877773677995162</v>
      </c>
      <c r="D361" s="15">
        <f t="shared" si="26"/>
        <v>10</v>
      </c>
      <c r="E361" s="2">
        <f t="shared" si="27"/>
        <v>5.0561113161002416</v>
      </c>
      <c r="F361" s="2">
        <v>5</v>
      </c>
      <c r="G361" s="2">
        <f t="shared" si="28"/>
        <v>5.6111316100241559E-2</v>
      </c>
      <c r="H361" s="2">
        <f t="shared" si="29"/>
        <v>3.8078682664540366</v>
      </c>
    </row>
    <row r="362" spans="1:8" x14ac:dyDescent="0.3">
      <c r="A362" s="2">
        <v>71920</v>
      </c>
      <c r="B362">
        <v>1.0487044804480876</v>
      </c>
      <c r="C362" s="15">
        <f t="shared" si="25"/>
        <v>0.95336770949826144</v>
      </c>
      <c r="D362" s="15">
        <f t="shared" si="26"/>
        <v>10</v>
      </c>
      <c r="E362" s="2">
        <f t="shared" si="27"/>
        <v>5.2331614525086927</v>
      </c>
      <c r="F362" s="2">
        <v>5</v>
      </c>
      <c r="G362" s="2">
        <f t="shared" si="28"/>
        <v>0.23316145250869269</v>
      </c>
      <c r="H362" s="2">
        <f t="shared" si="29"/>
        <v>2.4178925352763589</v>
      </c>
    </row>
    <row r="363" spans="1:8" x14ac:dyDescent="0.3">
      <c r="A363" s="2">
        <v>72120</v>
      </c>
      <c r="B363">
        <v>1.0980667324489273</v>
      </c>
      <c r="C363" s="15">
        <f t="shared" si="25"/>
        <v>0.99824248404447924</v>
      </c>
      <c r="D363" s="15">
        <f t="shared" si="26"/>
        <v>10</v>
      </c>
      <c r="E363" s="2">
        <f t="shared" si="27"/>
        <v>5.0087875797776036</v>
      </c>
      <c r="F363" s="2">
        <v>5</v>
      </c>
      <c r="G363" s="2">
        <f t="shared" si="28"/>
        <v>8.7875797776035824E-3</v>
      </c>
      <c r="H363" s="2">
        <f t="shared" si="29"/>
        <v>5.6524626485598519</v>
      </c>
    </row>
    <row r="364" spans="1:8" x14ac:dyDescent="0.3">
      <c r="A364" s="2">
        <v>72320</v>
      </c>
      <c r="B364">
        <v>1.1035978200205554</v>
      </c>
      <c r="C364" s="15">
        <f t="shared" si="25"/>
        <v>1.0032707454732321</v>
      </c>
      <c r="D364" s="15">
        <f t="shared" si="26"/>
        <v>10</v>
      </c>
      <c r="E364" s="2">
        <f t="shared" si="27"/>
        <v>4.9836462726338393</v>
      </c>
      <c r="F364" s="2">
        <v>5</v>
      </c>
      <c r="G364" s="2">
        <f t="shared" si="28"/>
        <v>-1.6353727366160697E-2</v>
      </c>
      <c r="H364" s="2" t="e">
        <f t="shared" si="29"/>
        <v>#NUM!</v>
      </c>
    </row>
    <row r="365" spans="1:8" x14ac:dyDescent="0.3">
      <c r="A365" s="2">
        <v>72520</v>
      </c>
      <c r="B365">
        <v>1.169002052442313</v>
      </c>
      <c r="C365" s="15">
        <f t="shared" si="25"/>
        <v>1.0627291385839208</v>
      </c>
      <c r="D365" s="15">
        <f t="shared" si="26"/>
        <v>10</v>
      </c>
      <c r="E365" s="2">
        <f t="shared" si="27"/>
        <v>4.6863543070803964</v>
      </c>
      <c r="F365" s="2">
        <v>5</v>
      </c>
      <c r="G365" s="2">
        <f t="shared" si="28"/>
        <v>-0.31364569291960365</v>
      </c>
      <c r="H365" s="2" t="e">
        <f t="shared" si="29"/>
        <v>#NUM!</v>
      </c>
    </row>
    <row r="366" spans="1:8" x14ac:dyDescent="0.3">
      <c r="A366" s="2">
        <v>72720</v>
      </c>
      <c r="B366">
        <v>1.1151528125901282</v>
      </c>
      <c r="C366" s="15">
        <f t="shared" si="25"/>
        <v>1.0137752841728438</v>
      </c>
      <c r="D366" s="15">
        <f t="shared" si="26"/>
        <v>10</v>
      </c>
      <c r="E366" s="2">
        <f t="shared" si="27"/>
        <v>4.9311235791357806</v>
      </c>
      <c r="F366" s="2">
        <v>5</v>
      </c>
      <c r="G366" s="2">
        <f t="shared" si="28"/>
        <v>-6.8876420864219412E-2</v>
      </c>
      <c r="H366" s="2" t="e">
        <f t="shared" si="29"/>
        <v>#NUM!</v>
      </c>
    </row>
    <row r="367" spans="1:8" x14ac:dyDescent="0.3">
      <c r="A367" s="2">
        <v>72920</v>
      </c>
      <c r="B367">
        <v>1.0738088791857001</v>
      </c>
      <c r="C367" s="15">
        <f t="shared" si="25"/>
        <v>0.97618989016881819</v>
      </c>
      <c r="D367" s="15">
        <f t="shared" si="26"/>
        <v>10</v>
      </c>
      <c r="E367" s="2">
        <f t="shared" si="27"/>
        <v>5.1190505491559088</v>
      </c>
      <c r="F367" s="2">
        <v>5</v>
      </c>
      <c r="G367" s="2">
        <f t="shared" si="28"/>
        <v>0.11905054915590885</v>
      </c>
      <c r="H367" s="2">
        <f t="shared" si="29"/>
        <v>3.068028894919959</v>
      </c>
    </row>
    <row r="368" spans="1:8" x14ac:dyDescent="0.3">
      <c r="A368" s="2">
        <v>73120</v>
      </c>
      <c r="B368">
        <v>1.0961736382496976</v>
      </c>
      <c r="C368" s="15">
        <f t="shared" si="25"/>
        <v>0.99652148931790685</v>
      </c>
      <c r="D368" s="15">
        <f t="shared" si="26"/>
        <v>10</v>
      </c>
      <c r="E368" s="2">
        <f t="shared" si="27"/>
        <v>5.017392553410466</v>
      </c>
      <c r="F368" s="2">
        <v>5</v>
      </c>
      <c r="G368" s="2">
        <f t="shared" si="28"/>
        <v>1.7392553410465972E-2</v>
      </c>
      <c r="H368" s="2">
        <f t="shared" si="29"/>
        <v>4.9714763358120235</v>
      </c>
    </row>
    <row r="369" spans="1:8" x14ac:dyDescent="0.3">
      <c r="A369" s="2">
        <v>73320</v>
      </c>
      <c r="B369">
        <v>1.1204974438750792</v>
      </c>
      <c r="C369" s="15">
        <f t="shared" si="25"/>
        <v>1.0186340398864355</v>
      </c>
      <c r="D369" s="15">
        <f t="shared" si="26"/>
        <v>10</v>
      </c>
      <c r="E369" s="2">
        <f t="shared" si="27"/>
        <v>4.9068298005678219</v>
      </c>
      <c r="F369" s="2">
        <v>5</v>
      </c>
      <c r="G369" s="2">
        <f t="shared" si="28"/>
        <v>-9.317019943217808E-2</v>
      </c>
      <c r="H369" s="2" t="e">
        <f t="shared" si="29"/>
        <v>#NUM!</v>
      </c>
    </row>
    <row r="370" spans="1:8" x14ac:dyDescent="0.3">
      <c r="A370" s="2">
        <v>73520</v>
      </c>
      <c r="B370">
        <v>1.0652784090511787</v>
      </c>
      <c r="C370" s="15">
        <f t="shared" si="25"/>
        <v>0.96843491731925324</v>
      </c>
      <c r="D370" s="15">
        <f t="shared" si="26"/>
        <v>10</v>
      </c>
      <c r="E370" s="2">
        <f t="shared" si="27"/>
        <v>5.1578254134037334</v>
      </c>
      <c r="F370" s="2">
        <v>5</v>
      </c>
      <c r="G370" s="2">
        <f t="shared" si="28"/>
        <v>0.15782541340373335</v>
      </c>
      <c r="H370" s="2">
        <f t="shared" si="29"/>
        <v>2.793633713946746</v>
      </c>
    </row>
    <row r="371" spans="1:8" x14ac:dyDescent="0.3">
      <c r="A371" s="2">
        <v>73720</v>
      </c>
      <c r="B371">
        <v>1.0678365224271282</v>
      </c>
      <c r="C371" s="15">
        <f t="shared" si="25"/>
        <v>0.97076047493375284</v>
      </c>
      <c r="D371" s="15">
        <f t="shared" si="26"/>
        <v>10</v>
      </c>
      <c r="E371" s="2">
        <f t="shared" si="27"/>
        <v>5.1461976253312356</v>
      </c>
      <c r="F371" s="2">
        <v>5</v>
      </c>
      <c r="G371" s="2">
        <f t="shared" si="28"/>
        <v>0.14619762533123559</v>
      </c>
      <c r="H371" s="2">
        <f t="shared" si="29"/>
        <v>2.8679069106438093</v>
      </c>
    </row>
    <row r="372" spans="1:8" x14ac:dyDescent="0.3">
      <c r="A372" s="2">
        <v>73920</v>
      </c>
      <c r="B372">
        <v>1.0814074749316318</v>
      </c>
      <c r="C372" s="15">
        <f t="shared" si="25"/>
        <v>0.98309770448330158</v>
      </c>
      <c r="D372" s="15">
        <f t="shared" si="26"/>
        <v>10</v>
      </c>
      <c r="E372" s="2">
        <f t="shared" si="27"/>
        <v>5.0845114775834919</v>
      </c>
      <c r="F372" s="2">
        <v>5</v>
      </c>
      <c r="G372" s="2">
        <f t="shared" si="28"/>
        <v>8.4511477583491867E-2</v>
      </c>
      <c r="H372" s="2">
        <f t="shared" si="29"/>
        <v>3.4039196975063035</v>
      </c>
    </row>
    <row r="373" spans="1:8" x14ac:dyDescent="0.3">
      <c r="A373" s="2">
        <v>74120</v>
      </c>
      <c r="B373">
        <v>1.0821390358547509</v>
      </c>
      <c r="C373" s="15">
        <f t="shared" si="25"/>
        <v>0.98376275986795525</v>
      </c>
      <c r="D373" s="15">
        <f t="shared" si="26"/>
        <v>10</v>
      </c>
      <c r="E373" s="2">
        <f t="shared" si="27"/>
        <v>5.0811862006602233</v>
      </c>
      <c r="F373" s="2">
        <v>5</v>
      </c>
      <c r="G373" s="2">
        <f t="shared" si="28"/>
        <v>8.1186200660223307E-2</v>
      </c>
      <c r="H373" s="2">
        <f t="shared" si="29"/>
        <v>3.4434075467040604</v>
      </c>
    </row>
    <row r="374" spans="1:8" x14ac:dyDescent="0.3">
      <c r="A374" s="2">
        <v>74320</v>
      </c>
      <c r="B374">
        <v>1.1423537389584277</v>
      </c>
      <c r="C374" s="15">
        <f t="shared" si="25"/>
        <v>1.0385033990531161</v>
      </c>
      <c r="D374" s="15">
        <f t="shared" si="26"/>
        <v>10</v>
      </c>
      <c r="E374" s="2">
        <f t="shared" si="27"/>
        <v>4.8074830047344195</v>
      </c>
      <c r="F374" s="2">
        <v>5</v>
      </c>
      <c r="G374" s="2">
        <f t="shared" si="28"/>
        <v>-0.19251699526558053</v>
      </c>
      <c r="H374" s="2" t="e">
        <f t="shared" si="29"/>
        <v>#NUM!</v>
      </c>
    </row>
    <row r="375" spans="1:8" x14ac:dyDescent="0.3">
      <c r="A375" s="2">
        <v>74520</v>
      </c>
      <c r="B375">
        <v>1.0669501808690875</v>
      </c>
      <c r="C375" s="15">
        <f t="shared" si="25"/>
        <v>0.96995470988098864</v>
      </c>
      <c r="D375" s="15">
        <f t="shared" si="26"/>
        <v>10</v>
      </c>
      <c r="E375" s="2">
        <f t="shared" si="27"/>
        <v>5.1502264505950563</v>
      </c>
      <c r="F375" s="2">
        <v>5</v>
      </c>
      <c r="G375" s="2">
        <f t="shared" si="28"/>
        <v>0.15022645059505635</v>
      </c>
      <c r="H375" s="2">
        <f t="shared" si="29"/>
        <v>2.8415049567976163</v>
      </c>
    </row>
    <row r="376" spans="1:8" x14ac:dyDescent="0.3">
      <c r="A376" s="2">
        <v>74720</v>
      </c>
      <c r="B376">
        <v>1.0970547723044746</v>
      </c>
      <c r="C376" s="15">
        <f t="shared" si="25"/>
        <v>0.99732252027679502</v>
      </c>
      <c r="D376" s="15">
        <f t="shared" si="26"/>
        <v>10</v>
      </c>
      <c r="E376" s="2">
        <f t="shared" si="27"/>
        <v>5.0133873986160253</v>
      </c>
      <c r="F376" s="2">
        <v>5</v>
      </c>
      <c r="G376" s="2">
        <f t="shared" si="28"/>
        <v>1.3387398616025337E-2</v>
      </c>
      <c r="H376" s="2">
        <f t="shared" si="29"/>
        <v>5.2324060498034983</v>
      </c>
    </row>
    <row r="377" spans="1:8" x14ac:dyDescent="0.3">
      <c r="A377" s="2">
        <v>74920</v>
      </c>
      <c r="B377">
        <v>1.0701000447919038</v>
      </c>
      <c r="C377" s="15">
        <f t="shared" si="25"/>
        <v>0.97281822253809425</v>
      </c>
      <c r="D377" s="15">
        <f t="shared" si="26"/>
        <v>10</v>
      </c>
      <c r="E377" s="2">
        <f t="shared" si="27"/>
        <v>5.1359088873095287</v>
      </c>
      <c r="F377" s="2">
        <v>5</v>
      </c>
      <c r="G377" s="2">
        <f t="shared" si="28"/>
        <v>0.13590888730952866</v>
      </c>
      <c r="H377" s="2">
        <f t="shared" si="29"/>
        <v>2.9388802096743545</v>
      </c>
    </row>
    <row r="378" spans="1:8" x14ac:dyDescent="0.3">
      <c r="A378" s="2">
        <v>75120</v>
      </c>
      <c r="B378">
        <v>1.1096027957773869</v>
      </c>
      <c r="C378" s="15">
        <f t="shared" si="25"/>
        <v>1.008729814343079</v>
      </c>
      <c r="D378" s="15">
        <f t="shared" si="26"/>
        <v>10</v>
      </c>
      <c r="E378" s="2">
        <f t="shared" si="27"/>
        <v>4.9563509282846052</v>
      </c>
      <c r="F378" s="2">
        <v>5</v>
      </c>
      <c r="G378" s="2">
        <f t="shared" si="28"/>
        <v>-4.3649071715394783E-2</v>
      </c>
      <c r="H378" s="2" t="e">
        <f t="shared" si="29"/>
        <v>#NUM!</v>
      </c>
    </row>
    <row r="379" spans="1:8" x14ac:dyDescent="0.3">
      <c r="A379" s="2">
        <v>75320</v>
      </c>
      <c r="B379">
        <v>1.0972406652354239</v>
      </c>
      <c r="C379" s="15">
        <f t="shared" si="25"/>
        <v>0.99749151385038526</v>
      </c>
      <c r="D379" s="15">
        <f t="shared" si="26"/>
        <v>10</v>
      </c>
      <c r="E379" s="2">
        <f t="shared" si="27"/>
        <v>5.0125424307480735</v>
      </c>
      <c r="F379" s="2">
        <v>5</v>
      </c>
      <c r="G379" s="2">
        <f t="shared" si="28"/>
        <v>1.2542430748073485E-2</v>
      </c>
      <c r="H379" s="2">
        <f t="shared" si="29"/>
        <v>5.2974340000265947</v>
      </c>
    </row>
    <row r="380" spans="1:8" x14ac:dyDescent="0.3">
      <c r="A380" s="2">
        <v>75520</v>
      </c>
      <c r="B380">
        <v>1.129611890125648</v>
      </c>
      <c r="C380" s="15">
        <f t="shared" si="25"/>
        <v>1.0269199001142253</v>
      </c>
      <c r="D380" s="15">
        <f t="shared" si="26"/>
        <v>10</v>
      </c>
      <c r="E380" s="2">
        <f t="shared" si="27"/>
        <v>4.8654004994288735</v>
      </c>
      <c r="F380" s="2">
        <v>5</v>
      </c>
      <c r="G380" s="2">
        <f t="shared" si="28"/>
        <v>-0.13459950057112646</v>
      </c>
      <c r="H380" s="2" t="e">
        <f t="shared" si="29"/>
        <v>#NUM!</v>
      </c>
    </row>
    <row r="381" spans="1:8" x14ac:dyDescent="0.3">
      <c r="A381" s="2">
        <v>75720</v>
      </c>
      <c r="B381">
        <v>1.0834099195087712</v>
      </c>
      <c r="C381" s="15">
        <f t="shared" si="25"/>
        <v>0.98491810864433738</v>
      </c>
      <c r="D381" s="15">
        <f t="shared" si="26"/>
        <v>10</v>
      </c>
      <c r="E381" s="2">
        <f t="shared" si="27"/>
        <v>5.0754094567783135</v>
      </c>
      <c r="F381" s="2">
        <v>5</v>
      </c>
      <c r="G381" s="2">
        <f t="shared" si="28"/>
        <v>7.5409456778313455E-2</v>
      </c>
      <c r="H381" s="2">
        <f t="shared" si="29"/>
        <v>3.516082612621739</v>
      </c>
    </row>
    <row r="382" spans="1:8" x14ac:dyDescent="0.3">
      <c r="A382" s="2">
        <v>75920</v>
      </c>
      <c r="B382">
        <v>1.0958083039454112</v>
      </c>
      <c r="C382" s="15">
        <f t="shared" si="25"/>
        <v>0.99618936722310103</v>
      </c>
      <c r="D382" s="15">
        <f t="shared" si="26"/>
        <v>10</v>
      </c>
      <c r="E382" s="2">
        <f t="shared" si="27"/>
        <v>5.0190531638844949</v>
      </c>
      <c r="F382" s="2">
        <v>5</v>
      </c>
      <c r="G382" s="2">
        <f t="shared" si="28"/>
        <v>1.905316388449485E-2</v>
      </c>
      <c r="H382" s="2">
        <f t="shared" si="29"/>
        <v>4.880616230606182</v>
      </c>
    </row>
    <row r="383" spans="1:8" x14ac:dyDescent="0.3">
      <c r="A383" s="2">
        <v>76120</v>
      </c>
      <c r="B383">
        <v>1.0983017062551879</v>
      </c>
      <c r="C383" s="15">
        <f t="shared" si="25"/>
        <v>0.99845609659562529</v>
      </c>
      <c r="D383" s="15">
        <f t="shared" si="26"/>
        <v>10</v>
      </c>
      <c r="E383" s="2">
        <f t="shared" si="27"/>
        <v>5.007719517021874</v>
      </c>
      <c r="F383" s="2">
        <v>5</v>
      </c>
      <c r="G383" s="2">
        <f t="shared" si="28"/>
        <v>7.7195170218740117E-3</v>
      </c>
      <c r="H383" s="2">
        <f t="shared" si="29"/>
        <v>5.7818369235209017</v>
      </c>
    </row>
    <row r="384" spans="1:8" x14ac:dyDescent="0.3">
      <c r="A384" s="2">
        <v>76320</v>
      </c>
      <c r="B384">
        <v>1.1676800184255207</v>
      </c>
      <c r="C384" s="15">
        <f t="shared" si="25"/>
        <v>1.0615272894777461</v>
      </c>
      <c r="D384" s="15">
        <f t="shared" si="26"/>
        <v>10</v>
      </c>
      <c r="E384" s="2">
        <f t="shared" si="27"/>
        <v>4.692363552611269</v>
      </c>
      <c r="F384" s="2">
        <v>5</v>
      </c>
      <c r="G384" s="2">
        <f t="shared" si="28"/>
        <v>-0.30763644738873097</v>
      </c>
      <c r="H384" s="2" t="e">
        <f t="shared" si="29"/>
        <v>#NUM!</v>
      </c>
    </row>
    <row r="385" spans="1:8" x14ac:dyDescent="0.3">
      <c r="A385" s="2">
        <v>76520</v>
      </c>
      <c r="B385">
        <v>1.0876196873579458</v>
      </c>
      <c r="C385" s="15">
        <f t="shared" si="25"/>
        <v>0.98874517032540521</v>
      </c>
      <c r="D385" s="15">
        <f t="shared" si="26"/>
        <v>10</v>
      </c>
      <c r="E385" s="2">
        <f t="shared" si="27"/>
        <v>5.0562741483729736</v>
      </c>
      <c r="F385" s="2">
        <v>5</v>
      </c>
      <c r="G385" s="2">
        <f t="shared" si="28"/>
        <v>5.627414837297362E-2</v>
      </c>
      <c r="H385" s="2">
        <f t="shared" si="29"/>
        <v>3.8050027228124854</v>
      </c>
    </row>
    <row r="386" spans="1:8" x14ac:dyDescent="0.3">
      <c r="A386" s="2">
        <v>76720</v>
      </c>
      <c r="B386">
        <v>1.1436149016621358</v>
      </c>
      <c r="C386" s="15">
        <f t="shared" si="25"/>
        <v>1.0396499106019415</v>
      </c>
      <c r="D386" s="15">
        <f t="shared" si="26"/>
        <v>10</v>
      </c>
      <c r="E386" s="2">
        <f t="shared" si="27"/>
        <v>4.801750446990293</v>
      </c>
      <c r="F386" s="2">
        <v>5</v>
      </c>
      <c r="G386" s="2">
        <f t="shared" si="28"/>
        <v>-0.19824955300970704</v>
      </c>
      <c r="H386" s="2" t="e">
        <f t="shared" si="29"/>
        <v>#NUM!</v>
      </c>
    </row>
    <row r="387" spans="1:8" x14ac:dyDescent="0.3">
      <c r="A387" s="2">
        <v>76920</v>
      </c>
      <c r="B387">
        <v>1.1024158990931481</v>
      </c>
      <c r="C387" s="15">
        <f t="shared" ref="C387:C450" si="30">B387/$J$27</f>
        <v>1.0021962719028619</v>
      </c>
      <c r="D387" s="15">
        <f t="shared" ref="D387:D450" si="31">$J$28</f>
        <v>10</v>
      </c>
      <c r="E387" s="2">
        <f t="shared" si="27"/>
        <v>4.9890186404856909</v>
      </c>
      <c r="F387" s="2">
        <v>5</v>
      </c>
      <c r="G387" s="2">
        <f t="shared" si="28"/>
        <v>-1.0981359514309119E-2</v>
      </c>
      <c r="H387" s="2" t="e">
        <f t="shared" si="29"/>
        <v>#NUM!</v>
      </c>
    </row>
    <row r="388" spans="1:8" x14ac:dyDescent="0.3">
      <c r="A388" s="2">
        <v>77120</v>
      </c>
      <c r="B388">
        <v>1.0868421583343177</v>
      </c>
      <c r="C388" s="15">
        <f t="shared" si="30"/>
        <v>0.98803832575847061</v>
      </c>
      <c r="D388" s="15">
        <f t="shared" si="31"/>
        <v>10</v>
      </c>
      <c r="E388" s="2">
        <f t="shared" ref="E388:E451" si="32">D388-(F388*C388)</f>
        <v>5.0598083712076471</v>
      </c>
      <c r="F388" s="2">
        <v>5</v>
      </c>
      <c r="G388" s="2">
        <f t="shared" ref="G388:G451" si="33">F388-(F388*C388)</f>
        <v>5.9808371207647149E-2</v>
      </c>
      <c r="H388" s="2">
        <f t="shared" ref="H388:H451" si="34">LN((F388*E388)/(D388*G388))</f>
        <v>3.7447910717922861</v>
      </c>
    </row>
    <row r="389" spans="1:8" x14ac:dyDescent="0.3">
      <c r="A389" s="2">
        <v>77320</v>
      </c>
      <c r="B389">
        <v>1.1329895783946782</v>
      </c>
      <c r="C389" s="15">
        <f t="shared" si="30"/>
        <v>1.0299905258133437</v>
      </c>
      <c r="D389" s="15">
        <f t="shared" si="31"/>
        <v>10</v>
      </c>
      <c r="E389" s="2">
        <f t="shared" si="32"/>
        <v>4.8500473709332814</v>
      </c>
      <c r="F389" s="2">
        <v>5</v>
      </c>
      <c r="G389" s="2">
        <f t="shared" si="33"/>
        <v>-0.14995262906671858</v>
      </c>
      <c r="H389" s="2" t="e">
        <f t="shared" si="34"/>
        <v>#NUM!</v>
      </c>
    </row>
    <row r="390" spans="1:8" x14ac:dyDescent="0.3">
      <c r="A390" s="2">
        <v>77520</v>
      </c>
      <c r="B390">
        <v>1.1007478255287737</v>
      </c>
      <c r="C390" s="15">
        <f t="shared" si="30"/>
        <v>1.0006798413897942</v>
      </c>
      <c r="D390" s="15">
        <f t="shared" si="31"/>
        <v>10</v>
      </c>
      <c r="E390" s="2">
        <f t="shared" si="32"/>
        <v>4.9966007930510292</v>
      </c>
      <c r="F390" s="2">
        <v>5</v>
      </c>
      <c r="G390" s="2">
        <f t="shared" si="33"/>
        <v>-3.3992069489707788E-3</v>
      </c>
      <c r="H390" s="2" t="e">
        <f t="shared" si="34"/>
        <v>#NUM!</v>
      </c>
    </row>
    <row r="391" spans="1:8" x14ac:dyDescent="0.3">
      <c r="A391" s="2">
        <v>77720</v>
      </c>
      <c r="B391">
        <v>1.1264851418862827</v>
      </c>
      <c r="C391" s="15">
        <f t="shared" si="30"/>
        <v>1.0240774017148024</v>
      </c>
      <c r="D391" s="15">
        <f t="shared" si="31"/>
        <v>10</v>
      </c>
      <c r="E391" s="2">
        <f t="shared" si="32"/>
        <v>4.8796129914259883</v>
      </c>
      <c r="F391" s="2">
        <v>5</v>
      </c>
      <c r="G391" s="2">
        <f t="shared" si="33"/>
        <v>-0.12038700857401174</v>
      </c>
      <c r="H391" s="2" t="e">
        <f t="shared" si="34"/>
        <v>#NUM!</v>
      </c>
    </row>
    <row r="392" spans="1:8" x14ac:dyDescent="0.3">
      <c r="A392" s="2">
        <v>77920</v>
      </c>
      <c r="B392">
        <v>1.0753555127103851</v>
      </c>
      <c r="C392" s="15">
        <f t="shared" si="30"/>
        <v>0.97759592064580458</v>
      </c>
      <c r="D392" s="15">
        <f t="shared" si="31"/>
        <v>10</v>
      </c>
      <c r="E392" s="2">
        <f t="shared" si="32"/>
        <v>5.1120203967709772</v>
      </c>
      <c r="F392" s="2">
        <v>5</v>
      </c>
      <c r="G392" s="2">
        <f t="shared" si="33"/>
        <v>0.11202039677097719</v>
      </c>
      <c r="H392" s="2">
        <f t="shared" si="34"/>
        <v>3.1275218367272082</v>
      </c>
    </row>
    <row r="393" spans="1:8" x14ac:dyDescent="0.3">
      <c r="A393" s="2">
        <v>78120</v>
      </c>
      <c r="B393">
        <v>1.1537644812569585</v>
      </c>
      <c r="C393" s="15">
        <f t="shared" si="30"/>
        <v>1.0488768011426894</v>
      </c>
      <c r="D393" s="15">
        <f t="shared" si="31"/>
        <v>10</v>
      </c>
      <c r="E393" s="2">
        <f t="shared" si="32"/>
        <v>4.7556159942865524</v>
      </c>
      <c r="F393" s="2">
        <v>5</v>
      </c>
      <c r="G393" s="2">
        <f t="shared" si="33"/>
        <v>-0.24438400571344765</v>
      </c>
      <c r="H393" s="2" t="e">
        <f t="shared" si="34"/>
        <v>#NUM!</v>
      </c>
    </row>
    <row r="394" spans="1:8" x14ac:dyDescent="0.3">
      <c r="A394" s="2">
        <v>78320</v>
      </c>
      <c r="B394">
        <v>1.0904996273169432</v>
      </c>
      <c r="C394" s="15">
        <f t="shared" si="30"/>
        <v>0.99136329756085739</v>
      </c>
      <c r="D394" s="15">
        <f t="shared" si="31"/>
        <v>10</v>
      </c>
      <c r="E394" s="2">
        <f t="shared" si="32"/>
        <v>5.0431835121957134</v>
      </c>
      <c r="F394" s="2">
        <v>5</v>
      </c>
      <c r="G394" s="2">
        <f t="shared" si="33"/>
        <v>4.3183512195713369E-2</v>
      </c>
      <c r="H394" s="2">
        <f t="shared" si="34"/>
        <v>4.0671868700819616</v>
      </c>
    </row>
    <row r="395" spans="1:8" x14ac:dyDescent="0.3">
      <c r="A395" s="2">
        <v>78520</v>
      </c>
      <c r="B395">
        <v>1.1284208716887858</v>
      </c>
      <c r="C395" s="15">
        <f t="shared" si="30"/>
        <v>1.0258371560807142</v>
      </c>
      <c r="D395" s="15">
        <f t="shared" si="31"/>
        <v>10</v>
      </c>
      <c r="E395" s="2">
        <f t="shared" si="32"/>
        <v>4.8708142195964292</v>
      </c>
      <c r="F395" s="2">
        <v>5</v>
      </c>
      <c r="G395" s="2">
        <f t="shared" si="33"/>
        <v>-0.12918578040357076</v>
      </c>
      <c r="H395" s="2" t="e">
        <f t="shared" si="34"/>
        <v>#NUM!</v>
      </c>
    </row>
    <row r="396" spans="1:8" x14ac:dyDescent="0.3">
      <c r="A396" s="2">
        <v>78720</v>
      </c>
      <c r="B396">
        <v>1.1128111083548908</v>
      </c>
      <c r="C396" s="15">
        <f t="shared" si="30"/>
        <v>1.0116464621408097</v>
      </c>
      <c r="D396" s="15">
        <f t="shared" si="31"/>
        <v>10</v>
      </c>
      <c r="E396" s="2">
        <f t="shared" si="32"/>
        <v>4.9417676892959514</v>
      </c>
      <c r="F396" s="2">
        <v>5</v>
      </c>
      <c r="G396" s="2">
        <f t="shared" si="33"/>
        <v>-5.8232310704048551E-2</v>
      </c>
      <c r="H396" s="2" t="e">
        <f t="shared" si="34"/>
        <v>#NUM!</v>
      </c>
    </row>
    <row r="397" spans="1:8" x14ac:dyDescent="0.3">
      <c r="A397" s="2">
        <v>78920</v>
      </c>
      <c r="B397">
        <v>1.0840535859339073</v>
      </c>
      <c r="C397" s="15">
        <f t="shared" si="30"/>
        <v>0.98550325993991572</v>
      </c>
      <c r="D397" s="15">
        <f t="shared" si="31"/>
        <v>10</v>
      </c>
      <c r="E397" s="2">
        <f t="shared" si="32"/>
        <v>5.0724837003004213</v>
      </c>
      <c r="F397" s="2">
        <v>5</v>
      </c>
      <c r="G397" s="2">
        <f t="shared" si="33"/>
        <v>7.2483700300421283E-2</v>
      </c>
      <c r="H397" s="2">
        <f t="shared" si="34"/>
        <v>3.5550769646468834</v>
      </c>
    </row>
    <row r="398" spans="1:8" x14ac:dyDescent="0.3">
      <c r="A398" s="2">
        <v>79120</v>
      </c>
      <c r="B398">
        <v>1.0923638623475493</v>
      </c>
      <c r="C398" s="15">
        <f t="shared" si="30"/>
        <v>0.99305805667959024</v>
      </c>
      <c r="D398" s="15">
        <f t="shared" si="31"/>
        <v>10</v>
      </c>
      <c r="E398" s="2">
        <f t="shared" si="32"/>
        <v>5.0347097166020491</v>
      </c>
      <c r="F398" s="2">
        <v>5</v>
      </c>
      <c r="G398" s="2">
        <f t="shared" si="33"/>
        <v>3.4709716602049134E-2</v>
      </c>
      <c r="H398" s="2">
        <f t="shared" si="34"/>
        <v>4.2839443047174859</v>
      </c>
    </row>
    <row r="399" spans="1:8" x14ac:dyDescent="0.3">
      <c r="A399" s="2">
        <v>79320</v>
      </c>
      <c r="B399">
        <v>1.0850769176487192</v>
      </c>
      <c r="C399" s="15">
        <f t="shared" si="30"/>
        <v>0.98643356149883554</v>
      </c>
      <c r="D399" s="15">
        <f t="shared" si="31"/>
        <v>10</v>
      </c>
      <c r="E399" s="2">
        <f t="shared" si="32"/>
        <v>5.0678321925058221</v>
      </c>
      <c r="F399" s="2">
        <v>5</v>
      </c>
      <c r="G399" s="2">
        <f t="shared" si="33"/>
        <v>6.7832192505822064E-2</v>
      </c>
      <c r="H399" s="2">
        <f t="shared" si="34"/>
        <v>3.6204843511690754</v>
      </c>
    </row>
    <row r="400" spans="1:8" x14ac:dyDescent="0.3">
      <c r="A400" s="2">
        <v>79520</v>
      </c>
      <c r="B400">
        <v>1.0515799112488553</v>
      </c>
      <c r="C400" s="15">
        <f t="shared" si="30"/>
        <v>0.95598173749895932</v>
      </c>
      <c r="D400" s="15">
        <f t="shared" si="31"/>
        <v>10</v>
      </c>
      <c r="E400" s="2">
        <f t="shared" si="32"/>
        <v>5.2200913125052031</v>
      </c>
      <c r="F400" s="2">
        <v>5</v>
      </c>
      <c r="G400" s="2">
        <f t="shared" si="33"/>
        <v>0.22009131250520308</v>
      </c>
      <c r="H400" s="2">
        <f t="shared" si="34"/>
        <v>2.4730804758989007</v>
      </c>
    </row>
    <row r="401" spans="1:8" x14ac:dyDescent="0.3">
      <c r="A401" s="2">
        <v>79720</v>
      </c>
      <c r="B401">
        <v>1.1296229574211052</v>
      </c>
      <c r="C401" s="15">
        <f t="shared" si="30"/>
        <v>1.0269299612919138</v>
      </c>
      <c r="D401" s="15">
        <f t="shared" si="31"/>
        <v>10</v>
      </c>
      <c r="E401" s="2">
        <f t="shared" si="32"/>
        <v>4.8653501935404311</v>
      </c>
      <c r="F401" s="2">
        <v>5</v>
      </c>
      <c r="G401" s="2">
        <f t="shared" si="33"/>
        <v>-0.13464980645956892</v>
      </c>
      <c r="H401" s="2" t="e">
        <f t="shared" si="34"/>
        <v>#NUM!</v>
      </c>
    </row>
    <row r="402" spans="1:8" x14ac:dyDescent="0.3">
      <c r="A402" s="2">
        <v>79920</v>
      </c>
      <c r="B402">
        <v>1.0887246202100704</v>
      </c>
      <c r="C402" s="15">
        <f t="shared" si="30"/>
        <v>0.98974965473642762</v>
      </c>
      <c r="D402" s="15">
        <f t="shared" si="31"/>
        <v>10</v>
      </c>
      <c r="E402" s="2">
        <f t="shared" si="32"/>
        <v>5.0512517263178616</v>
      </c>
      <c r="F402" s="2">
        <v>5</v>
      </c>
      <c r="G402" s="2">
        <f t="shared" si="33"/>
        <v>5.1251726317861568E-2</v>
      </c>
      <c r="H402" s="2">
        <f t="shared" si="34"/>
        <v>3.8974948758910331</v>
      </c>
    </row>
    <row r="403" spans="1:8" x14ac:dyDescent="0.3">
      <c r="A403" s="2">
        <v>80120</v>
      </c>
      <c r="B403">
        <v>1.1423853896851102</v>
      </c>
      <c r="C403" s="15">
        <f t="shared" si="30"/>
        <v>1.0385321724410093</v>
      </c>
      <c r="D403" s="15">
        <f t="shared" si="31"/>
        <v>10</v>
      </c>
      <c r="E403" s="2">
        <f t="shared" si="32"/>
        <v>4.8073391377949539</v>
      </c>
      <c r="F403" s="2">
        <v>5</v>
      </c>
      <c r="G403" s="2">
        <f t="shared" si="33"/>
        <v>-0.19266086220504608</v>
      </c>
      <c r="H403" s="2" t="e">
        <f t="shared" si="34"/>
        <v>#NUM!</v>
      </c>
    </row>
    <row r="404" spans="1:8" x14ac:dyDescent="0.3">
      <c r="A404" s="2">
        <v>80320</v>
      </c>
      <c r="B404">
        <v>1.0436684101489462</v>
      </c>
      <c r="C404" s="15">
        <f t="shared" si="30"/>
        <v>0.9487894637717692</v>
      </c>
      <c r="D404" s="15">
        <f t="shared" si="31"/>
        <v>10</v>
      </c>
      <c r="E404" s="2">
        <f t="shared" si="32"/>
        <v>5.2560526811411536</v>
      </c>
      <c r="F404" s="2">
        <v>5</v>
      </c>
      <c r="G404" s="2">
        <f t="shared" si="33"/>
        <v>0.25605268114115365</v>
      </c>
      <c r="H404" s="2">
        <f t="shared" si="34"/>
        <v>2.328605193586216</v>
      </c>
    </row>
    <row r="405" spans="1:8" x14ac:dyDescent="0.3">
      <c r="A405" s="2">
        <v>80520</v>
      </c>
      <c r="B405">
        <v>1.0872629234956361</v>
      </c>
      <c r="C405" s="15">
        <f t="shared" si="30"/>
        <v>0.98842083954148729</v>
      </c>
      <c r="D405" s="15">
        <f t="shared" si="31"/>
        <v>10</v>
      </c>
      <c r="E405" s="2">
        <f t="shared" si="32"/>
        <v>5.0578958022925633</v>
      </c>
      <c r="F405" s="2">
        <v>5</v>
      </c>
      <c r="G405" s="2">
        <f t="shared" si="33"/>
        <v>5.7895802292563303E-2</v>
      </c>
      <c r="H405" s="2">
        <f t="shared" si="34"/>
        <v>3.7769137631970824</v>
      </c>
    </row>
    <row r="406" spans="1:8" x14ac:dyDescent="0.3">
      <c r="A406" s="2">
        <v>80720</v>
      </c>
      <c r="B406">
        <v>1.1081074100539805</v>
      </c>
      <c r="C406" s="15">
        <f t="shared" si="30"/>
        <v>1.0073703727763459</v>
      </c>
      <c r="D406" s="15">
        <f t="shared" si="31"/>
        <v>10</v>
      </c>
      <c r="E406" s="2">
        <f t="shared" si="32"/>
        <v>4.9631481361182708</v>
      </c>
      <c r="F406" s="2">
        <v>5</v>
      </c>
      <c r="G406" s="2">
        <f t="shared" si="33"/>
        <v>-3.685186388172923E-2</v>
      </c>
      <c r="H406" s="2" t="e">
        <f t="shared" si="34"/>
        <v>#NUM!</v>
      </c>
    </row>
    <row r="407" spans="1:8" x14ac:dyDescent="0.3">
      <c r="A407" s="2">
        <v>80920</v>
      </c>
      <c r="B407">
        <v>1.1549141963325475</v>
      </c>
      <c r="C407" s="15">
        <f t="shared" si="30"/>
        <v>1.0499219966659523</v>
      </c>
      <c r="D407" s="15">
        <f t="shared" si="31"/>
        <v>10</v>
      </c>
      <c r="E407" s="2">
        <f t="shared" si="32"/>
        <v>4.750390016670238</v>
      </c>
      <c r="F407" s="2">
        <v>5</v>
      </c>
      <c r="G407" s="2">
        <f t="shared" si="33"/>
        <v>-0.24960998332976203</v>
      </c>
      <c r="H407" s="2" t="e">
        <f t="shared" si="34"/>
        <v>#NUM!</v>
      </c>
    </row>
    <row r="408" spans="1:8" x14ac:dyDescent="0.3">
      <c r="A408" s="2">
        <v>81120</v>
      </c>
      <c r="B408">
        <v>1.0780337730392078</v>
      </c>
      <c r="C408" s="15">
        <f t="shared" si="30"/>
        <v>0.98003070276291604</v>
      </c>
      <c r="D408" s="15">
        <f t="shared" si="31"/>
        <v>10</v>
      </c>
      <c r="E408" s="2">
        <f t="shared" si="32"/>
        <v>5.0998464861854202</v>
      </c>
      <c r="F408" s="2">
        <v>5</v>
      </c>
      <c r="G408" s="2">
        <f t="shared" si="33"/>
        <v>9.9846486185420247E-2</v>
      </c>
      <c r="H408" s="2">
        <f t="shared" si="34"/>
        <v>3.2401846686410654</v>
      </c>
    </row>
    <row r="409" spans="1:8" x14ac:dyDescent="0.3">
      <c r="A409" s="2">
        <v>81320</v>
      </c>
      <c r="B409">
        <v>1.0888800342206881</v>
      </c>
      <c r="C409" s="15">
        <f t="shared" si="30"/>
        <v>0.98989094020062551</v>
      </c>
      <c r="D409" s="15">
        <f t="shared" si="31"/>
        <v>10</v>
      </c>
      <c r="E409" s="2">
        <f t="shared" si="32"/>
        <v>5.0505452989968722</v>
      </c>
      <c r="F409" s="2">
        <v>5</v>
      </c>
      <c r="G409" s="2">
        <f t="shared" si="33"/>
        <v>5.0545298996872212E-2</v>
      </c>
      <c r="H409" s="2">
        <f t="shared" si="34"/>
        <v>3.911234371831954</v>
      </c>
    </row>
    <row r="410" spans="1:8" x14ac:dyDescent="0.3">
      <c r="A410" s="2">
        <v>81520</v>
      </c>
      <c r="B410">
        <v>1.0777660621602754</v>
      </c>
      <c r="C410" s="15">
        <f t="shared" si="30"/>
        <v>0.97978732923661394</v>
      </c>
      <c r="D410" s="15">
        <f t="shared" si="31"/>
        <v>10</v>
      </c>
      <c r="E410" s="2">
        <f t="shared" si="32"/>
        <v>5.1010633538169303</v>
      </c>
      <c r="F410" s="2">
        <v>5</v>
      </c>
      <c r="G410" s="2">
        <f t="shared" si="33"/>
        <v>0.10106335381693032</v>
      </c>
      <c r="H410" s="2">
        <f t="shared" si="34"/>
        <v>3.2283095314609911</v>
      </c>
    </row>
    <row r="411" spans="1:8" x14ac:dyDescent="0.3">
      <c r="A411" s="2">
        <v>81720</v>
      </c>
      <c r="B411">
        <v>1.1056656346294722</v>
      </c>
      <c r="C411" s="15">
        <f t="shared" si="30"/>
        <v>1.0051505769358837</v>
      </c>
      <c r="D411" s="15">
        <f t="shared" si="31"/>
        <v>10</v>
      </c>
      <c r="E411" s="2">
        <f t="shared" si="32"/>
        <v>4.9742471153205816</v>
      </c>
      <c r="F411" s="2">
        <v>5</v>
      </c>
      <c r="G411" s="2">
        <f t="shared" si="33"/>
        <v>-2.5752884679418386E-2</v>
      </c>
      <c r="H411" s="2" t="e">
        <f t="shared" si="34"/>
        <v>#NUM!</v>
      </c>
    </row>
    <row r="412" spans="1:8" x14ac:dyDescent="0.3">
      <c r="A412" s="2">
        <v>81920</v>
      </c>
      <c r="B412">
        <v>1.1372143543468269</v>
      </c>
      <c r="C412" s="15">
        <f t="shared" si="30"/>
        <v>1.033831231224388</v>
      </c>
      <c r="D412" s="15">
        <f t="shared" si="31"/>
        <v>10</v>
      </c>
      <c r="E412" s="2">
        <f t="shared" si="32"/>
        <v>4.8308438438780597</v>
      </c>
      <c r="F412" s="2">
        <v>5</v>
      </c>
      <c r="G412" s="2">
        <f t="shared" si="33"/>
        <v>-0.16915615612194035</v>
      </c>
      <c r="H412" s="2" t="e">
        <f t="shared" si="34"/>
        <v>#NUM!</v>
      </c>
    </row>
    <row r="413" spans="1:8" x14ac:dyDescent="0.3">
      <c r="A413" s="2">
        <v>82120</v>
      </c>
      <c r="B413">
        <v>1.119479473782987</v>
      </c>
      <c r="C413" s="15">
        <f t="shared" si="30"/>
        <v>1.0177086125299881</v>
      </c>
      <c r="D413" s="15">
        <f t="shared" si="31"/>
        <v>10</v>
      </c>
      <c r="E413" s="2">
        <f t="shared" si="32"/>
        <v>4.9114569373500592</v>
      </c>
      <c r="F413" s="2">
        <v>5</v>
      </c>
      <c r="G413" s="2">
        <f t="shared" si="33"/>
        <v>-8.8543062649940829E-2</v>
      </c>
      <c r="H413" s="2" t="e">
        <f t="shared" si="34"/>
        <v>#NUM!</v>
      </c>
    </row>
    <row r="414" spans="1:8" x14ac:dyDescent="0.3">
      <c r="A414" s="2">
        <v>82320</v>
      </c>
      <c r="B414">
        <v>1.0697209469300075</v>
      </c>
      <c r="C414" s="15">
        <f t="shared" si="30"/>
        <v>0.97247358811818863</v>
      </c>
      <c r="D414" s="15">
        <f t="shared" si="31"/>
        <v>10</v>
      </c>
      <c r="E414" s="2">
        <f t="shared" si="32"/>
        <v>5.1376320594090572</v>
      </c>
      <c r="F414" s="2">
        <v>5</v>
      </c>
      <c r="G414" s="2">
        <f t="shared" si="33"/>
        <v>0.13763205940905721</v>
      </c>
      <c r="H414" s="2">
        <f t="shared" si="34"/>
        <v>2.926616494655923</v>
      </c>
    </row>
    <row r="415" spans="1:8" x14ac:dyDescent="0.3">
      <c r="A415" s="2">
        <v>82520</v>
      </c>
      <c r="B415">
        <v>1.0752502518532321</v>
      </c>
      <c r="C415" s="15">
        <f t="shared" si="30"/>
        <v>0.97750022895748367</v>
      </c>
      <c r="D415" s="15">
        <f t="shared" si="31"/>
        <v>10</v>
      </c>
      <c r="E415" s="2">
        <f t="shared" si="32"/>
        <v>5.1124988552125821</v>
      </c>
      <c r="F415" s="2">
        <v>5</v>
      </c>
      <c r="G415" s="2">
        <f t="shared" si="33"/>
        <v>0.11249885521258207</v>
      </c>
      <c r="H415" s="2">
        <f t="shared" si="34"/>
        <v>3.1233533501672466</v>
      </c>
    </row>
    <row r="416" spans="1:8" x14ac:dyDescent="0.3">
      <c r="A416" s="2">
        <v>82720</v>
      </c>
      <c r="B416">
        <v>1.1357936400649453</v>
      </c>
      <c r="C416" s="15">
        <f t="shared" si="30"/>
        <v>1.0325396727863139</v>
      </c>
      <c r="D416" s="15">
        <f t="shared" si="31"/>
        <v>10</v>
      </c>
      <c r="E416" s="2">
        <f t="shared" si="32"/>
        <v>4.8373016360684309</v>
      </c>
      <c r="F416" s="2">
        <v>5</v>
      </c>
      <c r="G416" s="2">
        <f t="shared" si="33"/>
        <v>-0.16269836393156911</v>
      </c>
      <c r="H416" s="2" t="e">
        <f t="shared" si="34"/>
        <v>#NUM!</v>
      </c>
    </row>
    <row r="417" spans="1:8" x14ac:dyDescent="0.3">
      <c r="A417" s="2">
        <v>82920</v>
      </c>
      <c r="B417">
        <v>1.0882661060382368</v>
      </c>
      <c r="C417" s="15">
        <f t="shared" si="30"/>
        <v>0.9893328236711243</v>
      </c>
      <c r="D417" s="15">
        <f t="shared" si="31"/>
        <v>10</v>
      </c>
      <c r="E417" s="2">
        <f t="shared" si="32"/>
        <v>5.0533358816443785</v>
      </c>
      <c r="F417" s="2">
        <v>5</v>
      </c>
      <c r="G417" s="2">
        <f t="shared" si="33"/>
        <v>5.3335881644378524E-2</v>
      </c>
      <c r="H417" s="2">
        <f t="shared" si="34"/>
        <v>3.8580473879950219</v>
      </c>
    </row>
    <row r="418" spans="1:8" x14ac:dyDescent="0.3">
      <c r="A418" s="2">
        <v>83120</v>
      </c>
      <c r="B418">
        <v>1.1400145160856749</v>
      </c>
      <c r="C418" s="15">
        <f t="shared" si="30"/>
        <v>1.036376832805159</v>
      </c>
      <c r="D418" s="15">
        <f t="shared" si="31"/>
        <v>10</v>
      </c>
      <c r="E418" s="2">
        <f t="shared" si="32"/>
        <v>4.8181158359742051</v>
      </c>
      <c r="F418" s="2">
        <v>5</v>
      </c>
      <c r="G418" s="2">
        <f t="shared" si="33"/>
        <v>-0.18188416402579488</v>
      </c>
      <c r="H418" s="2" t="e">
        <f t="shared" si="34"/>
        <v>#NUM!</v>
      </c>
    </row>
    <row r="419" spans="1:8" x14ac:dyDescent="0.3">
      <c r="A419" s="2">
        <v>83320</v>
      </c>
      <c r="B419">
        <v>1.1038571812429319</v>
      </c>
      <c r="C419" s="15">
        <f t="shared" si="30"/>
        <v>1.0035065284026652</v>
      </c>
      <c r="D419" s="15">
        <f t="shared" si="31"/>
        <v>10</v>
      </c>
      <c r="E419" s="2">
        <f t="shared" si="32"/>
        <v>4.9824673579866738</v>
      </c>
      <c r="F419" s="2">
        <v>5</v>
      </c>
      <c r="G419" s="2">
        <f t="shared" si="33"/>
        <v>-1.7532642013326161E-2</v>
      </c>
      <c r="H419" s="2" t="e">
        <f t="shared" si="34"/>
        <v>#NUM!</v>
      </c>
    </row>
    <row r="420" spans="1:8" x14ac:dyDescent="0.3">
      <c r="A420" s="2">
        <v>83520</v>
      </c>
      <c r="B420">
        <v>1.1098311764938413</v>
      </c>
      <c r="C420" s="15">
        <f t="shared" si="30"/>
        <v>1.0089374331762193</v>
      </c>
      <c r="D420" s="15">
        <f t="shared" si="31"/>
        <v>10</v>
      </c>
      <c r="E420" s="2">
        <f t="shared" si="32"/>
        <v>4.955312834118903</v>
      </c>
      <c r="F420" s="2">
        <v>5</v>
      </c>
      <c r="G420" s="2">
        <f t="shared" si="33"/>
        <v>-4.4687165881097002E-2</v>
      </c>
      <c r="H420" s="2" t="e">
        <f t="shared" si="34"/>
        <v>#NUM!</v>
      </c>
    </row>
    <row r="421" spans="1:8" x14ac:dyDescent="0.3">
      <c r="A421" s="2">
        <v>83720</v>
      </c>
      <c r="B421">
        <v>1.1119966957682488</v>
      </c>
      <c r="C421" s="15">
        <f t="shared" si="30"/>
        <v>1.0109060870620443</v>
      </c>
      <c r="D421" s="15">
        <f t="shared" si="31"/>
        <v>10</v>
      </c>
      <c r="E421" s="2">
        <f t="shared" si="32"/>
        <v>4.9454695646897786</v>
      </c>
      <c r="F421" s="2">
        <v>5</v>
      </c>
      <c r="G421" s="2">
        <f t="shared" si="33"/>
        <v>-5.4530435310221392E-2</v>
      </c>
      <c r="H421" s="2" t="e">
        <f t="shared" si="34"/>
        <v>#NUM!</v>
      </c>
    </row>
    <row r="422" spans="1:8" x14ac:dyDescent="0.3">
      <c r="A422" s="2">
        <v>83920</v>
      </c>
      <c r="B422">
        <v>1.1298148274476811</v>
      </c>
      <c r="C422" s="15">
        <f t="shared" si="30"/>
        <v>1.0271043885888009</v>
      </c>
      <c r="D422" s="15">
        <f t="shared" si="31"/>
        <v>10</v>
      </c>
      <c r="E422" s="2">
        <f t="shared" si="32"/>
        <v>4.8644780570559956</v>
      </c>
      <c r="F422" s="2">
        <v>5</v>
      </c>
      <c r="G422" s="2">
        <f t="shared" si="33"/>
        <v>-0.13552194294400444</v>
      </c>
      <c r="H422" s="2" t="e">
        <f t="shared" si="34"/>
        <v>#NUM!</v>
      </c>
    </row>
    <row r="423" spans="1:8" x14ac:dyDescent="0.3">
      <c r="A423" s="2">
        <v>84120</v>
      </c>
      <c r="B423">
        <v>1.0869157124084852</v>
      </c>
      <c r="C423" s="15">
        <f t="shared" si="30"/>
        <v>0.98810519309862277</v>
      </c>
      <c r="D423" s="15">
        <f t="shared" si="31"/>
        <v>10</v>
      </c>
      <c r="E423" s="2">
        <f t="shared" si="32"/>
        <v>5.059474034506886</v>
      </c>
      <c r="F423" s="2">
        <v>5</v>
      </c>
      <c r="G423" s="2">
        <f t="shared" si="33"/>
        <v>5.9474034506886042E-2</v>
      </c>
      <c r="H423" s="2">
        <f t="shared" si="34"/>
        <v>3.7503308081078126</v>
      </c>
    </row>
    <row r="424" spans="1:8" x14ac:dyDescent="0.3">
      <c r="A424" s="2">
        <v>84320</v>
      </c>
      <c r="B424">
        <v>1.0838393491486968</v>
      </c>
      <c r="C424" s="15">
        <f t="shared" si="30"/>
        <v>0.98530849922608799</v>
      </c>
      <c r="D424" s="15">
        <f t="shared" si="31"/>
        <v>10</v>
      </c>
      <c r="E424" s="2">
        <f t="shared" si="32"/>
        <v>5.0734575038695597</v>
      </c>
      <c r="F424" s="2">
        <v>5</v>
      </c>
      <c r="G424" s="2">
        <f t="shared" si="33"/>
        <v>7.3457503869559737E-2</v>
      </c>
      <c r="H424" s="2">
        <f t="shared" si="34"/>
        <v>3.5419235766630393</v>
      </c>
    </row>
    <row r="425" spans="1:8" x14ac:dyDescent="0.3">
      <c r="A425" s="2">
        <v>84520</v>
      </c>
      <c r="B425">
        <v>1.0895453361316252</v>
      </c>
      <c r="C425" s="15">
        <f t="shared" si="30"/>
        <v>0.99049576011965923</v>
      </c>
      <c r="D425" s="15">
        <f t="shared" si="31"/>
        <v>10</v>
      </c>
      <c r="E425" s="2">
        <f t="shared" si="32"/>
        <v>5.0475211994017037</v>
      </c>
      <c r="F425" s="2">
        <v>5</v>
      </c>
      <c r="G425" s="2">
        <f t="shared" si="33"/>
        <v>4.752119940170374E-2</v>
      </c>
      <c r="H425" s="2">
        <f t="shared" si="34"/>
        <v>3.9723294549280426</v>
      </c>
    </row>
    <row r="426" spans="1:8" x14ac:dyDescent="0.3">
      <c r="A426" s="2">
        <v>84720</v>
      </c>
      <c r="B426">
        <v>1.0706310072533676</v>
      </c>
      <c r="C426" s="15">
        <f t="shared" si="30"/>
        <v>0.97330091568487953</v>
      </c>
      <c r="D426" s="15">
        <f t="shared" si="31"/>
        <v>10</v>
      </c>
      <c r="E426" s="2">
        <f t="shared" si="32"/>
        <v>5.1334954215756028</v>
      </c>
      <c r="F426" s="2">
        <v>5</v>
      </c>
      <c r="G426" s="2">
        <f t="shared" si="33"/>
        <v>0.13349542157560279</v>
      </c>
      <c r="H426" s="2">
        <f t="shared" si="34"/>
        <v>2.9563277123684069</v>
      </c>
    </row>
    <row r="427" spans="1:8" x14ac:dyDescent="0.3">
      <c r="A427" s="2">
        <v>84920</v>
      </c>
      <c r="B427">
        <v>1.1507337516747946</v>
      </c>
      <c r="C427" s="15">
        <f t="shared" si="30"/>
        <v>1.0461215924316314</v>
      </c>
      <c r="D427" s="15">
        <f t="shared" si="31"/>
        <v>10</v>
      </c>
      <c r="E427" s="2">
        <f t="shared" si="32"/>
        <v>4.7693920378418433</v>
      </c>
      <c r="F427" s="2">
        <v>5</v>
      </c>
      <c r="G427" s="2">
        <f t="shared" si="33"/>
        <v>-0.23060796215815671</v>
      </c>
      <c r="H427" s="2" t="e">
        <f t="shared" si="34"/>
        <v>#NUM!</v>
      </c>
    </row>
    <row r="428" spans="1:8" x14ac:dyDescent="0.3">
      <c r="A428" s="2">
        <v>85120</v>
      </c>
      <c r="B428">
        <v>1.1380223294932923</v>
      </c>
      <c r="C428" s="15">
        <f t="shared" si="30"/>
        <v>1.034565754084811</v>
      </c>
      <c r="D428" s="15">
        <f t="shared" si="31"/>
        <v>10</v>
      </c>
      <c r="E428" s="2">
        <f t="shared" si="32"/>
        <v>4.8271712295759448</v>
      </c>
      <c r="F428" s="2">
        <v>5</v>
      </c>
      <c r="G428" s="2">
        <f t="shared" si="33"/>
        <v>-0.1728287704240552</v>
      </c>
      <c r="H428" s="2" t="e">
        <f t="shared" si="34"/>
        <v>#NUM!</v>
      </c>
    </row>
    <row r="429" spans="1:8" x14ac:dyDescent="0.3">
      <c r="A429" s="2">
        <v>85320</v>
      </c>
      <c r="B429">
        <v>1.088002572605294</v>
      </c>
      <c r="C429" s="15">
        <f t="shared" si="30"/>
        <v>0.98909324782299446</v>
      </c>
      <c r="D429" s="15">
        <f t="shared" si="31"/>
        <v>10</v>
      </c>
      <c r="E429" s="2">
        <f t="shared" si="32"/>
        <v>5.054533760885028</v>
      </c>
      <c r="F429" s="2">
        <v>5</v>
      </c>
      <c r="G429" s="2">
        <f t="shared" si="33"/>
        <v>5.4533760885028038E-2</v>
      </c>
      <c r="H429" s="2">
        <f t="shared" si="34"/>
        <v>3.8360737377239089</v>
      </c>
    </row>
    <row r="430" spans="1:8" x14ac:dyDescent="0.3">
      <c r="A430" s="2">
        <v>85520</v>
      </c>
      <c r="B430">
        <v>1.0622544288963949</v>
      </c>
      <c r="C430" s="15">
        <f t="shared" si="30"/>
        <v>0.96568584445126804</v>
      </c>
      <c r="D430" s="15">
        <f t="shared" si="31"/>
        <v>10</v>
      </c>
      <c r="E430" s="2">
        <f t="shared" si="32"/>
        <v>5.1715707777436597</v>
      </c>
      <c r="F430" s="2">
        <v>5</v>
      </c>
      <c r="G430" s="2">
        <f t="shared" si="33"/>
        <v>0.1715707777436597</v>
      </c>
      <c r="H430" s="2">
        <f t="shared" si="34"/>
        <v>2.712788686595978</v>
      </c>
    </row>
    <row r="431" spans="1:8" x14ac:dyDescent="0.3">
      <c r="A431" s="2">
        <v>85720</v>
      </c>
      <c r="B431">
        <v>1.1407650329850185</v>
      </c>
      <c r="C431" s="15">
        <f t="shared" si="30"/>
        <v>1.0370591208954714</v>
      </c>
      <c r="D431" s="15">
        <f t="shared" si="31"/>
        <v>10</v>
      </c>
      <c r="E431" s="2">
        <f t="shared" si="32"/>
        <v>4.814704395522643</v>
      </c>
      <c r="F431" s="2">
        <v>5</v>
      </c>
      <c r="G431" s="2">
        <f t="shared" si="33"/>
        <v>-0.18529560447735705</v>
      </c>
      <c r="H431" s="2" t="e">
        <f t="shared" si="34"/>
        <v>#NUM!</v>
      </c>
    </row>
    <row r="432" spans="1:8" x14ac:dyDescent="0.3">
      <c r="A432" s="2">
        <v>85920</v>
      </c>
      <c r="B432">
        <v>1.1474618358475479</v>
      </c>
      <c r="C432" s="15">
        <f t="shared" si="30"/>
        <v>1.0431471234977707</v>
      </c>
      <c r="D432" s="15">
        <f t="shared" si="31"/>
        <v>10</v>
      </c>
      <c r="E432" s="2">
        <f t="shared" si="32"/>
        <v>4.7842643825111466</v>
      </c>
      <c r="F432" s="2">
        <v>5</v>
      </c>
      <c r="G432" s="2">
        <f t="shared" si="33"/>
        <v>-0.21573561748885339</v>
      </c>
      <c r="H432" s="2" t="e">
        <f t="shared" si="34"/>
        <v>#NUM!</v>
      </c>
    </row>
    <row r="433" spans="1:8" x14ac:dyDescent="0.3">
      <c r="A433" s="2">
        <v>86120</v>
      </c>
      <c r="B433">
        <v>1.1119347687175443</v>
      </c>
      <c r="C433" s="15">
        <f t="shared" si="30"/>
        <v>1.010849789743222</v>
      </c>
      <c r="D433" s="15">
        <f t="shared" si="31"/>
        <v>10</v>
      </c>
      <c r="E433" s="2">
        <f t="shared" si="32"/>
        <v>4.9457510512838896</v>
      </c>
      <c r="F433" s="2">
        <v>5</v>
      </c>
      <c r="G433" s="2">
        <f t="shared" si="33"/>
        <v>-5.4248948716110412E-2</v>
      </c>
      <c r="H433" s="2" t="e">
        <f t="shared" si="34"/>
        <v>#NUM!</v>
      </c>
    </row>
    <row r="434" spans="1:8" x14ac:dyDescent="0.3">
      <c r="A434" s="2">
        <v>86320</v>
      </c>
      <c r="B434">
        <v>1.0778697705062039</v>
      </c>
      <c r="C434" s="15">
        <f t="shared" si="30"/>
        <v>0.97988160955109438</v>
      </c>
      <c r="D434" s="15">
        <f t="shared" si="31"/>
        <v>10</v>
      </c>
      <c r="E434" s="2">
        <f t="shared" si="32"/>
        <v>5.1005919522445282</v>
      </c>
      <c r="F434" s="2">
        <v>5</v>
      </c>
      <c r="G434" s="2">
        <f t="shared" si="33"/>
        <v>0.10059195224452822</v>
      </c>
      <c r="H434" s="2">
        <f t="shared" si="34"/>
        <v>3.232892443588173</v>
      </c>
    </row>
    <row r="435" spans="1:8" x14ac:dyDescent="0.3">
      <c r="A435" s="2">
        <v>86520</v>
      </c>
      <c r="B435">
        <v>1.1496372425845529</v>
      </c>
      <c r="C435" s="15">
        <f t="shared" si="30"/>
        <v>1.045124765985957</v>
      </c>
      <c r="D435" s="15">
        <f t="shared" si="31"/>
        <v>10</v>
      </c>
      <c r="E435" s="2">
        <f t="shared" si="32"/>
        <v>4.774376170070215</v>
      </c>
      <c r="F435" s="2">
        <v>5</v>
      </c>
      <c r="G435" s="2">
        <f t="shared" si="33"/>
        <v>-0.22562382992978502</v>
      </c>
      <c r="H435" s="2" t="e">
        <f t="shared" si="34"/>
        <v>#NUM!</v>
      </c>
    </row>
    <row r="436" spans="1:8" x14ac:dyDescent="0.3">
      <c r="A436" s="2">
        <v>86720</v>
      </c>
      <c r="B436">
        <v>1.1056734661366121</v>
      </c>
      <c r="C436" s="15">
        <f t="shared" si="30"/>
        <v>1.005157696487829</v>
      </c>
      <c r="D436" s="15">
        <f t="shared" si="31"/>
        <v>10</v>
      </c>
      <c r="E436" s="2">
        <f t="shared" si="32"/>
        <v>4.974211517560855</v>
      </c>
      <c r="F436" s="2">
        <v>5</v>
      </c>
      <c r="G436" s="2">
        <f t="shared" si="33"/>
        <v>-2.5788482439145E-2</v>
      </c>
      <c r="H436" s="2" t="e">
        <f t="shared" si="34"/>
        <v>#NUM!</v>
      </c>
    </row>
    <row r="437" spans="1:8" x14ac:dyDescent="0.3">
      <c r="A437" s="2">
        <v>86920</v>
      </c>
      <c r="B437">
        <v>1.1016599991628246</v>
      </c>
      <c r="C437" s="15">
        <f t="shared" si="30"/>
        <v>1.0015090901480224</v>
      </c>
      <c r="D437" s="15">
        <f t="shared" si="31"/>
        <v>10</v>
      </c>
      <c r="E437" s="2">
        <f t="shared" si="32"/>
        <v>4.9924545492598877</v>
      </c>
      <c r="F437" s="2">
        <v>5</v>
      </c>
      <c r="G437" s="2">
        <f t="shared" si="33"/>
        <v>-7.5454507401122584E-3</v>
      </c>
      <c r="H437" s="2" t="e">
        <f t="shared" si="34"/>
        <v>#NUM!</v>
      </c>
    </row>
    <row r="438" spans="1:8" x14ac:dyDescent="0.3">
      <c r="A438" s="2">
        <v>87120</v>
      </c>
      <c r="B438">
        <v>1.1463871517431325</v>
      </c>
      <c r="C438" s="15">
        <f t="shared" si="30"/>
        <v>1.0421701379483022</v>
      </c>
      <c r="D438" s="15">
        <f t="shared" si="31"/>
        <v>10</v>
      </c>
      <c r="E438" s="2">
        <f t="shared" si="32"/>
        <v>4.7891493102584892</v>
      </c>
      <c r="F438" s="2">
        <v>5</v>
      </c>
      <c r="G438" s="2">
        <f t="shared" si="33"/>
        <v>-0.21085068974151078</v>
      </c>
      <c r="H438" s="2" t="e">
        <f t="shared" si="34"/>
        <v>#NUM!</v>
      </c>
    </row>
    <row r="439" spans="1:8" x14ac:dyDescent="0.3">
      <c r="A439" s="2">
        <v>87320</v>
      </c>
      <c r="B439">
        <v>1.0903966516475081</v>
      </c>
      <c r="C439" s="15">
        <f t="shared" si="30"/>
        <v>0.99126968331591636</v>
      </c>
      <c r="D439" s="15">
        <f t="shared" si="31"/>
        <v>10</v>
      </c>
      <c r="E439" s="2">
        <f t="shared" si="32"/>
        <v>5.0436515834204183</v>
      </c>
      <c r="F439" s="2">
        <v>5</v>
      </c>
      <c r="G439" s="2">
        <f t="shared" si="33"/>
        <v>4.3651583420418305E-2</v>
      </c>
      <c r="H439" s="2">
        <f t="shared" si="34"/>
        <v>4.0564988816775687</v>
      </c>
    </row>
    <row r="440" spans="1:8" x14ac:dyDescent="0.3">
      <c r="A440" s="2">
        <v>87520</v>
      </c>
      <c r="B440">
        <v>1.0973244033403182</v>
      </c>
      <c r="C440" s="15">
        <f t="shared" si="30"/>
        <v>0.99756763940028925</v>
      </c>
      <c r="D440" s="15">
        <f t="shared" si="31"/>
        <v>10</v>
      </c>
      <c r="E440" s="2">
        <f t="shared" si="32"/>
        <v>5.0121618029985537</v>
      </c>
      <c r="F440" s="2">
        <v>5</v>
      </c>
      <c r="G440" s="2">
        <f t="shared" si="33"/>
        <v>1.2161802998553739E-2</v>
      </c>
      <c r="H440" s="2">
        <f t="shared" si="34"/>
        <v>5.3281752796010871</v>
      </c>
    </row>
    <row r="441" spans="1:8" x14ac:dyDescent="0.3">
      <c r="A441" s="2">
        <v>87720</v>
      </c>
      <c r="B441">
        <v>1.1162050453703263</v>
      </c>
      <c r="C441" s="15">
        <f t="shared" si="30"/>
        <v>1.0147318594275692</v>
      </c>
      <c r="D441" s="15">
        <f t="shared" si="31"/>
        <v>10</v>
      </c>
      <c r="E441" s="2">
        <f t="shared" si="32"/>
        <v>4.926340702862154</v>
      </c>
      <c r="F441" s="2">
        <v>5</v>
      </c>
      <c r="G441" s="2">
        <f t="shared" si="33"/>
        <v>-7.3659297137846025E-2</v>
      </c>
      <c r="H441" s="2" t="e">
        <f t="shared" si="34"/>
        <v>#NUM!</v>
      </c>
    </row>
    <row r="442" spans="1:8" x14ac:dyDescent="0.3">
      <c r="A442" s="2">
        <v>87920</v>
      </c>
      <c r="B442">
        <v>1.0958681827401477</v>
      </c>
      <c r="C442" s="15">
        <f t="shared" si="30"/>
        <v>0.99624380249104327</v>
      </c>
      <c r="D442" s="15">
        <f t="shared" si="31"/>
        <v>10</v>
      </c>
      <c r="E442" s="2">
        <f t="shared" si="32"/>
        <v>5.0187809875447833</v>
      </c>
      <c r="F442" s="2">
        <v>5</v>
      </c>
      <c r="G442" s="2">
        <f t="shared" si="33"/>
        <v>1.8780987544783301E-2</v>
      </c>
      <c r="H442" s="2">
        <f t="shared" si="34"/>
        <v>4.8949501141543728</v>
      </c>
    </row>
    <row r="443" spans="1:8" x14ac:dyDescent="0.3">
      <c r="A443" s="2">
        <v>88120</v>
      </c>
      <c r="B443">
        <v>1.1022432064042185</v>
      </c>
      <c r="C443" s="15">
        <f t="shared" si="30"/>
        <v>1.0020392785492895</v>
      </c>
      <c r="D443" s="15">
        <f t="shared" si="31"/>
        <v>10</v>
      </c>
      <c r="E443" s="2">
        <f t="shared" si="32"/>
        <v>4.9898036072535525</v>
      </c>
      <c r="F443" s="2">
        <v>5</v>
      </c>
      <c r="G443" s="2">
        <f t="shared" si="33"/>
        <v>-1.0196392746447458E-2</v>
      </c>
      <c r="H443" s="2" t="e">
        <f t="shared" si="34"/>
        <v>#NUM!</v>
      </c>
    </row>
    <row r="444" spans="1:8" x14ac:dyDescent="0.3">
      <c r="A444" s="2">
        <v>88320</v>
      </c>
      <c r="B444">
        <v>1.1228193395787931</v>
      </c>
      <c r="C444" s="15">
        <f t="shared" si="30"/>
        <v>1.020744854162539</v>
      </c>
      <c r="D444" s="15">
        <f t="shared" si="31"/>
        <v>10</v>
      </c>
      <c r="E444" s="2">
        <f t="shared" si="32"/>
        <v>4.8962757291873054</v>
      </c>
      <c r="F444" s="2">
        <v>5</v>
      </c>
      <c r="G444" s="2">
        <f t="shared" si="33"/>
        <v>-0.10372427081269464</v>
      </c>
      <c r="H444" s="2" t="e">
        <f t="shared" si="34"/>
        <v>#NUM!</v>
      </c>
    </row>
    <row r="445" spans="1:8" x14ac:dyDescent="0.3">
      <c r="A445" s="2">
        <v>88520</v>
      </c>
      <c r="B445">
        <v>1.1267628663696194</v>
      </c>
      <c r="C445" s="15">
        <f t="shared" si="30"/>
        <v>1.0243298785178359</v>
      </c>
      <c r="D445" s="15">
        <f t="shared" si="31"/>
        <v>10</v>
      </c>
      <c r="E445" s="2">
        <f t="shared" si="32"/>
        <v>4.8783506074108205</v>
      </c>
      <c r="F445" s="2">
        <v>5</v>
      </c>
      <c r="G445" s="2">
        <f t="shared" si="33"/>
        <v>-0.12164939258917951</v>
      </c>
      <c r="H445" s="2" t="e">
        <f t="shared" si="34"/>
        <v>#NUM!</v>
      </c>
    </row>
    <row r="446" spans="1:8" x14ac:dyDescent="0.3">
      <c r="A446" s="2">
        <v>88720</v>
      </c>
      <c r="B446">
        <v>1.0946775768914121</v>
      </c>
      <c r="C446" s="15">
        <f t="shared" si="30"/>
        <v>0.9951614335376473</v>
      </c>
      <c r="D446" s="15">
        <f t="shared" si="31"/>
        <v>10</v>
      </c>
      <c r="E446" s="2">
        <f t="shared" si="32"/>
        <v>5.0241928323117637</v>
      </c>
      <c r="F446" s="2">
        <v>5</v>
      </c>
      <c r="G446" s="2">
        <f t="shared" si="33"/>
        <v>2.4192832311763723E-2</v>
      </c>
      <c r="H446" s="2">
        <f t="shared" si="34"/>
        <v>4.6428165052524157</v>
      </c>
    </row>
    <row r="447" spans="1:8" x14ac:dyDescent="0.3">
      <c r="A447" s="2">
        <v>88920</v>
      </c>
      <c r="B447">
        <v>1.1377446507665072</v>
      </c>
      <c r="C447" s="15">
        <f t="shared" si="30"/>
        <v>1.0343133188786429</v>
      </c>
      <c r="D447" s="15">
        <f t="shared" si="31"/>
        <v>10</v>
      </c>
      <c r="E447" s="2">
        <f t="shared" si="32"/>
        <v>4.8284334056067859</v>
      </c>
      <c r="F447" s="2">
        <v>5</v>
      </c>
      <c r="G447" s="2">
        <f t="shared" si="33"/>
        <v>-0.17156659439321409</v>
      </c>
      <c r="H447" s="2" t="e">
        <f t="shared" si="34"/>
        <v>#NUM!</v>
      </c>
    </row>
    <row r="448" spans="1:8" x14ac:dyDescent="0.3">
      <c r="A448" s="2">
        <v>89120</v>
      </c>
      <c r="B448">
        <v>1.0889926816207534</v>
      </c>
      <c r="C448" s="15">
        <f t="shared" si="30"/>
        <v>0.98999334692795748</v>
      </c>
      <c r="D448" s="15">
        <f t="shared" si="31"/>
        <v>10</v>
      </c>
      <c r="E448" s="2">
        <f t="shared" si="32"/>
        <v>5.0500332653602129</v>
      </c>
      <c r="F448" s="2">
        <v>5</v>
      </c>
      <c r="G448" s="2">
        <f t="shared" si="33"/>
        <v>5.0033265360212908E-2</v>
      </c>
      <c r="H448" s="2">
        <f t="shared" si="34"/>
        <v>3.9213148374741271</v>
      </c>
    </row>
    <row r="449" spans="1:8" x14ac:dyDescent="0.3">
      <c r="A449" s="2">
        <v>89320</v>
      </c>
      <c r="B449">
        <v>1.090702352059258</v>
      </c>
      <c r="C449" s="15">
        <f t="shared" si="30"/>
        <v>0.99154759278114357</v>
      </c>
      <c r="D449" s="15">
        <f t="shared" si="31"/>
        <v>10</v>
      </c>
      <c r="E449" s="2">
        <f t="shared" si="32"/>
        <v>5.0422620360942823</v>
      </c>
      <c r="F449" s="2">
        <v>5</v>
      </c>
      <c r="G449" s="2">
        <f t="shared" si="33"/>
        <v>4.2262036094282251E-2</v>
      </c>
      <c r="H449" s="2">
        <f t="shared" si="34"/>
        <v>4.0885737052984235</v>
      </c>
    </row>
    <row r="450" spans="1:8" x14ac:dyDescent="0.3">
      <c r="A450" s="2">
        <v>89520</v>
      </c>
      <c r="B450">
        <v>1.1292494179693069</v>
      </c>
      <c r="C450" s="15">
        <f t="shared" si="30"/>
        <v>1.026590379972097</v>
      </c>
      <c r="D450" s="15">
        <f t="shared" si="31"/>
        <v>10</v>
      </c>
      <c r="E450" s="2">
        <f t="shared" si="32"/>
        <v>4.8670481001395149</v>
      </c>
      <c r="F450" s="2">
        <v>5</v>
      </c>
      <c r="G450" s="2">
        <f t="shared" si="33"/>
        <v>-0.13295189986048506</v>
      </c>
      <c r="H450" s="2" t="e">
        <f t="shared" si="34"/>
        <v>#NUM!</v>
      </c>
    </row>
    <row r="451" spans="1:8" x14ac:dyDescent="0.3">
      <c r="A451" s="2">
        <v>89720</v>
      </c>
      <c r="B451">
        <v>1.0834888073234779</v>
      </c>
      <c r="C451" s="15">
        <f t="shared" ref="C451:C514" si="35">B451/$J$27</f>
        <v>0.98498982483952524</v>
      </c>
      <c r="D451" s="15">
        <f t="shared" ref="D451:D514" si="36">$J$28</f>
        <v>10</v>
      </c>
      <c r="E451" s="2">
        <f t="shared" si="32"/>
        <v>5.0750508758023738</v>
      </c>
      <c r="F451" s="2">
        <v>5</v>
      </c>
      <c r="G451" s="2">
        <f t="shared" si="33"/>
        <v>7.5050875802373795E-2</v>
      </c>
      <c r="H451" s="2">
        <f t="shared" si="34"/>
        <v>3.5207784204917978</v>
      </c>
    </row>
    <row r="452" spans="1:8" x14ac:dyDescent="0.3">
      <c r="A452" s="2">
        <v>89920</v>
      </c>
      <c r="B452">
        <v>1.1321188366051032</v>
      </c>
      <c r="C452" s="15">
        <f t="shared" si="35"/>
        <v>1.0291989423682755</v>
      </c>
      <c r="D452" s="15">
        <f t="shared" si="36"/>
        <v>10</v>
      </c>
      <c r="E452" s="2">
        <f t="shared" ref="E452:E515" si="37">D452-(F452*C452)</f>
        <v>4.8540052881586231</v>
      </c>
      <c r="F452" s="2">
        <v>5</v>
      </c>
      <c r="G452" s="2">
        <f t="shared" ref="G452:G515" si="38">F452-(F452*C452)</f>
        <v>-0.14599471184137691</v>
      </c>
      <c r="H452" s="2" t="e">
        <f t="shared" ref="H452:H515" si="39">LN((F452*E452)/(D452*G452))</f>
        <v>#NUM!</v>
      </c>
    </row>
    <row r="453" spans="1:8" x14ac:dyDescent="0.3">
      <c r="A453" s="2">
        <v>90120</v>
      </c>
      <c r="B453">
        <v>1.1237288934450373</v>
      </c>
      <c r="C453" s="15">
        <f t="shared" si="35"/>
        <v>1.0215717213136701</v>
      </c>
      <c r="D453" s="15">
        <f t="shared" si="36"/>
        <v>10</v>
      </c>
      <c r="E453" s="2">
        <f t="shared" si="37"/>
        <v>4.8921413934316496</v>
      </c>
      <c r="F453" s="2">
        <v>5</v>
      </c>
      <c r="G453" s="2">
        <f t="shared" si="38"/>
        <v>-0.10785860656835045</v>
      </c>
      <c r="H453" s="2" t="e">
        <f t="shared" si="39"/>
        <v>#NUM!</v>
      </c>
    </row>
    <row r="454" spans="1:8" x14ac:dyDescent="0.3">
      <c r="A454" s="2">
        <v>90320</v>
      </c>
      <c r="B454">
        <v>1.1268901207782855</v>
      </c>
      <c r="C454" s="15">
        <f t="shared" si="35"/>
        <v>1.0244455643438959</v>
      </c>
      <c r="D454" s="15">
        <f t="shared" si="36"/>
        <v>10</v>
      </c>
      <c r="E454" s="2">
        <f t="shared" si="37"/>
        <v>4.8777721782805203</v>
      </c>
      <c r="F454" s="2">
        <v>5</v>
      </c>
      <c r="G454" s="2">
        <f t="shared" si="38"/>
        <v>-0.12222782171947966</v>
      </c>
      <c r="H454" s="2" t="e">
        <f t="shared" si="39"/>
        <v>#NUM!</v>
      </c>
    </row>
    <row r="455" spans="1:8" x14ac:dyDescent="0.3">
      <c r="A455" s="2">
        <v>90520</v>
      </c>
      <c r="B455">
        <v>1.108554429270628</v>
      </c>
      <c r="C455" s="15">
        <f t="shared" si="35"/>
        <v>1.007776753882389</v>
      </c>
      <c r="D455" s="15">
        <f t="shared" si="36"/>
        <v>10</v>
      </c>
      <c r="E455" s="2">
        <f t="shared" si="37"/>
        <v>4.961116230588055</v>
      </c>
      <c r="F455" s="2">
        <v>5</v>
      </c>
      <c r="G455" s="2">
        <f t="shared" si="38"/>
        <v>-3.8883769411945046E-2</v>
      </c>
      <c r="H455" s="2" t="e">
        <f t="shared" si="39"/>
        <v>#NUM!</v>
      </c>
    </row>
    <row r="456" spans="1:8" x14ac:dyDescent="0.3">
      <c r="A456" s="2">
        <v>90720</v>
      </c>
      <c r="B456">
        <v>1.0936019653355065</v>
      </c>
      <c r="C456" s="15">
        <f t="shared" si="35"/>
        <v>0.99418360485046031</v>
      </c>
      <c r="D456" s="15">
        <f t="shared" si="36"/>
        <v>10</v>
      </c>
      <c r="E456" s="2">
        <f t="shared" si="37"/>
        <v>5.0290819757476983</v>
      </c>
      <c r="F456" s="2">
        <v>5</v>
      </c>
      <c r="G456" s="2">
        <f t="shared" si="38"/>
        <v>2.908197574769833E-2</v>
      </c>
      <c r="H456" s="2">
        <f t="shared" si="39"/>
        <v>4.4597269639225052</v>
      </c>
    </row>
    <row r="457" spans="1:8" x14ac:dyDescent="0.3">
      <c r="A457" s="2">
        <v>90920</v>
      </c>
      <c r="B457">
        <v>1.1013003498103349</v>
      </c>
      <c r="C457" s="15">
        <f t="shared" si="35"/>
        <v>1.0011821361912134</v>
      </c>
      <c r="D457" s="15">
        <f t="shared" si="36"/>
        <v>10</v>
      </c>
      <c r="E457" s="2">
        <f t="shared" si="37"/>
        <v>4.9940893190439333</v>
      </c>
      <c r="F457" s="2">
        <v>5</v>
      </c>
      <c r="G457" s="2">
        <f t="shared" si="38"/>
        <v>-5.9106809560667273E-3</v>
      </c>
      <c r="H457" s="2" t="e">
        <f t="shared" si="39"/>
        <v>#NUM!</v>
      </c>
    </row>
    <row r="458" spans="1:8" x14ac:dyDescent="0.3">
      <c r="A458" s="2">
        <v>91120</v>
      </c>
      <c r="B458">
        <v>1.1601152048994756</v>
      </c>
      <c r="C458" s="15">
        <f t="shared" si="35"/>
        <v>1.0546501862722504</v>
      </c>
      <c r="D458" s="15">
        <f t="shared" si="36"/>
        <v>10</v>
      </c>
      <c r="E458" s="2">
        <f t="shared" si="37"/>
        <v>4.7267490686387479</v>
      </c>
      <c r="F458" s="2">
        <v>5</v>
      </c>
      <c r="G458" s="2">
        <f t="shared" si="38"/>
        <v>-0.27325093136125211</v>
      </c>
      <c r="H458" s="2" t="e">
        <f t="shared" si="39"/>
        <v>#NUM!</v>
      </c>
    </row>
    <row r="459" spans="1:8" x14ac:dyDescent="0.3">
      <c r="A459" s="2">
        <v>91320</v>
      </c>
      <c r="B459">
        <v>1.1154839458083265</v>
      </c>
      <c r="C459" s="15">
        <f t="shared" si="35"/>
        <v>1.0140763143712059</v>
      </c>
      <c r="D459" s="15">
        <f t="shared" si="36"/>
        <v>10</v>
      </c>
      <c r="E459" s="2">
        <f t="shared" si="37"/>
        <v>4.9296184281439706</v>
      </c>
      <c r="F459" s="2">
        <v>5</v>
      </c>
      <c r="G459" s="2">
        <f t="shared" si="38"/>
        <v>-7.0381571856029446E-2</v>
      </c>
      <c r="H459" s="2" t="e">
        <f t="shared" si="39"/>
        <v>#NUM!</v>
      </c>
    </row>
    <row r="460" spans="1:8" x14ac:dyDescent="0.3">
      <c r="A460" s="2">
        <v>91520</v>
      </c>
      <c r="B460">
        <v>1.10844332931751</v>
      </c>
      <c r="C460" s="15">
        <f t="shared" si="35"/>
        <v>1.007675753925009</v>
      </c>
      <c r="D460" s="15">
        <f t="shared" si="36"/>
        <v>10</v>
      </c>
      <c r="E460" s="2">
        <f t="shared" si="37"/>
        <v>4.9616212303749556</v>
      </c>
      <c r="F460" s="2">
        <v>5</v>
      </c>
      <c r="G460" s="2">
        <f t="shared" si="38"/>
        <v>-3.8378769625044384E-2</v>
      </c>
      <c r="H460" s="2" t="e">
        <f t="shared" si="39"/>
        <v>#NUM!</v>
      </c>
    </row>
    <row r="461" spans="1:8" x14ac:dyDescent="0.3">
      <c r="A461" s="2">
        <v>91720</v>
      </c>
      <c r="B461">
        <v>1.1374721786729338</v>
      </c>
      <c r="C461" s="15">
        <f t="shared" si="35"/>
        <v>1.0340656169753943</v>
      </c>
      <c r="D461" s="15">
        <f t="shared" si="36"/>
        <v>10</v>
      </c>
      <c r="E461" s="2">
        <f t="shared" si="37"/>
        <v>4.8296719151230283</v>
      </c>
      <c r="F461" s="2">
        <v>5</v>
      </c>
      <c r="G461" s="2">
        <f t="shared" si="38"/>
        <v>-0.17032808487697171</v>
      </c>
      <c r="H461" s="2" t="e">
        <f t="shared" si="39"/>
        <v>#NUM!</v>
      </c>
    </row>
    <row r="462" spans="1:8" x14ac:dyDescent="0.3">
      <c r="A462" s="2">
        <v>91920</v>
      </c>
      <c r="B462">
        <v>1.1493860405990057</v>
      </c>
      <c r="C462" s="15">
        <f t="shared" si="35"/>
        <v>1.0448964005445507</v>
      </c>
      <c r="D462" s="15">
        <f t="shared" si="36"/>
        <v>10</v>
      </c>
      <c r="E462" s="2">
        <f t="shared" si="37"/>
        <v>4.7755179972772464</v>
      </c>
      <c r="F462" s="2">
        <v>5</v>
      </c>
      <c r="G462" s="2">
        <f t="shared" si="38"/>
        <v>-0.22448200272275365</v>
      </c>
      <c r="H462" s="2" t="e">
        <f t="shared" si="39"/>
        <v>#NUM!</v>
      </c>
    </row>
    <row r="463" spans="1:8" x14ac:dyDescent="0.3">
      <c r="A463" s="2">
        <v>92120</v>
      </c>
      <c r="B463">
        <v>1.1104016962779903</v>
      </c>
      <c r="C463" s="15">
        <f t="shared" si="35"/>
        <v>1.0094560875254457</v>
      </c>
      <c r="D463" s="15">
        <f t="shared" si="36"/>
        <v>10</v>
      </c>
      <c r="E463" s="2">
        <f t="shared" si="37"/>
        <v>4.9527195623727716</v>
      </c>
      <c r="F463" s="2">
        <v>5</v>
      </c>
      <c r="G463" s="2">
        <f t="shared" si="38"/>
        <v>-4.7280437627228444E-2</v>
      </c>
      <c r="H463" s="2" t="e">
        <f t="shared" si="39"/>
        <v>#NUM!</v>
      </c>
    </row>
    <row r="464" spans="1:8" x14ac:dyDescent="0.3">
      <c r="A464" s="2">
        <v>92320</v>
      </c>
      <c r="B464">
        <v>1.1061573224967334</v>
      </c>
      <c r="C464" s="15">
        <f t="shared" si="35"/>
        <v>1.0055975659061211</v>
      </c>
      <c r="D464" s="15">
        <f t="shared" si="36"/>
        <v>10</v>
      </c>
      <c r="E464" s="2">
        <f t="shared" si="37"/>
        <v>4.9720121704693945</v>
      </c>
      <c r="F464" s="2">
        <v>5</v>
      </c>
      <c r="G464" s="2">
        <f t="shared" si="38"/>
        <v>-2.7987829530605524E-2</v>
      </c>
      <c r="H464" s="2" t="e">
        <f t="shared" si="39"/>
        <v>#NUM!</v>
      </c>
    </row>
    <row r="465" spans="1:8" x14ac:dyDescent="0.3">
      <c r="A465" s="2">
        <v>92520</v>
      </c>
      <c r="B465">
        <v>1.1201645804812741</v>
      </c>
      <c r="C465" s="15">
        <f t="shared" si="35"/>
        <v>1.0183314368011582</v>
      </c>
      <c r="D465" s="15">
        <f t="shared" si="36"/>
        <v>10</v>
      </c>
      <c r="E465" s="2">
        <f t="shared" si="37"/>
        <v>4.9083428159942084</v>
      </c>
      <c r="F465" s="2">
        <v>5</v>
      </c>
      <c r="G465" s="2">
        <f t="shared" si="38"/>
        <v>-9.1657184005791592E-2</v>
      </c>
      <c r="H465" s="2" t="e">
        <f t="shared" si="39"/>
        <v>#NUM!</v>
      </c>
    </row>
    <row r="466" spans="1:8" x14ac:dyDescent="0.3">
      <c r="A466" s="2">
        <v>92720</v>
      </c>
      <c r="B466">
        <v>1.0839655716515144</v>
      </c>
      <c r="C466" s="15">
        <f t="shared" si="35"/>
        <v>0.98542324695592209</v>
      </c>
      <c r="D466" s="15">
        <f t="shared" si="36"/>
        <v>10</v>
      </c>
      <c r="E466" s="2">
        <f t="shared" si="37"/>
        <v>5.0728837652203893</v>
      </c>
      <c r="F466" s="2">
        <v>5</v>
      </c>
      <c r="G466" s="2">
        <f t="shared" si="38"/>
        <v>7.2883765220389307E-2</v>
      </c>
      <c r="H466" s="2">
        <f t="shared" si="39"/>
        <v>3.5496516294052198</v>
      </c>
    </row>
    <row r="467" spans="1:8" x14ac:dyDescent="0.3">
      <c r="A467" s="2">
        <v>92920</v>
      </c>
      <c r="B467">
        <v>1.089609709697162</v>
      </c>
      <c r="C467" s="15">
        <f t="shared" si="35"/>
        <v>0.99055428154287439</v>
      </c>
      <c r="D467" s="15">
        <f t="shared" si="36"/>
        <v>10</v>
      </c>
      <c r="E467" s="2">
        <f t="shared" si="37"/>
        <v>5.0472285922856281</v>
      </c>
      <c r="F467" s="2">
        <v>5</v>
      </c>
      <c r="G467" s="2">
        <f t="shared" si="38"/>
        <v>4.7228592285628146E-2</v>
      </c>
      <c r="H467" s="2">
        <f t="shared" si="39"/>
        <v>3.9784479195093416</v>
      </c>
    </row>
    <row r="468" spans="1:8" x14ac:dyDescent="0.3">
      <c r="A468" s="2">
        <v>93120</v>
      </c>
      <c r="B468">
        <v>1.114097516318465</v>
      </c>
      <c r="C468" s="15">
        <f t="shared" si="35"/>
        <v>1.0128159239258772</v>
      </c>
      <c r="D468" s="15">
        <f t="shared" si="36"/>
        <v>10</v>
      </c>
      <c r="E468" s="2">
        <f t="shared" si="37"/>
        <v>4.9359203803706144</v>
      </c>
      <c r="F468" s="2">
        <v>5</v>
      </c>
      <c r="G468" s="2">
        <f t="shared" si="38"/>
        <v>-6.4079619629385576E-2</v>
      </c>
      <c r="H468" s="2" t="e">
        <f t="shared" si="39"/>
        <v>#NUM!</v>
      </c>
    </row>
    <row r="469" spans="1:8" x14ac:dyDescent="0.3">
      <c r="A469" s="2">
        <v>93320</v>
      </c>
      <c r="B469">
        <v>1.1739380303156741</v>
      </c>
      <c r="C469" s="15">
        <f t="shared" si="35"/>
        <v>1.0672163911960673</v>
      </c>
      <c r="D469" s="15">
        <f t="shared" si="36"/>
        <v>10</v>
      </c>
      <c r="E469" s="2">
        <f t="shared" si="37"/>
        <v>4.6639180440196633</v>
      </c>
      <c r="F469" s="2">
        <v>5</v>
      </c>
      <c r="G469" s="2">
        <f t="shared" si="38"/>
        <v>-0.33608195598033674</v>
      </c>
      <c r="H469" s="2" t="e">
        <f t="shared" si="39"/>
        <v>#NUM!</v>
      </c>
    </row>
    <row r="470" spans="1:8" x14ac:dyDescent="0.3">
      <c r="A470" s="2">
        <v>93520</v>
      </c>
      <c r="B470">
        <v>1.1286018207153363</v>
      </c>
      <c r="C470" s="15">
        <f t="shared" si="35"/>
        <v>1.0260016551957603</v>
      </c>
      <c r="D470" s="15">
        <f t="shared" si="36"/>
        <v>10</v>
      </c>
      <c r="E470" s="2">
        <f t="shared" si="37"/>
        <v>4.8699917240211992</v>
      </c>
      <c r="F470" s="2">
        <v>5</v>
      </c>
      <c r="G470" s="2">
        <f t="shared" si="38"/>
        <v>-0.13000827597880082</v>
      </c>
      <c r="H470" s="2" t="e">
        <f t="shared" si="39"/>
        <v>#NUM!</v>
      </c>
    </row>
    <row r="471" spans="1:8" x14ac:dyDescent="0.3">
      <c r="A471" s="2">
        <v>93720</v>
      </c>
      <c r="B471">
        <v>1.1041246476298316</v>
      </c>
      <c r="C471" s="15">
        <f t="shared" si="35"/>
        <v>1.0037496796634833</v>
      </c>
      <c r="D471" s="15">
        <f t="shared" si="36"/>
        <v>10</v>
      </c>
      <c r="E471" s="2">
        <f t="shared" si="37"/>
        <v>4.9812516016825832</v>
      </c>
      <c r="F471" s="2">
        <v>5</v>
      </c>
      <c r="G471" s="2">
        <f t="shared" si="38"/>
        <v>-1.8748398317416815E-2</v>
      </c>
      <c r="H471" s="2" t="e">
        <f t="shared" si="39"/>
        <v>#NUM!</v>
      </c>
    </row>
    <row r="472" spans="1:8" x14ac:dyDescent="0.3">
      <c r="A472" s="2">
        <v>93920</v>
      </c>
      <c r="B472">
        <v>1.0886016720827982</v>
      </c>
      <c r="C472" s="15">
        <f t="shared" si="35"/>
        <v>0.98963788371163464</v>
      </c>
      <c r="D472" s="15">
        <f t="shared" si="36"/>
        <v>10</v>
      </c>
      <c r="E472" s="2">
        <f t="shared" si="37"/>
        <v>5.0518105814418268</v>
      </c>
      <c r="F472" s="2">
        <v>5</v>
      </c>
      <c r="G472" s="2">
        <f t="shared" si="38"/>
        <v>5.181058144182682E-2</v>
      </c>
      <c r="H472" s="2">
        <f t="shared" si="39"/>
        <v>3.886760405088272</v>
      </c>
    </row>
    <row r="473" spans="1:8" x14ac:dyDescent="0.3">
      <c r="A473" s="2">
        <v>94120</v>
      </c>
      <c r="B473">
        <v>1.1856284349478656</v>
      </c>
      <c r="C473" s="15">
        <f t="shared" si="35"/>
        <v>1.0778440317707869</v>
      </c>
      <c r="D473" s="15">
        <f t="shared" si="36"/>
        <v>10</v>
      </c>
      <c r="E473" s="2">
        <f t="shared" si="37"/>
        <v>4.6107798411460656</v>
      </c>
      <c r="F473" s="2">
        <v>5</v>
      </c>
      <c r="G473" s="2">
        <f t="shared" si="38"/>
        <v>-0.38922015885393435</v>
      </c>
      <c r="H473" s="2" t="e">
        <f t="shared" si="39"/>
        <v>#NUM!</v>
      </c>
    </row>
    <row r="474" spans="1:8" x14ac:dyDescent="0.3">
      <c r="A474" s="2">
        <v>94320</v>
      </c>
      <c r="B474">
        <v>1.101843736647383</v>
      </c>
      <c r="C474" s="15">
        <f t="shared" si="35"/>
        <v>1.0016761242248935</v>
      </c>
      <c r="D474" s="15">
        <f t="shared" si="36"/>
        <v>10</v>
      </c>
      <c r="E474" s="2">
        <f t="shared" si="37"/>
        <v>4.9916193788755328</v>
      </c>
      <c r="F474" s="2">
        <v>5</v>
      </c>
      <c r="G474" s="2">
        <f t="shared" si="38"/>
        <v>-8.3806211244672468E-3</v>
      </c>
      <c r="H474" s="2" t="e">
        <f t="shared" si="39"/>
        <v>#NUM!</v>
      </c>
    </row>
    <row r="475" spans="1:8" x14ac:dyDescent="0.3">
      <c r="A475" s="2">
        <v>94520</v>
      </c>
      <c r="B475">
        <v>1.0952068586770809</v>
      </c>
      <c r="C475" s="15">
        <f t="shared" si="35"/>
        <v>0.99564259879734618</v>
      </c>
      <c r="D475" s="15">
        <f t="shared" si="36"/>
        <v>10</v>
      </c>
      <c r="E475" s="2">
        <f t="shared" si="37"/>
        <v>5.0217870060132688</v>
      </c>
      <c r="F475" s="2">
        <v>5</v>
      </c>
      <c r="G475" s="2">
        <f t="shared" si="38"/>
        <v>2.1787006013268773E-2</v>
      </c>
      <c r="H475" s="2">
        <f t="shared" si="39"/>
        <v>4.7470802084276604</v>
      </c>
    </row>
    <row r="476" spans="1:8" x14ac:dyDescent="0.3">
      <c r="A476" s="2">
        <v>94720</v>
      </c>
      <c r="B476">
        <v>1.1310568309430211</v>
      </c>
      <c r="C476" s="15">
        <f t="shared" si="35"/>
        <v>1.0282334826754738</v>
      </c>
      <c r="D476" s="15">
        <f t="shared" si="36"/>
        <v>10</v>
      </c>
      <c r="E476" s="2">
        <f t="shared" si="37"/>
        <v>4.858832586622631</v>
      </c>
      <c r="F476" s="2">
        <v>5</v>
      </c>
      <c r="G476" s="2">
        <f t="shared" si="38"/>
        <v>-0.14116741337736904</v>
      </c>
      <c r="H476" s="2" t="e">
        <f t="shared" si="39"/>
        <v>#NUM!</v>
      </c>
    </row>
    <row r="477" spans="1:8" x14ac:dyDescent="0.3">
      <c r="A477" s="2">
        <v>94920</v>
      </c>
      <c r="B477">
        <v>1.1439707087352913</v>
      </c>
      <c r="C477" s="15">
        <f t="shared" si="35"/>
        <v>1.0399733715775374</v>
      </c>
      <c r="D477" s="15">
        <f t="shared" si="36"/>
        <v>10</v>
      </c>
      <c r="E477" s="2">
        <f t="shared" si="37"/>
        <v>4.8001331421123128</v>
      </c>
      <c r="F477" s="2">
        <v>5</v>
      </c>
      <c r="G477" s="2">
        <f t="shared" si="38"/>
        <v>-0.19986685788768721</v>
      </c>
      <c r="H477" s="2" t="e">
        <f t="shared" si="39"/>
        <v>#NUM!</v>
      </c>
    </row>
    <row r="478" spans="1:8" x14ac:dyDescent="0.3">
      <c r="A478" s="2">
        <v>95120</v>
      </c>
      <c r="B478">
        <v>1.0955681451686514</v>
      </c>
      <c r="C478" s="15">
        <f t="shared" si="35"/>
        <v>0.9959710410624103</v>
      </c>
      <c r="D478" s="15">
        <f t="shared" si="36"/>
        <v>10</v>
      </c>
      <c r="E478" s="2">
        <f t="shared" si="37"/>
        <v>5.0201447946879485</v>
      </c>
      <c r="F478" s="2">
        <v>5</v>
      </c>
      <c r="G478" s="2">
        <f t="shared" si="38"/>
        <v>2.0144794687948497E-2</v>
      </c>
      <c r="H478" s="2">
        <f t="shared" si="39"/>
        <v>4.8251209483944821</v>
      </c>
    </row>
    <row r="479" spans="1:8" x14ac:dyDescent="0.3">
      <c r="A479" s="2">
        <v>95320</v>
      </c>
      <c r="B479">
        <v>1.1293576379479582</v>
      </c>
      <c r="C479" s="15">
        <f t="shared" si="35"/>
        <v>1.0266887617708711</v>
      </c>
      <c r="D479" s="15">
        <f t="shared" si="36"/>
        <v>10</v>
      </c>
      <c r="E479" s="2">
        <f t="shared" si="37"/>
        <v>4.8665561911456443</v>
      </c>
      <c r="F479" s="2">
        <v>5</v>
      </c>
      <c r="G479" s="2">
        <f t="shared" si="38"/>
        <v>-0.13344380885435569</v>
      </c>
      <c r="H479" s="2" t="e">
        <f t="shared" si="39"/>
        <v>#NUM!</v>
      </c>
    </row>
    <row r="480" spans="1:8" x14ac:dyDescent="0.3">
      <c r="A480" s="2">
        <v>95520</v>
      </c>
      <c r="B480">
        <v>1.1095766991236908</v>
      </c>
      <c r="C480" s="15">
        <f t="shared" si="35"/>
        <v>1.0087060901124461</v>
      </c>
      <c r="D480" s="15">
        <f t="shared" si="36"/>
        <v>10</v>
      </c>
      <c r="E480" s="2">
        <f t="shared" si="37"/>
        <v>4.9564695494377702</v>
      </c>
      <c r="F480" s="2">
        <v>5</v>
      </c>
      <c r="G480" s="2">
        <f t="shared" si="38"/>
        <v>-4.3530450562229817E-2</v>
      </c>
      <c r="H480" s="2" t="e">
        <f>LN((F480*E480)/(D480*G480))</f>
        <v>#NUM!</v>
      </c>
    </row>
    <row r="481" spans="1:8" x14ac:dyDescent="0.3">
      <c r="A481" s="2">
        <v>95720</v>
      </c>
      <c r="B481">
        <v>1.1095997875649632</v>
      </c>
      <c r="C481" s="15">
        <f t="shared" si="35"/>
        <v>1.008727079604512</v>
      </c>
      <c r="D481" s="15">
        <f t="shared" si="36"/>
        <v>10</v>
      </c>
      <c r="E481" s="2">
        <f t="shared" si="37"/>
        <v>4.9563646019774401</v>
      </c>
      <c r="F481" s="2">
        <v>5</v>
      </c>
      <c r="G481" s="2">
        <f t="shared" si="38"/>
        <v>-4.363539802255989E-2</v>
      </c>
      <c r="H481" s="2" t="e">
        <f t="shared" si="39"/>
        <v>#NUM!</v>
      </c>
    </row>
    <row r="482" spans="1:8" x14ac:dyDescent="0.3">
      <c r="A482" s="2">
        <v>95920</v>
      </c>
      <c r="B482">
        <v>1.1333211689930967</v>
      </c>
      <c r="C482" s="15">
        <f t="shared" si="35"/>
        <v>1.0302919718119059</v>
      </c>
      <c r="D482" s="15">
        <f t="shared" si="36"/>
        <v>10</v>
      </c>
      <c r="E482" s="2">
        <f t="shared" si="37"/>
        <v>4.8485401409404707</v>
      </c>
      <c r="F482" s="2">
        <v>5</v>
      </c>
      <c r="G482" s="2">
        <f t="shared" si="38"/>
        <v>-0.1514598590595293</v>
      </c>
      <c r="H482" s="2" t="e">
        <f t="shared" si="39"/>
        <v>#NUM!</v>
      </c>
    </row>
    <row r="483" spans="1:8" x14ac:dyDescent="0.3">
      <c r="A483" s="2">
        <v>96120</v>
      </c>
      <c r="B483">
        <v>1.1204061427603713</v>
      </c>
      <c r="C483" s="15">
        <f t="shared" si="35"/>
        <v>1.0185510388730648</v>
      </c>
      <c r="D483" s="15">
        <f t="shared" si="36"/>
        <v>10</v>
      </c>
      <c r="E483" s="2">
        <f t="shared" si="37"/>
        <v>4.9072448056346758</v>
      </c>
      <c r="F483" s="2">
        <v>5</v>
      </c>
      <c r="G483" s="2">
        <f t="shared" si="38"/>
        <v>-9.2755194365324201E-2</v>
      </c>
      <c r="H483" s="2" t="e">
        <f t="shared" si="39"/>
        <v>#NUM!</v>
      </c>
    </row>
    <row r="484" spans="1:8" x14ac:dyDescent="0.3">
      <c r="A484" s="2">
        <v>96320</v>
      </c>
      <c r="B484">
        <v>1.1078087496870903</v>
      </c>
      <c r="C484" s="15">
        <f t="shared" si="35"/>
        <v>1.0070988633519002</v>
      </c>
      <c r="D484" s="15">
        <f t="shared" si="36"/>
        <v>10</v>
      </c>
      <c r="E484" s="2">
        <f t="shared" si="37"/>
        <v>4.9645056832404988</v>
      </c>
      <c r="F484" s="2">
        <v>5</v>
      </c>
      <c r="G484" s="2">
        <f t="shared" si="38"/>
        <v>-3.549431675950121E-2</v>
      </c>
      <c r="H484" s="2" t="e">
        <f t="shared" si="39"/>
        <v>#NUM!</v>
      </c>
    </row>
    <row r="485" spans="1:8" x14ac:dyDescent="0.3">
      <c r="A485" s="2">
        <v>96520</v>
      </c>
      <c r="B485">
        <v>1.1427870521800847</v>
      </c>
      <c r="C485" s="15">
        <f t="shared" si="35"/>
        <v>1.0388973201637133</v>
      </c>
      <c r="D485" s="15">
        <f t="shared" si="36"/>
        <v>10</v>
      </c>
      <c r="E485" s="2">
        <f t="shared" si="37"/>
        <v>4.8055133991814341</v>
      </c>
      <c r="F485" s="2">
        <v>5</v>
      </c>
      <c r="G485" s="2">
        <f t="shared" si="38"/>
        <v>-0.19448660081856595</v>
      </c>
      <c r="H485" s="2" t="e">
        <f t="shared" si="39"/>
        <v>#NUM!</v>
      </c>
    </row>
    <row r="486" spans="1:8" x14ac:dyDescent="0.3">
      <c r="A486" s="2">
        <v>96720</v>
      </c>
      <c r="B486">
        <v>1.0949357480286832</v>
      </c>
      <c r="C486" s="15">
        <f t="shared" si="35"/>
        <v>0.99539613457153009</v>
      </c>
      <c r="D486" s="15">
        <f t="shared" si="36"/>
        <v>10</v>
      </c>
      <c r="E486" s="2">
        <f t="shared" si="37"/>
        <v>5.0230193271423493</v>
      </c>
      <c r="F486" s="2">
        <v>5</v>
      </c>
      <c r="G486" s="2">
        <f t="shared" si="38"/>
        <v>2.3019327142349333E-2</v>
      </c>
      <c r="H486" s="2">
        <f t="shared" si="39"/>
        <v>4.6923051373087734</v>
      </c>
    </row>
    <row r="487" spans="1:8" x14ac:dyDescent="0.3">
      <c r="A487" s="2">
        <v>96920</v>
      </c>
      <c r="B487">
        <v>1.1324226501772769</v>
      </c>
      <c r="C487" s="15">
        <f t="shared" si="35"/>
        <v>1.0294751365247972</v>
      </c>
      <c r="D487" s="15">
        <f t="shared" si="36"/>
        <v>10</v>
      </c>
      <c r="E487" s="2">
        <f t="shared" si="37"/>
        <v>4.852624317376014</v>
      </c>
      <c r="F487" s="2">
        <v>5</v>
      </c>
      <c r="G487" s="2">
        <f t="shared" si="38"/>
        <v>-0.14737568262398604</v>
      </c>
      <c r="H487" s="2" t="e">
        <f t="shared" si="39"/>
        <v>#NUM!</v>
      </c>
    </row>
    <row r="488" spans="1:8" x14ac:dyDescent="0.3">
      <c r="A488" s="2">
        <v>97120</v>
      </c>
      <c r="B488">
        <v>1.1165123445095011</v>
      </c>
      <c r="C488" s="15">
        <f t="shared" si="35"/>
        <v>1.0150112222813645</v>
      </c>
      <c r="D488" s="15">
        <f t="shared" si="36"/>
        <v>10</v>
      </c>
      <c r="E488" s="2">
        <f t="shared" si="37"/>
        <v>4.9249438885931776</v>
      </c>
      <c r="F488" s="2">
        <v>5</v>
      </c>
      <c r="G488" s="2">
        <f t="shared" si="38"/>
        <v>-7.5056111406822446E-2</v>
      </c>
      <c r="H488" s="2" t="e">
        <f t="shared" si="39"/>
        <v>#NUM!</v>
      </c>
    </row>
    <row r="489" spans="1:8" x14ac:dyDescent="0.3">
      <c r="A489" s="2">
        <v>97320</v>
      </c>
      <c r="B489">
        <v>1.1218471119433231</v>
      </c>
      <c r="C489" s="15">
        <f t="shared" si="35"/>
        <v>1.0198610108575663</v>
      </c>
      <c r="D489" s="15">
        <f t="shared" si="36"/>
        <v>10</v>
      </c>
      <c r="E489" s="2">
        <f t="shared" si="37"/>
        <v>4.9006949457121687</v>
      </c>
      <c r="F489" s="2">
        <v>5</v>
      </c>
      <c r="G489" s="2">
        <f t="shared" si="38"/>
        <v>-9.9305054287831318E-2</v>
      </c>
      <c r="H489" s="2" t="e">
        <f t="shared" si="39"/>
        <v>#NUM!</v>
      </c>
    </row>
    <row r="490" spans="1:8" x14ac:dyDescent="0.3">
      <c r="A490" s="2">
        <v>97520</v>
      </c>
      <c r="B490">
        <v>1.1179825896116318</v>
      </c>
      <c r="C490" s="15">
        <f t="shared" si="35"/>
        <v>1.016347808737847</v>
      </c>
      <c r="D490" s="15">
        <f t="shared" si="36"/>
        <v>10</v>
      </c>
      <c r="E490" s="2">
        <f t="shared" si="37"/>
        <v>4.9182609563107649</v>
      </c>
      <c r="F490" s="2">
        <v>5</v>
      </c>
      <c r="G490" s="2">
        <f t="shared" si="38"/>
        <v>-8.1739043689235125E-2</v>
      </c>
      <c r="H490" s="2" t="e">
        <f t="shared" si="39"/>
        <v>#NUM!</v>
      </c>
    </row>
    <row r="491" spans="1:8" x14ac:dyDescent="0.3">
      <c r="A491" s="2">
        <v>97720</v>
      </c>
      <c r="B491">
        <v>1.1330411214161693</v>
      </c>
      <c r="C491" s="15">
        <f t="shared" si="35"/>
        <v>1.0300373831056084</v>
      </c>
      <c r="D491" s="15">
        <f t="shared" si="36"/>
        <v>10</v>
      </c>
      <c r="E491" s="2">
        <f t="shared" si="37"/>
        <v>4.8498130844719576</v>
      </c>
      <c r="F491" s="2">
        <v>5</v>
      </c>
      <c r="G491" s="2">
        <f t="shared" si="38"/>
        <v>-0.15018691552804242</v>
      </c>
      <c r="H491" s="2" t="e">
        <f t="shared" si="39"/>
        <v>#NUM!</v>
      </c>
    </row>
    <row r="492" spans="1:8" x14ac:dyDescent="0.3">
      <c r="A492" s="2">
        <v>97920</v>
      </c>
      <c r="B492">
        <v>1.14801248049922</v>
      </c>
      <c r="C492" s="15">
        <f t="shared" si="35"/>
        <v>1.0436477095447454</v>
      </c>
      <c r="D492" s="15">
        <f t="shared" si="36"/>
        <v>10</v>
      </c>
      <c r="E492" s="2">
        <f t="shared" si="37"/>
        <v>4.7817614522762728</v>
      </c>
      <c r="F492" s="2">
        <v>5</v>
      </c>
      <c r="G492" s="2">
        <f t="shared" si="38"/>
        <v>-0.21823854772372719</v>
      </c>
      <c r="H492" s="2" t="e">
        <f t="shared" si="39"/>
        <v>#NUM!</v>
      </c>
    </row>
    <row r="493" spans="1:8" x14ac:dyDescent="0.3">
      <c r="A493" s="2">
        <v>98120</v>
      </c>
      <c r="B493">
        <v>1.1229926547297802</v>
      </c>
      <c r="C493" s="15">
        <f t="shared" si="35"/>
        <v>1.0209024133907092</v>
      </c>
      <c r="D493" s="15">
        <f t="shared" si="36"/>
        <v>10</v>
      </c>
      <c r="E493" s="2">
        <f t="shared" si="37"/>
        <v>4.8954879330464536</v>
      </c>
      <c r="F493" s="2">
        <v>5</v>
      </c>
      <c r="G493" s="2">
        <f t="shared" si="38"/>
        <v>-0.10451206695354642</v>
      </c>
      <c r="H493" s="2" t="e">
        <f t="shared" si="39"/>
        <v>#NUM!</v>
      </c>
    </row>
    <row r="494" spans="1:8" x14ac:dyDescent="0.3">
      <c r="A494" s="2">
        <v>98320</v>
      </c>
      <c r="B494">
        <v>1.1378125797836154</v>
      </c>
      <c r="C494" s="15">
        <f t="shared" si="35"/>
        <v>1.0343750725305594</v>
      </c>
      <c r="D494" s="15">
        <f t="shared" si="36"/>
        <v>10</v>
      </c>
      <c r="E494" s="2">
        <f t="shared" si="37"/>
        <v>4.8281246373472033</v>
      </c>
      <c r="F494" s="2">
        <v>5</v>
      </c>
      <c r="G494" s="2">
        <f t="shared" si="38"/>
        <v>-0.17187536265279668</v>
      </c>
      <c r="H494" s="2" t="e">
        <f t="shared" si="39"/>
        <v>#NUM!</v>
      </c>
    </row>
    <row r="495" spans="1:8" x14ac:dyDescent="0.3">
      <c r="A495" s="2">
        <v>98520</v>
      </c>
      <c r="B495">
        <v>1.1478041519493911</v>
      </c>
      <c r="C495" s="15">
        <f t="shared" si="35"/>
        <v>1.0434583199539917</v>
      </c>
      <c r="D495" s="15">
        <f t="shared" si="36"/>
        <v>10</v>
      </c>
      <c r="E495" s="2">
        <f t="shared" si="37"/>
        <v>4.7827084002300415</v>
      </c>
      <c r="F495" s="2">
        <v>5</v>
      </c>
      <c r="G495" s="2">
        <f t="shared" si="38"/>
        <v>-0.21729159976995849</v>
      </c>
      <c r="H495" s="2" t="e">
        <f t="shared" si="39"/>
        <v>#NUM!</v>
      </c>
    </row>
    <row r="496" spans="1:8" x14ac:dyDescent="0.3">
      <c r="A496" s="2">
        <v>98720</v>
      </c>
      <c r="B496">
        <v>1.1332665148063783</v>
      </c>
      <c r="C496" s="15">
        <f t="shared" si="35"/>
        <v>1.0302422861876166</v>
      </c>
      <c r="D496" s="15">
        <f t="shared" si="36"/>
        <v>10</v>
      </c>
      <c r="E496" s="2">
        <f t="shared" si="37"/>
        <v>4.8487885690619166</v>
      </c>
      <c r="F496" s="2">
        <v>5</v>
      </c>
      <c r="G496" s="2">
        <f t="shared" si="38"/>
        <v>-0.15121143093808342</v>
      </c>
      <c r="H496" s="2" t="e">
        <f t="shared" si="39"/>
        <v>#NUM!</v>
      </c>
    </row>
    <row r="497" spans="1:8" x14ac:dyDescent="0.3">
      <c r="A497" s="2">
        <v>98920</v>
      </c>
      <c r="B497">
        <v>1.065463257332909</v>
      </c>
      <c r="C497" s="15">
        <f t="shared" si="35"/>
        <v>0.96860296121173539</v>
      </c>
      <c r="D497" s="15">
        <f t="shared" si="36"/>
        <v>10</v>
      </c>
      <c r="E497" s="2">
        <f t="shared" si="37"/>
        <v>5.1569851939413232</v>
      </c>
      <c r="F497" s="2">
        <v>5</v>
      </c>
      <c r="G497" s="2">
        <f t="shared" si="38"/>
        <v>0.15698519394132315</v>
      </c>
      <c r="H497" s="2">
        <f t="shared" si="39"/>
        <v>2.7988087476314689</v>
      </c>
    </row>
    <row r="498" spans="1:8" x14ac:dyDescent="0.3">
      <c r="A498" s="2">
        <v>99120</v>
      </c>
      <c r="B498">
        <v>1.1376748312120046</v>
      </c>
      <c r="C498" s="15">
        <f t="shared" si="35"/>
        <v>1.0342498465563679</v>
      </c>
      <c r="D498" s="15">
        <f t="shared" si="36"/>
        <v>10</v>
      </c>
      <c r="E498" s="2">
        <f t="shared" si="37"/>
        <v>4.8287507672181604</v>
      </c>
      <c r="F498" s="2">
        <v>5</v>
      </c>
      <c r="G498" s="2">
        <f t="shared" si="38"/>
        <v>-0.17124923278183957</v>
      </c>
      <c r="H498" s="2" t="e">
        <f t="shared" si="39"/>
        <v>#NUM!</v>
      </c>
    </row>
    <row r="499" spans="1:8" x14ac:dyDescent="0.3">
      <c r="A499" s="2">
        <v>99320</v>
      </c>
      <c r="B499">
        <v>1.1394240729231406</v>
      </c>
      <c r="C499" s="15">
        <f t="shared" si="35"/>
        <v>1.0358400662937641</v>
      </c>
      <c r="D499" s="15">
        <f t="shared" si="36"/>
        <v>10</v>
      </c>
      <c r="E499" s="2">
        <f t="shared" si="37"/>
        <v>4.8207996685311798</v>
      </c>
      <c r="F499" s="2">
        <v>5</v>
      </c>
      <c r="G499" s="2">
        <f t="shared" si="38"/>
        <v>-0.1792003314688202</v>
      </c>
      <c r="H499" s="2" t="e">
        <f t="shared" si="39"/>
        <v>#NUM!</v>
      </c>
    </row>
    <row r="500" spans="1:8" x14ac:dyDescent="0.3">
      <c r="A500" s="2">
        <v>99520</v>
      </c>
      <c r="B500">
        <v>1.1084211456039472</v>
      </c>
      <c r="C500" s="15">
        <f t="shared" si="35"/>
        <v>1.0076555869126793</v>
      </c>
      <c r="D500" s="15">
        <f t="shared" si="36"/>
        <v>10</v>
      </c>
      <c r="E500" s="2">
        <f t="shared" si="37"/>
        <v>4.9617220654366037</v>
      </c>
      <c r="F500" s="2">
        <v>5</v>
      </c>
      <c r="G500" s="2">
        <f t="shared" si="38"/>
        <v>-3.8277934563396343E-2</v>
      </c>
      <c r="H500" s="2" t="e">
        <f t="shared" si="39"/>
        <v>#NUM!</v>
      </c>
    </row>
    <row r="501" spans="1:8" x14ac:dyDescent="0.3">
      <c r="A501" s="2">
        <v>99720</v>
      </c>
      <c r="B501">
        <v>1.1103867691383567</v>
      </c>
      <c r="C501" s="15">
        <f t="shared" si="35"/>
        <v>1.009442517398506</v>
      </c>
      <c r="D501" s="15">
        <f t="shared" si="36"/>
        <v>10</v>
      </c>
      <c r="E501" s="2">
        <f t="shared" si="37"/>
        <v>4.9527874130074698</v>
      </c>
      <c r="F501" s="2">
        <v>5</v>
      </c>
      <c r="G501" s="2">
        <f t="shared" si="38"/>
        <v>-4.721258699253017E-2</v>
      </c>
      <c r="H501" s="2" t="e">
        <f t="shared" si="39"/>
        <v>#NUM!</v>
      </c>
    </row>
    <row r="502" spans="1:8" x14ac:dyDescent="0.3">
      <c r="A502" s="2">
        <v>99920</v>
      </c>
      <c r="B502">
        <v>1.1153772525493093</v>
      </c>
      <c r="C502" s="15">
        <f t="shared" si="35"/>
        <v>1.0139793204993721</v>
      </c>
      <c r="D502" s="15">
        <f t="shared" si="36"/>
        <v>10</v>
      </c>
      <c r="E502" s="2">
        <f t="shared" si="37"/>
        <v>4.9301033975031396</v>
      </c>
      <c r="F502" s="2">
        <v>5</v>
      </c>
      <c r="G502" s="2">
        <f t="shared" si="38"/>
        <v>-6.9896602496860361E-2</v>
      </c>
      <c r="H502" s="2" t="e">
        <f t="shared" si="39"/>
        <v>#NUM!</v>
      </c>
    </row>
    <row r="503" spans="1:8" x14ac:dyDescent="0.3">
      <c r="A503" s="2">
        <v>100120</v>
      </c>
      <c r="B503">
        <v>1.1369959806220107</v>
      </c>
      <c r="C503" s="15">
        <f t="shared" si="35"/>
        <v>1.0336327096563733</v>
      </c>
      <c r="D503" s="15">
        <f t="shared" si="36"/>
        <v>10</v>
      </c>
      <c r="E503" s="2">
        <f t="shared" si="37"/>
        <v>4.8318364517181331</v>
      </c>
      <c r="F503" s="2">
        <v>5</v>
      </c>
      <c r="G503" s="2">
        <f t="shared" si="38"/>
        <v>-0.16816354828186686</v>
      </c>
      <c r="H503" s="2" t="e">
        <f t="shared" si="39"/>
        <v>#NUM!</v>
      </c>
    </row>
    <row r="504" spans="1:8" x14ac:dyDescent="0.3">
      <c r="A504" s="2">
        <v>100320</v>
      </c>
      <c r="B504">
        <v>1.1404158350729892</v>
      </c>
      <c r="C504" s="15">
        <f t="shared" si="35"/>
        <v>1.0367416682481718</v>
      </c>
      <c r="D504" s="15">
        <f t="shared" si="36"/>
        <v>10</v>
      </c>
      <c r="E504" s="2">
        <f t="shared" si="37"/>
        <v>4.8162916587591411</v>
      </c>
      <c r="F504" s="2">
        <v>5</v>
      </c>
      <c r="G504" s="2">
        <f t="shared" si="38"/>
        <v>-0.18370834124085889</v>
      </c>
      <c r="H504" s="2" t="e">
        <f t="shared" si="39"/>
        <v>#NUM!</v>
      </c>
    </row>
    <row r="505" spans="1:8" x14ac:dyDescent="0.3">
      <c r="A505" s="2">
        <v>100520</v>
      </c>
      <c r="B505">
        <v>1.1510589544072214</v>
      </c>
      <c r="C505" s="15">
        <f t="shared" si="35"/>
        <v>1.0464172312792921</v>
      </c>
      <c r="D505" s="15">
        <f t="shared" si="36"/>
        <v>10</v>
      </c>
      <c r="E505" s="2">
        <f t="shared" si="37"/>
        <v>4.7679138436035391</v>
      </c>
      <c r="F505" s="2">
        <v>5</v>
      </c>
      <c r="G505" s="2">
        <f t="shared" si="38"/>
        <v>-0.23208615639646091</v>
      </c>
      <c r="H505" s="2" t="e">
        <f t="shared" si="39"/>
        <v>#NUM!</v>
      </c>
    </row>
    <row r="506" spans="1:8" x14ac:dyDescent="0.3">
      <c r="A506" s="2">
        <v>100720</v>
      </c>
      <c r="B506">
        <v>1.1731122181436811</v>
      </c>
      <c r="C506" s="15">
        <f t="shared" si="35"/>
        <v>1.0664656528578917</v>
      </c>
      <c r="D506" s="15">
        <f t="shared" si="36"/>
        <v>10</v>
      </c>
      <c r="E506" s="2">
        <f t="shared" si="37"/>
        <v>4.6676717357105417</v>
      </c>
      <c r="F506" s="2">
        <v>5</v>
      </c>
      <c r="G506" s="2">
        <f t="shared" si="38"/>
        <v>-0.33232826428945828</v>
      </c>
      <c r="H506" s="2" t="e">
        <f t="shared" si="39"/>
        <v>#NUM!</v>
      </c>
    </row>
    <row r="507" spans="1:8" x14ac:dyDescent="0.3">
      <c r="A507" s="2">
        <v>100920</v>
      </c>
      <c r="B507">
        <v>1.1297637325780725</v>
      </c>
      <c r="C507" s="15">
        <f t="shared" si="35"/>
        <v>1.0270579387073386</v>
      </c>
      <c r="D507" s="15">
        <f t="shared" si="36"/>
        <v>10</v>
      </c>
      <c r="E507" s="2">
        <f t="shared" si="37"/>
        <v>4.8647103064633068</v>
      </c>
      <c r="F507" s="2">
        <v>5</v>
      </c>
      <c r="G507" s="2">
        <f t="shared" si="38"/>
        <v>-0.13528969353669318</v>
      </c>
      <c r="H507" s="2" t="e">
        <f t="shared" si="39"/>
        <v>#NUM!</v>
      </c>
    </row>
    <row r="508" spans="1:8" x14ac:dyDescent="0.3">
      <c r="A508" s="2">
        <v>101120</v>
      </c>
      <c r="B508">
        <v>1.0991289872913046</v>
      </c>
      <c r="C508" s="15">
        <f t="shared" si="35"/>
        <v>0.99920817026482223</v>
      </c>
      <c r="D508" s="15">
        <f t="shared" si="36"/>
        <v>10</v>
      </c>
      <c r="E508" s="2">
        <f t="shared" si="37"/>
        <v>5.0039591486758885</v>
      </c>
      <c r="F508" s="2">
        <v>5</v>
      </c>
      <c r="G508" s="2">
        <f t="shared" si="38"/>
        <v>3.9591486758885353E-3</v>
      </c>
      <c r="H508" s="2">
        <f t="shared" si="39"/>
        <v>6.4488085059412299</v>
      </c>
    </row>
    <row r="509" spans="1:8" x14ac:dyDescent="0.3">
      <c r="A509" s="2">
        <v>101320</v>
      </c>
      <c r="B509">
        <v>1.0875026599878963</v>
      </c>
      <c r="C509" s="15">
        <f t="shared" si="35"/>
        <v>0.98863878180717835</v>
      </c>
      <c r="D509" s="15">
        <f t="shared" si="36"/>
        <v>10</v>
      </c>
      <c r="E509" s="2">
        <f t="shared" si="37"/>
        <v>5.0568060909641082</v>
      </c>
      <c r="F509" s="2">
        <v>5</v>
      </c>
      <c r="G509" s="2">
        <f t="shared" si="38"/>
        <v>5.6806090964108158E-2</v>
      </c>
      <c r="H509" s="2">
        <f t="shared" si="39"/>
        <v>3.7956996198456028</v>
      </c>
    </row>
    <row r="510" spans="1:8" x14ac:dyDescent="0.3">
      <c r="A510" s="2">
        <v>101520</v>
      </c>
      <c r="B510">
        <v>1.0623028648576471</v>
      </c>
      <c r="C510" s="15">
        <f t="shared" si="35"/>
        <v>0.96572987714331548</v>
      </c>
      <c r="D510" s="15">
        <f t="shared" si="36"/>
        <v>10</v>
      </c>
      <c r="E510" s="2">
        <f t="shared" si="37"/>
        <v>5.1713506142834227</v>
      </c>
      <c r="F510" s="2">
        <v>5</v>
      </c>
      <c r="G510" s="2">
        <f t="shared" si="38"/>
        <v>0.17135061428342269</v>
      </c>
      <c r="H510" s="2">
        <f t="shared" si="39"/>
        <v>2.714030160221637</v>
      </c>
    </row>
    <row r="511" spans="1:8" x14ac:dyDescent="0.3">
      <c r="A511" s="2">
        <v>101720</v>
      </c>
      <c r="B511">
        <v>1.1086611570247933</v>
      </c>
      <c r="C511" s="15">
        <f t="shared" si="35"/>
        <v>1.0078737791134484</v>
      </c>
      <c r="D511" s="15">
        <f t="shared" si="36"/>
        <v>10</v>
      </c>
      <c r="E511" s="2">
        <f t="shared" si="37"/>
        <v>4.9606311044327578</v>
      </c>
      <c r="F511" s="2">
        <v>5</v>
      </c>
      <c r="G511" s="2">
        <f t="shared" si="38"/>
        <v>-3.9368895567242213E-2</v>
      </c>
      <c r="H511" s="2" t="e">
        <f t="shared" si="39"/>
        <v>#NUM!</v>
      </c>
    </row>
    <row r="512" spans="1:8" x14ac:dyDescent="0.3">
      <c r="A512" s="2">
        <v>101920</v>
      </c>
      <c r="B512">
        <v>1.1238499710365879</v>
      </c>
      <c r="C512" s="15">
        <f t="shared" si="35"/>
        <v>1.0216817918514434</v>
      </c>
      <c r="D512" s="15">
        <f t="shared" si="36"/>
        <v>10</v>
      </c>
      <c r="E512" s="2">
        <f t="shared" si="37"/>
        <v>4.8915910407427834</v>
      </c>
      <c r="F512" s="2">
        <v>5</v>
      </c>
      <c r="G512" s="2">
        <f t="shared" si="38"/>
        <v>-0.10840895925721661</v>
      </c>
      <c r="H512" s="2" t="e">
        <f t="shared" si="39"/>
        <v>#NUM!</v>
      </c>
    </row>
    <row r="513" spans="1:8" x14ac:dyDescent="0.3">
      <c r="A513" s="2">
        <v>102120</v>
      </c>
      <c r="B513">
        <v>1.1587544080370367</v>
      </c>
      <c r="C513" s="15">
        <f t="shared" si="35"/>
        <v>1.0534130982154879</v>
      </c>
      <c r="D513" s="15">
        <f t="shared" si="36"/>
        <v>10</v>
      </c>
      <c r="E513" s="2">
        <f t="shared" si="37"/>
        <v>4.7329345089225603</v>
      </c>
      <c r="F513" s="2">
        <v>5</v>
      </c>
      <c r="G513" s="2">
        <f t="shared" si="38"/>
        <v>-0.26706549107743971</v>
      </c>
      <c r="H513" s="2" t="e">
        <f t="shared" si="39"/>
        <v>#NUM!</v>
      </c>
    </row>
    <row r="514" spans="1:8" x14ac:dyDescent="0.3">
      <c r="A514" s="2">
        <v>102320</v>
      </c>
      <c r="B514">
        <v>1.089732528041415</v>
      </c>
      <c r="C514" s="15">
        <f t="shared" si="35"/>
        <v>0.99066593458310448</v>
      </c>
      <c r="D514" s="15">
        <f t="shared" si="36"/>
        <v>10</v>
      </c>
      <c r="E514" s="2">
        <f t="shared" si="37"/>
        <v>5.0466703270844775</v>
      </c>
      <c r="F514" s="2">
        <v>5</v>
      </c>
      <c r="G514" s="2">
        <f t="shared" si="38"/>
        <v>4.6670327084477492E-2</v>
      </c>
      <c r="H514" s="2">
        <f t="shared" si="39"/>
        <v>3.9902282146874364</v>
      </c>
    </row>
    <row r="515" spans="1:8" x14ac:dyDescent="0.3">
      <c r="A515" s="2">
        <v>102520</v>
      </c>
      <c r="B515">
        <v>1.1346598573178597</v>
      </c>
      <c r="C515" s="15">
        <f t="shared" ref="C515:C578" si="40">B515/$J$27</f>
        <v>1.0315089611980541</v>
      </c>
      <c r="D515" s="15">
        <f t="shared" ref="D515:D578" si="41">$J$28</f>
        <v>10</v>
      </c>
      <c r="E515" s="2">
        <f t="shared" si="37"/>
        <v>4.8424551940097293</v>
      </c>
      <c r="F515" s="2">
        <v>5</v>
      </c>
      <c r="G515" s="2">
        <f t="shared" si="38"/>
        <v>-0.15754480599027065</v>
      </c>
      <c r="H515" s="2" t="e">
        <f t="shared" si="39"/>
        <v>#NUM!</v>
      </c>
    </row>
    <row r="516" spans="1:8" x14ac:dyDescent="0.3">
      <c r="A516" s="2">
        <v>102720</v>
      </c>
      <c r="B516">
        <v>1.090976271753427</v>
      </c>
      <c r="C516" s="15">
        <f t="shared" si="40"/>
        <v>0.99179661068493363</v>
      </c>
      <c r="D516" s="15">
        <f t="shared" si="41"/>
        <v>10</v>
      </c>
      <c r="E516" s="2">
        <f t="shared" ref="E516:E579" si="42">D516-(F516*C516)</f>
        <v>5.0410169465753318</v>
      </c>
      <c r="F516" s="2">
        <v>5</v>
      </c>
      <c r="G516" s="2">
        <f t="shared" ref="G516:G579" si="43">F516-(F516*C516)</f>
        <v>4.1016946575331836E-2</v>
      </c>
      <c r="H516" s="2">
        <f t="shared" ref="H516:H579" si="44">LN((F516*E516)/(D516*G516))</f>
        <v>4.1182306228535701</v>
      </c>
    </row>
    <row r="517" spans="1:8" x14ac:dyDescent="0.3">
      <c r="A517" s="2">
        <v>102920</v>
      </c>
      <c r="B517">
        <v>1.1037562286067202</v>
      </c>
      <c r="C517" s="15">
        <f t="shared" si="40"/>
        <v>1.0034147532788364</v>
      </c>
      <c r="D517" s="15">
        <f t="shared" si="41"/>
        <v>10</v>
      </c>
      <c r="E517" s="2">
        <f t="shared" si="42"/>
        <v>4.9829262336058182</v>
      </c>
      <c r="F517" s="2">
        <v>5</v>
      </c>
      <c r="G517" s="2">
        <f t="shared" si="43"/>
        <v>-1.7073766394181789E-2</v>
      </c>
      <c r="H517" s="2" t="e">
        <f t="shared" si="44"/>
        <v>#NUM!</v>
      </c>
    </row>
    <row r="518" spans="1:8" x14ac:dyDescent="0.3">
      <c r="A518" s="2">
        <v>103120</v>
      </c>
      <c r="B518">
        <v>1.1873640866466206</v>
      </c>
      <c r="C518" s="15">
        <f t="shared" si="40"/>
        <v>1.0794218969514733</v>
      </c>
      <c r="D518" s="15">
        <f t="shared" si="41"/>
        <v>10</v>
      </c>
      <c r="E518" s="2">
        <f t="shared" si="42"/>
        <v>4.6028905152426338</v>
      </c>
      <c r="F518" s="2">
        <v>5</v>
      </c>
      <c r="G518" s="2">
        <f t="shared" si="43"/>
        <v>-0.39710948475736618</v>
      </c>
      <c r="H518" s="2" t="e">
        <f t="shared" si="44"/>
        <v>#NUM!</v>
      </c>
    </row>
    <row r="519" spans="1:8" x14ac:dyDescent="0.3">
      <c r="A519" s="2">
        <v>103320</v>
      </c>
      <c r="B519">
        <v>1.1607223268850801</v>
      </c>
      <c r="C519" s="15">
        <f t="shared" si="40"/>
        <v>1.0552021153500728</v>
      </c>
      <c r="D519" s="15">
        <f t="shared" si="41"/>
        <v>10</v>
      </c>
      <c r="E519" s="2">
        <f t="shared" si="42"/>
        <v>4.7239894232496358</v>
      </c>
      <c r="F519" s="2">
        <v>5</v>
      </c>
      <c r="G519" s="2">
        <f t="shared" si="43"/>
        <v>-0.27601057675036422</v>
      </c>
      <c r="H519" s="2" t="e">
        <f t="shared" si="44"/>
        <v>#NUM!</v>
      </c>
    </row>
    <row r="520" spans="1:8" x14ac:dyDescent="0.3">
      <c r="A520" s="2">
        <v>103520</v>
      </c>
      <c r="B520">
        <v>1.1519382156859088</v>
      </c>
      <c r="C520" s="15">
        <f t="shared" si="40"/>
        <v>1.0472165597144625</v>
      </c>
      <c r="D520" s="15">
        <f t="shared" si="41"/>
        <v>10</v>
      </c>
      <c r="E520" s="2">
        <f t="shared" si="42"/>
        <v>4.763917201427688</v>
      </c>
      <c r="F520" s="2">
        <v>5</v>
      </c>
      <c r="G520" s="2">
        <f t="shared" si="43"/>
        <v>-0.23608279857231196</v>
      </c>
      <c r="H520" s="2" t="e">
        <f t="shared" si="44"/>
        <v>#NUM!</v>
      </c>
    </row>
    <row r="521" spans="1:8" x14ac:dyDescent="0.3">
      <c r="A521" s="2">
        <v>103720</v>
      </c>
      <c r="B521">
        <v>1.1373304606732531</v>
      </c>
      <c r="C521" s="15">
        <f t="shared" si="40"/>
        <v>1.0339367824302299</v>
      </c>
      <c r="D521" s="15">
        <f t="shared" si="41"/>
        <v>10</v>
      </c>
      <c r="E521" s="2">
        <f t="shared" si="42"/>
        <v>4.8303160878488507</v>
      </c>
      <c r="F521" s="2">
        <v>5</v>
      </c>
      <c r="G521" s="2">
        <f t="shared" si="43"/>
        <v>-0.16968391215114931</v>
      </c>
      <c r="H521" s="2" t="e">
        <f t="shared" si="44"/>
        <v>#NUM!</v>
      </c>
    </row>
    <row r="522" spans="1:8" x14ac:dyDescent="0.3">
      <c r="A522" s="2">
        <v>103920</v>
      </c>
      <c r="B522">
        <v>1.1008254681008132</v>
      </c>
      <c r="C522" s="15">
        <f t="shared" si="40"/>
        <v>1.0007504255461936</v>
      </c>
      <c r="D522" s="15">
        <f t="shared" si="41"/>
        <v>10</v>
      </c>
      <c r="E522" s="2">
        <f t="shared" si="42"/>
        <v>4.9962478722690316</v>
      </c>
      <c r="F522" s="2">
        <v>5</v>
      </c>
      <c r="G522" s="2">
        <f t="shared" si="43"/>
        <v>-3.7521277309684464E-3</v>
      </c>
      <c r="H522" s="2" t="e">
        <f t="shared" si="44"/>
        <v>#NUM!</v>
      </c>
    </row>
    <row r="523" spans="1:8" x14ac:dyDescent="0.3">
      <c r="A523" s="2">
        <v>104120</v>
      </c>
      <c r="B523">
        <v>1.1696252890622836</v>
      </c>
      <c r="C523" s="15">
        <f t="shared" si="40"/>
        <v>1.0632957173293487</v>
      </c>
      <c r="D523" s="15">
        <f t="shared" si="41"/>
        <v>10</v>
      </c>
      <c r="E523" s="2">
        <f t="shared" si="42"/>
        <v>4.6835214133532563</v>
      </c>
      <c r="F523" s="2">
        <v>5</v>
      </c>
      <c r="G523" s="2">
        <f t="shared" si="43"/>
        <v>-0.31647858664674366</v>
      </c>
      <c r="H523" s="2" t="e">
        <f t="shared" si="44"/>
        <v>#NUM!</v>
      </c>
    </row>
    <row r="524" spans="1:8" x14ac:dyDescent="0.3">
      <c r="A524" s="2">
        <v>104320</v>
      </c>
      <c r="B524">
        <v>1.057893480738985</v>
      </c>
      <c r="C524" s="15">
        <f t="shared" si="40"/>
        <v>0.96172134612634996</v>
      </c>
      <c r="D524" s="15">
        <f t="shared" si="41"/>
        <v>10</v>
      </c>
      <c r="E524" s="2">
        <f t="shared" si="42"/>
        <v>5.1913932693682501</v>
      </c>
      <c r="F524" s="2">
        <v>5</v>
      </c>
      <c r="G524" s="2">
        <f t="shared" si="43"/>
        <v>0.19139326936825007</v>
      </c>
      <c r="H524" s="2">
        <f t="shared" si="44"/>
        <v>2.6072798991097375</v>
      </c>
    </row>
    <row r="525" spans="1:8" x14ac:dyDescent="0.3">
      <c r="A525" s="2">
        <v>104520</v>
      </c>
      <c r="B525">
        <v>1.1574845852579294</v>
      </c>
      <c r="C525" s="15">
        <f t="shared" si="40"/>
        <v>1.0522587138708448</v>
      </c>
      <c r="D525" s="15">
        <f t="shared" si="41"/>
        <v>10</v>
      </c>
      <c r="E525" s="2">
        <f t="shared" si="42"/>
        <v>4.7387064306457756</v>
      </c>
      <c r="F525" s="2">
        <v>5</v>
      </c>
      <c r="G525" s="2">
        <f t="shared" si="43"/>
        <v>-0.26129356935422443</v>
      </c>
      <c r="H525" s="2" t="e">
        <f t="shared" si="44"/>
        <v>#NUM!</v>
      </c>
    </row>
    <row r="526" spans="1:8" x14ac:dyDescent="0.3">
      <c r="A526" s="2">
        <v>104720</v>
      </c>
      <c r="B526">
        <v>1.1137613381456668</v>
      </c>
      <c r="C526" s="15">
        <f t="shared" si="40"/>
        <v>1.0125103074051516</v>
      </c>
      <c r="D526" s="15">
        <f t="shared" si="41"/>
        <v>10</v>
      </c>
      <c r="E526" s="2">
        <f t="shared" si="42"/>
        <v>4.9374484629742419</v>
      </c>
      <c r="F526" s="2">
        <v>5</v>
      </c>
      <c r="G526" s="2">
        <f t="shared" si="43"/>
        <v>-6.2551537025758108E-2</v>
      </c>
      <c r="H526" s="2" t="e">
        <f t="shared" si="44"/>
        <v>#NUM!</v>
      </c>
    </row>
    <row r="527" spans="1:8" x14ac:dyDescent="0.3">
      <c r="A527" s="2">
        <v>104920</v>
      </c>
      <c r="B527">
        <v>1.1192770261554454</v>
      </c>
      <c r="C527" s="15">
        <f t="shared" si="40"/>
        <v>1.017524569232223</v>
      </c>
      <c r="D527" s="15">
        <f t="shared" si="41"/>
        <v>10</v>
      </c>
      <c r="E527" s="2">
        <f t="shared" si="42"/>
        <v>4.912377153838885</v>
      </c>
      <c r="F527" s="2">
        <v>5</v>
      </c>
      <c r="G527" s="2">
        <f t="shared" si="43"/>
        <v>-8.7622846161115042E-2</v>
      </c>
      <c r="H527" s="2" t="e">
        <f t="shared" si="44"/>
        <v>#NUM!</v>
      </c>
    </row>
    <row r="528" spans="1:8" x14ac:dyDescent="0.3">
      <c r="A528" s="2">
        <v>105120</v>
      </c>
      <c r="B528">
        <v>1.1415327095996917</v>
      </c>
      <c r="C528" s="15">
        <f t="shared" si="40"/>
        <v>1.0377570087269923</v>
      </c>
      <c r="D528" s="15">
        <f t="shared" si="41"/>
        <v>10</v>
      </c>
      <c r="E528" s="2">
        <f t="shared" si="42"/>
        <v>4.8112149563650384</v>
      </c>
      <c r="F528" s="2">
        <v>5</v>
      </c>
      <c r="G528" s="2">
        <f t="shared" si="43"/>
        <v>-0.18878504363496162</v>
      </c>
      <c r="H528" s="2" t="e">
        <f t="shared" si="44"/>
        <v>#NUM!</v>
      </c>
    </row>
    <row r="529" spans="1:8" x14ac:dyDescent="0.3">
      <c r="A529" s="2">
        <v>105320</v>
      </c>
      <c r="B529">
        <v>1.0908787080333138</v>
      </c>
      <c r="C529" s="15">
        <f t="shared" si="40"/>
        <v>0.99170791639392153</v>
      </c>
      <c r="D529" s="15">
        <f t="shared" si="41"/>
        <v>10</v>
      </c>
      <c r="E529" s="2">
        <f t="shared" si="42"/>
        <v>5.0414604180303924</v>
      </c>
      <c r="F529" s="2">
        <v>5</v>
      </c>
      <c r="G529" s="2">
        <f t="shared" si="43"/>
        <v>4.1460418030392354E-2</v>
      </c>
      <c r="H529" s="2">
        <f t="shared" si="44"/>
        <v>4.1075647143171716</v>
      </c>
    </row>
    <row r="530" spans="1:8" x14ac:dyDescent="0.3">
      <c r="A530" s="2">
        <v>105520</v>
      </c>
      <c r="B530">
        <v>1.1539719543802696</v>
      </c>
      <c r="C530" s="15">
        <f t="shared" si="40"/>
        <v>1.0490654130729722</v>
      </c>
      <c r="D530" s="15">
        <f t="shared" si="41"/>
        <v>10</v>
      </c>
      <c r="E530" s="2">
        <f t="shared" si="42"/>
        <v>4.7546729346351393</v>
      </c>
      <c r="F530" s="2">
        <v>5</v>
      </c>
      <c r="G530" s="2">
        <f t="shared" si="43"/>
        <v>-0.24532706536486071</v>
      </c>
      <c r="H530" s="2" t="e">
        <f t="shared" si="44"/>
        <v>#NUM!</v>
      </c>
    </row>
    <row r="531" spans="1:8" x14ac:dyDescent="0.3">
      <c r="A531" s="2">
        <v>105720</v>
      </c>
      <c r="B531">
        <v>1.1014076529167274</v>
      </c>
      <c r="C531" s="15">
        <f t="shared" si="40"/>
        <v>1.001279684469752</v>
      </c>
      <c r="D531" s="15">
        <f t="shared" si="41"/>
        <v>10</v>
      </c>
      <c r="E531" s="2">
        <f t="shared" si="42"/>
        <v>4.9936015776512397</v>
      </c>
      <c r="F531" s="2">
        <v>5</v>
      </c>
      <c r="G531" s="2">
        <f t="shared" si="43"/>
        <v>-6.3984223487603131E-3</v>
      </c>
      <c r="H531" s="2" t="e">
        <f t="shared" si="44"/>
        <v>#NUM!</v>
      </c>
    </row>
    <row r="532" spans="1:8" x14ac:dyDescent="0.3">
      <c r="A532" s="2">
        <v>105920</v>
      </c>
      <c r="B532">
        <v>1.0995846403875709</v>
      </c>
      <c r="C532" s="15">
        <f t="shared" si="40"/>
        <v>0.99962240035233707</v>
      </c>
      <c r="D532" s="15">
        <f t="shared" si="41"/>
        <v>10</v>
      </c>
      <c r="E532" s="2">
        <f t="shared" si="42"/>
        <v>5.0018879982383151</v>
      </c>
      <c r="F532" s="2">
        <v>5</v>
      </c>
      <c r="G532" s="2">
        <f t="shared" si="43"/>
        <v>1.8879982383150917E-3</v>
      </c>
      <c r="H532" s="2">
        <f t="shared" si="44"/>
        <v>7.1889064046040962</v>
      </c>
    </row>
    <row r="533" spans="1:8" x14ac:dyDescent="0.3">
      <c r="A533" s="2">
        <v>106120</v>
      </c>
      <c r="B533">
        <v>1.1242225126455143</v>
      </c>
      <c r="C533" s="15">
        <f t="shared" si="40"/>
        <v>1.0220204660413765</v>
      </c>
      <c r="D533" s="15">
        <f t="shared" si="41"/>
        <v>10</v>
      </c>
      <c r="E533" s="2">
        <f t="shared" si="42"/>
        <v>4.8898976697931174</v>
      </c>
      <c r="F533" s="2">
        <v>5</v>
      </c>
      <c r="G533" s="2">
        <f t="shared" si="43"/>
        <v>-0.11010233020688265</v>
      </c>
      <c r="H533" s="2" t="e">
        <f t="shared" si="44"/>
        <v>#NUM!</v>
      </c>
    </row>
    <row r="534" spans="1:8" x14ac:dyDescent="0.3">
      <c r="A534" s="2">
        <v>106320</v>
      </c>
      <c r="B534">
        <v>1.1456725667536325</v>
      </c>
      <c r="C534" s="15">
        <f t="shared" si="40"/>
        <v>1.0415205152305749</v>
      </c>
      <c r="D534" s="15">
        <f t="shared" si="41"/>
        <v>10</v>
      </c>
      <c r="E534" s="2">
        <f t="shared" si="42"/>
        <v>4.7923974238471256</v>
      </c>
      <c r="F534" s="2">
        <v>5</v>
      </c>
      <c r="G534" s="2">
        <f t="shared" si="43"/>
        <v>-0.20760257615287436</v>
      </c>
      <c r="H534" s="2" t="e">
        <f t="shared" si="44"/>
        <v>#NUM!</v>
      </c>
    </row>
    <row r="535" spans="1:8" x14ac:dyDescent="0.3">
      <c r="A535" s="2">
        <v>106520</v>
      </c>
      <c r="B535">
        <v>1.1071519579345062</v>
      </c>
      <c r="C535" s="15">
        <f t="shared" si="40"/>
        <v>1.0065017799404601</v>
      </c>
      <c r="D535" s="15">
        <f t="shared" si="41"/>
        <v>10</v>
      </c>
      <c r="E535" s="2">
        <f t="shared" si="42"/>
        <v>4.9674911002976998</v>
      </c>
      <c r="F535" s="2">
        <v>5</v>
      </c>
      <c r="G535" s="2">
        <f t="shared" si="43"/>
        <v>-3.2508899702300198E-2</v>
      </c>
      <c r="H535" s="2" t="e">
        <f t="shared" si="44"/>
        <v>#NUM!</v>
      </c>
    </row>
    <row r="536" spans="1:8" x14ac:dyDescent="0.3">
      <c r="A536" s="2">
        <v>106720</v>
      </c>
      <c r="B536">
        <v>1.104648592399665</v>
      </c>
      <c r="C536" s="15">
        <f t="shared" si="40"/>
        <v>1.0042259930906043</v>
      </c>
      <c r="D536" s="15">
        <f t="shared" si="41"/>
        <v>10</v>
      </c>
      <c r="E536" s="2">
        <f t="shared" si="42"/>
        <v>4.9788700345469783</v>
      </c>
      <c r="F536" s="2">
        <v>5</v>
      </c>
      <c r="G536" s="2">
        <f t="shared" si="43"/>
        <v>-2.1129965453021704E-2</v>
      </c>
      <c r="H536" s="2" t="e">
        <f t="shared" si="44"/>
        <v>#NUM!</v>
      </c>
    </row>
    <row r="537" spans="1:8" x14ac:dyDescent="0.3">
      <c r="A537" s="2">
        <v>106920</v>
      </c>
      <c r="B537">
        <v>1.1014024162258576</v>
      </c>
      <c r="C537" s="15">
        <f t="shared" si="40"/>
        <v>1.0012749238416887</v>
      </c>
      <c r="D537" s="15">
        <f t="shared" si="41"/>
        <v>10</v>
      </c>
      <c r="E537" s="2">
        <f t="shared" si="42"/>
        <v>4.9936253807915563</v>
      </c>
      <c r="F537" s="2">
        <v>5</v>
      </c>
      <c r="G537" s="2">
        <f t="shared" si="43"/>
        <v>-6.3746192084437325E-3</v>
      </c>
      <c r="H537" s="2" t="e">
        <f t="shared" si="44"/>
        <v>#NUM!</v>
      </c>
    </row>
    <row r="538" spans="1:8" x14ac:dyDescent="0.3">
      <c r="A538" s="2">
        <v>107120</v>
      </c>
      <c r="B538">
        <v>1.0878512451972027</v>
      </c>
      <c r="C538" s="15">
        <f t="shared" si="40"/>
        <v>0.9889556774520023</v>
      </c>
      <c r="D538" s="15">
        <f t="shared" si="41"/>
        <v>10</v>
      </c>
      <c r="E538" s="2">
        <f t="shared" si="42"/>
        <v>5.055221612739988</v>
      </c>
      <c r="F538" s="2">
        <v>5</v>
      </c>
      <c r="G538" s="2">
        <f t="shared" si="43"/>
        <v>5.5221612739988046E-2</v>
      </c>
      <c r="H538" s="2">
        <f t="shared" si="44"/>
        <v>3.8236753784404374</v>
      </c>
    </row>
    <row r="539" spans="1:8" x14ac:dyDescent="0.3">
      <c r="A539" s="2">
        <v>107320</v>
      </c>
      <c r="B539">
        <v>1.1373065704705914</v>
      </c>
      <c r="C539" s="15">
        <f t="shared" si="40"/>
        <v>1.0339150640641739</v>
      </c>
      <c r="D539" s="15">
        <f t="shared" si="41"/>
        <v>10</v>
      </c>
      <c r="E539" s="2">
        <f t="shared" si="42"/>
        <v>4.8304246796791306</v>
      </c>
      <c r="F539" s="2">
        <v>5</v>
      </c>
      <c r="G539" s="2">
        <f t="shared" si="43"/>
        <v>-0.16957532032086942</v>
      </c>
      <c r="H539" s="2" t="e">
        <f t="shared" si="44"/>
        <v>#NUM!</v>
      </c>
    </row>
    <row r="540" spans="1:8" x14ac:dyDescent="0.3">
      <c r="A540" s="2">
        <v>107520</v>
      </c>
      <c r="B540">
        <v>1.081330545022881</v>
      </c>
      <c r="C540" s="15">
        <f t="shared" si="40"/>
        <v>0.98302776820261895</v>
      </c>
      <c r="D540" s="15">
        <f t="shared" si="41"/>
        <v>10</v>
      </c>
      <c r="E540" s="2">
        <f t="shared" si="42"/>
        <v>5.0848611589869055</v>
      </c>
      <c r="F540" s="2">
        <v>5</v>
      </c>
      <c r="G540" s="2">
        <f t="shared" si="43"/>
        <v>8.4861158986905494E-2</v>
      </c>
      <c r="H540" s="2">
        <f t="shared" si="44"/>
        <v>3.3998593262000059</v>
      </c>
    </row>
    <row r="541" spans="1:8" x14ac:dyDescent="0.3">
      <c r="A541" s="2">
        <v>107720</v>
      </c>
      <c r="B541">
        <v>1.1490858644950455</v>
      </c>
      <c r="C541" s="15">
        <f t="shared" si="40"/>
        <v>1.0446235131773141</v>
      </c>
      <c r="D541" s="15">
        <f t="shared" si="41"/>
        <v>10</v>
      </c>
      <c r="E541" s="2">
        <f t="shared" si="42"/>
        <v>4.7768824341134302</v>
      </c>
      <c r="F541" s="2">
        <v>5</v>
      </c>
      <c r="G541" s="2">
        <f t="shared" si="43"/>
        <v>-0.22311756588656984</v>
      </c>
      <c r="H541" s="2" t="e">
        <f t="shared" si="44"/>
        <v>#NUM!</v>
      </c>
    </row>
    <row r="542" spans="1:8" x14ac:dyDescent="0.3">
      <c r="A542" s="2">
        <v>107920</v>
      </c>
      <c r="B542">
        <v>1.1731363276445383</v>
      </c>
      <c r="C542" s="15">
        <f t="shared" si="40"/>
        <v>1.0664875705859438</v>
      </c>
      <c r="D542" s="15">
        <f t="shared" si="41"/>
        <v>10</v>
      </c>
      <c r="E542" s="2">
        <f t="shared" si="42"/>
        <v>4.6675621470702815</v>
      </c>
      <c r="F542" s="2">
        <v>5</v>
      </c>
      <c r="G542" s="2">
        <f t="shared" si="43"/>
        <v>-0.3324378529297185</v>
      </c>
      <c r="H542" s="2" t="e">
        <f t="shared" si="44"/>
        <v>#NUM!</v>
      </c>
    </row>
    <row r="543" spans="1:8" x14ac:dyDescent="0.3">
      <c r="A543" s="2">
        <v>108120</v>
      </c>
      <c r="B543">
        <v>1.112912479466615</v>
      </c>
      <c r="C543" s="15">
        <f t="shared" si="40"/>
        <v>1.0117386176969225</v>
      </c>
      <c r="D543" s="15">
        <f t="shared" si="41"/>
        <v>10</v>
      </c>
      <c r="E543" s="2">
        <f t="shared" si="42"/>
        <v>4.9413069115153876</v>
      </c>
      <c r="F543" s="2">
        <v>5</v>
      </c>
      <c r="G543" s="2">
        <f t="shared" si="43"/>
        <v>-5.869308848461241E-2</v>
      </c>
      <c r="H543" s="2" t="e">
        <f t="shared" si="44"/>
        <v>#NUM!</v>
      </c>
    </row>
    <row r="544" spans="1:8" x14ac:dyDescent="0.3">
      <c r="A544" s="2">
        <v>108320</v>
      </c>
      <c r="B544">
        <v>1.1251365456972935</v>
      </c>
      <c r="C544" s="15">
        <f t="shared" si="40"/>
        <v>1.0228514051793576</v>
      </c>
      <c r="D544" s="15">
        <f t="shared" si="41"/>
        <v>10</v>
      </c>
      <c r="E544" s="2">
        <f t="shared" si="42"/>
        <v>4.8857429741032119</v>
      </c>
      <c r="F544" s="2">
        <v>5</v>
      </c>
      <c r="G544" s="2">
        <f t="shared" si="43"/>
        <v>-0.1142570258967881</v>
      </c>
      <c r="H544" s="2" t="e">
        <f t="shared" si="44"/>
        <v>#NUM!</v>
      </c>
    </row>
    <row r="545" spans="1:8" x14ac:dyDescent="0.3">
      <c r="A545" s="2">
        <v>108520</v>
      </c>
      <c r="B545">
        <v>1.1335779671956294</v>
      </c>
      <c r="C545" s="15">
        <f t="shared" si="40"/>
        <v>1.0305254247232993</v>
      </c>
      <c r="D545" s="15">
        <f t="shared" si="41"/>
        <v>10</v>
      </c>
      <c r="E545" s="2">
        <f t="shared" si="42"/>
        <v>4.8473728763835036</v>
      </c>
      <c r="F545" s="2">
        <v>5</v>
      </c>
      <c r="G545" s="2">
        <f t="shared" si="43"/>
        <v>-0.15262712361649644</v>
      </c>
      <c r="H545" s="2" t="e">
        <f t="shared" si="44"/>
        <v>#NUM!</v>
      </c>
    </row>
    <row r="546" spans="1:8" x14ac:dyDescent="0.3">
      <c r="A546" s="2">
        <v>108720</v>
      </c>
      <c r="B546">
        <v>1.0758795404789971</v>
      </c>
      <c r="C546" s="15">
        <f t="shared" si="40"/>
        <v>0.97807230952636093</v>
      </c>
      <c r="D546" s="15">
        <f t="shared" si="41"/>
        <v>10</v>
      </c>
      <c r="E546" s="2">
        <f t="shared" si="42"/>
        <v>5.1096384523681957</v>
      </c>
      <c r="F546" s="2">
        <v>5</v>
      </c>
      <c r="G546" s="2">
        <f t="shared" si="43"/>
        <v>0.10963845236819569</v>
      </c>
      <c r="H546" s="2">
        <f t="shared" si="44"/>
        <v>3.1485485914149938</v>
      </c>
    </row>
    <row r="547" spans="1:8" x14ac:dyDescent="0.3">
      <c r="A547" s="2">
        <v>108920</v>
      </c>
      <c r="B547">
        <v>1.1700760172995195</v>
      </c>
      <c r="C547" s="15">
        <f t="shared" si="40"/>
        <v>1.0637054702722903</v>
      </c>
      <c r="D547" s="15">
        <f t="shared" si="41"/>
        <v>10</v>
      </c>
      <c r="E547" s="2">
        <f t="shared" si="42"/>
        <v>4.6814726486385485</v>
      </c>
      <c r="F547" s="2">
        <v>5</v>
      </c>
      <c r="G547" s="2">
        <f t="shared" si="43"/>
        <v>-0.31852735136145149</v>
      </c>
      <c r="H547" s="2" t="e">
        <f t="shared" si="44"/>
        <v>#NUM!</v>
      </c>
    </row>
    <row r="548" spans="1:8" x14ac:dyDescent="0.3">
      <c r="A548" s="2">
        <v>109120</v>
      </c>
      <c r="B548">
        <v>1.1265482627396255</v>
      </c>
      <c r="C548" s="15">
        <f t="shared" si="40"/>
        <v>1.0241347843087503</v>
      </c>
      <c r="D548" s="15">
        <f t="shared" si="41"/>
        <v>10</v>
      </c>
      <c r="E548" s="2">
        <f t="shared" si="42"/>
        <v>4.8793260784562484</v>
      </c>
      <c r="F548" s="2">
        <v>5</v>
      </c>
      <c r="G548" s="2">
        <f t="shared" si="43"/>
        <v>-0.12067392154375156</v>
      </c>
      <c r="H548" s="2" t="e">
        <f t="shared" si="44"/>
        <v>#NUM!</v>
      </c>
    </row>
    <row r="549" spans="1:8" x14ac:dyDescent="0.3">
      <c r="A549" s="2">
        <v>109320</v>
      </c>
      <c r="B549">
        <v>1.1371831265747716</v>
      </c>
      <c r="C549" s="15">
        <f t="shared" si="40"/>
        <v>1.0338028423407013</v>
      </c>
      <c r="D549" s="15">
        <f t="shared" si="41"/>
        <v>10</v>
      </c>
      <c r="E549" s="2">
        <f t="shared" si="42"/>
        <v>4.8309857882964931</v>
      </c>
      <c r="F549" s="2">
        <v>5</v>
      </c>
      <c r="G549" s="2">
        <f t="shared" si="43"/>
        <v>-0.16901421170350694</v>
      </c>
      <c r="H549" s="2" t="e">
        <f t="shared" si="44"/>
        <v>#NUM!</v>
      </c>
    </row>
    <row r="550" spans="1:8" x14ac:dyDescent="0.3">
      <c r="A550" s="2">
        <v>109520</v>
      </c>
      <c r="B550">
        <v>1.1252721721372563</v>
      </c>
      <c r="C550" s="15">
        <f t="shared" si="40"/>
        <v>1.0229747019429603</v>
      </c>
      <c r="D550" s="15">
        <f t="shared" si="41"/>
        <v>10</v>
      </c>
      <c r="E550" s="2">
        <f t="shared" si="42"/>
        <v>4.8851264902851987</v>
      </c>
      <c r="F550" s="2">
        <v>5</v>
      </c>
      <c r="G550" s="2">
        <f t="shared" si="43"/>
        <v>-0.11487350971480126</v>
      </c>
      <c r="H550" s="2" t="e">
        <f t="shared" si="44"/>
        <v>#NUM!</v>
      </c>
    </row>
    <row r="551" spans="1:8" x14ac:dyDescent="0.3">
      <c r="A551" s="2">
        <v>109720</v>
      </c>
      <c r="B551">
        <v>1.1293525562853235</v>
      </c>
      <c r="C551" s="15">
        <f t="shared" si="40"/>
        <v>1.0266841420775668</v>
      </c>
      <c r="D551" s="15">
        <f t="shared" si="41"/>
        <v>10</v>
      </c>
      <c r="E551" s="2">
        <f t="shared" si="42"/>
        <v>4.866579289612166</v>
      </c>
      <c r="F551" s="2">
        <v>5</v>
      </c>
      <c r="G551" s="2">
        <f t="shared" si="43"/>
        <v>-0.13342071038783399</v>
      </c>
      <c r="H551" s="2" t="e">
        <f t="shared" si="44"/>
        <v>#NUM!</v>
      </c>
    </row>
    <row r="552" spans="1:8" x14ac:dyDescent="0.3">
      <c r="A552" s="2">
        <v>109920</v>
      </c>
      <c r="B552">
        <v>1.1210346599529921</v>
      </c>
      <c r="C552" s="15">
        <f t="shared" si="40"/>
        <v>1.0191224181390837</v>
      </c>
      <c r="D552" s="15">
        <f t="shared" si="41"/>
        <v>10</v>
      </c>
      <c r="E552" s="2">
        <f t="shared" si="42"/>
        <v>4.9043879093045817</v>
      </c>
      <c r="F552" s="2">
        <v>5</v>
      </c>
      <c r="G552" s="2">
        <f t="shared" si="43"/>
        <v>-9.5612090695418317E-2</v>
      </c>
      <c r="H552" s="2" t="e">
        <f t="shared" si="44"/>
        <v>#NUM!</v>
      </c>
    </row>
    <row r="553" spans="1:8" x14ac:dyDescent="0.3">
      <c r="A553" s="2">
        <v>110120</v>
      </c>
      <c r="B553">
        <v>1.1113135405304981</v>
      </c>
      <c r="C553" s="15">
        <f t="shared" si="40"/>
        <v>1.0102850368459073</v>
      </c>
      <c r="D553" s="15">
        <f t="shared" si="41"/>
        <v>10</v>
      </c>
      <c r="E553" s="2">
        <f t="shared" si="42"/>
        <v>4.9485748157704634</v>
      </c>
      <c r="F553" s="2">
        <v>5</v>
      </c>
      <c r="G553" s="2">
        <f t="shared" si="43"/>
        <v>-5.1425184229536569E-2</v>
      </c>
      <c r="H553" s="2" t="e">
        <f t="shared" si="44"/>
        <v>#NUM!</v>
      </c>
    </row>
    <row r="554" spans="1:8" x14ac:dyDescent="0.3">
      <c r="A554" s="2">
        <v>110320</v>
      </c>
      <c r="B554">
        <v>1.1195363977438499</v>
      </c>
      <c r="C554" s="15">
        <f t="shared" si="40"/>
        <v>1.0177603615853181</v>
      </c>
      <c r="D554" s="15">
        <f t="shared" si="41"/>
        <v>10</v>
      </c>
      <c r="E554" s="2">
        <f t="shared" si="42"/>
        <v>4.9111981920734094</v>
      </c>
      <c r="F554" s="2">
        <v>5</v>
      </c>
      <c r="G554" s="2">
        <f t="shared" si="43"/>
        <v>-8.8801807926590648E-2</v>
      </c>
      <c r="H554" s="2" t="e">
        <f t="shared" si="44"/>
        <v>#NUM!</v>
      </c>
    </row>
    <row r="555" spans="1:8" x14ac:dyDescent="0.3">
      <c r="A555" s="2">
        <v>110520</v>
      </c>
      <c r="B555">
        <v>1.1231023471228185</v>
      </c>
      <c r="C555" s="15">
        <f t="shared" si="40"/>
        <v>1.0210021337480168</v>
      </c>
      <c r="D555" s="15">
        <f t="shared" si="41"/>
        <v>10</v>
      </c>
      <c r="E555" s="2">
        <f t="shared" si="42"/>
        <v>4.8949893312599162</v>
      </c>
      <c r="F555" s="2">
        <v>5</v>
      </c>
      <c r="G555" s="2">
        <f t="shared" si="43"/>
        <v>-0.1050106687400838</v>
      </c>
      <c r="H555" s="2" t="e">
        <f t="shared" si="44"/>
        <v>#NUM!</v>
      </c>
    </row>
    <row r="556" spans="1:8" x14ac:dyDescent="0.3">
      <c r="A556" s="2">
        <v>110720</v>
      </c>
      <c r="B556">
        <v>1.1812061242123255</v>
      </c>
      <c r="C556" s="15">
        <f t="shared" si="40"/>
        <v>1.0738237492839322</v>
      </c>
      <c r="D556" s="15">
        <f t="shared" si="41"/>
        <v>10</v>
      </c>
      <c r="E556" s="2">
        <f t="shared" si="42"/>
        <v>4.6308812535803394</v>
      </c>
      <c r="F556" s="2">
        <v>5</v>
      </c>
      <c r="G556" s="2">
        <f t="shared" si="43"/>
        <v>-0.36911874641966058</v>
      </c>
      <c r="H556" s="2" t="e">
        <f t="shared" si="44"/>
        <v>#NUM!</v>
      </c>
    </row>
    <row r="557" spans="1:8" x14ac:dyDescent="0.3">
      <c r="A557" s="2">
        <v>110920</v>
      </c>
      <c r="B557">
        <v>1.1417646150655214</v>
      </c>
      <c r="C557" s="15">
        <f t="shared" si="40"/>
        <v>1.0379678318777465</v>
      </c>
      <c r="D557" s="15">
        <f t="shared" si="41"/>
        <v>10</v>
      </c>
      <c r="E557" s="2">
        <f t="shared" si="42"/>
        <v>4.8101608406112675</v>
      </c>
      <c r="F557" s="2">
        <v>5</v>
      </c>
      <c r="G557" s="2">
        <f t="shared" si="43"/>
        <v>-0.18983915938873253</v>
      </c>
      <c r="H557" s="2" t="e">
        <f t="shared" si="44"/>
        <v>#NUM!</v>
      </c>
    </row>
    <row r="558" spans="1:8" x14ac:dyDescent="0.3">
      <c r="A558" s="2">
        <v>111120</v>
      </c>
      <c r="B558">
        <v>1.145391522110921</v>
      </c>
      <c r="C558" s="15">
        <f t="shared" si="40"/>
        <v>1.0412650201008371</v>
      </c>
      <c r="D558" s="15">
        <f t="shared" si="41"/>
        <v>10</v>
      </c>
      <c r="E558" s="2">
        <f t="shared" si="42"/>
        <v>4.793674899495814</v>
      </c>
      <c r="F558" s="2">
        <v>5</v>
      </c>
      <c r="G558" s="2">
        <f t="shared" si="43"/>
        <v>-0.20632510050418595</v>
      </c>
      <c r="H558" s="2" t="e">
        <f t="shared" si="44"/>
        <v>#NUM!</v>
      </c>
    </row>
    <row r="559" spans="1:8" x14ac:dyDescent="0.3">
      <c r="A559" s="2">
        <v>111320</v>
      </c>
      <c r="B559">
        <v>1.1198213517932514</v>
      </c>
      <c r="C559" s="15">
        <f t="shared" si="40"/>
        <v>1.0180194107211376</v>
      </c>
      <c r="D559" s="15">
        <f t="shared" si="41"/>
        <v>10</v>
      </c>
      <c r="E559" s="2">
        <f t="shared" si="42"/>
        <v>4.909902946394312</v>
      </c>
      <c r="F559" s="2">
        <v>5</v>
      </c>
      <c r="G559" s="2">
        <f t="shared" si="43"/>
        <v>-9.0097053605687982E-2</v>
      </c>
      <c r="H559" s="2" t="e">
        <f t="shared" si="44"/>
        <v>#NUM!</v>
      </c>
    </row>
    <row r="560" spans="1:8" x14ac:dyDescent="0.3">
      <c r="A560" s="2">
        <v>111520</v>
      </c>
      <c r="B560">
        <v>1.101720212609546</v>
      </c>
      <c r="C560" s="15">
        <f t="shared" si="40"/>
        <v>1.0015638296450418</v>
      </c>
      <c r="D560" s="15">
        <f t="shared" si="41"/>
        <v>10</v>
      </c>
      <c r="E560" s="2">
        <f t="shared" si="42"/>
        <v>4.9921808517747914</v>
      </c>
      <c r="F560" s="2">
        <v>5</v>
      </c>
      <c r="G560" s="2">
        <f t="shared" si="43"/>
        <v>-7.819148225208572E-3</v>
      </c>
      <c r="H560" s="2" t="e">
        <f t="shared" si="44"/>
        <v>#NUM!</v>
      </c>
    </row>
    <row r="561" spans="1:8" x14ac:dyDescent="0.3">
      <c r="A561" s="2">
        <v>111720</v>
      </c>
      <c r="B561">
        <v>1.1217855982101692</v>
      </c>
      <c r="C561" s="15">
        <f t="shared" si="40"/>
        <v>1.0198050892819719</v>
      </c>
      <c r="D561" s="15">
        <f t="shared" si="41"/>
        <v>10</v>
      </c>
      <c r="E561" s="2">
        <f t="shared" si="42"/>
        <v>4.9009745535901406</v>
      </c>
      <c r="F561" s="2">
        <v>5</v>
      </c>
      <c r="G561" s="2">
        <f t="shared" si="43"/>
        <v>-9.9025446409859441E-2</v>
      </c>
      <c r="H561" s="2" t="e">
        <f t="shared" si="44"/>
        <v>#NUM!</v>
      </c>
    </row>
    <row r="562" spans="1:8" x14ac:dyDescent="0.3">
      <c r="A562" s="2">
        <v>111920</v>
      </c>
      <c r="B562">
        <v>1.1220875653348354</v>
      </c>
      <c r="C562" s="15">
        <f t="shared" si="40"/>
        <v>1.0200796048498504</v>
      </c>
      <c r="D562" s="15">
        <f t="shared" si="41"/>
        <v>10</v>
      </c>
      <c r="E562" s="2">
        <f t="shared" si="42"/>
        <v>4.8996019757507483</v>
      </c>
      <c r="F562" s="2">
        <v>5</v>
      </c>
      <c r="G562" s="2">
        <f t="shared" si="43"/>
        <v>-0.1003980242492517</v>
      </c>
      <c r="H562" s="2" t="e">
        <f t="shared" si="44"/>
        <v>#NUM!</v>
      </c>
    </row>
    <row r="563" spans="1:8" x14ac:dyDescent="0.3">
      <c r="A563" s="2">
        <v>112120</v>
      </c>
      <c r="B563">
        <v>1.1395102884342549</v>
      </c>
      <c r="C563" s="15">
        <f t="shared" si="40"/>
        <v>1.0359184440311409</v>
      </c>
      <c r="D563" s="15">
        <f t="shared" si="41"/>
        <v>10</v>
      </c>
      <c r="E563" s="2">
        <f t="shared" si="42"/>
        <v>4.8204077798442952</v>
      </c>
      <c r="F563" s="2">
        <v>5</v>
      </c>
      <c r="G563" s="2">
        <f t="shared" si="43"/>
        <v>-0.17959222015570475</v>
      </c>
      <c r="H563" s="2" t="e">
        <f t="shared" si="44"/>
        <v>#NUM!</v>
      </c>
    </row>
    <row r="564" spans="1:8" x14ac:dyDescent="0.3">
      <c r="A564" s="2">
        <v>112320</v>
      </c>
      <c r="B564">
        <v>1.1159950904709146</v>
      </c>
      <c r="C564" s="15">
        <f t="shared" si="40"/>
        <v>1.014540991337195</v>
      </c>
      <c r="D564" s="15">
        <f t="shared" si="41"/>
        <v>10</v>
      </c>
      <c r="E564" s="2">
        <f t="shared" si="42"/>
        <v>4.9272950433140252</v>
      </c>
      <c r="F564" s="2">
        <v>5</v>
      </c>
      <c r="G564" s="2">
        <f t="shared" si="43"/>
        <v>-7.2704956685974764E-2</v>
      </c>
      <c r="H564" s="2" t="e">
        <f t="shared" si="44"/>
        <v>#NUM!</v>
      </c>
    </row>
    <row r="565" spans="1:8" x14ac:dyDescent="0.3">
      <c r="A565" s="2">
        <v>112520</v>
      </c>
      <c r="B565">
        <v>1.0915482343762466</v>
      </c>
      <c r="C565" s="15">
        <f t="shared" si="40"/>
        <v>0.99231657670567863</v>
      </c>
      <c r="D565" s="15">
        <f t="shared" si="41"/>
        <v>10</v>
      </c>
      <c r="E565" s="2">
        <f t="shared" si="42"/>
        <v>5.0384171164716065</v>
      </c>
      <c r="F565" s="2">
        <v>5</v>
      </c>
      <c r="G565" s="2">
        <f t="shared" si="43"/>
        <v>3.8417116471606505E-2</v>
      </c>
      <c r="H565" s="2">
        <f t="shared" si="44"/>
        <v>4.1831969652562817</v>
      </c>
    </row>
    <row r="566" spans="1:8" x14ac:dyDescent="0.3">
      <c r="A566" s="2">
        <v>112720</v>
      </c>
      <c r="B566">
        <v>1.1576396594068294</v>
      </c>
      <c r="C566" s="15">
        <f t="shared" si="40"/>
        <v>1.0523996903698449</v>
      </c>
      <c r="D566" s="15">
        <f t="shared" si="41"/>
        <v>10</v>
      </c>
      <c r="E566" s="2">
        <f t="shared" si="42"/>
        <v>4.7380015481507751</v>
      </c>
      <c r="F566" s="2">
        <v>5</v>
      </c>
      <c r="G566" s="2">
        <f t="shared" si="43"/>
        <v>-0.26199845184922488</v>
      </c>
      <c r="H566" s="2" t="e">
        <f t="shared" si="44"/>
        <v>#NUM!</v>
      </c>
    </row>
    <row r="567" spans="1:8" x14ac:dyDescent="0.3">
      <c r="A567" s="2">
        <v>112920</v>
      </c>
      <c r="B567">
        <v>1.1135371566208088</v>
      </c>
      <c r="C567" s="15">
        <f t="shared" si="40"/>
        <v>1.0123065060189169</v>
      </c>
      <c r="D567" s="15">
        <f t="shared" si="41"/>
        <v>10</v>
      </c>
      <c r="E567" s="2">
        <f t="shared" si="42"/>
        <v>4.9384674699054152</v>
      </c>
      <c r="F567" s="2">
        <v>5</v>
      </c>
      <c r="G567" s="2">
        <f t="shared" si="43"/>
        <v>-6.1532530094584814E-2</v>
      </c>
      <c r="H567" s="2" t="e">
        <f t="shared" si="44"/>
        <v>#NUM!</v>
      </c>
    </row>
    <row r="568" spans="1:8" x14ac:dyDescent="0.3">
      <c r="A568" s="2">
        <v>113120</v>
      </c>
      <c r="B568">
        <v>1.1200892603985146</v>
      </c>
      <c r="C568" s="15">
        <f t="shared" si="40"/>
        <v>1.0182629639986496</v>
      </c>
      <c r="D568" s="15">
        <f t="shared" si="41"/>
        <v>10</v>
      </c>
      <c r="E568" s="2">
        <f t="shared" si="42"/>
        <v>4.9086851800067519</v>
      </c>
      <c r="F568" s="2">
        <v>5</v>
      </c>
      <c r="G568" s="2">
        <f t="shared" si="43"/>
        <v>-9.1314819993248086E-2</v>
      </c>
      <c r="H568" s="2" t="e">
        <f t="shared" si="44"/>
        <v>#NUM!</v>
      </c>
    </row>
    <row r="569" spans="1:8" x14ac:dyDescent="0.3">
      <c r="A569" s="2">
        <v>113320</v>
      </c>
      <c r="B569">
        <v>1.1240719316008889</v>
      </c>
      <c r="C569" s="15">
        <f t="shared" si="40"/>
        <v>1.0218835741826262</v>
      </c>
      <c r="D569" s="15">
        <f t="shared" si="41"/>
        <v>10</v>
      </c>
      <c r="E569" s="2">
        <f t="shared" si="42"/>
        <v>4.8905821290868694</v>
      </c>
      <c r="F569" s="2">
        <v>5</v>
      </c>
      <c r="G569" s="2">
        <f t="shared" si="43"/>
        <v>-0.1094178709131306</v>
      </c>
      <c r="H569" s="2" t="e">
        <f t="shared" si="44"/>
        <v>#NUM!</v>
      </c>
    </row>
    <row r="570" spans="1:8" x14ac:dyDescent="0.3">
      <c r="A570" s="2">
        <v>113520</v>
      </c>
      <c r="B570">
        <v>1.1033155477688406</v>
      </c>
      <c r="C570" s="15">
        <f t="shared" si="40"/>
        <v>1.0030141343353096</v>
      </c>
      <c r="D570" s="15">
        <f t="shared" si="41"/>
        <v>10</v>
      </c>
      <c r="E570" s="2">
        <f t="shared" si="42"/>
        <v>4.9849293283234521</v>
      </c>
      <c r="F570" s="2">
        <v>5</v>
      </c>
      <c r="G570" s="2">
        <f t="shared" si="43"/>
        <v>-1.5070671676547853E-2</v>
      </c>
      <c r="H570" s="2" t="e">
        <f t="shared" si="44"/>
        <v>#NUM!</v>
      </c>
    </row>
    <row r="571" spans="1:8" x14ac:dyDescent="0.3">
      <c r="A571" s="2">
        <v>113720</v>
      </c>
      <c r="B571">
        <v>1.1149057348936788</v>
      </c>
      <c r="C571" s="15">
        <f t="shared" si="40"/>
        <v>1.0135506680851625</v>
      </c>
      <c r="D571" s="15">
        <f t="shared" si="41"/>
        <v>10</v>
      </c>
      <c r="E571" s="2">
        <f t="shared" si="42"/>
        <v>4.9322466595741874</v>
      </c>
      <c r="F571" s="2">
        <v>5</v>
      </c>
      <c r="G571" s="2">
        <f t="shared" si="43"/>
        <v>-6.7753340425812603E-2</v>
      </c>
      <c r="H571" s="2" t="e">
        <f t="shared" si="44"/>
        <v>#NUM!</v>
      </c>
    </row>
    <row r="572" spans="1:8" x14ac:dyDescent="0.3">
      <c r="A572" s="2">
        <v>113920</v>
      </c>
      <c r="B572">
        <v>1.1574740476499659</v>
      </c>
      <c r="C572" s="15">
        <f t="shared" si="40"/>
        <v>1.0522491342272415</v>
      </c>
      <c r="D572" s="15">
        <f t="shared" si="41"/>
        <v>10</v>
      </c>
      <c r="E572" s="2">
        <f t="shared" si="42"/>
        <v>4.7387543288637923</v>
      </c>
      <c r="F572" s="2">
        <v>5</v>
      </c>
      <c r="G572" s="2">
        <f t="shared" si="43"/>
        <v>-0.26124567113620767</v>
      </c>
      <c r="H572" s="2" t="e">
        <f t="shared" si="44"/>
        <v>#NUM!</v>
      </c>
    </row>
    <row r="573" spans="1:8" x14ac:dyDescent="0.3">
      <c r="A573" s="2">
        <v>114120</v>
      </c>
      <c r="B573">
        <v>1.0680740531647663</v>
      </c>
      <c r="C573" s="15">
        <f t="shared" si="40"/>
        <v>0.97097641196796936</v>
      </c>
      <c r="D573" s="15">
        <f t="shared" si="41"/>
        <v>10</v>
      </c>
      <c r="E573" s="2">
        <f t="shared" si="42"/>
        <v>5.1451179401601532</v>
      </c>
      <c r="F573" s="2">
        <v>5</v>
      </c>
      <c r="G573" s="2">
        <f t="shared" si="43"/>
        <v>0.14511794016015322</v>
      </c>
      <c r="H573" s="2">
        <f t="shared" si="44"/>
        <v>2.8751095984821928</v>
      </c>
    </row>
    <row r="574" spans="1:8" x14ac:dyDescent="0.3">
      <c r="A574" s="2">
        <v>114320</v>
      </c>
      <c r="B574">
        <v>1.1391497454067916</v>
      </c>
      <c r="C574" s="15">
        <f t="shared" si="40"/>
        <v>1.0355906776425376</v>
      </c>
      <c r="D574" s="15">
        <f t="shared" si="41"/>
        <v>10</v>
      </c>
      <c r="E574" s="2">
        <f t="shared" si="42"/>
        <v>4.8220466117873118</v>
      </c>
      <c r="F574" s="2">
        <v>5</v>
      </c>
      <c r="G574" s="2">
        <f t="shared" si="43"/>
        <v>-0.17795338821268825</v>
      </c>
      <c r="H574" s="2" t="e">
        <f t="shared" si="44"/>
        <v>#NUM!</v>
      </c>
    </row>
    <row r="575" spans="1:8" x14ac:dyDescent="0.3">
      <c r="A575" s="2">
        <v>114520</v>
      </c>
      <c r="B575">
        <v>1.1330147132877375</v>
      </c>
      <c r="C575" s="15">
        <f t="shared" si="40"/>
        <v>1.0300133757161249</v>
      </c>
      <c r="D575" s="15">
        <f t="shared" si="41"/>
        <v>10</v>
      </c>
      <c r="E575" s="2">
        <f t="shared" si="42"/>
        <v>4.849933121419375</v>
      </c>
      <c r="F575" s="2">
        <v>5</v>
      </c>
      <c r="G575" s="2">
        <f t="shared" si="43"/>
        <v>-0.15006687858062495</v>
      </c>
      <c r="H575" s="2" t="e">
        <f t="shared" si="44"/>
        <v>#NUM!</v>
      </c>
    </row>
    <row r="576" spans="1:8" x14ac:dyDescent="0.3">
      <c r="A576" s="2">
        <v>114720</v>
      </c>
      <c r="B576">
        <v>1.170381560533462</v>
      </c>
      <c r="C576" s="15">
        <f t="shared" si="40"/>
        <v>1.0639832368486017</v>
      </c>
      <c r="D576" s="15">
        <f t="shared" si="41"/>
        <v>10</v>
      </c>
      <c r="E576" s="2">
        <f t="shared" si="42"/>
        <v>4.6800838157569915</v>
      </c>
      <c r="F576" s="2">
        <v>5</v>
      </c>
      <c r="G576" s="2">
        <f t="shared" si="43"/>
        <v>-0.31991618424300849</v>
      </c>
      <c r="H576" s="2" t="e">
        <f t="shared" si="44"/>
        <v>#NUM!</v>
      </c>
    </row>
    <row r="577" spans="1:8" x14ac:dyDescent="0.3">
      <c r="A577" s="2">
        <v>114920</v>
      </c>
      <c r="B577">
        <v>1.1419988056217831</v>
      </c>
      <c r="C577" s="15">
        <f t="shared" si="40"/>
        <v>1.0381807323834391</v>
      </c>
      <c r="D577" s="15">
        <f t="shared" si="41"/>
        <v>10</v>
      </c>
      <c r="E577" s="2">
        <f t="shared" si="42"/>
        <v>4.8090963380828047</v>
      </c>
      <c r="F577" s="2">
        <v>5</v>
      </c>
      <c r="G577" s="2">
        <f t="shared" si="43"/>
        <v>-0.19090366191719532</v>
      </c>
      <c r="H577" s="2" t="e">
        <f t="shared" si="44"/>
        <v>#NUM!</v>
      </c>
    </row>
    <row r="578" spans="1:8" x14ac:dyDescent="0.3">
      <c r="A578" s="2">
        <v>115120</v>
      </c>
      <c r="B578">
        <v>1.1131429709687835</v>
      </c>
      <c r="C578" s="15">
        <f t="shared" si="40"/>
        <v>1.0119481554261667</v>
      </c>
      <c r="D578" s="15">
        <f t="shared" si="41"/>
        <v>10</v>
      </c>
      <c r="E578" s="2">
        <f t="shared" si="42"/>
        <v>4.9402592228691669</v>
      </c>
      <c r="F578" s="2">
        <v>5</v>
      </c>
      <c r="G578" s="2">
        <f t="shared" si="43"/>
        <v>-5.9740777130833145E-2</v>
      </c>
      <c r="H578" s="2" t="e">
        <f t="shared" si="44"/>
        <v>#NUM!</v>
      </c>
    </row>
    <row r="579" spans="1:8" x14ac:dyDescent="0.3">
      <c r="A579" s="2">
        <v>115320</v>
      </c>
      <c r="B579">
        <v>1.1315868570155383</v>
      </c>
      <c r="C579" s="15">
        <f t="shared" ref="C579:C642" si="45">B579/$J$27</f>
        <v>1.0287153245595801</v>
      </c>
      <c r="D579" s="15">
        <f t="shared" ref="D579:D642" si="46">$J$28</f>
        <v>10</v>
      </c>
      <c r="E579" s="2">
        <f t="shared" si="42"/>
        <v>4.8564233772020993</v>
      </c>
      <c r="F579" s="2">
        <v>5</v>
      </c>
      <c r="G579" s="2">
        <f t="shared" si="43"/>
        <v>-0.14357662279790073</v>
      </c>
      <c r="H579" s="2" t="e">
        <f t="shared" si="44"/>
        <v>#NUM!</v>
      </c>
    </row>
    <row r="580" spans="1:8" x14ac:dyDescent="0.3">
      <c r="A580" s="2">
        <v>115520</v>
      </c>
      <c r="B580">
        <v>1.1413147108310413</v>
      </c>
      <c r="C580" s="15">
        <f t="shared" si="45"/>
        <v>1.0375588280282193</v>
      </c>
      <c r="D580" s="15">
        <f t="shared" si="46"/>
        <v>10</v>
      </c>
      <c r="E580" s="2">
        <f t="shared" ref="E580:E643" si="47">D580-(F580*C580)</f>
        <v>4.8122058598589037</v>
      </c>
      <c r="F580" s="2">
        <v>5</v>
      </c>
      <c r="G580" s="2">
        <f t="shared" ref="G580:G643" si="48">F580-(F580*C580)</f>
        <v>-0.1877941401410963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>
        <v>1.110788476829544</v>
      </c>
      <c r="C581" s="15">
        <f t="shared" si="45"/>
        <v>1.0098077062086763</v>
      </c>
      <c r="D581" s="15">
        <f t="shared" si="46"/>
        <v>10</v>
      </c>
      <c r="E581" s="2">
        <f t="shared" si="47"/>
        <v>4.9509614689566188</v>
      </c>
      <c r="F581" s="2">
        <v>5</v>
      </c>
      <c r="G581" s="2">
        <f t="shared" si="48"/>
        <v>-4.9038531043381184E-2</v>
      </c>
      <c r="H581" s="2" t="e">
        <f t="shared" si="49"/>
        <v>#NUM!</v>
      </c>
    </row>
    <row r="582" spans="1:8" x14ac:dyDescent="0.3">
      <c r="A582" s="2">
        <v>115920</v>
      </c>
      <c r="B582">
        <v>1.1121761503021599</v>
      </c>
      <c r="C582" s="15">
        <f t="shared" si="45"/>
        <v>1.011069227547418</v>
      </c>
      <c r="D582" s="15">
        <f t="shared" si="46"/>
        <v>10</v>
      </c>
      <c r="E582" s="2">
        <f t="shared" si="47"/>
        <v>4.9446538622629097</v>
      </c>
      <c r="F582" s="2">
        <v>5</v>
      </c>
      <c r="G582" s="2">
        <f t="shared" si="48"/>
        <v>-5.5346137737090295E-2</v>
      </c>
      <c r="H582" s="2" t="e">
        <f t="shared" si="49"/>
        <v>#NUM!</v>
      </c>
    </row>
    <row r="583" spans="1:8" x14ac:dyDescent="0.3">
      <c r="A583" s="2">
        <v>116120</v>
      </c>
      <c r="B583">
        <v>1.1216685871607879</v>
      </c>
      <c r="C583" s="15">
        <f t="shared" si="45"/>
        <v>1.0196987156007162</v>
      </c>
      <c r="D583" s="15">
        <f t="shared" si="46"/>
        <v>10</v>
      </c>
      <c r="E583" s="2">
        <f t="shared" si="47"/>
        <v>4.9015064219964186</v>
      </c>
      <c r="F583" s="2">
        <v>5</v>
      </c>
      <c r="G583" s="2">
        <f t="shared" si="48"/>
        <v>-9.8493578003581383E-2</v>
      </c>
      <c r="H583" s="2" t="e">
        <f t="shared" si="49"/>
        <v>#NUM!</v>
      </c>
    </row>
    <row r="584" spans="1:8" x14ac:dyDescent="0.3">
      <c r="A584" s="2">
        <v>116320</v>
      </c>
      <c r="B584">
        <v>1.1459142308843902</v>
      </c>
      <c r="C584" s="15">
        <f t="shared" si="45"/>
        <v>1.0417402098949</v>
      </c>
      <c r="D584" s="15">
        <f t="shared" si="46"/>
        <v>10</v>
      </c>
      <c r="E584" s="2">
        <f t="shared" si="47"/>
        <v>4.7912989505254995</v>
      </c>
      <c r="F584" s="2">
        <v>5</v>
      </c>
      <c r="G584" s="2">
        <f t="shared" si="48"/>
        <v>-0.20870104947450052</v>
      </c>
      <c r="H584" s="2" t="e">
        <f t="shared" si="49"/>
        <v>#NUM!</v>
      </c>
    </row>
    <row r="585" spans="1:8" x14ac:dyDescent="0.3">
      <c r="A585" s="2">
        <v>116520</v>
      </c>
      <c r="B585">
        <v>1.1390198876977107</v>
      </c>
      <c r="C585" s="15">
        <f t="shared" si="45"/>
        <v>1.0354726251797368</v>
      </c>
      <c r="D585" s="15">
        <f t="shared" si="46"/>
        <v>10</v>
      </c>
      <c r="E585" s="2">
        <f t="shared" si="47"/>
        <v>4.8226368741013159</v>
      </c>
      <c r="F585" s="2">
        <v>5</v>
      </c>
      <c r="G585" s="2">
        <f t="shared" si="48"/>
        <v>-0.17736312589868408</v>
      </c>
      <c r="H585" s="2" t="e">
        <f t="shared" si="49"/>
        <v>#NUM!</v>
      </c>
    </row>
    <row r="586" spans="1:8" x14ac:dyDescent="0.3">
      <c r="A586" s="2">
        <v>116720</v>
      </c>
      <c r="B586">
        <v>1.0547820025422785</v>
      </c>
      <c r="C586" s="15">
        <f t="shared" si="45"/>
        <v>0.95889272958388949</v>
      </c>
      <c r="D586" s="15">
        <f t="shared" si="46"/>
        <v>10</v>
      </c>
      <c r="E586" s="2">
        <f t="shared" si="47"/>
        <v>5.2055363520805527</v>
      </c>
      <c r="F586" s="2">
        <v>5</v>
      </c>
      <c r="G586" s="2">
        <f t="shared" si="48"/>
        <v>0.20553635208055265</v>
      </c>
      <c r="H586" s="2">
        <f t="shared" si="49"/>
        <v>2.538707926667723</v>
      </c>
    </row>
    <row r="587" spans="1:8" x14ac:dyDescent="0.3">
      <c r="A587" s="2">
        <v>116920</v>
      </c>
      <c r="B587">
        <v>1.1141119496780418</v>
      </c>
      <c r="C587" s="15">
        <f t="shared" si="45"/>
        <v>1.0128290451618562</v>
      </c>
      <c r="D587" s="15">
        <f t="shared" si="46"/>
        <v>10</v>
      </c>
      <c r="E587" s="2">
        <f t="shared" si="47"/>
        <v>4.9358547741907186</v>
      </c>
      <c r="F587" s="2">
        <v>5</v>
      </c>
      <c r="G587" s="2">
        <f t="shared" si="48"/>
        <v>-6.4145225809281392E-2</v>
      </c>
      <c r="H587" s="2" t="e">
        <f t="shared" si="49"/>
        <v>#NUM!</v>
      </c>
    </row>
    <row r="588" spans="1:8" x14ac:dyDescent="0.3">
      <c r="A588" s="2">
        <v>117120</v>
      </c>
      <c r="B588">
        <v>1.0749509313834478</v>
      </c>
      <c r="C588" s="15">
        <f t="shared" si="45"/>
        <v>0.97722811943949794</v>
      </c>
      <c r="D588" s="15">
        <f t="shared" si="46"/>
        <v>10</v>
      </c>
      <c r="E588" s="2">
        <f t="shared" si="47"/>
        <v>5.1138594028025102</v>
      </c>
      <c r="F588" s="2">
        <v>5</v>
      </c>
      <c r="G588" s="2">
        <f t="shared" si="48"/>
        <v>0.11385940280251017</v>
      </c>
      <c r="H588" s="2">
        <f t="shared" si="49"/>
        <v>3.1115981038117622</v>
      </c>
    </row>
    <row r="589" spans="1:8" x14ac:dyDescent="0.3">
      <c r="A589" s="2">
        <v>117320</v>
      </c>
      <c r="B589">
        <v>1.0916135819238417</v>
      </c>
      <c r="C589" s="15">
        <f t="shared" si="45"/>
        <v>0.99237598356712875</v>
      </c>
      <c r="D589" s="15">
        <f t="shared" si="46"/>
        <v>10</v>
      </c>
      <c r="E589" s="2">
        <f t="shared" si="47"/>
        <v>5.0381200821643564</v>
      </c>
      <c r="F589" s="2">
        <v>5</v>
      </c>
      <c r="G589" s="2">
        <f t="shared" si="48"/>
        <v>3.8120082164356361E-2</v>
      </c>
      <c r="H589" s="2">
        <f t="shared" si="49"/>
        <v>4.1908998771562471</v>
      </c>
    </row>
    <row r="590" spans="1:8" x14ac:dyDescent="0.3">
      <c r="A590" s="2">
        <v>117520</v>
      </c>
      <c r="B590">
        <v>1.1244581636674109</v>
      </c>
      <c r="C590" s="15">
        <f t="shared" si="45"/>
        <v>1.0222346942431007</v>
      </c>
      <c r="D590" s="15">
        <f t="shared" si="46"/>
        <v>10</v>
      </c>
      <c r="E590" s="2">
        <f t="shared" si="47"/>
        <v>4.888826528784497</v>
      </c>
      <c r="F590" s="2">
        <v>5</v>
      </c>
      <c r="G590" s="2">
        <f t="shared" si="48"/>
        <v>-0.11117347121550303</v>
      </c>
      <c r="H590" s="2" t="e">
        <f t="shared" si="49"/>
        <v>#NUM!</v>
      </c>
    </row>
    <row r="591" spans="1:8" x14ac:dyDescent="0.3">
      <c r="A591" s="2">
        <v>117720</v>
      </c>
      <c r="B591">
        <v>1.1394764003989513</v>
      </c>
      <c r="C591" s="15">
        <f t="shared" si="45"/>
        <v>1.0358876367263192</v>
      </c>
      <c r="D591" s="15">
        <f t="shared" si="46"/>
        <v>10</v>
      </c>
      <c r="E591" s="2">
        <f t="shared" si="47"/>
        <v>4.8205618163684036</v>
      </c>
      <c r="F591" s="2">
        <v>5</v>
      </c>
      <c r="G591" s="2">
        <f t="shared" si="48"/>
        <v>-0.17943818363159636</v>
      </c>
      <c r="H591" s="2" t="e">
        <f t="shared" si="49"/>
        <v>#NUM!</v>
      </c>
    </row>
    <row r="592" spans="1:8" x14ac:dyDescent="0.3">
      <c r="A592" s="2">
        <v>117920</v>
      </c>
      <c r="B592">
        <v>1.0900774337625772</v>
      </c>
      <c r="C592" s="15">
        <f t="shared" si="45"/>
        <v>0.99097948523870638</v>
      </c>
      <c r="D592" s="15">
        <f t="shared" si="46"/>
        <v>10</v>
      </c>
      <c r="E592" s="2">
        <f t="shared" si="47"/>
        <v>5.0451025738064681</v>
      </c>
      <c r="F592" s="2">
        <v>5</v>
      </c>
      <c r="G592" s="2">
        <f t="shared" si="48"/>
        <v>4.5102573806468094E-2</v>
      </c>
      <c r="H592" s="2">
        <f t="shared" si="49"/>
        <v>4.0240867700365675</v>
      </c>
    </row>
    <row r="593" spans="1:8" x14ac:dyDescent="0.3">
      <c r="A593" s="2">
        <v>118120</v>
      </c>
      <c r="B593">
        <v>1.1244291296390945</v>
      </c>
      <c r="C593" s="15">
        <f t="shared" si="45"/>
        <v>1.022208299671904</v>
      </c>
      <c r="D593" s="15">
        <f t="shared" si="46"/>
        <v>10</v>
      </c>
      <c r="E593" s="2">
        <f t="shared" si="47"/>
        <v>4.88895850164048</v>
      </c>
      <c r="F593" s="2">
        <v>5</v>
      </c>
      <c r="G593" s="2">
        <f t="shared" si="48"/>
        <v>-0.11104149835952004</v>
      </c>
      <c r="H593" s="2" t="e">
        <f t="shared" si="49"/>
        <v>#NUM!</v>
      </c>
    </row>
    <row r="594" spans="1:8" x14ac:dyDescent="0.3">
      <c r="A594" s="2">
        <v>118320</v>
      </c>
      <c r="B594">
        <v>1.092628383746161</v>
      </c>
      <c r="C594" s="15">
        <f t="shared" si="45"/>
        <v>0.99329853067832807</v>
      </c>
      <c r="D594" s="15">
        <f t="shared" si="46"/>
        <v>10</v>
      </c>
      <c r="E594" s="2">
        <f t="shared" si="47"/>
        <v>5.03350734660836</v>
      </c>
      <c r="F594" s="2">
        <v>5</v>
      </c>
      <c r="G594" s="2">
        <f t="shared" si="48"/>
        <v>3.3507346608359967E-2</v>
      </c>
      <c r="H594" s="2">
        <f t="shared" si="49"/>
        <v>4.3189604086212059</v>
      </c>
    </row>
    <row r="595" spans="1:8" x14ac:dyDescent="0.3">
      <c r="A595" s="2">
        <v>118520</v>
      </c>
      <c r="B595">
        <v>1.1359316084331628</v>
      </c>
      <c r="C595" s="15">
        <f t="shared" si="45"/>
        <v>1.0326650985756025</v>
      </c>
      <c r="D595" s="15">
        <f t="shared" si="46"/>
        <v>10</v>
      </c>
      <c r="E595" s="2">
        <f t="shared" si="47"/>
        <v>4.8366745071219874</v>
      </c>
      <c r="F595" s="2">
        <v>5</v>
      </c>
      <c r="G595" s="2">
        <f t="shared" si="48"/>
        <v>-0.16332549287801257</v>
      </c>
      <c r="H595" s="2" t="e">
        <f t="shared" si="49"/>
        <v>#NUM!</v>
      </c>
    </row>
    <row r="596" spans="1:8" x14ac:dyDescent="0.3">
      <c r="A596" s="2">
        <v>118720</v>
      </c>
      <c r="B596">
        <v>1.0736213658428566</v>
      </c>
      <c r="C596" s="15">
        <f t="shared" si="45"/>
        <v>0.9760194234935059</v>
      </c>
      <c r="D596" s="15">
        <f t="shared" si="46"/>
        <v>10</v>
      </c>
      <c r="E596" s="2">
        <f t="shared" si="47"/>
        <v>5.1199028825324708</v>
      </c>
      <c r="F596" s="2">
        <v>5</v>
      </c>
      <c r="G596" s="2">
        <f t="shared" si="48"/>
        <v>0.11990288253247083</v>
      </c>
      <c r="H596" s="2">
        <f t="shared" si="49"/>
        <v>3.0610614661556412</v>
      </c>
    </row>
    <row r="597" spans="1:8" x14ac:dyDescent="0.3">
      <c r="A597" s="2">
        <v>118920</v>
      </c>
      <c r="B597">
        <v>1.124056186964868</v>
      </c>
      <c r="C597" s="15">
        <f t="shared" si="45"/>
        <v>1.0218692608771527</v>
      </c>
      <c r="D597" s="15">
        <f t="shared" si="46"/>
        <v>10</v>
      </c>
      <c r="E597" s="2">
        <f t="shared" si="47"/>
        <v>4.8906536956142368</v>
      </c>
      <c r="F597" s="2">
        <v>5</v>
      </c>
      <c r="G597" s="2">
        <f t="shared" si="48"/>
        <v>-0.1093463043857632</v>
      </c>
      <c r="H597" s="2" t="e">
        <f t="shared" si="49"/>
        <v>#NUM!</v>
      </c>
    </row>
    <row r="598" spans="1:8" x14ac:dyDescent="0.3">
      <c r="A598" s="2">
        <v>119120</v>
      </c>
      <c r="B598">
        <v>1.116162508485294</v>
      </c>
      <c r="C598" s="15">
        <f t="shared" si="45"/>
        <v>1.0146931895320854</v>
      </c>
      <c r="D598" s="15">
        <f t="shared" si="46"/>
        <v>10</v>
      </c>
      <c r="E598" s="2">
        <f t="shared" si="47"/>
        <v>4.9265340523395729</v>
      </c>
      <c r="F598" s="2">
        <v>5</v>
      </c>
      <c r="G598" s="2">
        <f t="shared" si="48"/>
        <v>-7.3465947660427133E-2</v>
      </c>
      <c r="H598" s="2" t="e">
        <f t="shared" si="49"/>
        <v>#NUM!</v>
      </c>
    </row>
    <row r="599" spans="1:8" x14ac:dyDescent="0.3">
      <c r="A599" s="2">
        <v>119320</v>
      </c>
      <c r="B599">
        <v>1.1248263393859239</v>
      </c>
      <c r="C599" s="15">
        <f t="shared" si="45"/>
        <v>1.0225693994417488</v>
      </c>
      <c r="D599" s="15">
        <f t="shared" si="46"/>
        <v>10</v>
      </c>
      <c r="E599" s="2">
        <f t="shared" si="47"/>
        <v>4.8871530027912558</v>
      </c>
      <c r="F599" s="2">
        <v>5</v>
      </c>
      <c r="G599" s="2">
        <f t="shared" si="48"/>
        <v>-0.11284699720874425</v>
      </c>
      <c r="H599" s="2" t="e">
        <f t="shared" si="49"/>
        <v>#NUM!</v>
      </c>
    </row>
    <row r="600" spans="1:8" x14ac:dyDescent="0.3">
      <c r="A600" s="2">
        <v>119520</v>
      </c>
      <c r="B600">
        <v>1.1344642519208206</v>
      </c>
      <c r="C600" s="15">
        <f t="shared" si="45"/>
        <v>1.0313311381098369</v>
      </c>
      <c r="D600" s="15">
        <f t="shared" si="46"/>
        <v>10</v>
      </c>
      <c r="E600" s="2">
        <f t="shared" si="47"/>
        <v>4.8433443094508153</v>
      </c>
      <c r="F600" s="2">
        <v>5</v>
      </c>
      <c r="G600" s="2">
        <f t="shared" si="48"/>
        <v>-0.15665569054918471</v>
      </c>
      <c r="H600" s="2" t="e">
        <f t="shared" si="49"/>
        <v>#NUM!</v>
      </c>
    </row>
    <row r="601" spans="1:8" x14ac:dyDescent="0.3">
      <c r="A601" s="2">
        <v>119720</v>
      </c>
      <c r="B601">
        <v>1.0762299107444571</v>
      </c>
      <c r="C601" s="15">
        <f t="shared" si="45"/>
        <v>0.97839082794950638</v>
      </c>
      <c r="D601" s="15">
        <f t="shared" si="46"/>
        <v>10</v>
      </c>
      <c r="E601" s="2">
        <f t="shared" si="47"/>
        <v>5.1080458602524681</v>
      </c>
      <c r="F601" s="2">
        <v>5</v>
      </c>
      <c r="G601" s="2">
        <f t="shared" si="48"/>
        <v>0.1080458602524681</v>
      </c>
      <c r="H601" s="2">
        <f t="shared" si="49"/>
        <v>3.1628692457143406</v>
      </c>
    </row>
    <row r="602" spans="1:8" x14ac:dyDescent="0.3">
      <c r="A602" s="2">
        <v>119920</v>
      </c>
      <c r="B602">
        <v>1.1122383513511891</v>
      </c>
      <c r="C602" s="15">
        <f t="shared" si="45"/>
        <v>1.0111257739556263</v>
      </c>
      <c r="D602" s="15">
        <f t="shared" si="46"/>
        <v>10</v>
      </c>
      <c r="E602" s="2">
        <f t="shared" si="47"/>
        <v>4.9443711302218682</v>
      </c>
      <c r="F602" s="2">
        <v>5</v>
      </c>
      <c r="G602" s="2">
        <f t="shared" si="48"/>
        <v>-5.5628869778131751E-2</v>
      </c>
      <c r="H602" s="2" t="e">
        <f t="shared" si="49"/>
        <v>#NUM!</v>
      </c>
    </row>
    <row r="603" spans="1:8" x14ac:dyDescent="0.3">
      <c r="A603" s="2">
        <v>120120</v>
      </c>
      <c r="B603">
        <v>1.1403816573003762</v>
      </c>
      <c r="C603" s="15">
        <f t="shared" si="45"/>
        <v>1.0367105975457964</v>
      </c>
      <c r="D603" s="15">
        <f t="shared" si="46"/>
        <v>10</v>
      </c>
      <c r="E603" s="2">
        <f t="shared" si="47"/>
        <v>4.8164470122710181</v>
      </c>
      <c r="F603" s="2">
        <v>5</v>
      </c>
      <c r="G603" s="2">
        <f t="shared" si="48"/>
        <v>-0.18355298772898188</v>
      </c>
      <c r="H603" s="2" t="e">
        <f t="shared" si="49"/>
        <v>#NUM!</v>
      </c>
    </row>
    <row r="604" spans="1:8" x14ac:dyDescent="0.3">
      <c r="A604" s="2">
        <v>120320</v>
      </c>
      <c r="B604">
        <v>1.134999274099884</v>
      </c>
      <c r="C604" s="15">
        <f t="shared" si="45"/>
        <v>1.0318175219089853</v>
      </c>
      <c r="D604" s="15">
        <f t="shared" si="46"/>
        <v>10</v>
      </c>
      <c r="E604" s="2">
        <f t="shared" si="47"/>
        <v>4.840912390455073</v>
      </c>
      <c r="F604" s="2">
        <v>5</v>
      </c>
      <c r="G604" s="2">
        <f t="shared" si="48"/>
        <v>-0.15908760954492696</v>
      </c>
      <c r="H604" s="2" t="e">
        <f t="shared" si="49"/>
        <v>#NUM!</v>
      </c>
    </row>
    <row r="605" spans="1:8" x14ac:dyDescent="0.3">
      <c r="A605" s="2">
        <v>120520</v>
      </c>
      <c r="B605">
        <v>1.1150487141560648</v>
      </c>
      <c r="C605" s="15">
        <f t="shared" si="45"/>
        <v>1.0136806492327861</v>
      </c>
      <c r="D605" s="15">
        <f t="shared" si="46"/>
        <v>10</v>
      </c>
      <c r="E605" s="2">
        <f t="shared" si="47"/>
        <v>4.9315967538360699</v>
      </c>
      <c r="F605" s="2">
        <v>5</v>
      </c>
      <c r="G605" s="2">
        <f t="shared" si="48"/>
        <v>-6.840324616393012E-2</v>
      </c>
      <c r="H605" s="2" t="e">
        <f t="shared" si="49"/>
        <v>#NUM!</v>
      </c>
    </row>
    <row r="606" spans="1:8" x14ac:dyDescent="0.3">
      <c r="A606" s="2">
        <v>120720</v>
      </c>
      <c r="B606">
        <v>1.1009992889645142</v>
      </c>
      <c r="C606" s="15">
        <f t="shared" si="45"/>
        <v>1.0009084445131946</v>
      </c>
      <c r="D606" s="15">
        <f t="shared" si="46"/>
        <v>10</v>
      </c>
      <c r="E606" s="2">
        <f t="shared" si="47"/>
        <v>4.9954577774340265</v>
      </c>
      <c r="F606" s="2">
        <v>5</v>
      </c>
      <c r="G606" s="2">
        <f t="shared" si="48"/>
        <v>-4.542222565973475E-3</v>
      </c>
      <c r="H606" s="2" t="e">
        <f t="shared" si="49"/>
        <v>#NUM!</v>
      </c>
    </row>
    <row r="607" spans="1:8" x14ac:dyDescent="0.3">
      <c r="A607" s="2">
        <v>120920</v>
      </c>
      <c r="B607">
        <v>1.1669111286036054</v>
      </c>
      <c r="C607" s="15">
        <f t="shared" si="45"/>
        <v>1.0608282987305502</v>
      </c>
      <c r="D607" s="15">
        <f t="shared" si="46"/>
        <v>10</v>
      </c>
      <c r="E607" s="2">
        <f t="shared" si="47"/>
        <v>4.6958585063472489</v>
      </c>
      <c r="F607" s="2">
        <v>5</v>
      </c>
      <c r="G607" s="2">
        <f t="shared" si="48"/>
        <v>-0.30414149365275112</v>
      </c>
      <c r="H607" s="2" t="e">
        <f t="shared" si="49"/>
        <v>#NUM!</v>
      </c>
    </row>
    <row r="608" spans="1:8" x14ac:dyDescent="0.3">
      <c r="A608" s="2">
        <v>121120</v>
      </c>
      <c r="B608">
        <v>1.1482372613967342</v>
      </c>
      <c r="C608" s="15">
        <f t="shared" si="45"/>
        <v>1.0438520558152129</v>
      </c>
      <c r="D608" s="15">
        <f t="shared" si="46"/>
        <v>10</v>
      </c>
      <c r="E608" s="2">
        <f t="shared" si="47"/>
        <v>4.7807397209239353</v>
      </c>
      <c r="F608" s="2">
        <v>5</v>
      </c>
      <c r="G608" s="2">
        <f t="shared" si="48"/>
        <v>-0.21926027907606471</v>
      </c>
      <c r="H608" s="2" t="e">
        <f t="shared" si="49"/>
        <v>#NUM!</v>
      </c>
    </row>
    <row r="609" spans="1:8" x14ac:dyDescent="0.3">
      <c r="A609" s="2">
        <v>121320</v>
      </c>
      <c r="B609">
        <v>1.0944521471010069</v>
      </c>
      <c r="C609" s="15">
        <f t="shared" si="45"/>
        <v>0.99495649736455161</v>
      </c>
      <c r="D609" s="15">
        <f t="shared" si="46"/>
        <v>10</v>
      </c>
      <c r="E609" s="2">
        <f t="shared" si="47"/>
        <v>5.0252175131772416</v>
      </c>
      <c r="F609" s="2">
        <v>5</v>
      </c>
      <c r="G609" s="2">
        <f t="shared" si="48"/>
        <v>2.5217513177241635E-2</v>
      </c>
      <c r="H609" s="2">
        <f t="shared" si="49"/>
        <v>4.601538117144683</v>
      </c>
    </row>
    <row r="610" spans="1:8" x14ac:dyDescent="0.3">
      <c r="A610" s="2">
        <v>121520</v>
      </c>
      <c r="B610">
        <v>1.142236702563153</v>
      </c>
      <c r="C610" s="15">
        <f t="shared" si="45"/>
        <v>1.038397002330139</v>
      </c>
      <c r="D610" s="15">
        <f t="shared" si="46"/>
        <v>10</v>
      </c>
      <c r="E610" s="2">
        <f t="shared" si="47"/>
        <v>4.8080149883493046</v>
      </c>
      <c r="F610" s="2">
        <v>5</v>
      </c>
      <c r="G610" s="2">
        <f t="shared" si="48"/>
        <v>-0.19198501165069537</v>
      </c>
      <c r="H610" s="2" t="e">
        <f t="shared" si="49"/>
        <v>#NUM!</v>
      </c>
    </row>
    <row r="611" spans="1:8" x14ac:dyDescent="0.3">
      <c r="A611" s="2">
        <v>121720</v>
      </c>
      <c r="B611">
        <v>1.1107602897690556</v>
      </c>
      <c r="C611" s="15">
        <f t="shared" si="45"/>
        <v>1.0097820816082324</v>
      </c>
      <c r="D611" s="15">
        <f t="shared" si="46"/>
        <v>10</v>
      </c>
      <c r="E611" s="2">
        <f t="shared" si="47"/>
        <v>4.951089591958838</v>
      </c>
      <c r="F611" s="2">
        <v>5</v>
      </c>
      <c r="G611" s="2">
        <f t="shared" si="48"/>
        <v>-4.8910408041161979E-2</v>
      </c>
      <c r="H611" s="2" t="e">
        <f t="shared" si="49"/>
        <v>#NUM!</v>
      </c>
    </row>
    <row r="612" spans="1:8" x14ac:dyDescent="0.3">
      <c r="A612" s="2">
        <v>121920</v>
      </c>
      <c r="B612">
        <v>1.1052736341881653</v>
      </c>
      <c r="C612" s="15">
        <f t="shared" si="45"/>
        <v>1.004794212898332</v>
      </c>
      <c r="D612" s="15">
        <f t="shared" si="46"/>
        <v>10</v>
      </c>
      <c r="E612" s="2">
        <f t="shared" si="47"/>
        <v>4.9760289355083396</v>
      </c>
      <c r="F612" s="2">
        <v>5</v>
      </c>
      <c r="G612" s="2">
        <f t="shared" si="48"/>
        <v>-2.3971064491660421E-2</v>
      </c>
      <c r="H612" s="2" t="e">
        <f t="shared" si="49"/>
        <v>#NUM!</v>
      </c>
    </row>
    <row r="613" spans="1:8" x14ac:dyDescent="0.3">
      <c r="A613" s="2">
        <v>122120</v>
      </c>
      <c r="B613">
        <v>1.1592115309122044</v>
      </c>
      <c r="C613" s="15">
        <f t="shared" si="45"/>
        <v>1.0538286644656403</v>
      </c>
      <c r="D613" s="15">
        <f t="shared" si="46"/>
        <v>10</v>
      </c>
      <c r="E613" s="2">
        <f t="shared" si="47"/>
        <v>4.7308566776717988</v>
      </c>
      <c r="F613" s="2">
        <v>5</v>
      </c>
      <c r="G613" s="2">
        <f t="shared" si="48"/>
        <v>-0.26914332232820115</v>
      </c>
      <c r="H613" s="2" t="e">
        <f t="shared" si="49"/>
        <v>#NUM!</v>
      </c>
    </row>
    <row r="614" spans="1:8" x14ac:dyDescent="0.3">
      <c r="A614" s="2">
        <v>122320</v>
      </c>
      <c r="B614">
        <v>1.0964887778289458</v>
      </c>
      <c r="C614" s="15">
        <f t="shared" si="45"/>
        <v>0.99680797984449609</v>
      </c>
      <c r="D614" s="15">
        <f t="shared" si="46"/>
        <v>10</v>
      </c>
      <c r="E614" s="2">
        <f t="shared" si="47"/>
        <v>5.0159601007775194</v>
      </c>
      <c r="F614" s="2">
        <v>5</v>
      </c>
      <c r="G614" s="2">
        <f t="shared" si="48"/>
        <v>1.5960100777519415E-2</v>
      </c>
      <c r="H614" s="2">
        <f t="shared" si="49"/>
        <v>5.0571410409480855</v>
      </c>
    </row>
    <row r="615" spans="1:8" x14ac:dyDescent="0.3">
      <c r="A615" s="2">
        <v>122520</v>
      </c>
      <c r="B615">
        <v>1.1375520458665993</v>
      </c>
      <c r="C615" s="15">
        <f t="shared" si="45"/>
        <v>1.0341382235150902</v>
      </c>
      <c r="D615" s="15">
        <f t="shared" si="46"/>
        <v>10</v>
      </c>
      <c r="E615" s="2">
        <f t="shared" si="47"/>
        <v>4.8293088824245487</v>
      </c>
      <c r="F615" s="2">
        <v>5</v>
      </c>
      <c r="G615" s="2">
        <f t="shared" si="48"/>
        <v>-0.1706911175754513</v>
      </c>
      <c r="H615" s="2" t="e">
        <f t="shared" si="49"/>
        <v>#NUM!</v>
      </c>
    </row>
    <row r="616" spans="1:8" x14ac:dyDescent="0.3">
      <c r="A616" s="2">
        <v>122720</v>
      </c>
      <c r="B616">
        <v>1.1284614303823071</v>
      </c>
      <c r="C616" s="15">
        <f t="shared" si="45"/>
        <v>1.0258740276202791</v>
      </c>
      <c r="D616" s="15">
        <f t="shared" si="46"/>
        <v>10</v>
      </c>
      <c r="E616" s="2">
        <f t="shared" si="47"/>
        <v>4.8706298618986041</v>
      </c>
      <c r="F616" s="2">
        <v>5</v>
      </c>
      <c r="G616" s="2">
        <f t="shared" si="48"/>
        <v>-0.12937013810139586</v>
      </c>
      <c r="H616" s="2" t="e">
        <f t="shared" si="49"/>
        <v>#NUM!</v>
      </c>
    </row>
    <row r="617" spans="1:8" x14ac:dyDescent="0.3">
      <c r="A617" s="2">
        <v>122920</v>
      </c>
      <c r="B617">
        <v>1.1002784804425663</v>
      </c>
      <c r="C617" s="15">
        <f t="shared" si="45"/>
        <v>1.0002531640386965</v>
      </c>
      <c r="D617" s="15">
        <f t="shared" si="46"/>
        <v>10</v>
      </c>
      <c r="E617" s="2">
        <f t="shared" si="47"/>
        <v>4.9987341798065179</v>
      </c>
      <c r="F617" s="2">
        <v>5</v>
      </c>
      <c r="G617" s="2">
        <f t="shared" si="48"/>
        <v>-1.2658201934820923E-3</v>
      </c>
      <c r="H617" s="2" t="e">
        <f t="shared" si="49"/>
        <v>#NUM!</v>
      </c>
    </row>
    <row r="618" spans="1:8" x14ac:dyDescent="0.3">
      <c r="A618" s="2">
        <v>123120</v>
      </c>
      <c r="B618">
        <v>1.0940081530371466</v>
      </c>
      <c r="C618" s="15">
        <f t="shared" si="45"/>
        <v>0.99455286639740592</v>
      </c>
      <c r="D618" s="15">
        <f t="shared" si="46"/>
        <v>10</v>
      </c>
      <c r="E618" s="2">
        <f t="shared" si="47"/>
        <v>5.0272356680129704</v>
      </c>
      <c r="F618" s="2">
        <v>5</v>
      </c>
      <c r="G618" s="2">
        <f t="shared" si="48"/>
        <v>2.7235668012970393E-2</v>
      </c>
      <c r="H618" s="2">
        <f t="shared" si="49"/>
        <v>4.5249509242081594</v>
      </c>
    </row>
    <row r="619" spans="1:8" x14ac:dyDescent="0.3">
      <c r="A619" s="2">
        <v>123320</v>
      </c>
      <c r="B619">
        <v>1.1809104041007092</v>
      </c>
      <c r="C619" s="15">
        <f t="shared" si="45"/>
        <v>1.0735549128188264</v>
      </c>
      <c r="D619" s="15">
        <f t="shared" si="46"/>
        <v>10</v>
      </c>
      <c r="E619" s="2">
        <f t="shared" si="47"/>
        <v>4.6322254359058679</v>
      </c>
      <c r="F619" s="2">
        <v>5</v>
      </c>
      <c r="G619" s="2">
        <f t="shared" si="48"/>
        <v>-0.36777456409413212</v>
      </c>
      <c r="H619" s="2" t="e">
        <f t="shared" si="49"/>
        <v>#NUM!</v>
      </c>
    </row>
    <row r="620" spans="1:8" x14ac:dyDescent="0.3">
      <c r="A620" s="2">
        <v>123520</v>
      </c>
      <c r="B620">
        <v>1.1110954148570054</v>
      </c>
      <c r="C620" s="15">
        <f t="shared" si="45"/>
        <v>1.0100867407790957</v>
      </c>
      <c r="D620" s="15">
        <f t="shared" si="46"/>
        <v>10</v>
      </c>
      <c r="E620" s="2">
        <f t="shared" si="47"/>
        <v>4.9495662961045213</v>
      </c>
      <c r="F620" s="2">
        <v>5</v>
      </c>
      <c r="G620" s="2">
        <f t="shared" si="48"/>
        <v>-5.0433703895478743E-2</v>
      </c>
      <c r="H620" s="2" t="e">
        <f t="shared" si="49"/>
        <v>#NUM!</v>
      </c>
    </row>
    <row r="621" spans="1:8" x14ac:dyDescent="0.3">
      <c r="A621" s="2">
        <v>123720</v>
      </c>
      <c r="B621">
        <v>1.1617791632444812</v>
      </c>
      <c r="C621" s="15">
        <f t="shared" si="45"/>
        <v>1.0561628756768009</v>
      </c>
      <c r="D621" s="15">
        <f t="shared" si="46"/>
        <v>10</v>
      </c>
      <c r="E621" s="2">
        <f t="shared" si="47"/>
        <v>4.7191856216159955</v>
      </c>
      <c r="F621" s="2">
        <v>5</v>
      </c>
      <c r="G621" s="2">
        <f t="shared" si="48"/>
        <v>-0.28081437838400447</v>
      </c>
      <c r="H621" s="2" t="e">
        <f t="shared" si="49"/>
        <v>#NUM!</v>
      </c>
    </row>
    <row r="622" spans="1:8" x14ac:dyDescent="0.3">
      <c r="A622" s="2">
        <v>123920</v>
      </c>
      <c r="B622">
        <v>1.1386103971051327</v>
      </c>
      <c r="C622" s="15">
        <f t="shared" si="45"/>
        <v>1.0351003610046661</v>
      </c>
      <c r="D622" s="15">
        <f t="shared" si="46"/>
        <v>10</v>
      </c>
      <c r="E622" s="2">
        <f t="shared" si="47"/>
        <v>4.8244981949766697</v>
      </c>
      <c r="F622" s="2">
        <v>5</v>
      </c>
      <c r="G622" s="2">
        <f t="shared" si="48"/>
        <v>-0.17550180502333035</v>
      </c>
      <c r="H622" s="2" t="e">
        <f t="shared" si="49"/>
        <v>#NUM!</v>
      </c>
    </row>
    <row r="623" spans="1:8" x14ac:dyDescent="0.3">
      <c r="A623" s="2">
        <v>124120</v>
      </c>
      <c r="B623">
        <v>1.0815561679848833</v>
      </c>
      <c r="C623" s="15">
        <f t="shared" si="45"/>
        <v>0.98323287998625741</v>
      </c>
      <c r="D623" s="15">
        <f t="shared" si="46"/>
        <v>10</v>
      </c>
      <c r="E623" s="2">
        <f t="shared" si="47"/>
        <v>5.0838356000687126</v>
      </c>
      <c r="F623" s="2">
        <v>5</v>
      </c>
      <c r="G623" s="2">
        <f t="shared" si="48"/>
        <v>8.3835600068712601E-2</v>
      </c>
      <c r="H623" s="2">
        <f t="shared" si="49"/>
        <v>3.411816375398208</v>
      </c>
    </row>
    <row r="624" spans="1:8" x14ac:dyDescent="0.3">
      <c r="A624" s="2">
        <v>124320</v>
      </c>
      <c r="B624">
        <v>1.1105236367218927</v>
      </c>
      <c r="C624" s="15">
        <f t="shared" si="45"/>
        <v>1.0095669424744478</v>
      </c>
      <c r="D624" s="15">
        <f t="shared" si="46"/>
        <v>10</v>
      </c>
      <c r="E624" s="2">
        <f t="shared" si="47"/>
        <v>4.9521652876277606</v>
      </c>
      <c r="F624" s="2">
        <v>5</v>
      </c>
      <c r="G624" s="2">
        <f t="shared" si="48"/>
        <v>-4.7834712372239352E-2</v>
      </c>
      <c r="H624" s="2" t="e">
        <f t="shared" si="49"/>
        <v>#NUM!</v>
      </c>
    </row>
    <row r="625" spans="1:8" x14ac:dyDescent="0.3">
      <c r="A625" s="2">
        <v>124520</v>
      </c>
      <c r="B625">
        <v>1.0958915925046284</v>
      </c>
      <c r="C625" s="15">
        <f t="shared" si="45"/>
        <v>0.99626508409511672</v>
      </c>
      <c r="D625" s="15">
        <f t="shared" si="46"/>
        <v>10</v>
      </c>
      <c r="E625" s="2">
        <f t="shared" si="47"/>
        <v>5.0186745795244168</v>
      </c>
      <c r="F625" s="2">
        <v>5</v>
      </c>
      <c r="G625" s="2">
        <f t="shared" si="48"/>
        <v>1.8674579524416757E-2</v>
      </c>
      <c r="H625" s="2">
        <f t="shared" si="49"/>
        <v>4.9006107539418604</v>
      </c>
    </row>
    <row r="626" spans="1:8" x14ac:dyDescent="0.3">
      <c r="A626" s="2">
        <v>124720</v>
      </c>
      <c r="B626">
        <v>1.0793975617598361</v>
      </c>
      <c r="C626" s="15">
        <f t="shared" si="45"/>
        <v>0.9812705106907601</v>
      </c>
      <c r="D626" s="15">
        <f t="shared" si="46"/>
        <v>10</v>
      </c>
      <c r="E626" s="2">
        <f t="shared" si="47"/>
        <v>5.0936474465461998</v>
      </c>
      <c r="F626" s="2">
        <v>5</v>
      </c>
      <c r="G626" s="2">
        <f t="shared" si="48"/>
        <v>9.3647446546199831E-2</v>
      </c>
      <c r="H626" s="2">
        <f t="shared" si="49"/>
        <v>3.3030651004389804</v>
      </c>
    </row>
    <row r="627" spans="1:8" x14ac:dyDescent="0.3">
      <c r="A627" s="2">
        <v>124920</v>
      </c>
      <c r="B627">
        <v>1.1323903623020379</v>
      </c>
      <c r="C627" s="15">
        <f t="shared" si="45"/>
        <v>1.0294457839109434</v>
      </c>
      <c r="D627" s="15">
        <f t="shared" si="46"/>
        <v>10</v>
      </c>
      <c r="E627" s="2">
        <f t="shared" si="47"/>
        <v>4.852771080445283</v>
      </c>
      <c r="F627" s="2">
        <v>5</v>
      </c>
      <c r="G627" s="2">
        <f t="shared" si="48"/>
        <v>-0.14722891955471695</v>
      </c>
      <c r="H627" s="2" t="e">
        <f t="shared" si="49"/>
        <v>#NUM!</v>
      </c>
    </row>
    <row r="628" spans="1:8" x14ac:dyDescent="0.3">
      <c r="A628" s="2">
        <v>125120</v>
      </c>
      <c r="B628">
        <v>1.1742319943108945</v>
      </c>
      <c r="C628" s="15">
        <f t="shared" si="45"/>
        <v>1.0674836311917222</v>
      </c>
      <c r="D628" s="15">
        <f t="shared" si="46"/>
        <v>10</v>
      </c>
      <c r="E628" s="2">
        <f t="shared" si="47"/>
        <v>4.6625818440413891</v>
      </c>
      <c r="F628" s="2">
        <v>5</v>
      </c>
      <c r="G628" s="2">
        <f t="shared" si="48"/>
        <v>-0.33741815595861091</v>
      </c>
      <c r="H628" s="2" t="e">
        <f t="shared" si="49"/>
        <v>#NUM!</v>
      </c>
    </row>
    <row r="629" spans="1:8" x14ac:dyDescent="0.3">
      <c r="A629" s="2">
        <v>125320</v>
      </c>
      <c r="B629">
        <v>1.12478917900445</v>
      </c>
      <c r="C629" s="15">
        <f t="shared" si="45"/>
        <v>1.0225356172767726</v>
      </c>
      <c r="D629" s="15">
        <f t="shared" si="46"/>
        <v>10</v>
      </c>
      <c r="E629" s="2">
        <f t="shared" si="47"/>
        <v>4.8873219136161374</v>
      </c>
      <c r="F629" s="2">
        <v>5</v>
      </c>
      <c r="G629" s="2">
        <f t="shared" si="48"/>
        <v>-0.11267808638386256</v>
      </c>
      <c r="H629" s="2" t="e">
        <f t="shared" si="49"/>
        <v>#NUM!</v>
      </c>
    </row>
    <row r="630" spans="1:8" x14ac:dyDescent="0.3">
      <c r="A630" s="2">
        <v>125520</v>
      </c>
      <c r="B630">
        <v>1.1080945049299884</v>
      </c>
      <c r="C630" s="15">
        <f t="shared" si="45"/>
        <v>1.007358640845444</v>
      </c>
      <c r="D630" s="15">
        <f t="shared" si="46"/>
        <v>10</v>
      </c>
      <c r="E630" s="2">
        <f t="shared" si="47"/>
        <v>4.9632067957727797</v>
      </c>
      <c r="F630" s="2">
        <v>5</v>
      </c>
      <c r="G630" s="2">
        <f t="shared" si="48"/>
        <v>-3.6793204227220322E-2</v>
      </c>
      <c r="H630" s="2" t="e">
        <f t="shared" si="49"/>
        <v>#NUM!</v>
      </c>
    </row>
    <row r="631" spans="1:8" x14ac:dyDescent="0.3">
      <c r="A631" s="2">
        <v>125720</v>
      </c>
      <c r="B631">
        <v>1.1634039994444791</v>
      </c>
      <c r="C631" s="15">
        <f t="shared" si="45"/>
        <v>1.057639999494981</v>
      </c>
      <c r="D631" s="15">
        <f t="shared" si="46"/>
        <v>10</v>
      </c>
      <c r="E631" s="2">
        <f t="shared" si="47"/>
        <v>4.711800002525095</v>
      </c>
      <c r="F631" s="2">
        <v>5</v>
      </c>
      <c r="G631" s="2">
        <f t="shared" si="48"/>
        <v>-0.28819999747490499</v>
      </c>
      <c r="H631" s="2" t="e">
        <f t="shared" si="49"/>
        <v>#NUM!</v>
      </c>
    </row>
    <row r="632" spans="1:8" x14ac:dyDescent="0.3">
      <c r="A632" s="2">
        <v>125920</v>
      </c>
      <c r="B632">
        <v>1.0979259122054015</v>
      </c>
      <c r="C632" s="15">
        <f t="shared" si="45"/>
        <v>0.99811446564127404</v>
      </c>
      <c r="D632" s="15">
        <f t="shared" si="46"/>
        <v>10</v>
      </c>
      <c r="E632" s="2">
        <f t="shared" si="47"/>
        <v>5.0094276717936301</v>
      </c>
      <c r="F632" s="2">
        <v>5</v>
      </c>
      <c r="G632" s="2">
        <f t="shared" si="48"/>
        <v>9.4276717936301324E-3</v>
      </c>
      <c r="H632" s="2">
        <f t="shared" si="49"/>
        <v>5.5822805972348375</v>
      </c>
    </row>
    <row r="633" spans="1:8" x14ac:dyDescent="0.3">
      <c r="A633" s="2">
        <v>126120</v>
      </c>
      <c r="B633">
        <v>1.1215107712222687</v>
      </c>
      <c r="C633" s="15">
        <f t="shared" si="45"/>
        <v>1.0195552465656987</v>
      </c>
      <c r="D633" s="15">
        <f t="shared" si="46"/>
        <v>10</v>
      </c>
      <c r="E633" s="2">
        <f t="shared" si="47"/>
        <v>4.9022237671715061</v>
      </c>
      <c r="F633" s="2">
        <v>5</v>
      </c>
      <c r="G633" s="2">
        <f t="shared" si="48"/>
        <v>-9.7776232828493903E-2</v>
      </c>
      <c r="H633" s="2" t="e">
        <f t="shared" si="49"/>
        <v>#NUM!</v>
      </c>
    </row>
    <row r="634" spans="1:8" x14ac:dyDescent="0.3">
      <c r="A634" s="2">
        <v>126320</v>
      </c>
      <c r="B634">
        <v>1.1412179745989406</v>
      </c>
      <c r="C634" s="15">
        <f t="shared" si="45"/>
        <v>1.0374708859990369</v>
      </c>
      <c r="D634" s="15">
        <f t="shared" si="46"/>
        <v>10</v>
      </c>
      <c r="E634" s="2">
        <f t="shared" si="47"/>
        <v>4.8126455700048156</v>
      </c>
      <c r="F634" s="2">
        <v>5</v>
      </c>
      <c r="G634" s="2">
        <f t="shared" si="48"/>
        <v>-0.18735442999518437</v>
      </c>
      <c r="H634" s="2" t="e">
        <f t="shared" si="49"/>
        <v>#NUM!</v>
      </c>
    </row>
    <row r="635" spans="1:8" x14ac:dyDescent="0.3">
      <c r="A635" s="2">
        <v>126520</v>
      </c>
      <c r="B635">
        <v>1.0779936204763954</v>
      </c>
      <c r="C635" s="15">
        <f t="shared" si="45"/>
        <v>0.9799942004330866</v>
      </c>
      <c r="D635" s="15">
        <f t="shared" si="46"/>
        <v>10</v>
      </c>
      <c r="E635" s="2">
        <f t="shared" si="47"/>
        <v>5.100028997834567</v>
      </c>
      <c r="F635" s="2">
        <v>5</v>
      </c>
      <c r="G635" s="2">
        <f t="shared" si="48"/>
        <v>0.10002899783456698</v>
      </c>
      <c r="H635" s="2">
        <f t="shared" si="49"/>
        <v>3.2383942016880556</v>
      </c>
    </row>
    <row r="636" spans="1:8" x14ac:dyDescent="0.3">
      <c r="A636" s="2">
        <v>126720</v>
      </c>
      <c r="B636">
        <v>1.1283476087420368</v>
      </c>
      <c r="C636" s="15">
        <f t="shared" si="45"/>
        <v>1.0257705534018515</v>
      </c>
      <c r="D636" s="15">
        <f t="shared" si="46"/>
        <v>10</v>
      </c>
      <c r="E636" s="2">
        <f t="shared" si="47"/>
        <v>4.8711472329907419</v>
      </c>
      <c r="F636" s="2">
        <v>5</v>
      </c>
      <c r="G636" s="2">
        <f t="shared" si="48"/>
        <v>-0.12885276700925807</v>
      </c>
      <c r="H636" s="2" t="e">
        <f t="shared" si="49"/>
        <v>#NUM!</v>
      </c>
    </row>
    <row r="637" spans="1:8" x14ac:dyDescent="0.3">
      <c r="A637" s="2">
        <v>126920</v>
      </c>
      <c r="B637">
        <v>1.1263076420719096</v>
      </c>
      <c r="C637" s="15">
        <f t="shared" si="45"/>
        <v>1.0239160382471904</v>
      </c>
      <c r="D637" s="15">
        <f t="shared" si="46"/>
        <v>10</v>
      </c>
      <c r="E637" s="2">
        <f t="shared" si="47"/>
        <v>4.8804198087640485</v>
      </c>
      <c r="F637" s="2">
        <v>5</v>
      </c>
      <c r="G637" s="2">
        <f t="shared" si="48"/>
        <v>-0.11958019123595154</v>
      </c>
      <c r="H637" s="2" t="e">
        <f t="shared" si="49"/>
        <v>#NUM!</v>
      </c>
    </row>
    <row r="638" spans="1:8" x14ac:dyDescent="0.3">
      <c r="A638" s="2">
        <v>127120</v>
      </c>
      <c r="B638">
        <v>1.1526419894354076</v>
      </c>
      <c r="C638" s="15">
        <f t="shared" si="45"/>
        <v>1.0478563540321886</v>
      </c>
      <c r="D638" s="15">
        <f t="shared" si="46"/>
        <v>10</v>
      </c>
      <c r="E638" s="2">
        <f t="shared" si="47"/>
        <v>4.7607182298390569</v>
      </c>
      <c r="F638" s="2">
        <v>5</v>
      </c>
      <c r="G638" s="2">
        <f t="shared" si="48"/>
        <v>-0.2392817701609431</v>
      </c>
      <c r="H638" s="2" t="e">
        <f t="shared" si="49"/>
        <v>#NUM!</v>
      </c>
    </row>
    <row r="639" spans="1:8" x14ac:dyDescent="0.3">
      <c r="A639" s="2">
        <v>127320</v>
      </c>
      <c r="B639">
        <v>1.1637248642706619</v>
      </c>
      <c r="C639" s="15">
        <f t="shared" si="45"/>
        <v>1.0579316947915107</v>
      </c>
      <c r="D639" s="15">
        <f t="shared" si="46"/>
        <v>10</v>
      </c>
      <c r="E639" s="2">
        <f t="shared" si="47"/>
        <v>4.7103415260424466</v>
      </c>
      <c r="F639" s="2">
        <v>5</v>
      </c>
      <c r="G639" s="2">
        <f t="shared" si="48"/>
        <v>-0.2896584739575534</v>
      </c>
      <c r="H639" s="2" t="e">
        <f t="shared" si="49"/>
        <v>#NUM!</v>
      </c>
    </row>
    <row r="640" spans="1:8" x14ac:dyDescent="0.3">
      <c r="A640" s="2">
        <v>127520</v>
      </c>
      <c r="B640">
        <v>1.1338331966907653</v>
      </c>
      <c r="C640" s="15">
        <f t="shared" si="45"/>
        <v>1.0307574515370592</v>
      </c>
      <c r="D640" s="15">
        <f t="shared" si="46"/>
        <v>10</v>
      </c>
      <c r="E640" s="2">
        <f t="shared" si="47"/>
        <v>4.8462127423147034</v>
      </c>
      <c r="F640" s="2">
        <v>5</v>
      </c>
      <c r="G640" s="2">
        <f t="shared" si="48"/>
        <v>-0.15378725768529655</v>
      </c>
      <c r="H640" s="2" t="e">
        <f t="shared" si="49"/>
        <v>#NUM!</v>
      </c>
    </row>
    <row r="641" spans="1:8" x14ac:dyDescent="0.3">
      <c r="A641" s="2">
        <v>127720</v>
      </c>
      <c r="B641">
        <v>1.1356707129213137</v>
      </c>
      <c r="C641" s="15">
        <f t="shared" si="45"/>
        <v>1.0324279208375577</v>
      </c>
      <c r="D641" s="15">
        <f t="shared" si="46"/>
        <v>10</v>
      </c>
      <c r="E641" s="2">
        <f t="shared" si="47"/>
        <v>4.8378603958122115</v>
      </c>
      <c r="F641" s="2">
        <v>5</v>
      </c>
      <c r="G641" s="2">
        <f t="shared" si="48"/>
        <v>-0.1621396041877885</v>
      </c>
      <c r="H641" s="2" t="e">
        <f t="shared" si="49"/>
        <v>#NUM!</v>
      </c>
    </row>
    <row r="642" spans="1:8" x14ac:dyDescent="0.3">
      <c r="A642" s="2">
        <v>127920</v>
      </c>
      <c r="B642">
        <v>1.1862965781158907</v>
      </c>
      <c r="C642" s="15">
        <f t="shared" si="45"/>
        <v>1.0784514346508096</v>
      </c>
      <c r="D642" s="15">
        <f t="shared" si="46"/>
        <v>10</v>
      </c>
      <c r="E642" s="2">
        <f t="shared" si="47"/>
        <v>4.6077428267459517</v>
      </c>
      <c r="F642" s="2">
        <v>5</v>
      </c>
      <c r="G642" s="2">
        <f t="shared" si="48"/>
        <v>-0.3922571732540483</v>
      </c>
      <c r="H642" s="2" t="e">
        <f t="shared" si="49"/>
        <v>#NUM!</v>
      </c>
    </row>
    <row r="643" spans="1:8" x14ac:dyDescent="0.3">
      <c r="A643" s="2">
        <v>128120</v>
      </c>
      <c r="B643">
        <v>1.1534292737137595</v>
      </c>
      <c r="C643" s="15">
        <f t="shared" ref="C643:C706" si="50">B643/$J$27</f>
        <v>1.0485720670125085</v>
      </c>
      <c r="D643" s="15">
        <f t="shared" ref="D643:D706" si="51">$J$28</f>
        <v>10</v>
      </c>
      <c r="E643" s="2">
        <f t="shared" si="47"/>
        <v>4.7571396649374575</v>
      </c>
      <c r="F643" s="2">
        <v>5</v>
      </c>
      <c r="G643" s="2">
        <f t="shared" si="48"/>
        <v>-0.24286033506254245</v>
      </c>
      <c r="H643" s="2" t="e">
        <f t="shared" si="49"/>
        <v>#NUM!</v>
      </c>
    </row>
    <row r="644" spans="1:8" x14ac:dyDescent="0.3">
      <c r="A644" s="2">
        <v>128320</v>
      </c>
      <c r="B644">
        <v>1.0881021127886039</v>
      </c>
      <c r="C644" s="15">
        <f t="shared" si="50"/>
        <v>0.98918373889873079</v>
      </c>
      <c r="D644" s="15">
        <f t="shared" si="51"/>
        <v>10</v>
      </c>
      <c r="E644" s="2">
        <f t="shared" ref="E644:E707" si="52">D644-(F644*C644)</f>
        <v>5.0540813055063456</v>
      </c>
      <c r="F644" s="2">
        <v>5</v>
      </c>
      <c r="G644" s="2">
        <f t="shared" ref="G644:G707" si="53">F644-(F644*C644)</f>
        <v>5.4081305506345601E-2</v>
      </c>
      <c r="H644" s="2">
        <f t="shared" ref="H644:H707" si="54">LN((F644*E644)/(D644*G644))</f>
        <v>3.8443156228932027</v>
      </c>
    </row>
    <row r="645" spans="1:8" x14ac:dyDescent="0.3">
      <c r="A645" s="2">
        <v>128520</v>
      </c>
      <c r="B645">
        <v>1.2050108291407595</v>
      </c>
      <c r="C645" s="15">
        <f t="shared" si="50"/>
        <v>1.095464390127963</v>
      </c>
      <c r="D645" s="15">
        <f t="shared" si="51"/>
        <v>10</v>
      </c>
      <c r="E645" s="2">
        <f t="shared" si="52"/>
        <v>4.5226780493601844</v>
      </c>
      <c r="F645" s="2">
        <v>5</v>
      </c>
      <c r="G645" s="2">
        <f t="shared" si="53"/>
        <v>-0.47732195063981564</v>
      </c>
      <c r="H645" s="2" t="e">
        <f t="shared" si="54"/>
        <v>#NUM!</v>
      </c>
    </row>
    <row r="646" spans="1:8" x14ac:dyDescent="0.3">
      <c r="A646" s="2">
        <v>128720</v>
      </c>
      <c r="B646">
        <v>1.1738402396169902</v>
      </c>
      <c r="C646" s="15">
        <f t="shared" si="50"/>
        <v>1.0671274905609001</v>
      </c>
      <c r="D646" s="15">
        <f t="shared" si="51"/>
        <v>10</v>
      </c>
      <c r="E646" s="2">
        <f t="shared" si="52"/>
        <v>4.6643625471955001</v>
      </c>
      <c r="F646" s="2">
        <v>5</v>
      </c>
      <c r="G646" s="2">
        <f t="shared" si="53"/>
        <v>-0.33563745280449986</v>
      </c>
      <c r="H646" s="2" t="e">
        <f t="shared" si="54"/>
        <v>#NUM!</v>
      </c>
    </row>
    <row r="647" spans="1:8" x14ac:dyDescent="0.3">
      <c r="A647" s="2">
        <v>128920</v>
      </c>
      <c r="B647">
        <v>1.1165242178146368</v>
      </c>
      <c r="C647" s="15">
        <f t="shared" si="50"/>
        <v>1.0150220161951242</v>
      </c>
      <c r="D647" s="15">
        <f t="shared" si="51"/>
        <v>10</v>
      </c>
      <c r="E647" s="2">
        <f t="shared" si="52"/>
        <v>4.9248899190243787</v>
      </c>
      <c r="F647" s="2">
        <v>5</v>
      </c>
      <c r="G647" s="2">
        <f t="shared" si="53"/>
        <v>-7.5110080975621329E-2</v>
      </c>
      <c r="H647" s="2" t="e">
        <f t="shared" si="54"/>
        <v>#NUM!</v>
      </c>
    </row>
    <row r="648" spans="1:8" x14ac:dyDescent="0.3">
      <c r="A648" s="2">
        <v>129120</v>
      </c>
      <c r="B648">
        <v>1.123625959477752</v>
      </c>
      <c r="C648" s="15">
        <f t="shared" si="50"/>
        <v>1.0214781449797745</v>
      </c>
      <c r="D648" s="15">
        <f t="shared" si="51"/>
        <v>10</v>
      </c>
      <c r="E648" s="2">
        <f t="shared" si="52"/>
        <v>4.8926092751011279</v>
      </c>
      <c r="F648" s="2">
        <v>5</v>
      </c>
      <c r="G648" s="2">
        <f t="shared" si="53"/>
        <v>-0.10739072489887214</v>
      </c>
      <c r="H648" s="2" t="e">
        <f t="shared" si="54"/>
        <v>#NUM!</v>
      </c>
    </row>
    <row r="649" spans="1:8" x14ac:dyDescent="0.3">
      <c r="A649" s="2">
        <v>129320</v>
      </c>
      <c r="B649">
        <v>1.0730080871460475</v>
      </c>
      <c r="C649" s="15">
        <f t="shared" si="50"/>
        <v>0.9754618974054976</v>
      </c>
      <c r="D649" s="15">
        <f t="shared" si="51"/>
        <v>10</v>
      </c>
      <c r="E649" s="2">
        <f t="shared" si="52"/>
        <v>5.122690512972512</v>
      </c>
      <c r="F649" s="2">
        <v>5</v>
      </c>
      <c r="G649" s="2">
        <f t="shared" si="53"/>
        <v>0.12269051297251199</v>
      </c>
      <c r="H649" s="2">
        <f t="shared" si="54"/>
        <v>3.0386228604264307</v>
      </c>
    </row>
    <row r="650" spans="1:8" x14ac:dyDescent="0.3">
      <c r="A650" s="2">
        <v>129520</v>
      </c>
      <c r="B650">
        <v>1.1126355408057753</v>
      </c>
      <c r="C650" s="15">
        <f t="shared" si="50"/>
        <v>1.0114868552779774</v>
      </c>
      <c r="D650" s="15">
        <f t="shared" si="51"/>
        <v>10</v>
      </c>
      <c r="E650" s="2">
        <f t="shared" si="52"/>
        <v>4.9425657236101124</v>
      </c>
      <c r="F650" s="2">
        <v>5</v>
      </c>
      <c r="G650" s="2">
        <f t="shared" si="53"/>
        <v>-5.7434276389887629E-2</v>
      </c>
      <c r="H650" s="2" t="e">
        <f t="shared" si="54"/>
        <v>#NUM!</v>
      </c>
    </row>
    <row r="651" spans="1:8" x14ac:dyDescent="0.3">
      <c r="A651" s="2">
        <v>129720</v>
      </c>
      <c r="B651">
        <v>1.1405716570307693</v>
      </c>
      <c r="C651" s="15">
        <f t="shared" si="50"/>
        <v>1.0368833245734266</v>
      </c>
      <c r="D651" s="15">
        <f t="shared" si="51"/>
        <v>10</v>
      </c>
      <c r="E651" s="2">
        <f t="shared" si="52"/>
        <v>4.8155833771328673</v>
      </c>
      <c r="F651" s="2">
        <v>5</v>
      </c>
      <c r="G651" s="2">
        <f t="shared" si="53"/>
        <v>-0.18441662286713267</v>
      </c>
      <c r="H651" s="2" t="e">
        <f t="shared" si="54"/>
        <v>#NUM!</v>
      </c>
    </row>
    <row r="652" spans="1:8" x14ac:dyDescent="0.3">
      <c r="A652" s="2">
        <v>129920</v>
      </c>
      <c r="B652">
        <v>1.163850794449401</v>
      </c>
      <c r="C652" s="15">
        <f t="shared" si="50"/>
        <v>1.0580461767721827</v>
      </c>
      <c r="D652" s="15">
        <f t="shared" si="51"/>
        <v>10</v>
      </c>
      <c r="E652" s="2">
        <f t="shared" si="52"/>
        <v>4.7097691161390864</v>
      </c>
      <c r="F652" s="2">
        <v>5</v>
      </c>
      <c r="G652" s="2">
        <f t="shared" si="53"/>
        <v>-0.29023088386091356</v>
      </c>
      <c r="H652" s="2" t="e">
        <f t="shared" si="54"/>
        <v>#NUM!</v>
      </c>
    </row>
    <row r="653" spans="1:8" x14ac:dyDescent="0.3">
      <c r="A653" s="2">
        <v>130120</v>
      </c>
      <c r="B653">
        <v>1.1196283391405342</v>
      </c>
      <c r="C653" s="15">
        <f t="shared" si="50"/>
        <v>1.0178439446732128</v>
      </c>
      <c r="D653" s="15">
        <f t="shared" si="51"/>
        <v>10</v>
      </c>
      <c r="E653" s="2">
        <f t="shared" si="52"/>
        <v>4.9107802766339361</v>
      </c>
      <c r="F653" s="2">
        <v>5</v>
      </c>
      <c r="G653" s="2">
        <f t="shared" si="53"/>
        <v>-8.9219723366063874E-2</v>
      </c>
      <c r="H653" s="2" t="e">
        <f t="shared" si="54"/>
        <v>#NUM!</v>
      </c>
    </row>
    <row r="654" spans="1:8" x14ac:dyDescent="0.3">
      <c r="A654" s="2">
        <v>130320</v>
      </c>
      <c r="B654">
        <v>1.1164077374999075</v>
      </c>
      <c r="C654" s="15">
        <f t="shared" si="50"/>
        <v>1.0149161249999159</v>
      </c>
      <c r="D654" s="15">
        <f t="shared" si="51"/>
        <v>10</v>
      </c>
      <c r="E654" s="2">
        <f t="shared" si="52"/>
        <v>4.9254193750004207</v>
      </c>
      <c r="F654" s="2">
        <v>5</v>
      </c>
      <c r="G654" s="2">
        <f t="shared" si="53"/>
        <v>-7.4580624999579292E-2</v>
      </c>
      <c r="H654" s="2" t="e">
        <f t="shared" si="54"/>
        <v>#NUM!</v>
      </c>
    </row>
    <row r="655" spans="1:8" x14ac:dyDescent="0.3">
      <c r="A655" s="2">
        <v>130520</v>
      </c>
      <c r="B655">
        <v>1.0866667660608591</v>
      </c>
      <c r="C655" s="15">
        <f t="shared" si="50"/>
        <v>0.9878788782371446</v>
      </c>
      <c r="D655" s="15">
        <f t="shared" si="51"/>
        <v>10</v>
      </c>
      <c r="E655" s="2">
        <f t="shared" si="52"/>
        <v>5.060605608814277</v>
      </c>
      <c r="F655" s="2">
        <v>5</v>
      </c>
      <c r="G655" s="2">
        <f t="shared" si="53"/>
        <v>6.0605608814277012E-2</v>
      </c>
      <c r="H655" s="2">
        <f t="shared" si="54"/>
        <v>3.7317068166128546</v>
      </c>
    </row>
    <row r="656" spans="1:8" x14ac:dyDescent="0.3">
      <c r="A656" s="2">
        <v>130720</v>
      </c>
      <c r="B656">
        <v>1.1341632883274537</v>
      </c>
      <c r="C656" s="15">
        <f t="shared" si="50"/>
        <v>1.0310575348431397</v>
      </c>
      <c r="D656" s="15">
        <f t="shared" si="51"/>
        <v>10</v>
      </c>
      <c r="E656" s="2">
        <f t="shared" si="52"/>
        <v>4.8447123257843021</v>
      </c>
      <c r="F656" s="2">
        <v>5</v>
      </c>
      <c r="G656" s="2">
        <f t="shared" si="53"/>
        <v>-0.15528767421569789</v>
      </c>
      <c r="H656" s="2" t="e">
        <f t="shared" si="54"/>
        <v>#NUM!</v>
      </c>
    </row>
    <row r="657" spans="1:8" x14ac:dyDescent="0.3">
      <c r="A657" s="2">
        <v>130920</v>
      </c>
      <c r="B657">
        <v>1.147758757883643</v>
      </c>
      <c r="C657" s="15">
        <f t="shared" si="50"/>
        <v>1.0434170526214936</v>
      </c>
      <c r="D657" s="15">
        <f t="shared" si="51"/>
        <v>10</v>
      </c>
      <c r="E657" s="2">
        <f t="shared" si="52"/>
        <v>4.7829147368925318</v>
      </c>
      <c r="F657" s="2">
        <v>5</v>
      </c>
      <c r="G657" s="2">
        <f t="shared" si="53"/>
        <v>-0.21708526310746823</v>
      </c>
      <c r="H657" s="2" t="e">
        <f t="shared" si="54"/>
        <v>#NUM!</v>
      </c>
    </row>
    <row r="658" spans="1:8" x14ac:dyDescent="0.3">
      <c r="A658" s="2">
        <v>131120</v>
      </c>
      <c r="B658">
        <v>1.1095712747187279</v>
      </c>
      <c r="C658" s="15">
        <f t="shared" si="50"/>
        <v>1.0087011588352071</v>
      </c>
      <c r="D658" s="15">
        <f t="shared" si="51"/>
        <v>10</v>
      </c>
      <c r="E658" s="2">
        <f t="shared" si="52"/>
        <v>4.9564942058239652</v>
      </c>
      <c r="F658" s="2">
        <v>5</v>
      </c>
      <c r="G658" s="2">
        <f t="shared" si="53"/>
        <v>-4.350579417603484E-2</v>
      </c>
      <c r="H658" s="2" t="e">
        <f t="shared" si="54"/>
        <v>#NUM!</v>
      </c>
    </row>
    <row r="659" spans="1:8" x14ac:dyDescent="0.3">
      <c r="A659" s="2">
        <v>131320</v>
      </c>
      <c r="B659">
        <v>1.1704528850308338</v>
      </c>
      <c r="C659" s="15">
        <f t="shared" si="50"/>
        <v>1.0640480773007579</v>
      </c>
      <c r="D659" s="15">
        <f t="shared" si="51"/>
        <v>10</v>
      </c>
      <c r="E659" s="2">
        <f t="shared" si="52"/>
        <v>4.6797596134962109</v>
      </c>
      <c r="F659" s="2">
        <v>5</v>
      </c>
      <c r="G659" s="2">
        <f t="shared" si="53"/>
        <v>-0.32024038650378905</v>
      </c>
      <c r="H659" s="2" t="e">
        <f t="shared" si="54"/>
        <v>#NUM!</v>
      </c>
    </row>
    <row r="660" spans="1:8" x14ac:dyDescent="0.3">
      <c r="A660" s="2">
        <v>131520</v>
      </c>
      <c r="B660">
        <v>1.1442678693856971</v>
      </c>
      <c r="C660" s="15">
        <f t="shared" si="50"/>
        <v>1.0402435176233609</v>
      </c>
      <c r="D660" s="15">
        <f t="shared" si="51"/>
        <v>10</v>
      </c>
      <c r="E660" s="2">
        <f t="shared" si="52"/>
        <v>4.7987824118831952</v>
      </c>
      <c r="F660" s="2">
        <v>5</v>
      </c>
      <c r="G660" s="2">
        <f t="shared" si="53"/>
        <v>-0.20121758811680479</v>
      </c>
      <c r="H660" s="2" t="e">
        <f t="shared" si="54"/>
        <v>#NUM!</v>
      </c>
    </row>
    <row r="661" spans="1:8" x14ac:dyDescent="0.3">
      <c r="A661" s="2">
        <v>131720</v>
      </c>
      <c r="B661">
        <v>1.1776332383282468</v>
      </c>
      <c r="C661" s="15">
        <f t="shared" si="50"/>
        <v>1.070575671207497</v>
      </c>
      <c r="D661" s="15">
        <f t="shared" si="51"/>
        <v>10</v>
      </c>
      <c r="E661" s="2">
        <f t="shared" si="52"/>
        <v>4.6471216439625156</v>
      </c>
      <c r="F661" s="2">
        <v>5</v>
      </c>
      <c r="G661" s="2">
        <f t="shared" si="53"/>
        <v>-0.35287835603748441</v>
      </c>
      <c r="H661" s="2" t="e">
        <f t="shared" si="54"/>
        <v>#NUM!</v>
      </c>
    </row>
    <row r="662" spans="1:8" x14ac:dyDescent="0.3">
      <c r="A662" s="2">
        <v>131920</v>
      </c>
      <c r="B662">
        <v>1.1420941117582961</v>
      </c>
      <c r="C662" s="15">
        <f t="shared" si="50"/>
        <v>1.0382673743257236</v>
      </c>
      <c r="D662" s="15">
        <f t="shared" si="51"/>
        <v>10</v>
      </c>
      <c r="E662" s="2">
        <f t="shared" si="52"/>
        <v>4.8086631283713821</v>
      </c>
      <c r="F662" s="2">
        <v>5</v>
      </c>
      <c r="G662" s="2">
        <f t="shared" si="53"/>
        <v>-0.1913368716286179</v>
      </c>
      <c r="H662" s="2" t="e">
        <f t="shared" si="54"/>
        <v>#NUM!</v>
      </c>
    </row>
    <row r="663" spans="1:8" x14ac:dyDescent="0.3">
      <c r="A663" s="2">
        <v>132120</v>
      </c>
      <c r="B663">
        <v>1.1202185456133982</v>
      </c>
      <c r="C663" s="15">
        <f t="shared" si="50"/>
        <v>1.0183804960121801</v>
      </c>
      <c r="D663" s="15">
        <f t="shared" si="51"/>
        <v>10</v>
      </c>
      <c r="E663" s="2">
        <f t="shared" si="52"/>
        <v>4.9080975199390995</v>
      </c>
      <c r="F663" s="2">
        <v>5</v>
      </c>
      <c r="G663" s="2">
        <f t="shared" si="53"/>
        <v>-9.1902480060900515E-2</v>
      </c>
      <c r="H663" s="2" t="e">
        <f t="shared" si="54"/>
        <v>#NUM!</v>
      </c>
    </row>
    <row r="664" spans="1:8" x14ac:dyDescent="0.3">
      <c r="A664" s="2">
        <v>132320</v>
      </c>
      <c r="B664">
        <v>1.0840956353451696</v>
      </c>
      <c r="C664" s="15">
        <f t="shared" si="50"/>
        <v>0.9855414866774268</v>
      </c>
      <c r="D664" s="15">
        <f t="shared" si="51"/>
        <v>10</v>
      </c>
      <c r="E664" s="2">
        <f t="shared" si="52"/>
        <v>5.072292566612866</v>
      </c>
      <c r="F664" s="2">
        <v>5</v>
      </c>
      <c r="G664" s="2">
        <f t="shared" si="53"/>
        <v>7.2292566612865983E-2</v>
      </c>
      <c r="H664" s="2">
        <f t="shared" si="54"/>
        <v>3.5576796858063107</v>
      </c>
    </row>
    <row r="665" spans="1:8" x14ac:dyDescent="0.3">
      <c r="A665" s="2">
        <v>132520</v>
      </c>
      <c r="B665">
        <v>1.1681664453185669</v>
      </c>
      <c r="C665" s="15">
        <f t="shared" si="50"/>
        <v>1.0619694957441517</v>
      </c>
      <c r="D665" s="15">
        <f t="shared" si="51"/>
        <v>10</v>
      </c>
      <c r="E665" s="2">
        <f t="shared" si="52"/>
        <v>4.6901525212792414</v>
      </c>
      <c r="F665" s="2">
        <v>5</v>
      </c>
      <c r="G665" s="2">
        <f t="shared" si="53"/>
        <v>-0.30984747872075857</v>
      </c>
      <c r="H665" s="2" t="e">
        <f t="shared" si="54"/>
        <v>#NUM!</v>
      </c>
    </row>
    <row r="666" spans="1:8" x14ac:dyDescent="0.3">
      <c r="A666" s="2">
        <v>132720</v>
      </c>
      <c r="B666">
        <v>1.1444147396173416</v>
      </c>
      <c r="C666" s="15">
        <f t="shared" si="50"/>
        <v>1.0403770360157651</v>
      </c>
      <c r="D666" s="15">
        <f t="shared" si="51"/>
        <v>10</v>
      </c>
      <c r="E666" s="2">
        <f t="shared" si="52"/>
        <v>4.7981148199211745</v>
      </c>
      <c r="F666" s="2">
        <v>5</v>
      </c>
      <c r="G666" s="2">
        <f t="shared" si="53"/>
        <v>-0.2018851800788255</v>
      </c>
      <c r="H666" s="2" t="e">
        <f t="shared" si="54"/>
        <v>#NUM!</v>
      </c>
    </row>
    <row r="667" spans="1:8" x14ac:dyDescent="0.3">
      <c r="A667" s="2">
        <v>132920</v>
      </c>
      <c r="B667">
        <v>1.1449715677803531</v>
      </c>
      <c r="C667" s="15">
        <f t="shared" si="50"/>
        <v>1.0408832434366846</v>
      </c>
      <c r="D667" s="15">
        <f t="shared" si="51"/>
        <v>10</v>
      </c>
      <c r="E667" s="2">
        <f t="shared" si="52"/>
        <v>4.7955837828165766</v>
      </c>
      <c r="F667" s="2">
        <v>5</v>
      </c>
      <c r="G667" s="2">
        <f t="shared" si="53"/>
        <v>-0.2044162171834234</v>
      </c>
      <c r="H667" s="2" t="e">
        <f t="shared" si="54"/>
        <v>#NUM!</v>
      </c>
    </row>
    <row r="668" spans="1:8" x14ac:dyDescent="0.3">
      <c r="A668" s="2">
        <v>133120</v>
      </c>
      <c r="B668">
        <v>1.1116631151575556</v>
      </c>
      <c r="C668" s="15">
        <f t="shared" si="50"/>
        <v>1.010602831961414</v>
      </c>
      <c r="D668" s="15">
        <f t="shared" si="51"/>
        <v>10</v>
      </c>
      <c r="E668" s="2">
        <f t="shared" si="52"/>
        <v>4.9469858401929301</v>
      </c>
      <c r="F668" s="2">
        <v>5</v>
      </c>
      <c r="G668" s="2">
        <f t="shared" si="53"/>
        <v>-5.3014159807069916E-2</v>
      </c>
      <c r="H668" s="2" t="e">
        <f t="shared" si="54"/>
        <v>#NUM!</v>
      </c>
    </row>
    <row r="669" spans="1:8" x14ac:dyDescent="0.3">
      <c r="A669" s="2">
        <v>133320</v>
      </c>
      <c r="B669">
        <v>1.1054938269736583</v>
      </c>
      <c r="C669" s="15">
        <f t="shared" si="50"/>
        <v>1.0049943881578711</v>
      </c>
      <c r="D669" s="15">
        <f t="shared" si="51"/>
        <v>10</v>
      </c>
      <c r="E669" s="2">
        <f t="shared" si="52"/>
        <v>4.9750280592106444</v>
      </c>
      <c r="F669" s="2">
        <v>5</v>
      </c>
      <c r="G669" s="2">
        <f t="shared" si="53"/>
        <v>-2.4971940789355607E-2</v>
      </c>
      <c r="H669" s="2" t="e">
        <f t="shared" si="54"/>
        <v>#NUM!</v>
      </c>
    </row>
    <row r="670" spans="1:8" x14ac:dyDescent="0.3">
      <c r="A670" s="2">
        <v>133520</v>
      </c>
      <c r="B670">
        <v>1.0914521215357147</v>
      </c>
      <c r="C670" s="15">
        <f t="shared" si="50"/>
        <v>0.99222920139610415</v>
      </c>
      <c r="D670" s="15">
        <f t="shared" si="51"/>
        <v>10</v>
      </c>
      <c r="E670" s="2">
        <f t="shared" si="52"/>
        <v>5.0388539930194796</v>
      </c>
      <c r="F670" s="2">
        <v>5</v>
      </c>
      <c r="G670" s="2">
        <f t="shared" si="53"/>
        <v>3.885399301947956E-2</v>
      </c>
      <c r="H670" s="2">
        <f t="shared" si="54"/>
        <v>4.1719759203564859</v>
      </c>
    </row>
    <row r="671" spans="1:8" x14ac:dyDescent="0.3">
      <c r="A671" s="2">
        <v>133720</v>
      </c>
      <c r="B671">
        <v>1.1413566893431282</v>
      </c>
      <c r="C671" s="15">
        <f t="shared" si="50"/>
        <v>1.0375969903119346</v>
      </c>
      <c r="D671" s="15">
        <f t="shared" si="51"/>
        <v>10</v>
      </c>
      <c r="E671" s="2">
        <f t="shared" si="52"/>
        <v>4.812015048440327</v>
      </c>
      <c r="F671" s="2">
        <v>5</v>
      </c>
      <c r="G671" s="2">
        <f t="shared" si="53"/>
        <v>-0.18798495155967299</v>
      </c>
      <c r="H671" s="2" t="e">
        <f t="shared" si="54"/>
        <v>#NUM!</v>
      </c>
    </row>
    <row r="672" spans="1:8" x14ac:dyDescent="0.3">
      <c r="A672" s="2">
        <v>133920</v>
      </c>
      <c r="B672">
        <v>1.1392846932312324</v>
      </c>
      <c r="C672" s="15">
        <f t="shared" si="50"/>
        <v>1.0357133574829385</v>
      </c>
      <c r="D672" s="15">
        <f t="shared" si="51"/>
        <v>10</v>
      </c>
      <c r="E672" s="2">
        <f t="shared" si="52"/>
        <v>4.8214332125853074</v>
      </c>
      <c r="F672" s="2">
        <v>5</v>
      </c>
      <c r="G672" s="2">
        <f t="shared" si="53"/>
        <v>-0.17856678741469256</v>
      </c>
      <c r="H672" s="2" t="e">
        <f t="shared" si="54"/>
        <v>#NUM!</v>
      </c>
    </row>
    <row r="673" spans="1:8" x14ac:dyDescent="0.3">
      <c r="A673" s="2">
        <v>134120</v>
      </c>
      <c r="B673">
        <v>1.1293365483309619</v>
      </c>
      <c r="C673" s="15">
        <f t="shared" si="50"/>
        <v>1.0266695893917834</v>
      </c>
      <c r="D673" s="15">
        <f t="shared" si="51"/>
        <v>10</v>
      </c>
      <c r="E673" s="2">
        <f t="shared" si="52"/>
        <v>4.8666520530410828</v>
      </c>
      <c r="F673" s="2">
        <v>5</v>
      </c>
      <c r="G673" s="2">
        <f t="shared" si="53"/>
        <v>-0.13334794695891716</v>
      </c>
      <c r="H673" s="2" t="e">
        <f t="shared" si="54"/>
        <v>#NUM!</v>
      </c>
    </row>
    <row r="674" spans="1:8" x14ac:dyDescent="0.3">
      <c r="A674" s="2">
        <v>134320</v>
      </c>
      <c r="B674">
        <v>1.1775257835816197</v>
      </c>
      <c r="C674" s="15">
        <f t="shared" si="50"/>
        <v>1.0704779850741997</v>
      </c>
      <c r="D674" s="15">
        <f t="shared" si="51"/>
        <v>10</v>
      </c>
      <c r="E674" s="2">
        <f t="shared" si="52"/>
        <v>4.6476100746290019</v>
      </c>
      <c r="F674" s="2">
        <v>5</v>
      </c>
      <c r="G674" s="2">
        <f t="shared" si="53"/>
        <v>-0.35238992537099811</v>
      </c>
      <c r="H674" s="2" t="e">
        <f t="shared" si="54"/>
        <v>#NUM!</v>
      </c>
    </row>
    <row r="675" spans="1:8" x14ac:dyDescent="0.3">
      <c r="A675" s="2">
        <v>134520</v>
      </c>
      <c r="B675">
        <v>1.1091374846873812</v>
      </c>
      <c r="C675" s="15">
        <f t="shared" si="50"/>
        <v>1.0083068042612555</v>
      </c>
      <c r="D675" s="15">
        <f t="shared" si="51"/>
        <v>10</v>
      </c>
      <c r="E675" s="2">
        <f t="shared" si="52"/>
        <v>4.958465978693722</v>
      </c>
      <c r="F675" s="2">
        <v>5</v>
      </c>
      <c r="G675" s="2">
        <f t="shared" si="53"/>
        <v>-4.1534021306278035E-2</v>
      </c>
      <c r="H675" s="2" t="e">
        <f t="shared" si="54"/>
        <v>#NUM!</v>
      </c>
    </row>
    <row r="676" spans="1:8" x14ac:dyDescent="0.3">
      <c r="A676" s="2">
        <v>134720</v>
      </c>
      <c r="B676">
        <v>1.07986067447734</v>
      </c>
      <c r="C676" s="15">
        <f t="shared" si="50"/>
        <v>0.98169152225212719</v>
      </c>
      <c r="D676" s="15">
        <f t="shared" si="51"/>
        <v>10</v>
      </c>
      <c r="E676" s="2">
        <f t="shared" si="52"/>
        <v>5.0915423887393638</v>
      </c>
      <c r="F676" s="2">
        <v>5</v>
      </c>
      <c r="G676" s="2">
        <f t="shared" si="53"/>
        <v>9.1542388739363822E-2</v>
      </c>
      <c r="H676" s="2">
        <f t="shared" si="54"/>
        <v>3.3253867764918001</v>
      </c>
    </row>
    <row r="677" spans="1:8" x14ac:dyDescent="0.3">
      <c r="A677" s="2">
        <v>134920</v>
      </c>
      <c r="B677">
        <v>1.1349662862909966</v>
      </c>
      <c r="C677" s="15">
        <f t="shared" si="50"/>
        <v>1.0317875329918149</v>
      </c>
      <c r="D677" s="15">
        <f t="shared" si="51"/>
        <v>10</v>
      </c>
      <c r="E677" s="2">
        <f t="shared" si="52"/>
        <v>4.8410623350409256</v>
      </c>
      <c r="F677" s="2">
        <v>5</v>
      </c>
      <c r="G677" s="2">
        <f t="shared" si="53"/>
        <v>-0.15893766495907435</v>
      </c>
      <c r="H677" s="2" t="e">
        <f t="shared" si="54"/>
        <v>#NUM!</v>
      </c>
    </row>
    <row r="678" spans="1:8" x14ac:dyDescent="0.3">
      <c r="A678" s="2">
        <v>135120</v>
      </c>
      <c r="B678">
        <v>1.1599655337977326</v>
      </c>
      <c r="C678" s="15">
        <f t="shared" si="50"/>
        <v>1.0545141216343024</v>
      </c>
      <c r="D678" s="15">
        <f t="shared" si="51"/>
        <v>10</v>
      </c>
      <c r="E678" s="2">
        <f t="shared" si="52"/>
        <v>4.7274293918284886</v>
      </c>
      <c r="F678" s="2">
        <v>5</v>
      </c>
      <c r="G678" s="2">
        <f t="shared" si="53"/>
        <v>-0.27257060817151135</v>
      </c>
      <c r="H678" s="2" t="e">
        <f t="shared" si="54"/>
        <v>#NUM!</v>
      </c>
    </row>
    <row r="679" spans="1:8" x14ac:dyDescent="0.3">
      <c r="A679" s="2">
        <v>135320</v>
      </c>
      <c r="B679">
        <v>1.1543392044428673</v>
      </c>
      <c r="C679" s="15">
        <f t="shared" si="50"/>
        <v>1.049399276766243</v>
      </c>
      <c r="D679" s="15">
        <f t="shared" si="51"/>
        <v>10</v>
      </c>
      <c r="E679" s="2">
        <f t="shared" si="52"/>
        <v>4.753003616168785</v>
      </c>
      <c r="F679" s="2">
        <v>5</v>
      </c>
      <c r="G679" s="2">
        <f t="shared" si="53"/>
        <v>-0.24699638383121503</v>
      </c>
      <c r="H679" s="2" t="e">
        <f t="shared" si="54"/>
        <v>#NUM!</v>
      </c>
    </row>
    <row r="680" spans="1:8" x14ac:dyDescent="0.3">
      <c r="A680" s="2">
        <v>135520</v>
      </c>
      <c r="B680">
        <v>1.1180801051861224</v>
      </c>
      <c r="C680" s="15">
        <f t="shared" si="50"/>
        <v>1.0164364592601112</v>
      </c>
      <c r="D680" s="15">
        <f t="shared" si="51"/>
        <v>10</v>
      </c>
      <c r="E680" s="2">
        <f t="shared" si="52"/>
        <v>4.9178177036994439</v>
      </c>
      <c r="F680" s="2">
        <v>5</v>
      </c>
      <c r="G680" s="2">
        <f t="shared" si="53"/>
        <v>-8.2182296300556068E-2</v>
      </c>
      <c r="H680" s="2" t="e">
        <f t="shared" si="54"/>
        <v>#NUM!</v>
      </c>
    </row>
    <row r="681" spans="1:8" x14ac:dyDescent="0.3">
      <c r="A681" s="2">
        <v>135720</v>
      </c>
      <c r="B681">
        <v>1.1317259140966114</v>
      </c>
      <c r="C681" s="15">
        <f t="shared" si="50"/>
        <v>1.0288417400878285</v>
      </c>
      <c r="D681" s="15">
        <f t="shared" si="51"/>
        <v>10</v>
      </c>
      <c r="E681" s="2">
        <f t="shared" si="52"/>
        <v>4.8557912995608579</v>
      </c>
      <c r="F681" s="2">
        <v>5</v>
      </c>
      <c r="G681" s="2">
        <f t="shared" si="53"/>
        <v>-0.14420870043914213</v>
      </c>
      <c r="H681" s="2" t="e">
        <f t="shared" si="54"/>
        <v>#NUM!</v>
      </c>
    </row>
    <row r="682" spans="1:8" x14ac:dyDescent="0.3">
      <c r="A682" s="2">
        <v>135920</v>
      </c>
      <c r="B682">
        <v>1.1017810070717555</v>
      </c>
      <c r="C682" s="15">
        <f t="shared" si="50"/>
        <v>1.0016190973379595</v>
      </c>
      <c r="D682" s="15">
        <f t="shared" si="51"/>
        <v>10</v>
      </c>
      <c r="E682" s="2">
        <f t="shared" si="52"/>
        <v>4.9919045133102022</v>
      </c>
      <c r="F682" s="2">
        <v>5</v>
      </c>
      <c r="G682" s="2">
        <f t="shared" si="53"/>
        <v>-8.0954866897977595E-3</v>
      </c>
      <c r="H682" s="2" t="e">
        <f t="shared" si="54"/>
        <v>#NUM!</v>
      </c>
    </row>
    <row r="683" spans="1:8" x14ac:dyDescent="0.3">
      <c r="A683" s="2">
        <v>136120</v>
      </c>
      <c r="B683">
        <v>1.1608600312025961</v>
      </c>
      <c r="C683" s="15">
        <f t="shared" si="50"/>
        <v>1.0553273010932691</v>
      </c>
      <c r="D683" s="15">
        <f t="shared" si="51"/>
        <v>10</v>
      </c>
      <c r="E683" s="2">
        <f t="shared" si="52"/>
        <v>4.723363494533654</v>
      </c>
      <c r="F683" s="2">
        <v>5</v>
      </c>
      <c r="G683" s="2">
        <f t="shared" si="53"/>
        <v>-0.27663650546634599</v>
      </c>
      <c r="H683" s="2" t="e">
        <f t="shared" si="54"/>
        <v>#NUM!</v>
      </c>
    </row>
    <row r="684" spans="1:8" x14ac:dyDescent="0.3">
      <c r="A684" s="2">
        <v>136320</v>
      </c>
      <c r="B684">
        <v>1.1336021608220919</v>
      </c>
      <c r="C684" s="15">
        <f t="shared" si="50"/>
        <v>1.0305474189291743</v>
      </c>
      <c r="D684" s="15">
        <f t="shared" si="51"/>
        <v>10</v>
      </c>
      <c r="E684" s="2">
        <f t="shared" si="52"/>
        <v>4.8472629053541283</v>
      </c>
      <c r="F684" s="2">
        <v>5</v>
      </c>
      <c r="G684" s="2">
        <f t="shared" si="53"/>
        <v>-0.15273709464587171</v>
      </c>
      <c r="H684" s="2" t="e">
        <f t="shared" si="54"/>
        <v>#NUM!</v>
      </c>
    </row>
    <row r="685" spans="1:8" x14ac:dyDescent="0.3">
      <c r="A685" s="2">
        <v>136520</v>
      </c>
      <c r="B685">
        <v>1.1267771855282096</v>
      </c>
      <c r="C685" s="15">
        <f t="shared" si="50"/>
        <v>1.0243428959347358</v>
      </c>
      <c r="D685" s="15">
        <f t="shared" si="51"/>
        <v>10</v>
      </c>
      <c r="E685" s="2">
        <f t="shared" si="52"/>
        <v>4.8782855203263207</v>
      </c>
      <c r="F685" s="2">
        <v>5</v>
      </c>
      <c r="G685" s="2">
        <f t="shared" si="53"/>
        <v>-0.12171447967367932</v>
      </c>
      <c r="H685" s="2" t="e">
        <f t="shared" si="54"/>
        <v>#NUM!</v>
      </c>
    </row>
    <row r="686" spans="1:8" x14ac:dyDescent="0.3">
      <c r="A686" s="2">
        <v>136720</v>
      </c>
      <c r="B686">
        <v>1.1393716650163119</v>
      </c>
      <c r="C686" s="15">
        <f t="shared" si="50"/>
        <v>1.0357924227421016</v>
      </c>
      <c r="D686" s="15">
        <f t="shared" si="51"/>
        <v>10</v>
      </c>
      <c r="E686" s="2">
        <f t="shared" si="52"/>
        <v>4.821037886289492</v>
      </c>
      <c r="F686" s="2">
        <v>5</v>
      </c>
      <c r="G686" s="2">
        <f t="shared" si="53"/>
        <v>-0.17896211371050796</v>
      </c>
      <c r="H686" s="2" t="e">
        <f t="shared" si="54"/>
        <v>#NUM!</v>
      </c>
    </row>
    <row r="687" spans="1:8" x14ac:dyDescent="0.3">
      <c r="A687" s="2">
        <v>136920</v>
      </c>
      <c r="B687">
        <v>1.0996210728469979</v>
      </c>
      <c r="C687" s="15">
        <f t="shared" si="50"/>
        <v>0.99965552076999808</v>
      </c>
      <c r="D687" s="15">
        <f t="shared" si="51"/>
        <v>10</v>
      </c>
      <c r="E687" s="2">
        <f t="shared" si="52"/>
        <v>5.0017223961500097</v>
      </c>
      <c r="F687" s="2">
        <v>5</v>
      </c>
      <c r="G687" s="2">
        <f t="shared" si="53"/>
        <v>1.7223961500096863E-3</v>
      </c>
      <c r="H687" s="2">
        <f t="shared" si="54"/>
        <v>7.2806739989489397</v>
      </c>
    </row>
    <row r="688" spans="1:8" x14ac:dyDescent="0.3">
      <c r="A688" s="2">
        <v>137120</v>
      </c>
      <c r="B688">
        <v>1.1470005554672613</v>
      </c>
      <c r="C688" s="15">
        <f t="shared" si="50"/>
        <v>1.0427277776975101</v>
      </c>
      <c r="D688" s="15">
        <f t="shared" si="51"/>
        <v>10</v>
      </c>
      <c r="E688" s="2">
        <f t="shared" si="52"/>
        <v>4.7863611115124494</v>
      </c>
      <c r="F688" s="2">
        <v>5</v>
      </c>
      <c r="G688" s="2">
        <f t="shared" si="53"/>
        <v>-0.21363888848755064</v>
      </c>
      <c r="H688" s="2" t="e">
        <f t="shared" si="54"/>
        <v>#NUM!</v>
      </c>
    </row>
    <row r="689" spans="1:8" x14ac:dyDescent="0.3">
      <c r="A689" s="2">
        <v>137320</v>
      </c>
      <c r="B689">
        <v>1.1267637069969176</v>
      </c>
      <c r="C689" s="15">
        <f t="shared" si="50"/>
        <v>1.0243306427244705</v>
      </c>
      <c r="D689" s="15">
        <f t="shared" si="51"/>
        <v>10</v>
      </c>
      <c r="E689" s="2">
        <f t="shared" si="52"/>
        <v>4.878346786377648</v>
      </c>
      <c r="F689" s="2">
        <v>5</v>
      </c>
      <c r="G689" s="2">
        <f t="shared" si="53"/>
        <v>-0.12165321362235204</v>
      </c>
      <c r="H689" s="2" t="e">
        <f t="shared" si="54"/>
        <v>#NUM!</v>
      </c>
    </row>
    <row r="690" spans="1:8" x14ac:dyDescent="0.3">
      <c r="A690" s="2">
        <v>137520</v>
      </c>
      <c r="B690">
        <v>1.144363865678701</v>
      </c>
      <c r="C690" s="15">
        <f t="shared" si="50"/>
        <v>1.0403307869806371</v>
      </c>
      <c r="D690" s="15">
        <f t="shared" si="51"/>
        <v>10</v>
      </c>
      <c r="E690" s="2">
        <f t="shared" si="52"/>
        <v>4.7983460650968146</v>
      </c>
      <c r="F690" s="2">
        <v>5</v>
      </c>
      <c r="G690" s="2">
        <f t="shared" si="53"/>
        <v>-0.20165393490318539</v>
      </c>
      <c r="H690" s="2" t="e">
        <f t="shared" si="54"/>
        <v>#NUM!</v>
      </c>
    </row>
    <row r="691" spans="1:8" x14ac:dyDescent="0.3">
      <c r="A691" s="2">
        <v>137720</v>
      </c>
      <c r="B691">
        <v>1.1546985074253597</v>
      </c>
      <c r="C691" s="15">
        <f t="shared" si="50"/>
        <v>1.049725915841236</v>
      </c>
      <c r="D691" s="15">
        <f t="shared" si="51"/>
        <v>10</v>
      </c>
      <c r="E691" s="2">
        <f t="shared" si="52"/>
        <v>4.7513704207938199</v>
      </c>
      <c r="F691" s="2">
        <v>5</v>
      </c>
      <c r="G691" s="2">
        <f t="shared" si="53"/>
        <v>-0.24862957920618012</v>
      </c>
      <c r="H691" s="2" t="e">
        <f t="shared" si="54"/>
        <v>#NUM!</v>
      </c>
    </row>
    <row r="692" spans="1:8" x14ac:dyDescent="0.3">
      <c r="A692" s="2">
        <v>137920</v>
      </c>
      <c r="B692">
        <v>1.1304630076232598</v>
      </c>
      <c r="C692" s="15">
        <f t="shared" si="50"/>
        <v>1.0276936432938724</v>
      </c>
      <c r="D692" s="15">
        <f t="shared" si="51"/>
        <v>10</v>
      </c>
      <c r="E692" s="2">
        <f t="shared" si="52"/>
        <v>4.861531783530638</v>
      </c>
      <c r="F692" s="2">
        <v>5</v>
      </c>
      <c r="G692" s="2">
        <f t="shared" si="53"/>
        <v>-0.13846821646936203</v>
      </c>
      <c r="H692" s="2" t="e">
        <f t="shared" si="54"/>
        <v>#NUM!</v>
      </c>
    </row>
    <row r="693" spans="1:8" x14ac:dyDescent="0.3">
      <c r="A693" s="2">
        <v>138120</v>
      </c>
      <c r="B693">
        <v>1.15069711114688</v>
      </c>
      <c r="C693" s="15">
        <f t="shared" si="50"/>
        <v>1.0460882828608</v>
      </c>
      <c r="D693" s="15">
        <f t="shared" si="51"/>
        <v>10</v>
      </c>
      <c r="E693" s="2">
        <f t="shared" si="52"/>
        <v>4.7695585856960001</v>
      </c>
      <c r="F693" s="2">
        <v>5</v>
      </c>
      <c r="G693" s="2">
        <f t="shared" si="53"/>
        <v>-0.23044141430399989</v>
      </c>
      <c r="H693" s="2" t="e">
        <f t="shared" si="54"/>
        <v>#NUM!</v>
      </c>
    </row>
    <row r="694" spans="1:8" x14ac:dyDescent="0.3">
      <c r="A694" s="2">
        <v>138320</v>
      </c>
      <c r="B694">
        <v>1.2103512188255168</v>
      </c>
      <c r="C694" s="15">
        <f t="shared" si="50"/>
        <v>1.1003192898413787</v>
      </c>
      <c r="D694" s="15">
        <f t="shared" si="51"/>
        <v>10</v>
      </c>
      <c r="E694" s="2">
        <f t="shared" si="52"/>
        <v>4.4984035507931068</v>
      </c>
      <c r="F694" s="2">
        <v>5</v>
      </c>
      <c r="G694" s="2">
        <f t="shared" si="53"/>
        <v>-0.50159644920689317</v>
      </c>
      <c r="H694" s="2" t="e">
        <f t="shared" si="54"/>
        <v>#NUM!</v>
      </c>
    </row>
    <row r="695" spans="1:8" x14ac:dyDescent="0.3">
      <c r="A695" s="2">
        <v>138520</v>
      </c>
      <c r="B695">
        <v>1.1293927590382233</v>
      </c>
      <c r="C695" s="15">
        <f t="shared" si="50"/>
        <v>1.0267206900347483</v>
      </c>
      <c r="D695" s="15">
        <f t="shared" si="51"/>
        <v>10</v>
      </c>
      <c r="E695" s="2">
        <f t="shared" si="52"/>
        <v>4.8663965498262582</v>
      </c>
      <c r="F695" s="2">
        <v>5</v>
      </c>
      <c r="G695" s="2">
        <f t="shared" si="53"/>
        <v>-0.13360345017374176</v>
      </c>
      <c r="H695" s="2" t="e">
        <f t="shared" si="54"/>
        <v>#NUM!</v>
      </c>
    </row>
    <row r="696" spans="1:8" x14ac:dyDescent="0.3">
      <c r="A696" s="2">
        <v>138720</v>
      </c>
      <c r="B696">
        <v>1.0961963619800421</v>
      </c>
      <c r="C696" s="15">
        <f t="shared" si="50"/>
        <v>0.99654214725458368</v>
      </c>
      <c r="D696" s="15">
        <f t="shared" si="51"/>
        <v>10</v>
      </c>
      <c r="E696" s="2">
        <f t="shared" si="52"/>
        <v>5.0172892637270818</v>
      </c>
      <c r="F696" s="2">
        <v>5</v>
      </c>
      <c r="G696" s="2">
        <f t="shared" si="53"/>
        <v>1.7289263727081838E-2</v>
      </c>
      <c r="H696" s="2">
        <f t="shared" si="54"/>
        <v>4.9774121839294292</v>
      </c>
    </row>
    <row r="697" spans="1:8" x14ac:dyDescent="0.3">
      <c r="A697" s="2">
        <v>138920</v>
      </c>
      <c r="B697">
        <v>1.1546062271062272</v>
      </c>
      <c r="C697" s="15">
        <f t="shared" si="50"/>
        <v>1.0496420246420246</v>
      </c>
      <c r="D697" s="15">
        <f t="shared" si="51"/>
        <v>10</v>
      </c>
      <c r="E697" s="2">
        <f t="shared" si="52"/>
        <v>4.7517898767898767</v>
      </c>
      <c r="F697" s="2">
        <v>5</v>
      </c>
      <c r="G697" s="2">
        <f t="shared" si="53"/>
        <v>-0.24821012321012326</v>
      </c>
      <c r="H697" s="2" t="e">
        <f t="shared" si="54"/>
        <v>#NUM!</v>
      </c>
    </row>
    <row r="698" spans="1:8" x14ac:dyDescent="0.3">
      <c r="A698" s="2">
        <v>139120</v>
      </c>
      <c r="B698">
        <v>1.1202406761554655</v>
      </c>
      <c r="C698" s="15">
        <f t="shared" si="50"/>
        <v>1.0184006146867868</v>
      </c>
      <c r="D698" s="15">
        <f t="shared" si="51"/>
        <v>10</v>
      </c>
      <c r="E698" s="2">
        <f t="shared" si="52"/>
        <v>4.9079969265660663</v>
      </c>
      <c r="F698" s="2">
        <v>5</v>
      </c>
      <c r="G698" s="2">
        <f t="shared" si="53"/>
        <v>-9.2003073433933658E-2</v>
      </c>
      <c r="H698" s="2" t="e">
        <f t="shared" si="54"/>
        <v>#NUM!</v>
      </c>
    </row>
    <row r="699" spans="1:8" x14ac:dyDescent="0.3">
      <c r="A699" s="2">
        <v>139320</v>
      </c>
      <c r="B699">
        <v>1.1465489777178088</v>
      </c>
      <c r="C699" s="15">
        <f t="shared" si="50"/>
        <v>1.0423172524707351</v>
      </c>
      <c r="D699" s="15">
        <f t="shared" si="51"/>
        <v>10</v>
      </c>
      <c r="E699" s="2">
        <f t="shared" si="52"/>
        <v>4.7884137376463247</v>
      </c>
      <c r="F699" s="2">
        <v>5</v>
      </c>
      <c r="G699" s="2">
        <f t="shared" si="53"/>
        <v>-0.21158626235367528</v>
      </c>
      <c r="H699" s="2" t="e">
        <f t="shared" si="54"/>
        <v>#NUM!</v>
      </c>
    </row>
    <row r="700" spans="1:8" x14ac:dyDescent="0.3">
      <c r="A700" s="2">
        <v>139520</v>
      </c>
      <c r="B700">
        <v>1.1863167118661413</v>
      </c>
      <c r="C700" s="15">
        <f t="shared" si="50"/>
        <v>1.0784697380601285</v>
      </c>
      <c r="D700" s="15">
        <f t="shared" si="51"/>
        <v>10</v>
      </c>
      <c r="E700" s="2">
        <f t="shared" si="52"/>
        <v>4.6076513096993574</v>
      </c>
      <c r="F700" s="2">
        <v>5</v>
      </c>
      <c r="G700" s="2">
        <f t="shared" si="53"/>
        <v>-0.39234869030064257</v>
      </c>
      <c r="H700" s="2" t="e">
        <f t="shared" si="54"/>
        <v>#NUM!</v>
      </c>
    </row>
    <row r="701" spans="1:8" x14ac:dyDescent="0.3">
      <c r="A701" s="2">
        <v>139720</v>
      </c>
      <c r="B701">
        <v>1.1630508963025243</v>
      </c>
      <c r="C701" s="15">
        <f t="shared" si="50"/>
        <v>1.0573189966386585</v>
      </c>
      <c r="D701" s="15">
        <f t="shared" si="51"/>
        <v>10</v>
      </c>
      <c r="E701" s="2">
        <f t="shared" si="52"/>
        <v>4.7134050168067079</v>
      </c>
      <c r="F701" s="2">
        <v>5</v>
      </c>
      <c r="G701" s="2">
        <f t="shared" si="53"/>
        <v>-0.28659498319329213</v>
      </c>
      <c r="H701" s="2" t="e">
        <f t="shared" si="54"/>
        <v>#NUM!</v>
      </c>
    </row>
    <row r="702" spans="1:8" x14ac:dyDescent="0.3">
      <c r="A702" s="2">
        <v>139920</v>
      </c>
      <c r="B702">
        <v>1.1586161168717568</v>
      </c>
      <c r="C702" s="15">
        <f t="shared" si="50"/>
        <v>1.0532873789743242</v>
      </c>
      <c r="D702" s="15">
        <f t="shared" si="51"/>
        <v>10</v>
      </c>
      <c r="E702" s="2">
        <f t="shared" si="52"/>
        <v>4.7335631051283791</v>
      </c>
      <c r="F702" s="2">
        <v>5</v>
      </c>
      <c r="G702" s="2">
        <f t="shared" si="53"/>
        <v>-0.26643689487162092</v>
      </c>
      <c r="H702" s="2" t="e">
        <f t="shared" si="54"/>
        <v>#NUM!</v>
      </c>
    </row>
    <row r="703" spans="1:8" x14ac:dyDescent="0.3">
      <c r="A703" s="2">
        <v>140120</v>
      </c>
      <c r="B703">
        <v>1.149109043172956</v>
      </c>
      <c r="C703" s="15">
        <f t="shared" si="50"/>
        <v>1.0446445847026873</v>
      </c>
      <c r="D703" s="15">
        <f t="shared" si="51"/>
        <v>10</v>
      </c>
      <c r="E703" s="2">
        <f t="shared" si="52"/>
        <v>4.7767770764865638</v>
      </c>
      <c r="F703" s="2">
        <v>5</v>
      </c>
      <c r="G703" s="2">
        <f t="shared" si="53"/>
        <v>-0.2232229235134362</v>
      </c>
      <c r="H703" s="2" t="e">
        <f t="shared" si="54"/>
        <v>#NUM!</v>
      </c>
    </row>
    <row r="704" spans="1:8" x14ac:dyDescent="0.3">
      <c r="A704" s="2">
        <v>140320</v>
      </c>
      <c r="B704">
        <v>1.1679303315612255</v>
      </c>
      <c r="C704" s="15">
        <f t="shared" si="50"/>
        <v>1.0617548468738414</v>
      </c>
      <c r="D704" s="15">
        <f t="shared" si="51"/>
        <v>10</v>
      </c>
      <c r="E704" s="2">
        <f t="shared" si="52"/>
        <v>4.6912257656307936</v>
      </c>
      <c r="F704" s="2">
        <v>5</v>
      </c>
      <c r="G704" s="2">
        <f t="shared" si="53"/>
        <v>-0.30877423436920637</v>
      </c>
      <c r="H704" s="2" t="e">
        <f t="shared" si="54"/>
        <v>#NUM!</v>
      </c>
    </row>
    <row r="705" spans="1:8" x14ac:dyDescent="0.3">
      <c r="A705" s="2">
        <v>140520</v>
      </c>
      <c r="B705">
        <v>1.187627726975782</v>
      </c>
      <c r="C705" s="15">
        <f t="shared" si="50"/>
        <v>1.0796615699779835</v>
      </c>
      <c r="D705" s="15">
        <f t="shared" si="51"/>
        <v>10</v>
      </c>
      <c r="E705" s="2">
        <f t="shared" si="52"/>
        <v>4.6016921501100825</v>
      </c>
      <c r="F705" s="2">
        <v>5</v>
      </c>
      <c r="G705" s="2">
        <f t="shared" si="53"/>
        <v>-0.39830784988991752</v>
      </c>
      <c r="H705" s="2" t="e">
        <f t="shared" si="54"/>
        <v>#NUM!</v>
      </c>
    </row>
    <row r="706" spans="1:8" x14ac:dyDescent="0.3">
      <c r="A706" s="2">
        <v>140720</v>
      </c>
      <c r="B706">
        <v>1.157945209069843</v>
      </c>
      <c r="C706" s="15">
        <f t="shared" si="50"/>
        <v>1.0526774627907662</v>
      </c>
      <c r="D706" s="15">
        <f t="shared" si="51"/>
        <v>10</v>
      </c>
      <c r="E706" s="2">
        <f t="shared" si="52"/>
        <v>4.7366126860461684</v>
      </c>
      <c r="F706" s="2">
        <v>5</v>
      </c>
      <c r="G706" s="2">
        <f t="shared" si="53"/>
        <v>-0.26338731395383164</v>
      </c>
      <c r="H706" s="2" t="e">
        <f t="shared" si="54"/>
        <v>#NUM!</v>
      </c>
    </row>
    <row r="707" spans="1:8" x14ac:dyDescent="0.3">
      <c r="A707" s="2">
        <v>140920</v>
      </c>
      <c r="B707">
        <v>1.1048168559510398</v>
      </c>
      <c r="C707" s="15">
        <f t="shared" ref="C707:C752" si="55">B707/$J$27</f>
        <v>1.0043789599554906</v>
      </c>
      <c r="D707" s="15">
        <f t="shared" ref="D707:D770" si="56">$J$28</f>
        <v>10</v>
      </c>
      <c r="E707" s="2">
        <f t="shared" si="52"/>
        <v>4.9781052002225472</v>
      </c>
      <c r="F707" s="2">
        <v>5</v>
      </c>
      <c r="G707" s="2">
        <f t="shared" si="53"/>
        <v>-2.1894799777452789E-2</v>
      </c>
      <c r="H707" s="2" t="e">
        <f t="shared" si="54"/>
        <v>#NUM!</v>
      </c>
    </row>
    <row r="708" spans="1:8" x14ac:dyDescent="0.3">
      <c r="A708" s="2">
        <v>141120</v>
      </c>
      <c r="B708">
        <v>1.1562823156421642</v>
      </c>
      <c r="C708" s="15">
        <f t="shared" si="55"/>
        <v>1.0511657414928766</v>
      </c>
      <c r="D708" s="15">
        <f t="shared" si="56"/>
        <v>10</v>
      </c>
      <c r="E708" s="2">
        <f t="shared" ref="E708:E752" si="57">D708-(F708*C708)</f>
        <v>4.7441712925356168</v>
      </c>
      <c r="F708" s="2">
        <v>5</v>
      </c>
      <c r="G708" s="2">
        <f t="shared" ref="G708:G752" si="58">F708-(F708*C708)</f>
        <v>-0.25582870746438324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>
        <v>1.14777631989212</v>
      </c>
      <c r="C709" s="15">
        <f t="shared" si="55"/>
        <v>1.0434330180837454</v>
      </c>
      <c r="D709" s="15">
        <f t="shared" si="56"/>
        <v>10</v>
      </c>
      <c r="E709" s="2">
        <f t="shared" si="57"/>
        <v>4.7828349095812728</v>
      </c>
      <c r="F709" s="2">
        <v>5</v>
      </c>
      <c r="G709" s="2">
        <f t="shared" si="58"/>
        <v>-0.21716509041872722</v>
      </c>
      <c r="H709" s="2" t="e">
        <f t="shared" si="59"/>
        <v>#NUM!</v>
      </c>
    </row>
    <row r="710" spans="1:8" x14ac:dyDescent="0.3">
      <c r="A710" s="2">
        <v>141520</v>
      </c>
      <c r="B710">
        <v>1.1589231004185796</v>
      </c>
      <c r="C710" s="15">
        <f t="shared" si="55"/>
        <v>1.0535664549259813</v>
      </c>
      <c r="D710" s="15">
        <f t="shared" si="56"/>
        <v>10</v>
      </c>
      <c r="E710" s="2">
        <f t="shared" si="57"/>
        <v>4.7321677253700933</v>
      </c>
      <c r="F710" s="2">
        <v>5</v>
      </c>
      <c r="G710" s="2">
        <f t="shared" si="58"/>
        <v>-0.26783227462990666</v>
      </c>
      <c r="H710" s="2" t="e">
        <f t="shared" si="59"/>
        <v>#NUM!</v>
      </c>
    </row>
    <row r="711" spans="1:8" x14ac:dyDescent="0.3">
      <c r="A711" s="2">
        <v>141720</v>
      </c>
      <c r="B711">
        <v>1.1423745181143037</v>
      </c>
      <c r="C711" s="15">
        <f t="shared" si="55"/>
        <v>1.0385222891948214</v>
      </c>
      <c r="D711" s="15">
        <f t="shared" si="56"/>
        <v>10</v>
      </c>
      <c r="E711" s="2">
        <f t="shared" si="57"/>
        <v>4.8073885540258932</v>
      </c>
      <c r="F711" s="2">
        <v>5</v>
      </c>
      <c r="G711" s="2">
        <f t="shared" si="58"/>
        <v>-0.19261144597410684</v>
      </c>
      <c r="H711" s="2" t="e">
        <f t="shared" si="59"/>
        <v>#NUM!</v>
      </c>
    </row>
    <row r="712" spans="1:8" x14ac:dyDescent="0.3">
      <c r="A712" s="2">
        <v>141920</v>
      </c>
      <c r="B712">
        <v>1.1245126266238008</v>
      </c>
      <c r="C712" s="15">
        <f t="shared" si="55"/>
        <v>1.0222842060216371</v>
      </c>
      <c r="D712" s="15">
        <f t="shared" si="56"/>
        <v>10</v>
      </c>
      <c r="E712" s="2">
        <f t="shared" si="57"/>
        <v>4.8885789698918147</v>
      </c>
      <c r="F712" s="2">
        <v>5</v>
      </c>
      <c r="G712" s="2">
        <f t="shared" si="58"/>
        <v>-0.11142103010818527</v>
      </c>
      <c r="H712" s="2" t="e">
        <f t="shared" si="59"/>
        <v>#NUM!</v>
      </c>
    </row>
    <row r="713" spans="1:8" x14ac:dyDescent="0.3">
      <c r="A713" s="2">
        <v>142120</v>
      </c>
      <c r="B713">
        <v>1.142392585667249</v>
      </c>
      <c r="C713" s="15">
        <f t="shared" si="55"/>
        <v>1.0385387142429536</v>
      </c>
      <c r="D713" s="15">
        <f t="shared" si="56"/>
        <v>10</v>
      </c>
      <c r="E713" s="2">
        <f t="shared" si="57"/>
        <v>4.8073064287852318</v>
      </c>
      <c r="F713" s="2">
        <v>5</v>
      </c>
      <c r="G713" s="2">
        <f t="shared" si="58"/>
        <v>-0.19269357121476816</v>
      </c>
      <c r="H713" s="2" t="e">
        <f t="shared" si="59"/>
        <v>#NUM!</v>
      </c>
    </row>
    <row r="714" spans="1:8" x14ac:dyDescent="0.3">
      <c r="A714" s="2">
        <v>142320</v>
      </c>
      <c r="B714">
        <v>1.1716989691171633</v>
      </c>
      <c r="C714" s="15">
        <f t="shared" si="55"/>
        <v>1.0651808810156029</v>
      </c>
      <c r="D714" s="15">
        <f t="shared" si="56"/>
        <v>10</v>
      </c>
      <c r="E714" s="2">
        <f t="shared" si="57"/>
        <v>4.6740955949219849</v>
      </c>
      <c r="F714" s="2">
        <v>5</v>
      </c>
      <c r="G714" s="2">
        <f t="shared" si="58"/>
        <v>-0.3259044050780151</v>
      </c>
      <c r="H714" s="2" t="e">
        <f t="shared" si="59"/>
        <v>#NUM!</v>
      </c>
    </row>
    <row r="715" spans="1:8" x14ac:dyDescent="0.3">
      <c r="A715" s="2">
        <v>142520</v>
      </c>
      <c r="B715">
        <v>1.1185548689427094</v>
      </c>
      <c r="C715" s="15">
        <f t="shared" si="55"/>
        <v>1.0168680626751903</v>
      </c>
      <c r="D715" s="15">
        <f t="shared" si="56"/>
        <v>10</v>
      </c>
      <c r="E715" s="2">
        <f t="shared" si="57"/>
        <v>4.915659686624049</v>
      </c>
      <c r="F715" s="2">
        <v>5</v>
      </c>
      <c r="G715" s="2">
        <f t="shared" si="58"/>
        <v>-8.4340313375951048E-2</v>
      </c>
      <c r="H715" s="2" t="e">
        <f t="shared" si="59"/>
        <v>#NUM!</v>
      </c>
    </row>
    <row r="716" spans="1:8" x14ac:dyDescent="0.3">
      <c r="A716" s="2">
        <v>142720</v>
      </c>
      <c r="B716">
        <v>1.1183215486696758</v>
      </c>
      <c r="C716" s="15">
        <f t="shared" si="55"/>
        <v>1.0166559533360688</v>
      </c>
      <c r="D716" s="15">
        <f t="shared" si="56"/>
        <v>10</v>
      </c>
      <c r="E716" s="2">
        <f t="shared" si="57"/>
        <v>4.9167202333196558</v>
      </c>
      <c r="F716" s="2">
        <v>5</v>
      </c>
      <c r="G716" s="2">
        <f t="shared" si="58"/>
        <v>-8.3279766680344203E-2</v>
      </c>
      <c r="H716" s="2" t="e">
        <f t="shared" si="59"/>
        <v>#NUM!</v>
      </c>
    </row>
    <row r="717" spans="1:8" x14ac:dyDescent="0.3">
      <c r="A717" s="2">
        <v>142920</v>
      </c>
      <c r="B717">
        <v>1.110971958593429</v>
      </c>
      <c r="C717" s="15">
        <f t="shared" si="55"/>
        <v>1.0099745078122082</v>
      </c>
      <c r="D717" s="15">
        <f t="shared" si="56"/>
        <v>10</v>
      </c>
      <c r="E717" s="2">
        <f t="shared" si="57"/>
        <v>4.9501274609389592</v>
      </c>
      <c r="F717" s="2">
        <v>5</v>
      </c>
      <c r="G717" s="2">
        <f t="shared" si="58"/>
        <v>-4.9872539061040833E-2</v>
      </c>
      <c r="H717" s="2" t="e">
        <f t="shared" si="59"/>
        <v>#NUM!</v>
      </c>
    </row>
    <row r="718" spans="1:8" x14ac:dyDescent="0.3">
      <c r="A718" s="2">
        <v>143120</v>
      </c>
      <c r="B718">
        <v>1.0988817187061606</v>
      </c>
      <c r="C718" s="15">
        <f t="shared" si="55"/>
        <v>0.99898338064196412</v>
      </c>
      <c r="D718" s="15">
        <f t="shared" si="56"/>
        <v>10</v>
      </c>
      <c r="E718" s="2">
        <f t="shared" si="57"/>
        <v>5.0050830967901794</v>
      </c>
      <c r="F718" s="2">
        <v>5</v>
      </c>
      <c r="G718" s="2">
        <f t="shared" si="58"/>
        <v>5.0830967901793755E-3</v>
      </c>
      <c r="H718" s="2">
        <f t="shared" si="59"/>
        <v>6.1991414335836854</v>
      </c>
    </row>
    <row r="719" spans="1:8" x14ac:dyDescent="0.3">
      <c r="A719" s="2">
        <v>143320</v>
      </c>
      <c r="B719">
        <v>1.1483484274245372</v>
      </c>
      <c r="C719" s="15">
        <f t="shared" si="55"/>
        <v>1.0439531158404882</v>
      </c>
      <c r="D719" s="15">
        <f t="shared" si="56"/>
        <v>10</v>
      </c>
      <c r="E719" s="2">
        <f t="shared" si="57"/>
        <v>4.7802344207975587</v>
      </c>
      <c r="F719" s="2">
        <v>5</v>
      </c>
      <c r="G719" s="2">
        <f t="shared" si="58"/>
        <v>-0.21976557920244133</v>
      </c>
      <c r="H719" s="2" t="e">
        <f t="shared" si="59"/>
        <v>#NUM!</v>
      </c>
    </row>
    <row r="720" spans="1:8" x14ac:dyDescent="0.3">
      <c r="A720" s="2">
        <v>143520</v>
      </c>
      <c r="B720">
        <v>1.1307168020080647</v>
      </c>
      <c r="C720" s="15">
        <f t="shared" si="55"/>
        <v>1.0279243654618768</v>
      </c>
      <c r="D720" s="15">
        <f t="shared" si="56"/>
        <v>10</v>
      </c>
      <c r="E720" s="2">
        <f t="shared" si="57"/>
        <v>4.8603781726906163</v>
      </c>
      <c r="F720" s="2">
        <v>5</v>
      </c>
      <c r="G720" s="2">
        <f t="shared" si="58"/>
        <v>-0.13962182730938366</v>
      </c>
      <c r="H720" s="2" t="e">
        <f t="shared" si="59"/>
        <v>#NUM!</v>
      </c>
    </row>
    <row r="721" spans="1:8" x14ac:dyDescent="0.3">
      <c r="A721" s="2">
        <v>143720</v>
      </c>
      <c r="B721">
        <v>1.1298971390028665</v>
      </c>
      <c r="C721" s="15">
        <f t="shared" si="55"/>
        <v>1.0271792172753331</v>
      </c>
      <c r="D721" s="15">
        <f t="shared" si="56"/>
        <v>10</v>
      </c>
      <c r="E721" s="2">
        <f t="shared" si="57"/>
        <v>4.8641039136233344</v>
      </c>
      <c r="F721" s="2">
        <v>5</v>
      </c>
      <c r="G721" s="2">
        <f t="shared" si="58"/>
        <v>-0.13589608637666561</v>
      </c>
      <c r="H721" s="2" t="e">
        <f t="shared" si="59"/>
        <v>#NUM!</v>
      </c>
    </row>
    <row r="722" spans="1:8" x14ac:dyDescent="0.3">
      <c r="A722" s="2">
        <v>143920</v>
      </c>
      <c r="B722">
        <v>1.1518622674311541</v>
      </c>
      <c r="C722" s="15">
        <f t="shared" si="55"/>
        <v>1.0471475158465036</v>
      </c>
      <c r="D722" s="15">
        <f t="shared" si="56"/>
        <v>10</v>
      </c>
      <c r="E722" s="2">
        <f t="shared" si="57"/>
        <v>4.7642624207674817</v>
      </c>
      <c r="F722" s="2">
        <v>5</v>
      </c>
      <c r="G722" s="2">
        <f t="shared" si="58"/>
        <v>-0.23573757923251826</v>
      </c>
      <c r="H722" s="2" t="e">
        <f t="shared" si="59"/>
        <v>#NUM!</v>
      </c>
    </row>
    <row r="723" spans="1:8" x14ac:dyDescent="0.3">
      <c r="A723" s="2">
        <v>144120</v>
      </c>
      <c r="B723">
        <v>1.1771580076696158</v>
      </c>
      <c r="C723" s="15">
        <f t="shared" si="55"/>
        <v>1.0701436433360143</v>
      </c>
      <c r="D723" s="15">
        <f t="shared" si="56"/>
        <v>10</v>
      </c>
      <c r="E723" s="2">
        <f t="shared" si="57"/>
        <v>4.6492817833199283</v>
      </c>
      <c r="F723" s="2">
        <v>5</v>
      </c>
      <c r="G723" s="2">
        <f t="shared" si="58"/>
        <v>-0.35071821668007175</v>
      </c>
      <c r="H723" s="2" t="e">
        <f t="shared" si="59"/>
        <v>#NUM!</v>
      </c>
    </row>
    <row r="724" spans="1:8" x14ac:dyDescent="0.3">
      <c r="A724" s="2">
        <v>144320</v>
      </c>
      <c r="B724">
        <v>1.1507566119538748</v>
      </c>
      <c r="C724" s="15">
        <f t="shared" si="55"/>
        <v>1.0461423745035225</v>
      </c>
      <c r="D724" s="15">
        <f t="shared" si="56"/>
        <v>10</v>
      </c>
      <c r="E724" s="2">
        <f t="shared" si="57"/>
        <v>4.7692881274823868</v>
      </c>
      <c r="F724" s="2">
        <v>5</v>
      </c>
      <c r="G724" s="2">
        <f t="shared" si="58"/>
        <v>-0.23071187251761316</v>
      </c>
      <c r="H724" s="2" t="e">
        <f t="shared" si="59"/>
        <v>#NUM!</v>
      </c>
    </row>
    <row r="725" spans="1:8" x14ac:dyDescent="0.3">
      <c r="A725" s="2">
        <v>144520</v>
      </c>
      <c r="B725">
        <v>1.1583331096878489</v>
      </c>
      <c r="C725" s="15">
        <f t="shared" si="55"/>
        <v>1.0530300997162261</v>
      </c>
      <c r="D725" s="15">
        <f t="shared" si="56"/>
        <v>10</v>
      </c>
      <c r="E725" s="2">
        <f t="shared" si="57"/>
        <v>4.7348495014188696</v>
      </c>
      <c r="F725" s="2">
        <v>5</v>
      </c>
      <c r="G725" s="2">
        <f t="shared" si="58"/>
        <v>-0.26515049858113038</v>
      </c>
      <c r="H725" s="2" t="e">
        <f t="shared" si="59"/>
        <v>#NUM!</v>
      </c>
    </row>
    <row r="726" spans="1:8" x14ac:dyDescent="0.3">
      <c r="A726" s="2">
        <v>144720</v>
      </c>
      <c r="B726">
        <v>1.1646933738736356</v>
      </c>
      <c r="C726" s="15">
        <f t="shared" si="55"/>
        <v>1.0588121580669414</v>
      </c>
      <c r="D726" s="15">
        <f t="shared" si="56"/>
        <v>10</v>
      </c>
      <c r="E726" s="2">
        <f t="shared" si="57"/>
        <v>4.705939209665293</v>
      </c>
      <c r="F726" s="2">
        <v>5</v>
      </c>
      <c r="G726" s="2">
        <f t="shared" si="58"/>
        <v>-0.294060790334707</v>
      </c>
      <c r="H726" s="2" t="e">
        <f t="shared" si="59"/>
        <v>#NUM!</v>
      </c>
    </row>
    <row r="727" spans="1:8" x14ac:dyDescent="0.3">
      <c r="A727" s="2">
        <v>144920</v>
      </c>
      <c r="B727">
        <v>1.1542143869853387</v>
      </c>
      <c r="C727" s="15">
        <f t="shared" si="55"/>
        <v>1.0492858063503079</v>
      </c>
      <c r="D727" s="15">
        <f t="shared" si="56"/>
        <v>10</v>
      </c>
      <c r="E727" s="2">
        <f t="shared" si="57"/>
        <v>4.7535709682484608</v>
      </c>
      <c r="F727" s="2">
        <v>5</v>
      </c>
      <c r="G727" s="2">
        <f t="shared" si="58"/>
        <v>-0.24642903175153918</v>
      </c>
      <c r="H727" s="2" t="e">
        <f t="shared" si="59"/>
        <v>#NUM!</v>
      </c>
    </row>
    <row r="728" spans="1:8" x14ac:dyDescent="0.3">
      <c r="A728" s="2">
        <v>145120</v>
      </c>
      <c r="B728">
        <v>1.1447223182858253</v>
      </c>
      <c r="C728" s="15">
        <f t="shared" si="55"/>
        <v>1.0406566529871137</v>
      </c>
      <c r="D728" s="15">
        <f t="shared" si="56"/>
        <v>10</v>
      </c>
      <c r="E728" s="2">
        <f t="shared" si="57"/>
        <v>4.7967167350644315</v>
      </c>
      <c r="F728" s="2">
        <v>5</v>
      </c>
      <c r="G728" s="2">
        <f t="shared" si="58"/>
        <v>-0.20328326493556848</v>
      </c>
      <c r="H728" s="2" t="e">
        <f t="shared" si="59"/>
        <v>#NUM!</v>
      </c>
    </row>
    <row r="729" spans="1:8" x14ac:dyDescent="0.3">
      <c r="A729" s="2">
        <v>145320</v>
      </c>
      <c r="B729">
        <v>1.1288162754072997</v>
      </c>
      <c r="C729" s="15">
        <f t="shared" si="55"/>
        <v>1.0261966140066361</v>
      </c>
      <c r="D729" s="15">
        <f t="shared" si="56"/>
        <v>10</v>
      </c>
      <c r="E729" s="2">
        <f t="shared" si="57"/>
        <v>4.8690169299668193</v>
      </c>
      <c r="F729" s="2">
        <v>5</v>
      </c>
      <c r="G729" s="2">
        <f t="shared" si="58"/>
        <v>-0.13098307003318066</v>
      </c>
      <c r="H729" s="2" t="e">
        <f t="shared" si="59"/>
        <v>#NUM!</v>
      </c>
    </row>
    <row r="730" spans="1:8" x14ac:dyDescent="0.3">
      <c r="A730" s="2">
        <v>145520</v>
      </c>
      <c r="B730">
        <v>1.1524690921935712</v>
      </c>
      <c r="C730" s="15">
        <f t="shared" si="55"/>
        <v>1.0476991747214284</v>
      </c>
      <c r="D730" s="15">
        <f t="shared" si="56"/>
        <v>10</v>
      </c>
      <c r="E730" s="2">
        <f t="shared" si="57"/>
        <v>4.7615041263928584</v>
      </c>
      <c r="F730" s="2">
        <v>5</v>
      </c>
      <c r="G730" s="2">
        <f t="shared" si="58"/>
        <v>-0.23849587360714164</v>
      </c>
      <c r="H730" s="2" t="e">
        <f t="shared" si="59"/>
        <v>#NUM!</v>
      </c>
    </row>
    <row r="731" spans="1:8" x14ac:dyDescent="0.3">
      <c r="A731" s="2">
        <v>145720</v>
      </c>
      <c r="B731">
        <v>1.1176365539749984</v>
      </c>
      <c r="C731" s="15">
        <f t="shared" si="55"/>
        <v>1.016033230886362</v>
      </c>
      <c r="D731" s="15">
        <f t="shared" si="56"/>
        <v>10</v>
      </c>
      <c r="E731" s="2">
        <f t="shared" si="57"/>
        <v>4.9198338455681903</v>
      </c>
      <c r="F731" s="2">
        <v>5</v>
      </c>
      <c r="G731" s="2">
        <f t="shared" si="58"/>
        <v>-8.0166154431809744E-2</v>
      </c>
      <c r="H731" s="2" t="e">
        <f t="shared" si="59"/>
        <v>#NUM!</v>
      </c>
    </row>
    <row r="732" spans="1:8" x14ac:dyDescent="0.3">
      <c r="A732" s="2">
        <v>145920</v>
      </c>
      <c r="B732">
        <v>1.1078128656043971</v>
      </c>
      <c r="C732" s="15">
        <f t="shared" si="55"/>
        <v>1.0071026050949063</v>
      </c>
      <c r="D732" s="15">
        <f t="shared" si="56"/>
        <v>10</v>
      </c>
      <c r="E732" s="2">
        <f t="shared" si="57"/>
        <v>4.9644869745254683</v>
      </c>
      <c r="F732" s="2">
        <v>5</v>
      </c>
      <c r="G732" s="2">
        <f t="shared" si="58"/>
        <v>-3.5513025474531723E-2</v>
      </c>
      <c r="H732" s="2" t="e">
        <f t="shared" si="59"/>
        <v>#NUM!</v>
      </c>
    </row>
    <row r="733" spans="1:8" x14ac:dyDescent="0.3">
      <c r="A733" s="2">
        <v>146120</v>
      </c>
      <c r="B733">
        <v>1.1485518927801011</v>
      </c>
      <c r="C733" s="15">
        <f t="shared" si="55"/>
        <v>1.0441380843455463</v>
      </c>
      <c r="D733" s="15">
        <f t="shared" si="56"/>
        <v>10</v>
      </c>
      <c r="E733" s="2">
        <f t="shared" si="57"/>
        <v>4.7793095782722688</v>
      </c>
      <c r="F733" s="2">
        <v>5</v>
      </c>
      <c r="G733" s="2">
        <f t="shared" si="58"/>
        <v>-0.22069042172773123</v>
      </c>
      <c r="H733" s="2" t="e">
        <f t="shared" si="59"/>
        <v>#NUM!</v>
      </c>
    </row>
    <row r="734" spans="1:8" x14ac:dyDescent="0.3">
      <c r="A734" s="2">
        <v>146320</v>
      </c>
      <c r="B734">
        <v>1.1213765548642509</v>
      </c>
      <c r="C734" s="15">
        <f t="shared" si="55"/>
        <v>1.0194332316947734</v>
      </c>
      <c r="D734" s="15">
        <f t="shared" si="56"/>
        <v>10</v>
      </c>
      <c r="E734" s="2">
        <f t="shared" si="57"/>
        <v>4.9028338415261334</v>
      </c>
      <c r="F734" s="2">
        <v>5</v>
      </c>
      <c r="G734" s="2">
        <f t="shared" si="58"/>
        <v>-9.716615847386656E-2</v>
      </c>
      <c r="H734" s="2" t="e">
        <f t="shared" si="59"/>
        <v>#NUM!</v>
      </c>
    </row>
    <row r="735" spans="1:8" x14ac:dyDescent="0.3">
      <c r="A735" s="2">
        <v>146520</v>
      </c>
      <c r="B735">
        <v>1.1348888164085726</v>
      </c>
      <c r="C735" s="15">
        <f t="shared" si="55"/>
        <v>1.0317171058259751</v>
      </c>
      <c r="D735" s="15">
        <f t="shared" si="56"/>
        <v>10</v>
      </c>
      <c r="E735" s="2">
        <f t="shared" si="57"/>
        <v>4.8414144708701246</v>
      </c>
      <c r="F735" s="2">
        <v>5</v>
      </c>
      <c r="G735" s="2">
        <f t="shared" si="58"/>
        <v>-0.15858552912987545</v>
      </c>
      <c r="H735" s="2" t="e">
        <f t="shared" si="59"/>
        <v>#NUM!</v>
      </c>
    </row>
    <row r="736" spans="1:8" x14ac:dyDescent="0.3">
      <c r="A736" s="2">
        <v>146720</v>
      </c>
      <c r="B736">
        <v>1.151032406782986</v>
      </c>
      <c r="C736" s="15">
        <f t="shared" si="55"/>
        <v>1.0463930970754418</v>
      </c>
      <c r="D736" s="15">
        <f t="shared" si="56"/>
        <v>10</v>
      </c>
      <c r="E736" s="2">
        <f t="shared" si="57"/>
        <v>4.7680345146227907</v>
      </c>
      <c r="F736" s="2">
        <v>5</v>
      </c>
      <c r="G736" s="2">
        <f t="shared" si="58"/>
        <v>-0.23196548537720929</v>
      </c>
      <c r="H736" s="2" t="e">
        <f t="shared" si="59"/>
        <v>#NUM!</v>
      </c>
    </row>
    <row r="737" spans="1:8" x14ac:dyDescent="0.3">
      <c r="A737" s="2">
        <v>146920</v>
      </c>
      <c r="B737">
        <v>1.1331627922632288</v>
      </c>
      <c r="C737" s="15">
        <f t="shared" si="55"/>
        <v>1.0301479929665716</v>
      </c>
      <c r="D737" s="15">
        <f t="shared" si="56"/>
        <v>10</v>
      </c>
      <c r="E737" s="2">
        <f t="shared" si="57"/>
        <v>4.8492600351671422</v>
      </c>
      <c r="F737" s="2">
        <v>5</v>
      </c>
      <c r="G737" s="2">
        <f t="shared" si="58"/>
        <v>-0.15073996483285779</v>
      </c>
      <c r="H737" s="2" t="e">
        <f t="shared" si="59"/>
        <v>#NUM!</v>
      </c>
    </row>
    <row r="738" spans="1:8" x14ac:dyDescent="0.3">
      <c r="A738" s="2">
        <v>147120</v>
      </c>
      <c r="B738">
        <v>1.1896006599494764</v>
      </c>
      <c r="C738" s="15">
        <f t="shared" si="55"/>
        <v>1.0814551454086148</v>
      </c>
      <c r="D738" s="15">
        <f t="shared" si="56"/>
        <v>10</v>
      </c>
      <c r="E738" s="2">
        <f t="shared" si="57"/>
        <v>4.592724272956926</v>
      </c>
      <c r="F738" s="2">
        <v>5</v>
      </c>
      <c r="G738" s="2">
        <f t="shared" si="58"/>
        <v>-0.40727572704307402</v>
      </c>
      <c r="H738" s="2" t="e">
        <f t="shared" si="59"/>
        <v>#NUM!</v>
      </c>
    </row>
    <row r="739" spans="1:8" x14ac:dyDescent="0.3">
      <c r="A739" s="2">
        <v>147320</v>
      </c>
      <c r="B739">
        <v>1.184746782227307</v>
      </c>
      <c r="C739" s="15">
        <f t="shared" si="55"/>
        <v>1.0770425292975518</v>
      </c>
      <c r="D739" s="15">
        <f t="shared" si="56"/>
        <v>10</v>
      </c>
      <c r="E739" s="2">
        <f t="shared" si="57"/>
        <v>4.6147873535122406</v>
      </c>
      <c r="F739" s="2">
        <v>5</v>
      </c>
      <c r="G739" s="2">
        <f t="shared" si="58"/>
        <v>-0.38521264648775944</v>
      </c>
      <c r="H739" s="2" t="e">
        <f t="shared" si="59"/>
        <v>#NUM!</v>
      </c>
    </row>
    <row r="740" spans="1:8" x14ac:dyDescent="0.3">
      <c r="A740" s="2">
        <v>147520</v>
      </c>
      <c r="B740">
        <v>1.1305953623374971</v>
      </c>
      <c r="C740" s="15">
        <f t="shared" si="55"/>
        <v>1.027813965761361</v>
      </c>
      <c r="D740" s="15">
        <f t="shared" si="56"/>
        <v>10</v>
      </c>
      <c r="E740" s="2">
        <f t="shared" si="57"/>
        <v>4.8609301711931954</v>
      </c>
      <c r="F740" s="2">
        <v>5</v>
      </c>
      <c r="G740" s="2">
        <f t="shared" si="58"/>
        <v>-0.13906982880680463</v>
      </c>
      <c r="H740" s="2" t="e">
        <f t="shared" si="59"/>
        <v>#NUM!</v>
      </c>
    </row>
    <row r="741" spans="1:8" x14ac:dyDescent="0.3">
      <c r="A741" s="2">
        <v>147720</v>
      </c>
      <c r="B741">
        <v>1.1791030525240374</v>
      </c>
      <c r="C741" s="15">
        <f t="shared" si="55"/>
        <v>1.071911865930943</v>
      </c>
      <c r="D741" s="15">
        <f t="shared" si="56"/>
        <v>10</v>
      </c>
      <c r="E741" s="2">
        <f t="shared" si="57"/>
        <v>4.640440670345285</v>
      </c>
      <c r="F741" s="2">
        <v>5</v>
      </c>
      <c r="G741" s="2">
        <f t="shared" si="58"/>
        <v>-0.35955932965471504</v>
      </c>
      <c r="H741" s="2" t="e">
        <f t="shared" si="59"/>
        <v>#NUM!</v>
      </c>
    </row>
    <row r="742" spans="1:8" x14ac:dyDescent="0.3">
      <c r="A742" s="2">
        <v>147920</v>
      </c>
      <c r="B742">
        <v>1.0991032711657476</v>
      </c>
      <c r="C742" s="15">
        <f t="shared" si="55"/>
        <v>0.99918479196886134</v>
      </c>
      <c r="D742" s="15">
        <f t="shared" si="56"/>
        <v>10</v>
      </c>
      <c r="E742" s="2">
        <f t="shared" si="57"/>
        <v>5.0040760401556934</v>
      </c>
      <c r="F742" s="2">
        <v>5</v>
      </c>
      <c r="G742" s="2">
        <f t="shared" si="58"/>
        <v>4.0760401556934056E-3</v>
      </c>
      <c r="H742" s="2">
        <f t="shared" si="59"/>
        <v>6.4197349197336031</v>
      </c>
    </row>
    <row r="743" spans="1:8" x14ac:dyDescent="0.3">
      <c r="A743" s="2">
        <v>148120</v>
      </c>
      <c r="B743">
        <v>1.1901965116519344</v>
      </c>
      <c r="C743" s="15">
        <f t="shared" si="55"/>
        <v>1.0819968287744857</v>
      </c>
      <c r="D743" s="15">
        <f t="shared" si="56"/>
        <v>10</v>
      </c>
      <c r="E743" s="2">
        <f t="shared" si="57"/>
        <v>4.5900158561275717</v>
      </c>
      <c r="F743" s="2">
        <v>5</v>
      </c>
      <c r="G743" s="2">
        <f t="shared" si="58"/>
        <v>-0.40998414387242832</v>
      </c>
      <c r="H743" s="2" t="e">
        <f t="shared" si="59"/>
        <v>#NUM!</v>
      </c>
    </row>
    <row r="744" spans="1:8" x14ac:dyDescent="0.3">
      <c r="A744" s="2">
        <v>148320</v>
      </c>
      <c r="B744">
        <v>1.1825843237106921</v>
      </c>
      <c r="C744" s="15">
        <f t="shared" si="55"/>
        <v>1.0750766579188109</v>
      </c>
      <c r="D744" s="15">
        <f t="shared" si="56"/>
        <v>10</v>
      </c>
      <c r="E744" s="2">
        <f t="shared" si="57"/>
        <v>4.6246167104059452</v>
      </c>
      <c r="F744" s="2">
        <v>5</v>
      </c>
      <c r="G744" s="2">
        <f t="shared" si="58"/>
        <v>-0.37538328959405476</v>
      </c>
      <c r="H744" s="2" t="e">
        <f t="shared" si="59"/>
        <v>#NUM!</v>
      </c>
    </row>
    <row r="745" spans="1:8" x14ac:dyDescent="0.3">
      <c r="A745" s="2">
        <v>148520</v>
      </c>
      <c r="B745">
        <v>1.157122973352565</v>
      </c>
      <c r="C745" s="15">
        <f t="shared" si="55"/>
        <v>1.0519299757750591</v>
      </c>
      <c r="D745" s="15">
        <f t="shared" si="56"/>
        <v>10</v>
      </c>
      <c r="E745" s="2">
        <f t="shared" si="57"/>
        <v>4.7403501211247043</v>
      </c>
      <c r="F745" s="2">
        <v>5</v>
      </c>
      <c r="G745" s="2">
        <f t="shared" si="58"/>
        <v>-0.25964987887529567</v>
      </c>
      <c r="H745" s="2" t="e">
        <f t="shared" si="59"/>
        <v>#NUM!</v>
      </c>
    </row>
    <row r="746" spans="1:8" x14ac:dyDescent="0.3">
      <c r="A746" s="2">
        <v>148720</v>
      </c>
      <c r="B746">
        <v>1.1534539988726749</v>
      </c>
      <c r="C746" s="15">
        <f t="shared" si="55"/>
        <v>1.0485945444297042</v>
      </c>
      <c r="D746" s="15">
        <f t="shared" si="56"/>
        <v>10</v>
      </c>
      <c r="E746" s="2">
        <f t="shared" si="57"/>
        <v>4.7570272778514786</v>
      </c>
      <c r="F746" s="2">
        <v>5</v>
      </c>
      <c r="G746" s="2">
        <f t="shared" si="58"/>
        <v>-0.24297272214852139</v>
      </c>
      <c r="H746" s="2" t="e">
        <f t="shared" si="59"/>
        <v>#NUM!</v>
      </c>
    </row>
    <row r="747" spans="1:8" x14ac:dyDescent="0.3">
      <c r="A747" s="2">
        <v>148920</v>
      </c>
      <c r="B747">
        <v>1.1932999197886565</v>
      </c>
      <c r="C747" s="15">
        <f t="shared" si="55"/>
        <v>1.0848181088987785</v>
      </c>
      <c r="D747" s="15">
        <f t="shared" si="56"/>
        <v>10</v>
      </c>
      <c r="E747" s="2">
        <f t="shared" si="57"/>
        <v>4.5759094555061077</v>
      </c>
      <c r="F747" s="2">
        <v>5</v>
      </c>
      <c r="G747" s="2">
        <f t="shared" si="58"/>
        <v>-0.42409054449389227</v>
      </c>
      <c r="H747" s="2" t="e">
        <f t="shared" si="59"/>
        <v>#NUM!</v>
      </c>
    </row>
    <row r="748" spans="1:8" x14ac:dyDescent="0.3">
      <c r="A748" s="2">
        <v>149120</v>
      </c>
      <c r="B748">
        <v>1.1413116780937396</v>
      </c>
      <c r="C748" s="15">
        <f t="shared" si="55"/>
        <v>1.0375560709943086</v>
      </c>
      <c r="D748" s="15">
        <f t="shared" si="56"/>
        <v>10</v>
      </c>
      <c r="E748" s="2">
        <f t="shared" si="57"/>
        <v>4.8122196450284571</v>
      </c>
      <c r="F748" s="2">
        <v>5</v>
      </c>
      <c r="G748" s="2">
        <f t="shared" si="58"/>
        <v>-0.18778035497154288</v>
      </c>
      <c r="H748" s="2" t="e">
        <f t="shared" si="59"/>
        <v>#NUM!</v>
      </c>
    </row>
    <row r="749" spans="1:8" x14ac:dyDescent="0.3">
      <c r="A749" s="2">
        <v>149320</v>
      </c>
      <c r="B749">
        <v>1.1354026269394857</v>
      </c>
      <c r="C749" s="15">
        <f t="shared" si="55"/>
        <v>1.0321842063086233</v>
      </c>
      <c r="D749" s="15">
        <f t="shared" si="56"/>
        <v>10</v>
      </c>
      <c r="E749" s="2">
        <f t="shared" si="57"/>
        <v>4.8390789684568833</v>
      </c>
      <c r="F749" s="2">
        <v>5</v>
      </c>
      <c r="G749" s="2">
        <f t="shared" si="58"/>
        <v>-0.16092103154311665</v>
      </c>
      <c r="H749" s="2" t="e">
        <f t="shared" si="59"/>
        <v>#NUM!</v>
      </c>
    </row>
    <row r="750" spans="1:8" x14ac:dyDescent="0.3">
      <c r="A750" s="2">
        <v>149520</v>
      </c>
      <c r="B750">
        <v>1.0542637498220471</v>
      </c>
      <c r="C750" s="15">
        <f t="shared" si="55"/>
        <v>0.95842159074731548</v>
      </c>
      <c r="D750" s="15">
        <f t="shared" si="56"/>
        <v>10</v>
      </c>
      <c r="E750" s="2">
        <f t="shared" si="57"/>
        <v>5.2078920462634226</v>
      </c>
      <c r="F750" s="2">
        <v>5</v>
      </c>
      <c r="G750" s="2">
        <f t="shared" si="58"/>
        <v>0.20789204626342261</v>
      </c>
      <c r="H750" s="2">
        <f t="shared" si="59"/>
        <v>2.5277643380486441</v>
      </c>
    </row>
    <row r="751" spans="1:8" x14ac:dyDescent="0.3">
      <c r="A751" s="2">
        <v>149720</v>
      </c>
      <c r="B751">
        <v>1.09134412427634</v>
      </c>
      <c r="C751" s="15">
        <f t="shared" si="55"/>
        <v>0.99213102206939985</v>
      </c>
      <c r="D751" s="15">
        <f t="shared" si="56"/>
        <v>10</v>
      </c>
      <c r="E751" s="2">
        <f t="shared" si="57"/>
        <v>5.0393448896530009</v>
      </c>
      <c r="F751" s="2">
        <v>5</v>
      </c>
      <c r="G751" s="2">
        <f t="shared" si="58"/>
        <v>3.934488965300087E-2</v>
      </c>
      <c r="H751" s="2">
        <f t="shared" si="59"/>
        <v>4.1595180924626378</v>
      </c>
    </row>
    <row r="752" spans="1:8" x14ac:dyDescent="0.3">
      <c r="A752" s="2">
        <v>149920</v>
      </c>
      <c r="B752">
        <v>1.1097082872793225</v>
      </c>
      <c r="C752" s="15">
        <f t="shared" si="55"/>
        <v>1.0088257157084748</v>
      </c>
      <c r="D752" s="15">
        <f t="shared" si="56"/>
        <v>10</v>
      </c>
      <c r="E752" s="2">
        <f t="shared" si="57"/>
        <v>4.9558714214576263</v>
      </c>
      <c r="F752" s="2">
        <v>5</v>
      </c>
      <c r="G752" s="2">
        <f t="shared" si="58"/>
        <v>-4.4128578542373731E-2</v>
      </c>
      <c r="H752" s="2" t="e">
        <f t="shared" si="59"/>
        <v>#NUM!</v>
      </c>
    </row>
    <row r="753" spans="1:8" x14ac:dyDescent="0.3">
      <c r="A753" s="2">
        <v>150120</v>
      </c>
      <c r="B753">
        <v>1.1901856263261348</v>
      </c>
      <c r="C753" s="15">
        <f t="shared" ref="C753:C816" si="60">B753/$J$27</f>
        <v>1.0819869330237588</v>
      </c>
      <c r="D753" s="15">
        <f t="shared" si="56"/>
        <v>10</v>
      </c>
      <c r="E753" s="2">
        <f t="shared" ref="E753:E816" si="61">D753-(F753*C753)</f>
        <v>4.5900653348812064</v>
      </c>
      <c r="F753" s="2">
        <v>5</v>
      </c>
      <c r="G753" s="2">
        <f t="shared" ref="G753:G816" si="62">F753-(F753*C753)</f>
        <v>-0.40993466511879362</v>
      </c>
      <c r="H753" s="2" t="e">
        <f t="shared" ref="H753:H816" si="63">LN((F753*E753)/(D753*G753))</f>
        <v>#NUM!</v>
      </c>
    </row>
    <row r="754" spans="1:8" x14ac:dyDescent="0.3">
      <c r="A754" s="2">
        <v>150320</v>
      </c>
      <c r="B754">
        <v>1.1108114317980109</v>
      </c>
      <c r="C754" s="15">
        <f t="shared" si="60"/>
        <v>1.009828574361828</v>
      </c>
      <c r="D754" s="15">
        <f t="shared" si="56"/>
        <v>10</v>
      </c>
      <c r="E754" s="2">
        <f t="shared" si="61"/>
        <v>4.9508571281908598</v>
      </c>
      <c r="F754" s="2">
        <v>5</v>
      </c>
      <c r="G754" s="2">
        <f t="shared" si="62"/>
        <v>-4.9142871809140232E-2</v>
      </c>
      <c r="H754" s="2" t="e">
        <f t="shared" si="63"/>
        <v>#NUM!</v>
      </c>
    </row>
    <row r="755" spans="1:8" x14ac:dyDescent="0.3">
      <c r="A755" s="2">
        <v>150520</v>
      </c>
      <c r="B755">
        <v>1.143955102496927</v>
      </c>
      <c r="C755" s="15">
        <f t="shared" si="60"/>
        <v>1.0399591840881153</v>
      </c>
      <c r="D755" s="15">
        <f t="shared" si="56"/>
        <v>10</v>
      </c>
      <c r="E755" s="2">
        <f t="shared" si="61"/>
        <v>4.8002040795594239</v>
      </c>
      <c r="F755" s="2">
        <v>5</v>
      </c>
      <c r="G755" s="2">
        <f t="shared" si="62"/>
        <v>-0.19979592044057615</v>
      </c>
      <c r="H755" s="2" t="e">
        <f t="shared" si="63"/>
        <v>#NUM!</v>
      </c>
    </row>
    <row r="756" spans="1:8" x14ac:dyDescent="0.3">
      <c r="A756" s="2">
        <v>150720</v>
      </c>
      <c r="B756">
        <v>1.1295842301392238</v>
      </c>
      <c r="C756" s="15">
        <f t="shared" si="60"/>
        <v>1.0268947546720215</v>
      </c>
      <c r="D756" s="15">
        <f t="shared" si="56"/>
        <v>10</v>
      </c>
      <c r="E756" s="2">
        <f t="shared" si="61"/>
        <v>4.8655262266398926</v>
      </c>
      <c r="F756" s="2">
        <v>5</v>
      </c>
      <c r="G756" s="2">
        <f t="shared" si="62"/>
        <v>-0.13447377336010735</v>
      </c>
      <c r="H756" s="2" t="e">
        <f t="shared" si="63"/>
        <v>#NUM!</v>
      </c>
    </row>
    <row r="757" spans="1:8" x14ac:dyDescent="0.3">
      <c r="A757" s="2">
        <v>150920</v>
      </c>
      <c r="B757">
        <v>1.1594007105238655</v>
      </c>
      <c r="C757" s="15">
        <f t="shared" si="60"/>
        <v>1.0540006459307867</v>
      </c>
      <c r="D757" s="15">
        <f t="shared" si="56"/>
        <v>10</v>
      </c>
      <c r="E757" s="2">
        <f t="shared" si="61"/>
        <v>4.7299967703460668</v>
      </c>
      <c r="F757" s="2">
        <v>5</v>
      </c>
      <c r="G757" s="2">
        <f t="shared" si="62"/>
        <v>-0.2700032296539332</v>
      </c>
      <c r="H757" s="2" t="e">
        <f t="shared" si="63"/>
        <v>#NUM!</v>
      </c>
    </row>
    <row r="758" spans="1:8" x14ac:dyDescent="0.3">
      <c r="A758" s="2">
        <v>151120</v>
      </c>
      <c r="B758">
        <v>1.1531051602388338</v>
      </c>
      <c r="C758" s="15">
        <f t="shared" si="60"/>
        <v>1.0482774183989398</v>
      </c>
      <c r="D758" s="15">
        <f t="shared" si="56"/>
        <v>10</v>
      </c>
      <c r="E758" s="2">
        <f t="shared" si="61"/>
        <v>4.7586129080053006</v>
      </c>
      <c r="F758" s="2">
        <v>5</v>
      </c>
      <c r="G758" s="2">
        <f t="shared" si="62"/>
        <v>-0.24138709199469943</v>
      </c>
      <c r="H758" s="2" t="e">
        <f t="shared" si="63"/>
        <v>#NUM!</v>
      </c>
    </row>
    <row r="759" spans="1:8" x14ac:dyDescent="0.3">
      <c r="A759" s="2">
        <v>151320</v>
      </c>
      <c r="B759">
        <v>1.0700632951055964</v>
      </c>
      <c r="C759" s="15">
        <f t="shared" si="60"/>
        <v>0.97278481373236025</v>
      </c>
      <c r="D759" s="15">
        <f t="shared" si="56"/>
        <v>10</v>
      </c>
      <c r="E759" s="2">
        <f t="shared" si="61"/>
        <v>5.1360759313381985</v>
      </c>
      <c r="F759" s="2">
        <v>5</v>
      </c>
      <c r="G759" s="2">
        <f t="shared" si="62"/>
        <v>0.13607593133819851</v>
      </c>
      <c r="H759" s="2">
        <f t="shared" si="63"/>
        <v>2.9376844002422247</v>
      </c>
    </row>
    <row r="760" spans="1:8" x14ac:dyDescent="0.3">
      <c r="A760" s="2">
        <v>151520</v>
      </c>
      <c r="B760">
        <v>1.1350857339135823</v>
      </c>
      <c r="C760" s="15">
        <f t="shared" si="60"/>
        <v>1.0318961217396201</v>
      </c>
      <c r="D760" s="15">
        <f t="shared" si="56"/>
        <v>10</v>
      </c>
      <c r="E760" s="2">
        <f t="shared" si="61"/>
        <v>4.8405193913018998</v>
      </c>
      <c r="F760" s="2">
        <v>5</v>
      </c>
      <c r="G760" s="2">
        <f t="shared" si="62"/>
        <v>-0.15948060869810021</v>
      </c>
      <c r="H760" s="2" t="e">
        <f t="shared" si="63"/>
        <v>#NUM!</v>
      </c>
    </row>
    <row r="761" spans="1:8" x14ac:dyDescent="0.3">
      <c r="A761" s="2">
        <v>151720</v>
      </c>
      <c r="B761">
        <v>1.1194073937324043</v>
      </c>
      <c r="C761" s="15">
        <f t="shared" si="60"/>
        <v>1.0176430852112766</v>
      </c>
      <c r="D761" s="15">
        <f t="shared" si="56"/>
        <v>10</v>
      </c>
      <c r="E761" s="2">
        <f t="shared" si="61"/>
        <v>4.911784573943617</v>
      </c>
      <c r="F761" s="2">
        <v>5</v>
      </c>
      <c r="G761" s="2">
        <f t="shared" si="62"/>
        <v>-8.8215426056382995E-2</v>
      </c>
      <c r="H761" s="2" t="e">
        <f t="shared" si="63"/>
        <v>#NUM!</v>
      </c>
    </row>
    <row r="762" spans="1:8" x14ac:dyDescent="0.3">
      <c r="A762" s="2">
        <v>151920</v>
      </c>
      <c r="B762">
        <v>1.1465434915756816</v>
      </c>
      <c r="C762" s="15">
        <f t="shared" si="60"/>
        <v>1.0423122650688013</v>
      </c>
      <c r="D762" s="15">
        <f t="shared" si="56"/>
        <v>10</v>
      </c>
      <c r="E762" s="2">
        <f t="shared" si="61"/>
        <v>4.7884386746559935</v>
      </c>
      <c r="F762" s="2">
        <v>5</v>
      </c>
      <c r="G762" s="2">
        <f t="shared" si="62"/>
        <v>-0.21156132534400651</v>
      </c>
      <c r="H762" s="2" t="e">
        <f t="shared" si="63"/>
        <v>#NUM!</v>
      </c>
    </row>
    <row r="763" spans="1:8" x14ac:dyDescent="0.3">
      <c r="A763" s="2">
        <v>152120</v>
      </c>
      <c r="B763">
        <v>1.100224729824645</v>
      </c>
      <c r="C763" s="15">
        <f t="shared" si="60"/>
        <v>1.0002042998405862</v>
      </c>
      <c r="D763" s="15">
        <f t="shared" si="56"/>
        <v>10</v>
      </c>
      <c r="E763" s="2">
        <f t="shared" si="61"/>
        <v>4.9989785007970688</v>
      </c>
      <c r="F763" s="2">
        <v>5</v>
      </c>
      <c r="G763" s="2">
        <f t="shared" si="62"/>
        <v>-1.0214992029311531E-3</v>
      </c>
      <c r="H763" s="2" t="e">
        <f t="shared" si="63"/>
        <v>#NUM!</v>
      </c>
    </row>
    <row r="764" spans="1:8" x14ac:dyDescent="0.3">
      <c r="A764" s="2">
        <v>152320</v>
      </c>
      <c r="B764">
        <v>1.1307761574788018</v>
      </c>
      <c r="C764" s="15">
        <f t="shared" si="60"/>
        <v>1.0279783249807288</v>
      </c>
      <c r="D764" s="15">
        <f t="shared" si="56"/>
        <v>10</v>
      </c>
      <c r="E764" s="2">
        <f t="shared" si="61"/>
        <v>4.8601083750963561</v>
      </c>
      <c r="F764" s="2">
        <v>5</v>
      </c>
      <c r="G764" s="2">
        <f t="shared" si="62"/>
        <v>-0.13989162490364393</v>
      </c>
      <c r="H764" s="2" t="e">
        <f t="shared" si="63"/>
        <v>#NUM!</v>
      </c>
    </row>
    <row r="765" spans="1:8" x14ac:dyDescent="0.3">
      <c r="A765" s="2">
        <v>152520</v>
      </c>
      <c r="B765">
        <v>1.1350954275180527</v>
      </c>
      <c r="C765" s="15">
        <f t="shared" si="60"/>
        <v>1.0319049341073205</v>
      </c>
      <c r="D765" s="15">
        <f t="shared" si="56"/>
        <v>10</v>
      </c>
      <c r="E765" s="2">
        <f t="shared" si="61"/>
        <v>4.8404753294633975</v>
      </c>
      <c r="F765" s="2">
        <v>5</v>
      </c>
      <c r="G765" s="2">
        <f t="shared" si="62"/>
        <v>-0.15952467053660246</v>
      </c>
      <c r="H765" s="2" t="e">
        <f t="shared" si="63"/>
        <v>#NUM!</v>
      </c>
    </row>
    <row r="766" spans="1:8" x14ac:dyDescent="0.3">
      <c r="A766" s="2">
        <v>152720</v>
      </c>
      <c r="B766">
        <v>1.1475174262734584</v>
      </c>
      <c r="C766" s="15">
        <f t="shared" si="60"/>
        <v>1.0431976602485984</v>
      </c>
      <c r="D766" s="15">
        <f t="shared" si="56"/>
        <v>10</v>
      </c>
      <c r="E766" s="2">
        <f t="shared" si="61"/>
        <v>4.7840116987570083</v>
      </c>
      <c r="F766" s="2">
        <v>5</v>
      </c>
      <c r="G766" s="2">
        <f t="shared" si="62"/>
        <v>-0.21598830124299173</v>
      </c>
      <c r="H766" s="2" t="e">
        <f t="shared" si="63"/>
        <v>#NUM!</v>
      </c>
    </row>
    <row r="767" spans="1:8" x14ac:dyDescent="0.3">
      <c r="A767" s="2">
        <v>152920</v>
      </c>
      <c r="B767">
        <v>1.1407109105190318</v>
      </c>
      <c r="C767" s="15">
        <f t="shared" si="60"/>
        <v>1.0370099186536652</v>
      </c>
      <c r="D767" s="15">
        <f t="shared" si="56"/>
        <v>10</v>
      </c>
      <c r="E767" s="2">
        <f t="shared" si="61"/>
        <v>4.8149504067316737</v>
      </c>
      <c r="F767" s="2">
        <v>5</v>
      </c>
      <c r="G767" s="2">
        <f t="shared" si="62"/>
        <v>-0.18504959326832626</v>
      </c>
      <c r="H767" s="2" t="e">
        <f t="shared" si="63"/>
        <v>#NUM!</v>
      </c>
    </row>
    <row r="768" spans="1:8" x14ac:dyDescent="0.3">
      <c r="A768" s="2">
        <v>153120</v>
      </c>
      <c r="B768">
        <v>1.1821793731034866</v>
      </c>
      <c r="C768" s="15">
        <f t="shared" si="60"/>
        <v>1.0747085210031695</v>
      </c>
      <c r="D768" s="15">
        <f t="shared" si="56"/>
        <v>10</v>
      </c>
      <c r="E768" s="2">
        <f t="shared" si="61"/>
        <v>4.6264573949841523</v>
      </c>
      <c r="F768" s="2">
        <v>5</v>
      </c>
      <c r="G768" s="2">
        <f t="shared" si="62"/>
        <v>-0.37354260501584768</v>
      </c>
      <c r="H768" s="2" t="e">
        <f t="shared" si="63"/>
        <v>#NUM!</v>
      </c>
    </row>
    <row r="769" spans="1:8" x14ac:dyDescent="0.3">
      <c r="A769" s="2">
        <v>153320</v>
      </c>
      <c r="B769">
        <v>1.1038946193669099</v>
      </c>
      <c r="C769" s="15">
        <f t="shared" si="60"/>
        <v>1.0035405630608272</v>
      </c>
      <c r="D769" s="15">
        <f t="shared" si="56"/>
        <v>10</v>
      </c>
      <c r="E769" s="2">
        <f t="shared" si="61"/>
        <v>4.9822971846958639</v>
      </c>
      <c r="F769" s="2">
        <v>5</v>
      </c>
      <c r="G769" s="2">
        <f t="shared" si="62"/>
        <v>-1.7702815304136088E-2</v>
      </c>
      <c r="H769" s="2" t="e">
        <f t="shared" si="63"/>
        <v>#NUM!</v>
      </c>
    </row>
    <row r="770" spans="1:8" x14ac:dyDescent="0.3">
      <c r="A770" s="2">
        <v>153520</v>
      </c>
      <c r="B770">
        <v>1.1033607142534405</v>
      </c>
      <c r="C770" s="15">
        <f t="shared" si="60"/>
        <v>1.003055194775855</v>
      </c>
      <c r="D770" s="15">
        <f t="shared" si="56"/>
        <v>10</v>
      </c>
      <c r="E770" s="2">
        <f t="shared" si="61"/>
        <v>4.9847240261207251</v>
      </c>
      <c r="F770" s="2">
        <v>5</v>
      </c>
      <c r="G770" s="2">
        <f t="shared" si="62"/>
        <v>-1.5275973879274929E-2</v>
      </c>
      <c r="H770" s="2" t="e">
        <f t="shared" si="63"/>
        <v>#NUM!</v>
      </c>
    </row>
    <row r="771" spans="1:8" x14ac:dyDescent="0.3">
      <c r="A771" s="2">
        <v>153720</v>
      </c>
      <c r="B771">
        <v>1.1650599550906438</v>
      </c>
      <c r="C771" s="15">
        <f t="shared" si="60"/>
        <v>1.059145413718767</v>
      </c>
      <c r="D771" s="15">
        <f t="shared" ref="D771:D834" si="64">$J$28</f>
        <v>10</v>
      </c>
      <c r="E771" s="2">
        <f t="shared" si="61"/>
        <v>4.7042729314061651</v>
      </c>
      <c r="F771" s="2">
        <v>5</v>
      </c>
      <c r="G771" s="2">
        <f t="shared" si="62"/>
        <v>-0.29572706859383491</v>
      </c>
      <c r="H771" s="2" t="e">
        <f t="shared" si="63"/>
        <v>#NUM!</v>
      </c>
    </row>
    <row r="772" spans="1:8" x14ac:dyDescent="0.3">
      <c r="A772" s="2">
        <v>153920</v>
      </c>
      <c r="B772">
        <v>1.1009638516816962</v>
      </c>
      <c r="C772" s="15">
        <f t="shared" si="60"/>
        <v>1.0008762288015418</v>
      </c>
      <c r="D772" s="15">
        <f t="shared" si="64"/>
        <v>10</v>
      </c>
      <c r="E772" s="2">
        <f t="shared" si="61"/>
        <v>4.9956188559922907</v>
      </c>
      <c r="F772" s="2">
        <v>5</v>
      </c>
      <c r="G772" s="2">
        <f t="shared" si="62"/>
        <v>-4.3811440077092811E-3</v>
      </c>
      <c r="H772" s="2" t="e">
        <f t="shared" si="63"/>
        <v>#NUM!</v>
      </c>
    </row>
    <row r="773" spans="1:8" x14ac:dyDescent="0.3">
      <c r="A773" s="2">
        <v>154120</v>
      </c>
      <c r="B773">
        <v>1.1179059312700395</v>
      </c>
      <c r="C773" s="15">
        <f t="shared" si="60"/>
        <v>1.0162781193363994</v>
      </c>
      <c r="D773" s="15">
        <f t="shared" si="64"/>
        <v>10</v>
      </c>
      <c r="E773" s="2">
        <f t="shared" si="61"/>
        <v>4.918609403318003</v>
      </c>
      <c r="F773" s="2">
        <v>5</v>
      </c>
      <c r="G773" s="2">
        <f t="shared" si="62"/>
        <v>-8.1390596681996996E-2</v>
      </c>
      <c r="H773" s="2" t="e">
        <f t="shared" si="63"/>
        <v>#NUM!</v>
      </c>
    </row>
    <row r="774" spans="1:8" x14ac:dyDescent="0.3">
      <c r="A774" s="2">
        <v>154320</v>
      </c>
      <c r="B774">
        <v>1.1671545991726775</v>
      </c>
      <c r="C774" s="15">
        <f t="shared" si="60"/>
        <v>1.0610496356115249</v>
      </c>
      <c r="D774" s="15">
        <f t="shared" si="64"/>
        <v>10</v>
      </c>
      <c r="E774" s="2">
        <f t="shared" si="61"/>
        <v>4.6947518219423756</v>
      </c>
      <c r="F774" s="2">
        <v>5</v>
      </c>
      <c r="G774" s="2">
        <f t="shared" si="62"/>
        <v>-0.30524817805762439</v>
      </c>
      <c r="H774" s="2" t="e">
        <f t="shared" si="63"/>
        <v>#NUM!</v>
      </c>
    </row>
    <row r="775" spans="1:8" x14ac:dyDescent="0.3">
      <c r="A775" s="2">
        <v>154520</v>
      </c>
      <c r="B775">
        <v>1.1282965959215581</v>
      </c>
      <c r="C775" s="15">
        <f t="shared" si="60"/>
        <v>1.0257241781105073</v>
      </c>
      <c r="D775" s="15">
        <f t="shared" si="64"/>
        <v>10</v>
      </c>
      <c r="E775" s="2">
        <f t="shared" si="61"/>
        <v>4.8713791094474637</v>
      </c>
      <c r="F775" s="2">
        <v>5</v>
      </c>
      <c r="G775" s="2">
        <f t="shared" si="62"/>
        <v>-0.12862089055253634</v>
      </c>
      <c r="H775" s="2" t="e">
        <f t="shared" si="63"/>
        <v>#NUM!</v>
      </c>
    </row>
    <row r="776" spans="1:8" x14ac:dyDescent="0.3">
      <c r="A776" s="2">
        <v>154720</v>
      </c>
      <c r="B776">
        <v>1.1372941941074524</v>
      </c>
      <c r="C776" s="15">
        <f t="shared" si="60"/>
        <v>1.0339038128249567</v>
      </c>
      <c r="D776" s="15">
        <f t="shared" si="64"/>
        <v>10</v>
      </c>
      <c r="E776" s="2">
        <f t="shared" si="61"/>
        <v>4.830480935875217</v>
      </c>
      <c r="F776" s="2">
        <v>5</v>
      </c>
      <c r="G776" s="2">
        <f t="shared" si="62"/>
        <v>-0.16951906412478301</v>
      </c>
      <c r="H776" s="2" t="e">
        <f t="shared" si="63"/>
        <v>#NUM!</v>
      </c>
    </row>
    <row r="777" spans="1:8" x14ac:dyDescent="0.3">
      <c r="A777" s="2">
        <v>154920</v>
      </c>
      <c r="B777">
        <v>1.1171927648515345</v>
      </c>
      <c r="C777" s="15">
        <f t="shared" si="60"/>
        <v>1.0156297862286676</v>
      </c>
      <c r="D777" s="15">
        <f t="shared" si="64"/>
        <v>10</v>
      </c>
      <c r="E777" s="2">
        <f t="shared" si="61"/>
        <v>4.9218510688566619</v>
      </c>
      <c r="F777" s="2">
        <v>5</v>
      </c>
      <c r="G777" s="2">
        <f t="shared" si="62"/>
        <v>-7.8148931143338096E-2</v>
      </c>
      <c r="H777" s="2" t="e">
        <f t="shared" si="63"/>
        <v>#NUM!</v>
      </c>
    </row>
    <row r="778" spans="1:8" x14ac:dyDescent="0.3">
      <c r="A778" s="2">
        <v>155120</v>
      </c>
      <c r="B778">
        <v>1.120677020964773</v>
      </c>
      <c r="C778" s="15">
        <f t="shared" si="60"/>
        <v>1.0187972917861572</v>
      </c>
      <c r="D778" s="15">
        <f t="shared" si="64"/>
        <v>10</v>
      </c>
      <c r="E778" s="2">
        <f t="shared" si="61"/>
        <v>4.9060135410692141</v>
      </c>
      <c r="F778" s="2">
        <v>5</v>
      </c>
      <c r="G778" s="2">
        <f t="shared" si="62"/>
        <v>-9.3986458930785943E-2</v>
      </c>
      <c r="H778" s="2" t="e">
        <f t="shared" si="63"/>
        <v>#NUM!</v>
      </c>
    </row>
    <row r="779" spans="1:8" x14ac:dyDescent="0.3">
      <c r="A779" s="2">
        <v>155320</v>
      </c>
      <c r="B779">
        <v>1.1468266728337468</v>
      </c>
      <c r="C779" s="15">
        <f t="shared" si="60"/>
        <v>1.0425697025761334</v>
      </c>
      <c r="D779" s="15">
        <f t="shared" si="64"/>
        <v>10</v>
      </c>
      <c r="E779" s="2">
        <f t="shared" si="61"/>
        <v>4.787151487119333</v>
      </c>
      <c r="F779" s="2">
        <v>5</v>
      </c>
      <c r="G779" s="2">
        <f t="shared" si="62"/>
        <v>-0.21284851288066697</v>
      </c>
      <c r="H779" s="2" t="e">
        <f t="shared" si="63"/>
        <v>#NUM!</v>
      </c>
    </row>
    <row r="780" spans="1:8" x14ac:dyDescent="0.3">
      <c r="A780" s="2">
        <v>155520</v>
      </c>
      <c r="B780">
        <v>1.1647342592315788</v>
      </c>
      <c r="C780" s="15">
        <f t="shared" si="60"/>
        <v>1.0588493265741625</v>
      </c>
      <c r="D780" s="15">
        <f t="shared" si="64"/>
        <v>10</v>
      </c>
      <c r="E780" s="2">
        <f t="shared" si="61"/>
        <v>4.7057533671291871</v>
      </c>
      <c r="F780" s="2">
        <v>5</v>
      </c>
      <c r="G780" s="2">
        <f t="shared" si="62"/>
        <v>-0.29424663287081287</v>
      </c>
      <c r="H780" s="2" t="e">
        <f t="shared" si="63"/>
        <v>#NUM!</v>
      </c>
    </row>
    <row r="781" spans="1:8" x14ac:dyDescent="0.3">
      <c r="A781" s="2">
        <v>155720</v>
      </c>
      <c r="B781">
        <v>1.1446493699759701</v>
      </c>
      <c r="C781" s="15">
        <f t="shared" si="60"/>
        <v>1.040590336341791</v>
      </c>
      <c r="D781" s="15">
        <f t="shared" si="64"/>
        <v>10</v>
      </c>
      <c r="E781" s="2">
        <f t="shared" si="61"/>
        <v>4.7970483182910453</v>
      </c>
      <c r="F781" s="2">
        <v>5</v>
      </c>
      <c r="G781" s="2">
        <f t="shared" si="62"/>
        <v>-0.20295168170895472</v>
      </c>
      <c r="H781" s="2" t="e">
        <f t="shared" si="63"/>
        <v>#NUM!</v>
      </c>
    </row>
    <row r="782" spans="1:8" x14ac:dyDescent="0.3">
      <c r="A782" s="2">
        <v>155920</v>
      </c>
      <c r="B782">
        <v>1.1747686882638202</v>
      </c>
      <c r="C782" s="15">
        <f t="shared" si="60"/>
        <v>1.0679715347852909</v>
      </c>
      <c r="D782" s="15">
        <f t="shared" si="64"/>
        <v>10</v>
      </c>
      <c r="E782" s="2">
        <f t="shared" si="61"/>
        <v>4.6601423260735455</v>
      </c>
      <c r="F782" s="2">
        <v>5</v>
      </c>
      <c r="G782" s="2">
        <f t="shared" si="62"/>
        <v>-0.3398576739264545</v>
      </c>
      <c r="H782" s="2" t="e">
        <f t="shared" si="63"/>
        <v>#NUM!</v>
      </c>
    </row>
    <row r="783" spans="1:8" x14ac:dyDescent="0.3">
      <c r="A783" s="2">
        <v>156120</v>
      </c>
      <c r="B783">
        <v>1.1526005050577564</v>
      </c>
      <c r="C783" s="15">
        <f t="shared" si="60"/>
        <v>1.0478186409615966</v>
      </c>
      <c r="D783" s="15">
        <f t="shared" si="64"/>
        <v>10</v>
      </c>
      <c r="E783" s="2">
        <f t="shared" si="61"/>
        <v>4.7609067951920174</v>
      </c>
      <c r="F783" s="2">
        <v>5</v>
      </c>
      <c r="G783" s="2">
        <f t="shared" si="62"/>
        <v>-0.23909320480798257</v>
      </c>
      <c r="H783" s="2" t="e">
        <f t="shared" si="63"/>
        <v>#NUM!</v>
      </c>
    </row>
    <row r="784" spans="1:8" x14ac:dyDescent="0.3">
      <c r="A784" s="2">
        <v>156320</v>
      </c>
      <c r="B784">
        <v>1.1097478076064358</v>
      </c>
      <c r="C784" s="15">
        <f t="shared" si="60"/>
        <v>1.008861643278578</v>
      </c>
      <c r="D784" s="15">
        <f t="shared" si="64"/>
        <v>10</v>
      </c>
      <c r="E784" s="2">
        <f t="shared" si="61"/>
        <v>4.9556917836071097</v>
      </c>
      <c r="F784" s="2">
        <v>5</v>
      </c>
      <c r="G784" s="2">
        <f t="shared" si="62"/>
        <v>-4.4308216392890287E-2</v>
      </c>
      <c r="H784" s="2" t="e">
        <f t="shared" si="63"/>
        <v>#NUM!</v>
      </c>
    </row>
    <row r="785" spans="1:8" x14ac:dyDescent="0.3">
      <c r="A785" s="2">
        <v>156520</v>
      </c>
      <c r="B785">
        <v>1.1166909794737938</v>
      </c>
      <c r="C785" s="15">
        <f t="shared" si="60"/>
        <v>1.0151736177034489</v>
      </c>
      <c r="D785" s="15">
        <f t="shared" si="64"/>
        <v>10</v>
      </c>
      <c r="E785" s="2">
        <f t="shared" si="61"/>
        <v>4.9241319114827551</v>
      </c>
      <c r="F785" s="2">
        <v>5</v>
      </c>
      <c r="G785" s="2">
        <f t="shared" si="62"/>
        <v>-7.5868088517244914E-2</v>
      </c>
      <c r="H785" s="2" t="e">
        <f t="shared" si="63"/>
        <v>#NUM!</v>
      </c>
    </row>
    <row r="786" spans="1:8" x14ac:dyDescent="0.3">
      <c r="A786" s="2">
        <v>156720</v>
      </c>
      <c r="B786">
        <v>1.1454709081660601</v>
      </c>
      <c r="C786" s="15">
        <f t="shared" si="60"/>
        <v>1.0413371892418728</v>
      </c>
      <c r="D786" s="15">
        <f t="shared" si="64"/>
        <v>10</v>
      </c>
      <c r="E786" s="2">
        <f t="shared" si="61"/>
        <v>4.7933140537906365</v>
      </c>
      <c r="F786" s="2">
        <v>5</v>
      </c>
      <c r="G786" s="2">
        <f t="shared" si="62"/>
        <v>-0.20668594620936354</v>
      </c>
      <c r="H786" s="2" t="e">
        <f t="shared" si="63"/>
        <v>#NUM!</v>
      </c>
    </row>
    <row r="787" spans="1:8" x14ac:dyDescent="0.3">
      <c r="A787" s="2">
        <v>156920</v>
      </c>
      <c r="B787">
        <v>1.0976092639323689</v>
      </c>
      <c r="C787" s="15">
        <f t="shared" si="60"/>
        <v>0.99782660357488073</v>
      </c>
      <c r="D787" s="15">
        <f t="shared" si="64"/>
        <v>10</v>
      </c>
      <c r="E787" s="2">
        <f t="shared" si="61"/>
        <v>5.010866982125596</v>
      </c>
      <c r="F787" s="2">
        <v>5</v>
      </c>
      <c r="G787" s="2">
        <f t="shared" si="62"/>
        <v>1.0866982125596003E-2</v>
      </c>
      <c r="H787" s="2">
        <f t="shared" si="63"/>
        <v>5.440488019625942</v>
      </c>
    </row>
    <row r="788" spans="1:8" x14ac:dyDescent="0.3">
      <c r="A788" s="2">
        <v>157120</v>
      </c>
      <c r="B788">
        <v>1.1235576930574336</v>
      </c>
      <c r="C788" s="15">
        <f t="shared" si="60"/>
        <v>1.0214160845976668</v>
      </c>
      <c r="D788" s="15">
        <f t="shared" si="64"/>
        <v>10</v>
      </c>
      <c r="E788" s="2">
        <f t="shared" si="61"/>
        <v>4.892919577011666</v>
      </c>
      <c r="F788" s="2">
        <v>5</v>
      </c>
      <c r="G788" s="2">
        <f t="shared" si="62"/>
        <v>-0.10708042298833398</v>
      </c>
      <c r="H788" s="2" t="e">
        <f t="shared" si="63"/>
        <v>#NUM!</v>
      </c>
    </row>
    <row r="789" spans="1:8" x14ac:dyDescent="0.3">
      <c r="A789" s="2">
        <v>157320</v>
      </c>
      <c r="B789">
        <v>1.1644228914838157</v>
      </c>
      <c r="C789" s="15">
        <f t="shared" si="60"/>
        <v>1.0585662649852869</v>
      </c>
      <c r="D789" s="15">
        <f t="shared" si="64"/>
        <v>10</v>
      </c>
      <c r="E789" s="2">
        <f t="shared" si="61"/>
        <v>4.7071686750735653</v>
      </c>
      <c r="F789" s="2">
        <v>5</v>
      </c>
      <c r="G789" s="2">
        <f t="shared" si="62"/>
        <v>-0.29283132492643471</v>
      </c>
      <c r="H789" s="2" t="e">
        <f t="shared" si="63"/>
        <v>#NUM!</v>
      </c>
    </row>
    <row r="790" spans="1:8" x14ac:dyDescent="0.3">
      <c r="A790" s="2">
        <v>157520</v>
      </c>
      <c r="B790">
        <v>1.1400312482562356</v>
      </c>
      <c r="C790" s="15">
        <f t="shared" si="60"/>
        <v>1.0363920438693051</v>
      </c>
      <c r="D790" s="15">
        <f t="shared" si="64"/>
        <v>10</v>
      </c>
      <c r="E790" s="2">
        <f t="shared" si="61"/>
        <v>4.8180397806534749</v>
      </c>
      <c r="F790" s="2">
        <v>5</v>
      </c>
      <c r="G790" s="2">
        <f t="shared" si="62"/>
        <v>-0.18196021934652507</v>
      </c>
      <c r="H790" s="2" t="e">
        <f t="shared" si="63"/>
        <v>#NUM!</v>
      </c>
    </row>
    <row r="791" spans="1:8" x14ac:dyDescent="0.3">
      <c r="A791" s="2">
        <v>157720</v>
      </c>
      <c r="B791">
        <v>1.0949539830488577</v>
      </c>
      <c r="C791" s="15">
        <f t="shared" si="60"/>
        <v>0.99541271186259783</v>
      </c>
      <c r="D791" s="15">
        <f t="shared" si="64"/>
        <v>10</v>
      </c>
      <c r="E791" s="2">
        <f t="shared" si="61"/>
        <v>5.022936440687011</v>
      </c>
      <c r="F791" s="2">
        <v>5</v>
      </c>
      <c r="G791" s="2">
        <f t="shared" si="62"/>
        <v>2.2936440687010951E-2</v>
      </c>
      <c r="H791" s="2">
        <f t="shared" si="63"/>
        <v>4.6958958672885478</v>
      </c>
    </row>
    <row r="792" spans="1:8" x14ac:dyDescent="0.3">
      <c r="A792" s="2">
        <v>157920</v>
      </c>
      <c r="B792">
        <v>1.1544193629134227</v>
      </c>
      <c r="C792" s="15">
        <f t="shared" si="60"/>
        <v>1.0494721481031115</v>
      </c>
      <c r="D792" s="15">
        <f t="shared" si="64"/>
        <v>10</v>
      </c>
      <c r="E792" s="2">
        <f t="shared" si="61"/>
        <v>4.7526392594844422</v>
      </c>
      <c r="F792" s="2">
        <v>5</v>
      </c>
      <c r="G792" s="2">
        <f t="shared" si="62"/>
        <v>-0.24736074051555779</v>
      </c>
      <c r="H792" s="2" t="e">
        <f t="shared" si="63"/>
        <v>#NUM!</v>
      </c>
    </row>
    <row r="793" spans="1:8" x14ac:dyDescent="0.3">
      <c r="A793" s="2">
        <v>158120</v>
      </c>
      <c r="B793">
        <v>1.1390163096869417</v>
      </c>
      <c r="C793" s="15">
        <f t="shared" si="60"/>
        <v>1.0354693724426742</v>
      </c>
      <c r="D793" s="15">
        <f t="shared" si="64"/>
        <v>10</v>
      </c>
      <c r="E793" s="2">
        <f t="shared" si="61"/>
        <v>4.8226531377866291</v>
      </c>
      <c r="F793" s="2">
        <v>5</v>
      </c>
      <c r="G793" s="2">
        <f t="shared" si="62"/>
        <v>-0.17734686221337093</v>
      </c>
      <c r="H793" s="2" t="e">
        <f t="shared" si="63"/>
        <v>#NUM!</v>
      </c>
    </row>
    <row r="794" spans="1:8" x14ac:dyDescent="0.3">
      <c r="A794" s="2">
        <v>158320</v>
      </c>
      <c r="B794">
        <v>1.1433920273555216</v>
      </c>
      <c r="C794" s="15">
        <f t="shared" si="60"/>
        <v>1.0394472975959286</v>
      </c>
      <c r="D794" s="15">
        <f t="shared" si="64"/>
        <v>10</v>
      </c>
      <c r="E794" s="2">
        <f t="shared" si="61"/>
        <v>4.8027635120203573</v>
      </c>
      <c r="F794" s="2">
        <v>5</v>
      </c>
      <c r="G794" s="2">
        <f t="shared" si="62"/>
        <v>-0.19723648797964266</v>
      </c>
      <c r="H794" s="2" t="e">
        <f t="shared" si="63"/>
        <v>#NUM!</v>
      </c>
    </row>
    <row r="795" spans="1:8" x14ac:dyDescent="0.3">
      <c r="A795" s="2">
        <v>158520</v>
      </c>
      <c r="B795">
        <v>1.2182021573334931</v>
      </c>
      <c r="C795" s="15">
        <f t="shared" si="60"/>
        <v>1.1074565066668118</v>
      </c>
      <c r="D795" s="15">
        <f t="shared" si="64"/>
        <v>10</v>
      </c>
      <c r="E795" s="2">
        <f t="shared" si="61"/>
        <v>4.462717466665941</v>
      </c>
      <c r="F795" s="2">
        <v>5</v>
      </c>
      <c r="G795" s="2">
        <f t="shared" si="62"/>
        <v>-0.53728253333405895</v>
      </c>
      <c r="H795" s="2" t="e">
        <f t="shared" si="63"/>
        <v>#NUM!</v>
      </c>
    </row>
    <row r="796" spans="1:8" x14ac:dyDescent="0.3">
      <c r="A796" s="2">
        <v>158720</v>
      </c>
      <c r="B796">
        <v>1.1068527248610662</v>
      </c>
      <c r="C796" s="15">
        <f t="shared" si="60"/>
        <v>1.0062297498736965</v>
      </c>
      <c r="D796" s="15">
        <f t="shared" si="64"/>
        <v>10</v>
      </c>
      <c r="E796" s="2">
        <f t="shared" si="61"/>
        <v>4.9688512506315172</v>
      </c>
      <c r="F796" s="2">
        <v>5</v>
      </c>
      <c r="G796" s="2">
        <f t="shared" si="62"/>
        <v>-3.1148749368482775E-2</v>
      </c>
      <c r="H796" s="2" t="e">
        <f t="shared" si="63"/>
        <v>#NUM!</v>
      </c>
    </row>
    <row r="797" spans="1:8" x14ac:dyDescent="0.3">
      <c r="A797" s="2">
        <v>158920</v>
      </c>
      <c r="B797">
        <v>1.1512447945941415</v>
      </c>
      <c r="C797" s="15">
        <f t="shared" si="60"/>
        <v>1.046586176903765</v>
      </c>
      <c r="D797" s="15">
        <f t="shared" si="64"/>
        <v>10</v>
      </c>
      <c r="E797" s="2">
        <f t="shared" si="61"/>
        <v>4.7670691154811751</v>
      </c>
      <c r="F797" s="2">
        <v>5</v>
      </c>
      <c r="G797" s="2">
        <f t="shared" si="62"/>
        <v>-0.23293088451882493</v>
      </c>
      <c r="H797" s="2" t="e">
        <f t="shared" si="63"/>
        <v>#NUM!</v>
      </c>
    </row>
    <row r="798" spans="1:8" x14ac:dyDescent="0.3">
      <c r="A798" s="2">
        <v>159120</v>
      </c>
      <c r="B798">
        <v>1.1458732397658997</v>
      </c>
      <c r="C798" s="15">
        <f t="shared" si="60"/>
        <v>1.041702945241727</v>
      </c>
      <c r="D798" s="15">
        <f t="shared" si="64"/>
        <v>10</v>
      </c>
      <c r="E798" s="2">
        <f t="shared" si="61"/>
        <v>4.7914852737913645</v>
      </c>
      <c r="F798" s="2">
        <v>5</v>
      </c>
      <c r="G798" s="2">
        <f t="shared" si="62"/>
        <v>-0.20851472620863554</v>
      </c>
      <c r="H798" s="2" t="e">
        <f t="shared" si="63"/>
        <v>#NUM!</v>
      </c>
    </row>
    <row r="799" spans="1:8" x14ac:dyDescent="0.3">
      <c r="A799" s="2">
        <v>159320</v>
      </c>
      <c r="B799">
        <v>1.1394559849494394</v>
      </c>
      <c r="C799" s="15">
        <f t="shared" si="60"/>
        <v>1.0358690772267631</v>
      </c>
      <c r="D799" s="15">
        <f t="shared" si="64"/>
        <v>10</v>
      </c>
      <c r="E799" s="2">
        <f t="shared" si="61"/>
        <v>4.8206546138661839</v>
      </c>
      <c r="F799" s="2">
        <v>5</v>
      </c>
      <c r="G799" s="2">
        <f t="shared" si="62"/>
        <v>-0.17934538613381612</v>
      </c>
      <c r="H799" s="2" t="e">
        <f t="shared" si="63"/>
        <v>#NUM!</v>
      </c>
    </row>
    <row r="800" spans="1:8" x14ac:dyDescent="0.3">
      <c r="A800" s="2">
        <v>159520</v>
      </c>
      <c r="B800">
        <v>1.1236380231901546</v>
      </c>
      <c r="C800" s="15">
        <f t="shared" si="60"/>
        <v>1.0214891119910496</v>
      </c>
      <c r="D800" s="15">
        <f t="shared" si="64"/>
        <v>10</v>
      </c>
      <c r="E800" s="2">
        <f t="shared" si="61"/>
        <v>4.8925544400447514</v>
      </c>
      <c r="F800" s="2">
        <v>5</v>
      </c>
      <c r="G800" s="2">
        <f t="shared" si="62"/>
        <v>-0.10744555995524863</v>
      </c>
      <c r="H800" s="2" t="e">
        <f t="shared" si="63"/>
        <v>#NUM!</v>
      </c>
    </row>
    <row r="801" spans="1:8" x14ac:dyDescent="0.3">
      <c r="A801" s="2">
        <v>159720</v>
      </c>
      <c r="B801">
        <v>1.1188786955808057</v>
      </c>
      <c r="C801" s="15">
        <f t="shared" si="60"/>
        <v>1.017162450528005</v>
      </c>
      <c r="D801" s="15">
        <f t="shared" si="64"/>
        <v>10</v>
      </c>
      <c r="E801" s="2">
        <f t="shared" si="61"/>
        <v>4.9141877473599749</v>
      </c>
      <c r="F801" s="2">
        <v>5</v>
      </c>
      <c r="G801" s="2">
        <f t="shared" si="62"/>
        <v>-8.5812252640025122E-2</v>
      </c>
      <c r="H801" s="2" t="e">
        <f t="shared" si="63"/>
        <v>#NUM!</v>
      </c>
    </row>
    <row r="802" spans="1:8" x14ac:dyDescent="0.3">
      <c r="A802" s="2">
        <v>159920</v>
      </c>
      <c r="B802">
        <v>1.145183848835053</v>
      </c>
      <c r="C802" s="15">
        <f t="shared" si="60"/>
        <v>1.0410762262136843</v>
      </c>
      <c r="D802" s="15">
        <f t="shared" si="64"/>
        <v>10</v>
      </c>
      <c r="E802" s="2">
        <f t="shared" si="61"/>
        <v>4.7946188689315781</v>
      </c>
      <c r="F802" s="2">
        <v>5</v>
      </c>
      <c r="G802" s="2">
        <f t="shared" si="62"/>
        <v>-0.20538113106842193</v>
      </c>
      <c r="H802" s="2" t="e">
        <f t="shared" si="63"/>
        <v>#NUM!</v>
      </c>
    </row>
    <row r="803" spans="1:8" x14ac:dyDescent="0.3">
      <c r="A803" s="2">
        <v>160120</v>
      </c>
      <c r="B803">
        <v>1.0882731144931528</v>
      </c>
      <c r="C803" s="15">
        <f t="shared" si="60"/>
        <v>0.98933919499377521</v>
      </c>
      <c r="D803" s="15">
        <f t="shared" si="64"/>
        <v>10</v>
      </c>
      <c r="E803" s="2">
        <f t="shared" si="61"/>
        <v>5.0533040250311236</v>
      </c>
      <c r="F803" s="2">
        <v>5</v>
      </c>
      <c r="G803" s="2">
        <f t="shared" si="62"/>
        <v>5.3304025031123636E-2</v>
      </c>
      <c r="H803" s="2">
        <f t="shared" si="63"/>
        <v>3.8586385453035676</v>
      </c>
    </row>
    <row r="804" spans="1:8" x14ac:dyDescent="0.3">
      <c r="A804" s="2">
        <v>160320</v>
      </c>
      <c r="B804">
        <v>1.0919232877376059</v>
      </c>
      <c r="C804" s="15">
        <f t="shared" si="60"/>
        <v>0.99265753430691439</v>
      </c>
      <c r="D804" s="15">
        <f t="shared" si="64"/>
        <v>10</v>
      </c>
      <c r="E804" s="2">
        <f t="shared" si="61"/>
        <v>5.0367123284654278</v>
      </c>
      <c r="F804" s="2">
        <v>5</v>
      </c>
      <c r="G804" s="2">
        <f t="shared" si="62"/>
        <v>3.6712328465427824E-2</v>
      </c>
      <c r="H804" s="2">
        <f t="shared" si="63"/>
        <v>4.2282490277356048</v>
      </c>
    </row>
    <row r="805" spans="1:8" x14ac:dyDescent="0.3">
      <c r="A805" s="2">
        <v>160520</v>
      </c>
      <c r="B805">
        <v>1.1497940656654131</v>
      </c>
      <c r="C805" s="15">
        <f t="shared" si="60"/>
        <v>1.0452673324231028</v>
      </c>
      <c r="D805" s="15">
        <f t="shared" si="64"/>
        <v>10</v>
      </c>
      <c r="E805" s="2">
        <f t="shared" si="61"/>
        <v>4.7736633378844857</v>
      </c>
      <c r="F805" s="2">
        <v>5</v>
      </c>
      <c r="G805" s="2">
        <f t="shared" si="62"/>
        <v>-0.22633666211551429</v>
      </c>
      <c r="H805" s="2" t="e">
        <f t="shared" si="63"/>
        <v>#NUM!</v>
      </c>
    </row>
    <row r="806" spans="1:8" x14ac:dyDescent="0.3">
      <c r="A806" s="2">
        <v>160720</v>
      </c>
      <c r="B806">
        <v>1.1428976109799356</v>
      </c>
      <c r="C806" s="15">
        <f t="shared" si="60"/>
        <v>1.0389978281635777</v>
      </c>
      <c r="D806" s="15">
        <f t="shared" si="64"/>
        <v>10</v>
      </c>
      <c r="E806" s="2">
        <f t="shared" si="61"/>
        <v>4.8050108591821115</v>
      </c>
      <c r="F806" s="2">
        <v>5</v>
      </c>
      <c r="G806" s="2">
        <f t="shared" si="62"/>
        <v>-0.19498914081788854</v>
      </c>
      <c r="H806" s="2" t="e">
        <f t="shared" si="63"/>
        <v>#NUM!</v>
      </c>
    </row>
    <row r="807" spans="1:8" x14ac:dyDescent="0.3">
      <c r="A807" s="2">
        <v>160920</v>
      </c>
      <c r="B807">
        <v>1.1107636875352771</v>
      </c>
      <c r="C807" s="15">
        <f t="shared" si="60"/>
        <v>1.0097851704866154</v>
      </c>
      <c r="D807" s="15">
        <f t="shared" si="64"/>
        <v>10</v>
      </c>
      <c r="E807" s="2">
        <f t="shared" si="61"/>
        <v>4.9510741475669224</v>
      </c>
      <c r="F807" s="2">
        <v>5</v>
      </c>
      <c r="G807" s="2">
        <f t="shared" si="62"/>
        <v>-4.8925852433077566E-2</v>
      </c>
      <c r="H807" s="2" t="e">
        <f t="shared" si="63"/>
        <v>#NUM!</v>
      </c>
    </row>
    <row r="808" spans="1:8" x14ac:dyDescent="0.3">
      <c r="A808" s="2">
        <v>161120</v>
      </c>
      <c r="B808">
        <v>1.1466054201901079</v>
      </c>
      <c r="C808" s="15">
        <f t="shared" si="60"/>
        <v>1.0423685638091889</v>
      </c>
      <c r="D808" s="15">
        <f t="shared" si="64"/>
        <v>10</v>
      </c>
      <c r="E808" s="2">
        <f t="shared" si="61"/>
        <v>4.7881571809540553</v>
      </c>
      <c r="F808" s="2">
        <v>5</v>
      </c>
      <c r="G808" s="2">
        <f t="shared" si="62"/>
        <v>-0.21184281904594471</v>
      </c>
      <c r="H808" s="2" t="e">
        <f t="shared" si="63"/>
        <v>#NUM!</v>
      </c>
    </row>
    <row r="809" spans="1:8" x14ac:dyDescent="0.3">
      <c r="A809" s="2">
        <v>161320</v>
      </c>
      <c r="B809">
        <v>1.1097927236971483</v>
      </c>
      <c r="C809" s="15">
        <f t="shared" si="60"/>
        <v>1.0089024760883165</v>
      </c>
      <c r="D809" s="15">
        <f t="shared" si="64"/>
        <v>10</v>
      </c>
      <c r="E809" s="2">
        <f t="shared" si="61"/>
        <v>4.9554876195584177</v>
      </c>
      <c r="F809" s="2">
        <v>5</v>
      </c>
      <c r="G809" s="2">
        <f t="shared" si="62"/>
        <v>-4.4512380441582344E-2</v>
      </c>
      <c r="H809" s="2" t="e">
        <f t="shared" si="63"/>
        <v>#NUM!</v>
      </c>
    </row>
    <row r="810" spans="1:8" x14ac:dyDescent="0.3">
      <c r="A810" s="2">
        <v>161520</v>
      </c>
      <c r="B810">
        <v>1.1577151398073859</v>
      </c>
      <c r="C810" s="15">
        <f t="shared" si="60"/>
        <v>1.0524683089158053</v>
      </c>
      <c r="D810" s="15">
        <f t="shared" si="64"/>
        <v>10</v>
      </c>
      <c r="E810" s="2">
        <f t="shared" si="61"/>
        <v>4.7376584554209735</v>
      </c>
      <c r="F810" s="2">
        <v>5</v>
      </c>
      <c r="G810" s="2">
        <f t="shared" si="62"/>
        <v>-0.26234154457902648</v>
      </c>
      <c r="H810" s="2" t="e">
        <f t="shared" si="63"/>
        <v>#NUM!</v>
      </c>
    </row>
    <row r="811" spans="1:8" x14ac:dyDescent="0.3">
      <c r="A811" s="2">
        <v>161720</v>
      </c>
      <c r="B811">
        <v>1.1367974983655884</v>
      </c>
      <c r="C811" s="15">
        <f t="shared" si="60"/>
        <v>1.033452271241444</v>
      </c>
      <c r="D811" s="15">
        <f t="shared" si="64"/>
        <v>10</v>
      </c>
      <c r="E811" s="2">
        <f t="shared" si="61"/>
        <v>4.83273864379278</v>
      </c>
      <c r="F811" s="2">
        <v>5</v>
      </c>
      <c r="G811" s="2">
        <f t="shared" si="62"/>
        <v>-0.16726135620722005</v>
      </c>
      <c r="H811" s="2" t="e">
        <f t="shared" si="63"/>
        <v>#NUM!</v>
      </c>
    </row>
    <row r="812" spans="1:8" x14ac:dyDescent="0.3">
      <c r="A812" s="2">
        <v>161920</v>
      </c>
      <c r="B812">
        <v>1.1664887973733937</v>
      </c>
      <c r="C812" s="15">
        <f t="shared" si="60"/>
        <v>1.0604443612485397</v>
      </c>
      <c r="D812" s="15">
        <f t="shared" si="64"/>
        <v>10</v>
      </c>
      <c r="E812" s="2">
        <f t="shared" si="61"/>
        <v>4.6977781937573013</v>
      </c>
      <c r="F812" s="2">
        <v>5</v>
      </c>
      <c r="G812" s="2">
        <f t="shared" si="62"/>
        <v>-0.30222180624269868</v>
      </c>
      <c r="H812" s="2" t="e">
        <f t="shared" si="63"/>
        <v>#NUM!</v>
      </c>
    </row>
    <row r="813" spans="1:8" x14ac:dyDescent="0.3">
      <c r="A813" s="2">
        <v>162120</v>
      </c>
      <c r="B813">
        <v>1.1020801461083241</v>
      </c>
      <c r="C813" s="15">
        <f t="shared" si="60"/>
        <v>1.0018910419166582</v>
      </c>
      <c r="D813" s="15">
        <f t="shared" si="64"/>
        <v>10</v>
      </c>
      <c r="E813" s="2">
        <f t="shared" si="61"/>
        <v>4.9905447904167088</v>
      </c>
      <c r="F813" s="2">
        <v>5</v>
      </c>
      <c r="G813" s="2">
        <f t="shared" si="62"/>
        <v>-9.4552095832911576E-3</v>
      </c>
      <c r="H813" s="2" t="e">
        <f t="shared" si="63"/>
        <v>#NUM!</v>
      </c>
    </row>
    <row r="814" spans="1:8" x14ac:dyDescent="0.3">
      <c r="A814" s="2">
        <v>162320</v>
      </c>
      <c r="B814">
        <v>1.1206409806664024</v>
      </c>
      <c r="C814" s="15">
        <f t="shared" si="60"/>
        <v>1.0187645278785475</v>
      </c>
      <c r="D814" s="15">
        <f t="shared" si="64"/>
        <v>10</v>
      </c>
      <c r="E814" s="2">
        <f t="shared" si="61"/>
        <v>4.9061773606072627</v>
      </c>
      <c r="F814" s="2">
        <v>5</v>
      </c>
      <c r="G814" s="2">
        <f t="shared" si="62"/>
        <v>-9.3822639392737273E-2</v>
      </c>
      <c r="H814" s="2" t="e">
        <f t="shared" si="63"/>
        <v>#NUM!</v>
      </c>
    </row>
    <row r="815" spans="1:8" x14ac:dyDescent="0.3">
      <c r="A815" s="2">
        <v>162520</v>
      </c>
      <c r="B815">
        <v>1.1531378542586512</v>
      </c>
      <c r="C815" s="15">
        <f t="shared" si="60"/>
        <v>1.0483071402351374</v>
      </c>
      <c r="D815" s="15">
        <f t="shared" si="64"/>
        <v>10</v>
      </c>
      <c r="E815" s="2">
        <f t="shared" si="61"/>
        <v>4.7584642988243129</v>
      </c>
      <c r="F815" s="2">
        <v>5</v>
      </c>
      <c r="G815" s="2">
        <f t="shared" si="62"/>
        <v>-0.24153570117568712</v>
      </c>
      <c r="H815" s="2" t="e">
        <f t="shared" si="63"/>
        <v>#NUM!</v>
      </c>
    </row>
    <row r="816" spans="1:8" x14ac:dyDescent="0.3">
      <c r="A816" s="2">
        <v>162720</v>
      </c>
      <c r="B816">
        <v>1.1123723112440576</v>
      </c>
      <c r="C816" s="15">
        <f t="shared" si="60"/>
        <v>1.0112475556764158</v>
      </c>
      <c r="D816" s="15">
        <f t="shared" si="64"/>
        <v>10</v>
      </c>
      <c r="E816" s="2">
        <f t="shared" si="61"/>
        <v>4.9437622216179209</v>
      </c>
      <c r="F816" s="2">
        <v>5</v>
      </c>
      <c r="G816" s="2">
        <f t="shared" si="62"/>
        <v>-5.6237778382079107E-2</v>
      </c>
      <c r="H816" s="2" t="e">
        <f t="shared" si="63"/>
        <v>#NUM!</v>
      </c>
    </row>
    <row r="817" spans="1:8" x14ac:dyDescent="0.3">
      <c r="A817" s="2">
        <v>162920</v>
      </c>
      <c r="B817">
        <v>1.1898441291842043</v>
      </c>
      <c r="C817" s="15">
        <f t="shared" ref="C817:C880" si="65">B817/$J$27</f>
        <v>1.0816764810765493</v>
      </c>
      <c r="D817" s="15">
        <f t="shared" si="64"/>
        <v>10</v>
      </c>
      <c r="E817" s="2">
        <f t="shared" ref="E817:E880" si="66">D817-(F817*C817)</f>
        <v>4.5916175946172535</v>
      </c>
      <c r="F817" s="2">
        <v>5</v>
      </c>
      <c r="G817" s="2">
        <f t="shared" ref="G817:G880" si="67">F817-(F817*C817)</f>
        <v>-0.40838240538274651</v>
      </c>
      <c r="H817" s="2" t="e">
        <f t="shared" ref="H817:H880" si="68">LN((F817*E817)/(D817*G817))</f>
        <v>#NUM!</v>
      </c>
    </row>
    <row r="818" spans="1:8" x14ac:dyDescent="0.3">
      <c r="A818" s="2">
        <v>163120</v>
      </c>
      <c r="B818">
        <v>1.1237132454859635</v>
      </c>
      <c r="C818" s="15">
        <f t="shared" si="65"/>
        <v>1.0215574958963305</v>
      </c>
      <c r="D818" s="15">
        <f t="shared" si="64"/>
        <v>10</v>
      </c>
      <c r="E818" s="2">
        <f t="shared" si="66"/>
        <v>4.8922125205183473</v>
      </c>
      <c r="F818" s="2">
        <v>5</v>
      </c>
      <c r="G818" s="2">
        <f t="shared" si="67"/>
        <v>-0.10778747948165268</v>
      </c>
      <c r="H818" s="2" t="e">
        <f t="shared" si="68"/>
        <v>#NUM!</v>
      </c>
    </row>
    <row r="819" spans="1:8" x14ac:dyDescent="0.3">
      <c r="A819" s="2">
        <v>163320</v>
      </c>
      <c r="B819">
        <v>1.1110381965806122</v>
      </c>
      <c r="C819" s="15">
        <f t="shared" si="65"/>
        <v>1.0100347241641929</v>
      </c>
      <c r="D819" s="15">
        <f t="shared" si="64"/>
        <v>10</v>
      </c>
      <c r="E819" s="2">
        <f t="shared" si="66"/>
        <v>4.9498263791790356</v>
      </c>
      <c r="F819" s="2">
        <v>5</v>
      </c>
      <c r="G819" s="2">
        <f t="shared" si="67"/>
        <v>-5.0173620820964437E-2</v>
      </c>
      <c r="H819" s="2" t="e">
        <f t="shared" si="68"/>
        <v>#NUM!</v>
      </c>
    </row>
    <row r="820" spans="1:8" x14ac:dyDescent="0.3">
      <c r="A820" s="2">
        <v>163520</v>
      </c>
      <c r="B820">
        <v>1.1865928609876999</v>
      </c>
      <c r="C820" s="15">
        <f t="shared" si="65"/>
        <v>1.0787207827160907</v>
      </c>
      <c r="D820" s="15">
        <f t="shared" si="64"/>
        <v>10</v>
      </c>
      <c r="E820" s="2">
        <f t="shared" si="66"/>
        <v>4.6063960864195463</v>
      </c>
      <c r="F820" s="2">
        <v>5</v>
      </c>
      <c r="G820" s="2">
        <f t="shared" si="67"/>
        <v>-0.39360391358045366</v>
      </c>
      <c r="H820" s="2" t="e">
        <f t="shared" si="68"/>
        <v>#NUM!</v>
      </c>
    </row>
    <row r="821" spans="1:8" x14ac:dyDescent="0.3">
      <c r="A821" s="2">
        <v>163720</v>
      </c>
      <c r="B821">
        <v>1.1136972171516764</v>
      </c>
      <c r="C821" s="15">
        <f t="shared" si="65"/>
        <v>1.012452015592433</v>
      </c>
      <c r="D821" s="15">
        <f t="shared" si="64"/>
        <v>10</v>
      </c>
      <c r="E821" s="2">
        <f t="shared" si="66"/>
        <v>4.9377399220378351</v>
      </c>
      <c r="F821" s="2">
        <v>5</v>
      </c>
      <c r="G821" s="2">
        <f t="shared" si="67"/>
        <v>-6.2260077962164928E-2</v>
      </c>
      <c r="H821" s="2" t="e">
        <f t="shared" si="68"/>
        <v>#NUM!</v>
      </c>
    </row>
    <row r="822" spans="1:8" x14ac:dyDescent="0.3">
      <c r="A822" s="2">
        <v>163920</v>
      </c>
      <c r="B822">
        <v>1.1361849861424607</v>
      </c>
      <c r="C822" s="15">
        <f t="shared" si="65"/>
        <v>1.0328954419476915</v>
      </c>
      <c r="D822" s="15">
        <f t="shared" si="64"/>
        <v>10</v>
      </c>
      <c r="E822" s="2">
        <f t="shared" si="66"/>
        <v>4.8355227902615425</v>
      </c>
      <c r="F822" s="2">
        <v>5</v>
      </c>
      <c r="G822" s="2">
        <f t="shared" si="67"/>
        <v>-0.16447720973845747</v>
      </c>
      <c r="H822" s="2" t="e">
        <f t="shared" si="68"/>
        <v>#NUM!</v>
      </c>
    </row>
    <row r="823" spans="1:8" x14ac:dyDescent="0.3">
      <c r="A823" s="2">
        <v>164120</v>
      </c>
      <c r="B823">
        <v>1.1986252237548698</v>
      </c>
      <c r="C823" s="15">
        <f t="shared" si="65"/>
        <v>1.0896592943226089</v>
      </c>
      <c r="D823" s="15">
        <f t="shared" si="64"/>
        <v>10</v>
      </c>
      <c r="E823" s="2">
        <f t="shared" si="66"/>
        <v>4.5517035283869554</v>
      </c>
      <c r="F823" s="2">
        <v>5</v>
      </c>
      <c r="G823" s="2">
        <f t="shared" si="67"/>
        <v>-0.44829647161304464</v>
      </c>
      <c r="H823" s="2" t="e">
        <f t="shared" si="68"/>
        <v>#NUM!</v>
      </c>
    </row>
    <row r="824" spans="1:8" x14ac:dyDescent="0.3">
      <c r="A824" s="2">
        <v>164320</v>
      </c>
      <c r="B824">
        <v>1.1246330278874963</v>
      </c>
      <c r="C824" s="15">
        <f t="shared" si="65"/>
        <v>1.0223936617159057</v>
      </c>
      <c r="D824" s="15">
        <f t="shared" si="64"/>
        <v>10</v>
      </c>
      <c r="E824" s="2">
        <f t="shared" si="66"/>
        <v>4.8880316914204709</v>
      </c>
      <c r="F824" s="2">
        <v>5</v>
      </c>
      <c r="G824" s="2">
        <f t="shared" si="67"/>
        <v>-0.11196830857952911</v>
      </c>
      <c r="H824" s="2" t="e">
        <f t="shared" si="68"/>
        <v>#NUM!</v>
      </c>
    </row>
    <row r="825" spans="1:8" x14ac:dyDescent="0.3">
      <c r="A825" s="2">
        <v>164520</v>
      </c>
      <c r="B825">
        <v>1.1166837429857803</v>
      </c>
      <c r="C825" s="15">
        <f t="shared" si="65"/>
        <v>1.0151670390779821</v>
      </c>
      <c r="D825" s="15">
        <f t="shared" si="64"/>
        <v>10</v>
      </c>
      <c r="E825" s="2">
        <f t="shared" si="66"/>
        <v>4.9241648046100899</v>
      </c>
      <c r="F825" s="2">
        <v>5</v>
      </c>
      <c r="G825" s="2">
        <f t="shared" si="67"/>
        <v>-7.5835195389910126E-2</v>
      </c>
      <c r="H825" s="2" t="e">
        <f t="shared" si="68"/>
        <v>#NUM!</v>
      </c>
    </row>
    <row r="826" spans="1:8" x14ac:dyDescent="0.3">
      <c r="A826" s="2">
        <v>164720</v>
      </c>
      <c r="B826">
        <v>1.138597831941291</v>
      </c>
      <c r="C826" s="15">
        <f t="shared" si="65"/>
        <v>1.0350889381284463</v>
      </c>
      <c r="D826" s="15">
        <f t="shared" si="64"/>
        <v>10</v>
      </c>
      <c r="E826" s="2">
        <f t="shared" si="66"/>
        <v>4.8245553093577689</v>
      </c>
      <c r="F826" s="2">
        <v>5</v>
      </c>
      <c r="G826" s="2">
        <f t="shared" si="67"/>
        <v>-0.17544469064223112</v>
      </c>
      <c r="H826" s="2" t="e">
        <f t="shared" si="68"/>
        <v>#NUM!</v>
      </c>
    </row>
    <row r="827" spans="1:8" x14ac:dyDescent="0.3">
      <c r="A827" s="2">
        <v>164920</v>
      </c>
      <c r="B827">
        <v>1.0982646007007004</v>
      </c>
      <c r="C827" s="15">
        <f t="shared" si="65"/>
        <v>0.99842236427336395</v>
      </c>
      <c r="D827" s="15">
        <f t="shared" si="64"/>
        <v>10</v>
      </c>
      <c r="E827" s="2">
        <f t="shared" si="66"/>
        <v>5.0078881786331806</v>
      </c>
      <c r="F827" s="2">
        <v>5</v>
      </c>
      <c r="G827" s="2">
        <f t="shared" si="67"/>
        <v>7.888178633180587E-3</v>
      </c>
      <c r="H827" s="2">
        <f t="shared" si="68"/>
        <v>5.7602571401848088</v>
      </c>
    </row>
    <row r="828" spans="1:8" x14ac:dyDescent="0.3">
      <c r="A828" s="2">
        <v>165120</v>
      </c>
      <c r="B828">
        <v>1.0873997729797613</v>
      </c>
      <c r="C828" s="15">
        <f t="shared" si="65"/>
        <v>0.98854524816341927</v>
      </c>
      <c r="D828" s="15">
        <f t="shared" si="64"/>
        <v>10</v>
      </c>
      <c r="E828" s="2">
        <f t="shared" si="66"/>
        <v>5.0572737591829036</v>
      </c>
      <c r="F828" s="2">
        <v>5</v>
      </c>
      <c r="G828" s="2">
        <f t="shared" si="67"/>
        <v>5.7273759182903561E-2</v>
      </c>
      <c r="H828" s="2">
        <f t="shared" si="68"/>
        <v>3.7875930898516335</v>
      </c>
    </row>
    <row r="829" spans="1:8" x14ac:dyDescent="0.3">
      <c r="A829" s="2">
        <v>165320</v>
      </c>
      <c r="B829">
        <v>1.1346919873208983</v>
      </c>
      <c r="C829" s="15">
        <f t="shared" si="65"/>
        <v>1.0315381702917257</v>
      </c>
      <c r="D829" s="15">
        <f t="shared" si="64"/>
        <v>10</v>
      </c>
      <c r="E829" s="2">
        <f t="shared" si="66"/>
        <v>4.8423091485413714</v>
      </c>
      <c r="F829" s="2">
        <v>5</v>
      </c>
      <c r="G829" s="2">
        <f t="shared" si="67"/>
        <v>-0.1576908514586286</v>
      </c>
      <c r="H829" s="2" t="e">
        <f t="shared" si="68"/>
        <v>#NUM!</v>
      </c>
    </row>
    <row r="830" spans="1:8" x14ac:dyDescent="0.3">
      <c r="A830" s="2">
        <v>165520</v>
      </c>
      <c r="B830">
        <v>1.1170606240965903</v>
      </c>
      <c r="C830" s="15">
        <f t="shared" si="65"/>
        <v>1.0155096582696275</v>
      </c>
      <c r="D830" s="15">
        <f t="shared" si="64"/>
        <v>10</v>
      </c>
      <c r="E830" s="2">
        <f t="shared" si="66"/>
        <v>4.9224517086518631</v>
      </c>
      <c r="F830" s="2">
        <v>5</v>
      </c>
      <c r="G830" s="2">
        <f t="shared" si="67"/>
        <v>-7.75482913481369E-2</v>
      </c>
      <c r="H830" s="2" t="e">
        <f t="shared" si="68"/>
        <v>#NUM!</v>
      </c>
    </row>
    <row r="831" spans="1:8" x14ac:dyDescent="0.3">
      <c r="A831" s="2">
        <v>165720</v>
      </c>
      <c r="B831">
        <v>1.126720820863617</v>
      </c>
      <c r="C831" s="15">
        <f t="shared" si="65"/>
        <v>1.0242916553305608</v>
      </c>
      <c r="D831" s="15">
        <f t="shared" si="64"/>
        <v>10</v>
      </c>
      <c r="E831" s="2">
        <f t="shared" si="66"/>
        <v>4.8785417233471957</v>
      </c>
      <c r="F831" s="2">
        <v>5</v>
      </c>
      <c r="G831" s="2">
        <f t="shared" si="67"/>
        <v>-0.12145827665280429</v>
      </c>
      <c r="H831" s="2" t="e">
        <f t="shared" si="68"/>
        <v>#NUM!</v>
      </c>
    </row>
    <row r="832" spans="1:8" x14ac:dyDescent="0.3">
      <c r="A832" s="2">
        <v>165920</v>
      </c>
      <c r="B832">
        <v>1.097133000792504</v>
      </c>
      <c r="C832" s="15">
        <f t="shared" si="65"/>
        <v>0.99739363708409445</v>
      </c>
      <c r="D832" s="15">
        <f t="shared" si="64"/>
        <v>10</v>
      </c>
      <c r="E832" s="2">
        <f t="shared" si="66"/>
        <v>5.0130318145795281</v>
      </c>
      <c r="F832" s="2">
        <v>5</v>
      </c>
      <c r="G832" s="2">
        <f t="shared" si="67"/>
        <v>1.3031814579528067E-2</v>
      </c>
      <c r="H832" s="2">
        <f t="shared" si="68"/>
        <v>5.2592553399903563</v>
      </c>
    </row>
    <row r="833" spans="1:8" x14ac:dyDescent="0.3">
      <c r="A833" s="2">
        <v>166120</v>
      </c>
      <c r="B833">
        <v>1.0978690994077334</v>
      </c>
      <c r="C833" s="15">
        <f t="shared" si="65"/>
        <v>0.99806281764339388</v>
      </c>
      <c r="D833" s="15">
        <f t="shared" si="64"/>
        <v>10</v>
      </c>
      <c r="E833" s="2">
        <f t="shared" si="66"/>
        <v>5.0096859117830306</v>
      </c>
      <c r="F833" s="2">
        <v>5</v>
      </c>
      <c r="G833" s="2">
        <f t="shared" si="67"/>
        <v>9.6859117830305763E-3</v>
      </c>
      <c r="H833" s="2">
        <f t="shared" si="68"/>
        <v>5.5553088830333177</v>
      </c>
    </row>
    <row r="834" spans="1:8" x14ac:dyDescent="0.3">
      <c r="A834" s="2">
        <v>166320</v>
      </c>
      <c r="B834">
        <v>1.1124674813895223</v>
      </c>
      <c r="C834" s="15">
        <f t="shared" si="65"/>
        <v>1.0113340739904748</v>
      </c>
      <c r="D834" s="15">
        <f t="shared" si="64"/>
        <v>10</v>
      </c>
      <c r="E834" s="2">
        <f t="shared" si="66"/>
        <v>4.9433296300476259</v>
      </c>
      <c r="F834" s="2">
        <v>5</v>
      </c>
      <c r="G834" s="2">
        <f t="shared" si="67"/>
        <v>-5.6670369952374067E-2</v>
      </c>
      <c r="H834" s="2" t="e">
        <f t="shared" si="68"/>
        <v>#NUM!</v>
      </c>
    </row>
    <row r="835" spans="1:8" x14ac:dyDescent="0.3">
      <c r="A835" s="2">
        <v>166520</v>
      </c>
      <c r="B835">
        <v>1.120315247691253</v>
      </c>
      <c r="C835" s="15">
        <f t="shared" si="65"/>
        <v>1.0184684069920482</v>
      </c>
      <c r="D835" s="15">
        <f t="shared" ref="D835:D898" si="69">$J$28</f>
        <v>10</v>
      </c>
      <c r="E835" s="2">
        <f t="shared" si="66"/>
        <v>4.9076579650397587</v>
      </c>
      <c r="F835" s="2">
        <v>5</v>
      </c>
      <c r="G835" s="2">
        <f t="shared" si="67"/>
        <v>-9.2342034960241293E-2</v>
      </c>
      <c r="H835" s="2" t="e">
        <f t="shared" si="68"/>
        <v>#NUM!</v>
      </c>
    </row>
    <row r="836" spans="1:8" x14ac:dyDescent="0.3">
      <c r="A836" s="2">
        <v>166720</v>
      </c>
      <c r="B836">
        <v>1.1333267435277625</v>
      </c>
      <c r="C836" s="15">
        <f t="shared" si="65"/>
        <v>1.0302970395706932</v>
      </c>
      <c r="D836" s="15">
        <f t="shared" si="69"/>
        <v>10</v>
      </c>
      <c r="E836" s="2">
        <f t="shared" si="66"/>
        <v>4.8485148021465339</v>
      </c>
      <c r="F836" s="2">
        <v>5</v>
      </c>
      <c r="G836" s="2">
        <f t="shared" si="67"/>
        <v>-0.15148519785346615</v>
      </c>
      <c r="H836" s="2" t="e">
        <f t="shared" si="68"/>
        <v>#NUM!</v>
      </c>
    </row>
    <row r="837" spans="1:8" x14ac:dyDescent="0.3">
      <c r="A837" s="2">
        <v>166920</v>
      </c>
      <c r="B837">
        <v>1.1733821214313067</v>
      </c>
      <c r="C837" s="15">
        <f t="shared" si="65"/>
        <v>1.0667110194830061</v>
      </c>
      <c r="D837" s="15">
        <f t="shared" si="69"/>
        <v>10</v>
      </c>
      <c r="E837" s="2">
        <f t="shared" si="66"/>
        <v>4.6664449025849697</v>
      </c>
      <c r="F837" s="2">
        <v>5</v>
      </c>
      <c r="G837" s="2">
        <f t="shared" si="67"/>
        <v>-0.33355509741503031</v>
      </c>
      <c r="H837" s="2" t="e">
        <f t="shared" si="68"/>
        <v>#NUM!</v>
      </c>
    </row>
    <row r="838" spans="1:8" x14ac:dyDescent="0.3">
      <c r="A838" s="2">
        <v>167120</v>
      </c>
      <c r="B838">
        <v>1.1355287735263577</v>
      </c>
      <c r="C838" s="15">
        <f t="shared" si="65"/>
        <v>1.0322988850239614</v>
      </c>
      <c r="D838" s="15">
        <f t="shared" si="69"/>
        <v>10</v>
      </c>
      <c r="E838" s="2">
        <f t="shared" si="66"/>
        <v>4.8385055748801928</v>
      </c>
      <c r="F838" s="2">
        <v>5</v>
      </c>
      <c r="G838" s="2">
        <f t="shared" si="67"/>
        <v>-0.16149442511980716</v>
      </c>
      <c r="H838" s="2" t="e">
        <f t="shared" si="68"/>
        <v>#NUM!</v>
      </c>
    </row>
    <row r="839" spans="1:8" x14ac:dyDescent="0.3">
      <c r="A839" s="2">
        <v>167320</v>
      </c>
      <c r="B839">
        <v>1.1488751345190109</v>
      </c>
      <c r="C839" s="15">
        <f t="shared" si="65"/>
        <v>1.0444319404718281</v>
      </c>
      <c r="D839" s="15">
        <f t="shared" si="69"/>
        <v>10</v>
      </c>
      <c r="E839" s="2">
        <f t="shared" si="66"/>
        <v>4.7778402976408598</v>
      </c>
      <c r="F839" s="2">
        <v>5</v>
      </c>
      <c r="G839" s="2">
        <f t="shared" si="67"/>
        <v>-0.22215970235914018</v>
      </c>
      <c r="H839" s="2" t="e">
        <f t="shared" si="68"/>
        <v>#NUM!</v>
      </c>
    </row>
    <row r="840" spans="1:8" x14ac:dyDescent="0.3">
      <c r="A840" s="2">
        <v>167520</v>
      </c>
      <c r="B840">
        <v>1.1361186694425227</v>
      </c>
      <c r="C840" s="15">
        <f t="shared" si="65"/>
        <v>1.0328351540386569</v>
      </c>
      <c r="D840" s="15">
        <f t="shared" si="69"/>
        <v>10</v>
      </c>
      <c r="E840" s="2">
        <f t="shared" si="66"/>
        <v>4.8358242298067156</v>
      </c>
      <c r="F840" s="2">
        <v>5</v>
      </c>
      <c r="G840" s="2">
        <f t="shared" si="67"/>
        <v>-0.16417577019328444</v>
      </c>
      <c r="H840" s="2" t="e">
        <f t="shared" si="68"/>
        <v>#NUM!</v>
      </c>
    </row>
    <row r="841" spans="1:8" x14ac:dyDescent="0.3">
      <c r="A841" s="2">
        <v>167720</v>
      </c>
      <c r="B841">
        <v>1.1649169265619641</v>
      </c>
      <c r="C841" s="15">
        <f t="shared" si="65"/>
        <v>1.0590153877836037</v>
      </c>
      <c r="D841" s="15">
        <f t="shared" si="69"/>
        <v>10</v>
      </c>
      <c r="E841" s="2">
        <f t="shared" si="66"/>
        <v>4.7049230610819812</v>
      </c>
      <c r="F841" s="2">
        <v>5</v>
      </c>
      <c r="G841" s="2">
        <f t="shared" si="67"/>
        <v>-0.29507693891801878</v>
      </c>
      <c r="H841" s="2" t="e">
        <f t="shared" si="68"/>
        <v>#NUM!</v>
      </c>
    </row>
    <row r="842" spans="1:8" x14ac:dyDescent="0.3">
      <c r="A842" s="2">
        <v>167920</v>
      </c>
      <c r="B842">
        <v>1.1695532249009382</v>
      </c>
      <c r="C842" s="15">
        <f t="shared" si="65"/>
        <v>1.0632302044553983</v>
      </c>
      <c r="D842" s="15">
        <f t="shared" si="69"/>
        <v>10</v>
      </c>
      <c r="E842" s="2">
        <f t="shared" si="66"/>
        <v>4.6838489777230086</v>
      </c>
      <c r="F842" s="2">
        <v>5</v>
      </c>
      <c r="G842" s="2">
        <f t="shared" si="67"/>
        <v>-0.31615102227699143</v>
      </c>
      <c r="H842" s="2" t="e">
        <f t="shared" si="68"/>
        <v>#NUM!</v>
      </c>
    </row>
    <row r="843" spans="1:8" x14ac:dyDescent="0.3">
      <c r="A843" s="2">
        <v>168120</v>
      </c>
      <c r="B843">
        <v>1.1347275844920282</v>
      </c>
      <c r="C843" s="15">
        <f t="shared" si="65"/>
        <v>1.0315705313563892</v>
      </c>
      <c r="D843" s="15">
        <f t="shared" si="69"/>
        <v>10</v>
      </c>
      <c r="E843" s="2">
        <f t="shared" si="66"/>
        <v>4.8421473432180537</v>
      </c>
      <c r="F843" s="2">
        <v>5</v>
      </c>
      <c r="G843" s="2">
        <f t="shared" si="67"/>
        <v>-0.15785265678194627</v>
      </c>
      <c r="H843" s="2" t="e">
        <f t="shared" si="68"/>
        <v>#NUM!</v>
      </c>
    </row>
    <row r="844" spans="1:8" x14ac:dyDescent="0.3">
      <c r="A844" s="2">
        <v>168320</v>
      </c>
      <c r="B844">
        <v>1.1486304574052681</v>
      </c>
      <c r="C844" s="15">
        <f t="shared" si="65"/>
        <v>1.0442095067320618</v>
      </c>
      <c r="D844" s="15">
        <f t="shared" si="69"/>
        <v>10</v>
      </c>
      <c r="E844" s="2">
        <f t="shared" si="66"/>
        <v>4.7789524663396907</v>
      </c>
      <c r="F844" s="2">
        <v>5</v>
      </c>
      <c r="G844" s="2">
        <f t="shared" si="67"/>
        <v>-0.22104753366030927</v>
      </c>
      <c r="H844" s="2" t="e">
        <f t="shared" si="68"/>
        <v>#NUM!</v>
      </c>
    </row>
    <row r="845" spans="1:8" x14ac:dyDescent="0.3">
      <c r="A845" s="2">
        <v>168520</v>
      </c>
      <c r="B845">
        <v>1.0946015543440435</v>
      </c>
      <c r="C845" s="15">
        <f t="shared" si="65"/>
        <v>0.99509232213094856</v>
      </c>
      <c r="D845" s="15">
        <f t="shared" si="69"/>
        <v>10</v>
      </c>
      <c r="E845" s="2">
        <f t="shared" si="66"/>
        <v>5.0245383893452571</v>
      </c>
      <c r="F845" s="2">
        <v>5</v>
      </c>
      <c r="G845" s="2">
        <f t="shared" si="67"/>
        <v>2.4538389345257094E-2</v>
      </c>
      <c r="H845" s="2">
        <f t="shared" si="68"/>
        <v>4.6287028820546539</v>
      </c>
    </row>
    <row r="846" spans="1:8" x14ac:dyDescent="0.3">
      <c r="A846" s="2">
        <v>168720</v>
      </c>
      <c r="B846">
        <v>1.1328612615059792</v>
      </c>
      <c r="C846" s="15">
        <f t="shared" si="65"/>
        <v>1.0298738740963447</v>
      </c>
      <c r="D846" s="15">
        <f t="shared" si="69"/>
        <v>10</v>
      </c>
      <c r="E846" s="2">
        <f t="shared" si="66"/>
        <v>4.8506306295182764</v>
      </c>
      <c r="F846" s="2">
        <v>5</v>
      </c>
      <c r="G846" s="2">
        <f t="shared" si="67"/>
        <v>-0.14936937048172361</v>
      </c>
      <c r="H846" s="2" t="e">
        <f t="shared" si="68"/>
        <v>#NUM!</v>
      </c>
    </row>
    <row r="847" spans="1:8" x14ac:dyDescent="0.3">
      <c r="A847" s="2">
        <v>168920</v>
      </c>
      <c r="B847">
        <v>1.1387648183794625</v>
      </c>
      <c r="C847" s="15">
        <f t="shared" si="65"/>
        <v>1.0352407439813296</v>
      </c>
      <c r="D847" s="15">
        <f t="shared" si="69"/>
        <v>10</v>
      </c>
      <c r="E847" s="2">
        <f t="shared" si="66"/>
        <v>4.8237962800933518</v>
      </c>
      <c r="F847" s="2">
        <v>5</v>
      </c>
      <c r="G847" s="2">
        <f t="shared" si="67"/>
        <v>-0.17620371990664818</v>
      </c>
      <c r="H847" s="2" t="e">
        <f t="shared" si="68"/>
        <v>#NUM!</v>
      </c>
    </row>
    <row r="848" spans="1:8" x14ac:dyDescent="0.3">
      <c r="A848" s="2">
        <v>169120</v>
      </c>
      <c r="B848">
        <v>1.1648089772886032</v>
      </c>
      <c r="C848" s="15">
        <f t="shared" si="65"/>
        <v>1.0589172520805483</v>
      </c>
      <c r="D848" s="15">
        <f t="shared" si="69"/>
        <v>10</v>
      </c>
      <c r="E848" s="2">
        <f t="shared" si="66"/>
        <v>4.7054137395972582</v>
      </c>
      <c r="F848" s="2">
        <v>5</v>
      </c>
      <c r="G848" s="2">
        <f t="shared" si="67"/>
        <v>-0.29458626040274183</v>
      </c>
      <c r="H848" s="2" t="e">
        <f t="shared" si="68"/>
        <v>#NUM!</v>
      </c>
    </row>
    <row r="849" spans="1:8" x14ac:dyDescent="0.3">
      <c r="A849" s="2">
        <v>169320</v>
      </c>
      <c r="B849">
        <v>1.1241871994818009</v>
      </c>
      <c r="C849" s="15">
        <f t="shared" si="65"/>
        <v>1.0219883631652735</v>
      </c>
      <c r="D849" s="15">
        <f t="shared" si="69"/>
        <v>10</v>
      </c>
      <c r="E849" s="2">
        <f t="shared" si="66"/>
        <v>4.8900581841736326</v>
      </c>
      <c r="F849" s="2">
        <v>5</v>
      </c>
      <c r="G849" s="2">
        <f t="shared" si="67"/>
        <v>-0.10994181582636742</v>
      </c>
      <c r="H849" s="2" t="e">
        <f t="shared" si="68"/>
        <v>#NUM!</v>
      </c>
    </row>
    <row r="850" spans="1:8" x14ac:dyDescent="0.3">
      <c r="A850" s="2">
        <v>169520</v>
      </c>
      <c r="B850">
        <v>1.1453581567226274</v>
      </c>
      <c r="C850" s="15">
        <f t="shared" si="65"/>
        <v>1.0412346879296612</v>
      </c>
      <c r="D850" s="15">
        <f t="shared" si="69"/>
        <v>10</v>
      </c>
      <c r="E850" s="2">
        <f t="shared" si="66"/>
        <v>4.7938265603516941</v>
      </c>
      <c r="F850" s="2">
        <v>5</v>
      </c>
      <c r="G850" s="2">
        <f t="shared" si="67"/>
        <v>-0.20617343964830592</v>
      </c>
      <c r="H850" s="2" t="e">
        <f t="shared" si="68"/>
        <v>#NUM!</v>
      </c>
    </row>
    <row r="851" spans="1:8" x14ac:dyDescent="0.3">
      <c r="A851" s="2">
        <v>169720</v>
      </c>
      <c r="B851">
        <v>1.1859215415232098</v>
      </c>
      <c r="C851" s="15">
        <f t="shared" si="65"/>
        <v>1.0781104922938269</v>
      </c>
      <c r="D851" s="15">
        <f t="shared" si="69"/>
        <v>10</v>
      </c>
      <c r="E851" s="2">
        <f t="shared" si="66"/>
        <v>4.6094475385308655</v>
      </c>
      <c r="F851" s="2">
        <v>5</v>
      </c>
      <c r="G851" s="2">
        <f t="shared" si="67"/>
        <v>-0.39055246146913447</v>
      </c>
      <c r="H851" s="2" t="e">
        <f t="shared" si="68"/>
        <v>#NUM!</v>
      </c>
    </row>
    <row r="852" spans="1:8" x14ac:dyDescent="0.3">
      <c r="A852" s="2">
        <v>169920</v>
      </c>
      <c r="B852">
        <v>1.16385464707324</v>
      </c>
      <c r="C852" s="15">
        <f t="shared" si="65"/>
        <v>1.0580496791574909</v>
      </c>
      <c r="D852" s="15">
        <f t="shared" si="69"/>
        <v>10</v>
      </c>
      <c r="E852" s="2">
        <f t="shared" si="66"/>
        <v>4.7097516042125456</v>
      </c>
      <c r="F852" s="2">
        <v>5</v>
      </c>
      <c r="G852" s="2">
        <f t="shared" si="67"/>
        <v>-0.29024839578745443</v>
      </c>
      <c r="H852" s="2" t="e">
        <f t="shared" si="68"/>
        <v>#NUM!</v>
      </c>
    </row>
    <row r="853" spans="1:8" x14ac:dyDescent="0.3">
      <c r="A853" s="2">
        <v>170120</v>
      </c>
      <c r="B853">
        <v>1.1956344217034571</v>
      </c>
      <c r="C853" s="15">
        <f t="shared" si="65"/>
        <v>1.0869403833667792</v>
      </c>
      <c r="D853" s="15">
        <f t="shared" si="69"/>
        <v>10</v>
      </c>
      <c r="E853" s="2">
        <f t="shared" si="66"/>
        <v>4.5652980831661036</v>
      </c>
      <c r="F853" s="2">
        <v>5</v>
      </c>
      <c r="G853" s="2">
        <f t="shared" si="67"/>
        <v>-0.43470191683389636</v>
      </c>
      <c r="H853" s="2" t="e">
        <f t="shared" si="68"/>
        <v>#NUM!</v>
      </c>
    </row>
    <row r="854" spans="1:8" x14ac:dyDescent="0.3">
      <c r="A854" s="2">
        <v>170320</v>
      </c>
      <c r="B854">
        <v>1.1120321511841944</v>
      </c>
      <c r="C854" s="15">
        <f t="shared" si="65"/>
        <v>1.0109383192583585</v>
      </c>
      <c r="D854" s="15">
        <f t="shared" si="69"/>
        <v>10</v>
      </c>
      <c r="E854" s="2">
        <f t="shared" si="66"/>
        <v>4.9453084037082071</v>
      </c>
      <c r="F854" s="2">
        <v>5</v>
      </c>
      <c r="G854" s="2">
        <f t="shared" si="67"/>
        <v>-5.4691596291792877E-2</v>
      </c>
      <c r="H854" s="2" t="e">
        <f t="shared" si="68"/>
        <v>#NUM!</v>
      </c>
    </row>
    <row r="855" spans="1:8" x14ac:dyDescent="0.3">
      <c r="A855" s="2">
        <v>170520</v>
      </c>
      <c r="B855">
        <v>1.1137753712183813</v>
      </c>
      <c r="C855" s="15">
        <f t="shared" si="65"/>
        <v>1.0125230647439829</v>
      </c>
      <c r="D855" s="15">
        <f t="shared" si="69"/>
        <v>10</v>
      </c>
      <c r="E855" s="2">
        <f t="shared" si="66"/>
        <v>4.9373846762800859</v>
      </c>
      <c r="F855" s="2">
        <v>5</v>
      </c>
      <c r="G855" s="2">
        <f t="shared" si="67"/>
        <v>-6.2615323719914073E-2</v>
      </c>
      <c r="H855" s="2" t="e">
        <f t="shared" si="68"/>
        <v>#NUM!</v>
      </c>
    </row>
    <row r="856" spans="1:8" x14ac:dyDescent="0.3">
      <c r="A856" s="2">
        <v>170720</v>
      </c>
      <c r="B856">
        <v>1.1458216178843053</v>
      </c>
      <c r="C856" s="15">
        <f t="shared" si="65"/>
        <v>1.0416560162584592</v>
      </c>
      <c r="D856" s="15">
        <f t="shared" si="69"/>
        <v>10</v>
      </c>
      <c r="E856" s="2">
        <f t="shared" si="66"/>
        <v>4.7917199187077042</v>
      </c>
      <c r="F856" s="2">
        <v>5</v>
      </c>
      <c r="G856" s="2">
        <f t="shared" si="67"/>
        <v>-0.2082800812922958</v>
      </c>
      <c r="H856" s="2" t="e">
        <f t="shared" si="68"/>
        <v>#NUM!</v>
      </c>
    </row>
    <row r="857" spans="1:8" x14ac:dyDescent="0.3">
      <c r="A857" s="2">
        <v>170920</v>
      </c>
      <c r="B857">
        <v>1.179720464135021</v>
      </c>
      <c r="C857" s="15">
        <f t="shared" si="65"/>
        <v>1.0724731492136554</v>
      </c>
      <c r="D857" s="15">
        <f t="shared" si="69"/>
        <v>10</v>
      </c>
      <c r="E857" s="2">
        <f t="shared" si="66"/>
        <v>4.637634253931723</v>
      </c>
      <c r="F857" s="2">
        <v>5</v>
      </c>
      <c r="G857" s="2">
        <f t="shared" si="67"/>
        <v>-0.36236574606827698</v>
      </c>
      <c r="H857" s="2" t="e">
        <f t="shared" si="68"/>
        <v>#NUM!</v>
      </c>
    </row>
    <row r="858" spans="1:8" x14ac:dyDescent="0.3">
      <c r="A858" s="2">
        <v>171120</v>
      </c>
      <c r="B858">
        <v>1.1391686665784815</v>
      </c>
      <c r="C858" s="15">
        <f t="shared" si="65"/>
        <v>1.0356078787077103</v>
      </c>
      <c r="D858" s="15">
        <f t="shared" si="69"/>
        <v>10</v>
      </c>
      <c r="E858" s="2">
        <f t="shared" si="66"/>
        <v>4.8219606064614489</v>
      </c>
      <c r="F858" s="2">
        <v>5</v>
      </c>
      <c r="G858" s="2">
        <f t="shared" si="67"/>
        <v>-0.17803939353855114</v>
      </c>
      <c r="H858" s="2" t="e">
        <f t="shared" si="68"/>
        <v>#NUM!</v>
      </c>
    </row>
    <row r="859" spans="1:8" x14ac:dyDescent="0.3">
      <c r="A859" s="2">
        <v>171320</v>
      </c>
      <c r="B859">
        <v>1.170406497357553</v>
      </c>
      <c r="C859" s="15">
        <f t="shared" si="65"/>
        <v>1.0640059066886844</v>
      </c>
      <c r="D859" s="15">
        <f t="shared" si="69"/>
        <v>10</v>
      </c>
      <c r="E859" s="2">
        <f t="shared" si="66"/>
        <v>4.6799704665565773</v>
      </c>
      <c r="F859" s="2">
        <v>5</v>
      </c>
      <c r="G859" s="2">
        <f t="shared" si="67"/>
        <v>-0.32002953344342266</v>
      </c>
      <c r="H859" s="2" t="e">
        <f t="shared" si="68"/>
        <v>#NUM!</v>
      </c>
    </row>
    <row r="860" spans="1:8" x14ac:dyDescent="0.3">
      <c r="A860" s="2">
        <v>171520</v>
      </c>
      <c r="B860">
        <v>1.1571550566506139</v>
      </c>
      <c r="C860" s="15">
        <f t="shared" si="65"/>
        <v>1.0519591424096488</v>
      </c>
      <c r="D860" s="15">
        <f t="shared" si="69"/>
        <v>10</v>
      </c>
      <c r="E860" s="2">
        <f t="shared" si="66"/>
        <v>4.7402042879517561</v>
      </c>
      <c r="F860" s="2">
        <v>5</v>
      </c>
      <c r="G860" s="2">
        <f t="shared" si="67"/>
        <v>-0.25979571204824392</v>
      </c>
      <c r="H860" s="2" t="e">
        <f t="shared" si="68"/>
        <v>#NUM!</v>
      </c>
    </row>
    <row r="861" spans="1:8" x14ac:dyDescent="0.3">
      <c r="A861" s="2">
        <v>171720</v>
      </c>
      <c r="B861">
        <v>1.2169078526497488</v>
      </c>
      <c r="C861" s="15">
        <f t="shared" si="65"/>
        <v>1.106279866045226</v>
      </c>
      <c r="D861" s="15">
        <f t="shared" si="69"/>
        <v>10</v>
      </c>
      <c r="E861" s="2">
        <f t="shared" si="66"/>
        <v>4.4686006697738705</v>
      </c>
      <c r="F861" s="2">
        <v>5</v>
      </c>
      <c r="G861" s="2">
        <f t="shared" si="67"/>
        <v>-0.53139933022612951</v>
      </c>
      <c r="H861" s="2" t="e">
        <f t="shared" si="68"/>
        <v>#NUM!</v>
      </c>
    </row>
    <row r="862" spans="1:8" x14ac:dyDescent="0.3">
      <c r="A862" s="2">
        <v>171920</v>
      </c>
      <c r="B862">
        <v>1.1463336354911788</v>
      </c>
      <c r="C862" s="15">
        <f t="shared" si="65"/>
        <v>1.0421214868101625</v>
      </c>
      <c r="D862" s="15">
        <f t="shared" si="69"/>
        <v>10</v>
      </c>
      <c r="E862" s="2">
        <f t="shared" si="66"/>
        <v>4.7893925659491874</v>
      </c>
      <c r="F862" s="2">
        <v>5</v>
      </c>
      <c r="G862" s="2">
        <f t="shared" si="67"/>
        <v>-0.21060743405081261</v>
      </c>
      <c r="H862" s="2" t="e">
        <f t="shared" si="68"/>
        <v>#NUM!</v>
      </c>
    </row>
    <row r="863" spans="1:8" x14ac:dyDescent="0.3">
      <c r="A863" s="2">
        <v>172120</v>
      </c>
      <c r="B863">
        <v>1.1846747825976383</v>
      </c>
      <c r="C863" s="15">
        <f t="shared" si="65"/>
        <v>1.0769770750887619</v>
      </c>
      <c r="D863" s="15">
        <f t="shared" si="69"/>
        <v>10</v>
      </c>
      <c r="E863" s="2">
        <f t="shared" si="66"/>
        <v>4.61511462455619</v>
      </c>
      <c r="F863" s="2">
        <v>5</v>
      </c>
      <c r="G863" s="2">
        <f t="shared" si="67"/>
        <v>-0.38488537544380996</v>
      </c>
      <c r="H863" s="2" t="e">
        <f t="shared" si="68"/>
        <v>#NUM!</v>
      </c>
    </row>
    <row r="864" spans="1:8" x14ac:dyDescent="0.3">
      <c r="A864" s="2">
        <v>172320</v>
      </c>
      <c r="B864">
        <v>1.131739346003275</v>
      </c>
      <c r="C864" s="15">
        <f t="shared" si="65"/>
        <v>1.028853950912068</v>
      </c>
      <c r="D864" s="15">
        <f t="shared" si="69"/>
        <v>10</v>
      </c>
      <c r="E864" s="2">
        <f t="shared" si="66"/>
        <v>4.85573024543966</v>
      </c>
      <c r="F864" s="2">
        <v>5</v>
      </c>
      <c r="G864" s="2">
        <f t="shared" si="67"/>
        <v>-0.14426975456033997</v>
      </c>
      <c r="H864" s="2" t="e">
        <f t="shared" si="68"/>
        <v>#NUM!</v>
      </c>
    </row>
    <row r="865" spans="1:8" x14ac:dyDescent="0.3">
      <c r="A865" s="2">
        <v>172520</v>
      </c>
      <c r="B865">
        <v>1.1395120741537916</v>
      </c>
      <c r="C865" s="15">
        <f t="shared" si="65"/>
        <v>1.0359200674125377</v>
      </c>
      <c r="D865" s="15">
        <f t="shared" si="69"/>
        <v>10</v>
      </c>
      <c r="E865" s="2">
        <f t="shared" si="66"/>
        <v>4.8203996629373114</v>
      </c>
      <c r="F865" s="2">
        <v>5</v>
      </c>
      <c r="G865" s="2">
        <f t="shared" si="67"/>
        <v>-0.17960033706268863</v>
      </c>
      <c r="H865" s="2" t="e">
        <f t="shared" si="68"/>
        <v>#NUM!</v>
      </c>
    </row>
    <row r="866" spans="1:8" x14ac:dyDescent="0.3">
      <c r="A866" s="2">
        <v>172720</v>
      </c>
      <c r="B866">
        <v>1.1157025304708283</v>
      </c>
      <c r="C866" s="15">
        <f t="shared" si="65"/>
        <v>1.0142750277007531</v>
      </c>
      <c r="D866" s="15">
        <f t="shared" si="69"/>
        <v>10</v>
      </c>
      <c r="E866" s="2">
        <f t="shared" si="66"/>
        <v>4.9286248614962345</v>
      </c>
      <c r="F866" s="2">
        <v>5</v>
      </c>
      <c r="G866" s="2">
        <f t="shared" si="67"/>
        <v>-7.1375138503765534E-2</v>
      </c>
      <c r="H866" s="2" t="e">
        <f t="shared" si="68"/>
        <v>#NUM!</v>
      </c>
    </row>
    <row r="867" spans="1:8" x14ac:dyDescent="0.3">
      <c r="A867" s="2">
        <v>172920</v>
      </c>
      <c r="B867">
        <v>1.1379946254724815</v>
      </c>
      <c r="C867" s="15">
        <f t="shared" si="65"/>
        <v>1.0345405686113467</v>
      </c>
      <c r="D867" s="15">
        <f t="shared" si="69"/>
        <v>10</v>
      </c>
      <c r="E867" s="2">
        <f t="shared" si="66"/>
        <v>4.827297156943267</v>
      </c>
      <c r="F867" s="2">
        <v>5</v>
      </c>
      <c r="G867" s="2">
        <f t="shared" si="67"/>
        <v>-0.172702843056733</v>
      </c>
      <c r="H867" s="2" t="e">
        <f t="shared" si="68"/>
        <v>#NUM!</v>
      </c>
    </row>
    <row r="868" spans="1:8" x14ac:dyDescent="0.3">
      <c r="A868" s="2">
        <v>173120</v>
      </c>
      <c r="B868">
        <v>1.0976539939231098</v>
      </c>
      <c r="C868" s="15">
        <f t="shared" si="65"/>
        <v>0.99786726720282704</v>
      </c>
      <c r="D868" s="15">
        <f t="shared" si="69"/>
        <v>10</v>
      </c>
      <c r="E868" s="2">
        <f t="shared" si="66"/>
        <v>5.0106636639858646</v>
      </c>
      <c r="F868" s="2">
        <v>5</v>
      </c>
      <c r="G868" s="2">
        <f t="shared" si="67"/>
        <v>1.0663663985864602E-2</v>
      </c>
      <c r="H868" s="2">
        <f t="shared" si="68"/>
        <v>5.4593343994298351</v>
      </c>
    </row>
    <row r="869" spans="1:8" x14ac:dyDescent="0.3">
      <c r="A869" s="2">
        <v>173320</v>
      </c>
      <c r="B869">
        <v>1.1677461801829423</v>
      </c>
      <c r="C869" s="15">
        <f t="shared" si="65"/>
        <v>1.0615874365299474</v>
      </c>
      <c r="D869" s="15">
        <f t="shared" si="69"/>
        <v>10</v>
      </c>
      <c r="E869" s="2">
        <f t="shared" si="66"/>
        <v>4.692062817350263</v>
      </c>
      <c r="F869" s="2">
        <v>5</v>
      </c>
      <c r="G869" s="2">
        <f t="shared" si="67"/>
        <v>-0.30793718264973702</v>
      </c>
      <c r="H869" s="2" t="e">
        <f t="shared" si="68"/>
        <v>#NUM!</v>
      </c>
    </row>
    <row r="870" spans="1:8" x14ac:dyDescent="0.3">
      <c r="A870" s="2">
        <v>173520</v>
      </c>
      <c r="B870">
        <v>1.163995800756439</v>
      </c>
      <c r="C870" s="15">
        <f t="shared" si="65"/>
        <v>1.0581780006876718</v>
      </c>
      <c r="D870" s="15">
        <f t="shared" si="69"/>
        <v>10</v>
      </c>
      <c r="E870" s="2">
        <f t="shared" si="66"/>
        <v>4.709109996561641</v>
      </c>
      <c r="F870" s="2">
        <v>5</v>
      </c>
      <c r="G870" s="2">
        <f t="shared" si="67"/>
        <v>-0.29089000343835902</v>
      </c>
      <c r="H870" s="2" t="e">
        <f t="shared" si="68"/>
        <v>#NUM!</v>
      </c>
    </row>
    <row r="871" spans="1:8" x14ac:dyDescent="0.3">
      <c r="A871" s="2">
        <v>173720</v>
      </c>
      <c r="B871">
        <v>1.1090158131113799</v>
      </c>
      <c r="C871" s="15">
        <f t="shared" si="65"/>
        <v>1.008196193737618</v>
      </c>
      <c r="D871" s="15">
        <f t="shared" si="69"/>
        <v>10</v>
      </c>
      <c r="E871" s="2">
        <f t="shared" si="66"/>
        <v>4.95901903131191</v>
      </c>
      <c r="F871" s="2">
        <v>5</v>
      </c>
      <c r="G871" s="2">
        <f t="shared" si="67"/>
        <v>-4.098096868808998E-2</v>
      </c>
      <c r="H871" s="2" t="e">
        <f t="shared" si="68"/>
        <v>#NUM!</v>
      </c>
    </row>
    <row r="872" spans="1:8" x14ac:dyDescent="0.3">
      <c r="A872" s="2">
        <v>173920</v>
      </c>
      <c r="B872">
        <v>1.1435057895646437</v>
      </c>
      <c r="C872" s="15">
        <f t="shared" si="65"/>
        <v>1.0395507177860397</v>
      </c>
      <c r="D872" s="15">
        <f t="shared" si="69"/>
        <v>10</v>
      </c>
      <c r="E872" s="2">
        <f t="shared" si="66"/>
        <v>4.8022464110698015</v>
      </c>
      <c r="F872" s="2">
        <v>5</v>
      </c>
      <c r="G872" s="2">
        <f t="shared" si="67"/>
        <v>-0.19775358893019845</v>
      </c>
      <c r="H872" s="2" t="e">
        <f t="shared" si="68"/>
        <v>#NUM!</v>
      </c>
    </row>
    <row r="873" spans="1:8" x14ac:dyDescent="0.3">
      <c r="A873" s="2">
        <v>174120</v>
      </c>
      <c r="B873">
        <v>1.1019882803238152</v>
      </c>
      <c r="C873" s="15">
        <f t="shared" si="65"/>
        <v>1.0018075275671048</v>
      </c>
      <c r="D873" s="15">
        <f t="shared" si="69"/>
        <v>10</v>
      </c>
      <c r="E873" s="2">
        <f t="shared" si="66"/>
        <v>4.9909623621644759</v>
      </c>
      <c r="F873" s="2">
        <v>5</v>
      </c>
      <c r="G873" s="2">
        <f t="shared" si="67"/>
        <v>-9.0376378355241371E-3</v>
      </c>
      <c r="H873" s="2" t="e">
        <f t="shared" si="68"/>
        <v>#NUM!</v>
      </c>
    </row>
    <row r="874" spans="1:8" x14ac:dyDescent="0.3">
      <c r="A874" s="2">
        <v>174320</v>
      </c>
      <c r="B874">
        <v>1.1526458114282592</v>
      </c>
      <c r="C874" s="15">
        <f t="shared" si="65"/>
        <v>1.0478598285711447</v>
      </c>
      <c r="D874" s="15">
        <f t="shared" si="69"/>
        <v>10</v>
      </c>
      <c r="E874" s="2">
        <f t="shared" si="66"/>
        <v>4.7607008571442764</v>
      </c>
      <c r="F874" s="2">
        <v>5</v>
      </c>
      <c r="G874" s="2">
        <f t="shared" si="67"/>
        <v>-0.23929914285572362</v>
      </c>
      <c r="H874" s="2" t="e">
        <f t="shared" si="68"/>
        <v>#NUM!</v>
      </c>
    </row>
    <row r="875" spans="1:8" x14ac:dyDescent="0.3">
      <c r="A875" s="2">
        <v>174520</v>
      </c>
      <c r="B875">
        <v>1.151120798205189</v>
      </c>
      <c r="C875" s="15">
        <f t="shared" si="65"/>
        <v>1.046473452913808</v>
      </c>
      <c r="D875" s="15">
        <f t="shared" si="69"/>
        <v>10</v>
      </c>
      <c r="E875" s="2">
        <f t="shared" si="66"/>
        <v>4.7676327354309596</v>
      </c>
      <c r="F875" s="2">
        <v>5</v>
      </c>
      <c r="G875" s="2">
        <f t="shared" si="67"/>
        <v>-0.23236726456904044</v>
      </c>
      <c r="H875" s="2" t="e">
        <f t="shared" si="68"/>
        <v>#NUM!</v>
      </c>
    </row>
    <row r="876" spans="1:8" x14ac:dyDescent="0.3">
      <c r="A876" s="2">
        <v>174720</v>
      </c>
      <c r="B876">
        <v>1.1334091390302623</v>
      </c>
      <c r="C876" s="15">
        <f t="shared" si="65"/>
        <v>1.0303719445729655</v>
      </c>
      <c r="D876" s="15">
        <f t="shared" si="69"/>
        <v>10</v>
      </c>
      <c r="E876" s="2">
        <f t="shared" si="66"/>
        <v>4.8481402771351725</v>
      </c>
      <c r="F876" s="2">
        <v>5</v>
      </c>
      <c r="G876" s="2">
        <f t="shared" si="67"/>
        <v>-0.15185972286482752</v>
      </c>
      <c r="H876" s="2" t="e">
        <f t="shared" si="68"/>
        <v>#NUM!</v>
      </c>
    </row>
    <row r="877" spans="1:8" x14ac:dyDescent="0.3">
      <c r="A877" s="2">
        <v>174920</v>
      </c>
      <c r="B877">
        <v>1.1405874843531116</v>
      </c>
      <c r="C877" s="15">
        <f t="shared" si="65"/>
        <v>1.0368977130482833</v>
      </c>
      <c r="D877" s="15">
        <f t="shared" si="69"/>
        <v>10</v>
      </c>
      <c r="E877" s="2">
        <f t="shared" si="66"/>
        <v>4.8155114347585837</v>
      </c>
      <c r="F877" s="2">
        <v>5</v>
      </c>
      <c r="G877" s="2">
        <f t="shared" si="67"/>
        <v>-0.18448856524141632</v>
      </c>
      <c r="H877" s="2" t="e">
        <f t="shared" si="68"/>
        <v>#NUM!</v>
      </c>
    </row>
    <row r="878" spans="1:8" x14ac:dyDescent="0.3">
      <c r="A878" s="2">
        <v>175120</v>
      </c>
      <c r="B878">
        <v>1.1611612192221801</v>
      </c>
      <c r="C878" s="15">
        <f t="shared" si="65"/>
        <v>1.0556011083837999</v>
      </c>
      <c r="D878" s="15">
        <f t="shared" si="69"/>
        <v>10</v>
      </c>
      <c r="E878" s="2">
        <f t="shared" si="66"/>
        <v>4.7219944580810003</v>
      </c>
      <c r="F878" s="2">
        <v>5</v>
      </c>
      <c r="G878" s="2">
        <f t="shared" si="67"/>
        <v>-0.27800554191899973</v>
      </c>
      <c r="H878" s="2" t="e">
        <f t="shared" si="68"/>
        <v>#NUM!</v>
      </c>
    </row>
    <row r="879" spans="1:8" x14ac:dyDescent="0.3">
      <c r="A879" s="2">
        <v>175320</v>
      </c>
      <c r="B879">
        <v>1.0910027717683137</v>
      </c>
      <c r="C879" s="15">
        <f t="shared" si="65"/>
        <v>0.99182070160755786</v>
      </c>
      <c r="D879" s="15">
        <f t="shared" si="69"/>
        <v>10</v>
      </c>
      <c r="E879" s="2">
        <f t="shared" si="66"/>
        <v>5.0408964919622106</v>
      </c>
      <c r="F879" s="2">
        <v>5</v>
      </c>
      <c r="G879" s="2">
        <f t="shared" si="67"/>
        <v>4.0896491962210568E-2</v>
      </c>
      <c r="H879" s="2">
        <f t="shared" si="68"/>
        <v>4.1211477518017361</v>
      </c>
    </row>
    <row r="880" spans="1:8" x14ac:dyDescent="0.3">
      <c r="A880" s="2">
        <v>175520</v>
      </c>
      <c r="B880">
        <v>1.1796845381647652</v>
      </c>
      <c r="C880" s="15">
        <f t="shared" si="65"/>
        <v>1.0724404892406956</v>
      </c>
      <c r="D880" s="15">
        <f t="shared" si="69"/>
        <v>10</v>
      </c>
      <c r="E880" s="2">
        <f t="shared" si="66"/>
        <v>4.6377975537965224</v>
      </c>
      <c r="F880" s="2">
        <v>5</v>
      </c>
      <c r="G880" s="2">
        <f t="shared" si="67"/>
        <v>-0.36220244620347763</v>
      </c>
      <c r="H880" s="2" t="e">
        <f t="shared" si="68"/>
        <v>#NUM!</v>
      </c>
    </row>
    <row r="881" spans="1:8" x14ac:dyDescent="0.3">
      <c r="A881" s="2">
        <v>175720</v>
      </c>
      <c r="B881">
        <v>1.1300054750473925</v>
      </c>
      <c r="C881" s="15">
        <f t="shared" ref="C881:C944" si="70">B881/$J$27</f>
        <v>1.0272777045885386</v>
      </c>
      <c r="D881" s="15">
        <f t="shared" si="69"/>
        <v>10</v>
      </c>
      <c r="E881" s="2">
        <f t="shared" ref="E881:E944" si="71">D881-(F881*C881)</f>
        <v>4.8636114770573071</v>
      </c>
      <c r="F881" s="2">
        <v>5</v>
      </c>
      <c r="G881" s="2">
        <f t="shared" ref="G881:G944" si="72">F881-(F881*C881)</f>
        <v>-0.13638852294269288</v>
      </c>
      <c r="H881" s="2" t="e">
        <f t="shared" ref="H881:H944" si="73">LN((F881*E881)/(D881*G881))</f>
        <v>#NUM!</v>
      </c>
    </row>
    <row r="882" spans="1:8" x14ac:dyDescent="0.3">
      <c r="A882" s="2">
        <v>175920</v>
      </c>
      <c r="B882">
        <v>1.1578297085050462</v>
      </c>
      <c r="C882" s="15">
        <f t="shared" si="70"/>
        <v>1.0525724622773147</v>
      </c>
      <c r="D882" s="15">
        <f t="shared" si="69"/>
        <v>10</v>
      </c>
      <c r="E882" s="2">
        <f t="shared" si="71"/>
        <v>4.7371376886134264</v>
      </c>
      <c r="F882" s="2">
        <v>5</v>
      </c>
      <c r="G882" s="2">
        <f t="shared" si="72"/>
        <v>-0.26286231138657357</v>
      </c>
      <c r="H882" s="2" t="e">
        <f t="shared" si="73"/>
        <v>#NUM!</v>
      </c>
    </row>
    <row r="883" spans="1:8" x14ac:dyDescent="0.3">
      <c r="A883" s="2">
        <v>176120</v>
      </c>
      <c r="B883">
        <v>1.1177819732665968</v>
      </c>
      <c r="C883" s="15">
        <f t="shared" si="70"/>
        <v>1.0161654302423606</v>
      </c>
      <c r="D883" s="15">
        <f t="shared" si="69"/>
        <v>10</v>
      </c>
      <c r="E883" s="2">
        <f t="shared" si="71"/>
        <v>4.9191728487881967</v>
      </c>
      <c r="F883" s="2">
        <v>5</v>
      </c>
      <c r="G883" s="2">
        <f t="shared" si="72"/>
        <v>-8.0827151211803283E-2</v>
      </c>
      <c r="H883" s="2" t="e">
        <f t="shared" si="73"/>
        <v>#NUM!</v>
      </c>
    </row>
    <row r="884" spans="1:8" x14ac:dyDescent="0.3">
      <c r="A884" s="2">
        <v>176320</v>
      </c>
      <c r="B884">
        <v>1.1235614400290057</v>
      </c>
      <c r="C884" s="15">
        <f t="shared" si="70"/>
        <v>1.0214194909354597</v>
      </c>
      <c r="D884" s="15">
        <f t="shared" si="69"/>
        <v>10</v>
      </c>
      <c r="E884" s="2">
        <f t="shared" si="71"/>
        <v>4.892902545322702</v>
      </c>
      <c r="F884" s="2">
        <v>5</v>
      </c>
      <c r="G884" s="2">
        <f t="shared" si="72"/>
        <v>-0.10709745467729803</v>
      </c>
      <c r="H884" s="2" t="e">
        <f t="shared" si="73"/>
        <v>#NUM!</v>
      </c>
    </row>
    <row r="885" spans="1:8" x14ac:dyDescent="0.3">
      <c r="A885" s="2">
        <v>176520</v>
      </c>
      <c r="B885">
        <v>1.1531166068094556</v>
      </c>
      <c r="C885" s="15">
        <f t="shared" si="70"/>
        <v>1.0482878243722322</v>
      </c>
      <c r="D885" s="15">
        <f t="shared" si="69"/>
        <v>10</v>
      </c>
      <c r="E885" s="2">
        <f t="shared" si="71"/>
        <v>4.7585608781388391</v>
      </c>
      <c r="F885" s="2">
        <v>5</v>
      </c>
      <c r="G885" s="2">
        <f t="shared" si="72"/>
        <v>-0.2414391218611609</v>
      </c>
      <c r="H885" s="2" t="e">
        <f t="shared" si="73"/>
        <v>#NUM!</v>
      </c>
    </row>
    <row r="886" spans="1:8" x14ac:dyDescent="0.3">
      <c r="A886" s="2">
        <v>176720</v>
      </c>
      <c r="B886">
        <v>1.1526876258207748</v>
      </c>
      <c r="C886" s="15">
        <f t="shared" si="70"/>
        <v>1.0478978416552498</v>
      </c>
      <c r="D886" s="15">
        <f t="shared" si="69"/>
        <v>10</v>
      </c>
      <c r="E886" s="2">
        <f t="shared" si="71"/>
        <v>4.7605107917237515</v>
      </c>
      <c r="F886" s="2">
        <v>5</v>
      </c>
      <c r="G886" s="2">
        <f t="shared" si="72"/>
        <v>-0.23948920827624853</v>
      </c>
      <c r="H886" s="2" t="e">
        <f t="shared" si="73"/>
        <v>#NUM!</v>
      </c>
    </row>
    <row r="887" spans="1:8" x14ac:dyDescent="0.3">
      <c r="A887" s="2">
        <v>176920</v>
      </c>
      <c r="B887">
        <v>1.1274934495924276</v>
      </c>
      <c r="C887" s="15">
        <f t="shared" si="70"/>
        <v>1.0249940450840249</v>
      </c>
      <c r="D887" s="15">
        <f t="shared" si="69"/>
        <v>10</v>
      </c>
      <c r="E887" s="2">
        <f t="shared" si="71"/>
        <v>4.8750297745798754</v>
      </c>
      <c r="F887" s="2">
        <v>5</v>
      </c>
      <c r="G887" s="2">
        <f t="shared" si="72"/>
        <v>-0.12497022542012459</v>
      </c>
      <c r="H887" s="2" t="e">
        <f t="shared" si="73"/>
        <v>#NUM!</v>
      </c>
    </row>
    <row r="888" spans="1:8" x14ac:dyDescent="0.3">
      <c r="A888" s="2">
        <v>177120</v>
      </c>
      <c r="B888">
        <v>1.1334024990700295</v>
      </c>
      <c r="C888" s="15">
        <f t="shared" si="70"/>
        <v>1.0303659082454812</v>
      </c>
      <c r="D888" s="15">
        <f t="shared" si="69"/>
        <v>10</v>
      </c>
      <c r="E888" s="2">
        <f t="shared" si="71"/>
        <v>4.8481704587725938</v>
      </c>
      <c r="F888" s="2">
        <v>5</v>
      </c>
      <c r="G888" s="2">
        <f t="shared" si="72"/>
        <v>-0.15182954122740622</v>
      </c>
      <c r="H888" s="2" t="e">
        <f t="shared" si="73"/>
        <v>#NUM!</v>
      </c>
    </row>
    <row r="889" spans="1:8" x14ac:dyDescent="0.3">
      <c r="A889" s="2">
        <v>177320</v>
      </c>
      <c r="B889">
        <v>1.169965368034616</v>
      </c>
      <c r="C889" s="15">
        <f t="shared" si="70"/>
        <v>1.063604880031469</v>
      </c>
      <c r="D889" s="15">
        <f t="shared" si="69"/>
        <v>10</v>
      </c>
      <c r="E889" s="2">
        <f t="shared" si="71"/>
        <v>4.6819755998426551</v>
      </c>
      <c r="F889" s="2">
        <v>5</v>
      </c>
      <c r="G889" s="2">
        <f t="shared" si="72"/>
        <v>-0.3180244001573449</v>
      </c>
      <c r="H889" s="2" t="e">
        <f t="shared" si="73"/>
        <v>#NUM!</v>
      </c>
    </row>
    <row r="890" spans="1:8" x14ac:dyDescent="0.3">
      <c r="A890" s="2">
        <v>177520</v>
      </c>
      <c r="B890">
        <v>1.1414186792248231</v>
      </c>
      <c r="C890" s="15">
        <f t="shared" si="70"/>
        <v>1.0376533447498391</v>
      </c>
      <c r="D890" s="15">
        <f t="shared" si="69"/>
        <v>10</v>
      </c>
      <c r="E890" s="2">
        <f t="shared" si="71"/>
        <v>4.8117332762508047</v>
      </c>
      <c r="F890" s="2">
        <v>5</v>
      </c>
      <c r="G890" s="2">
        <f t="shared" si="72"/>
        <v>-0.18826672374919529</v>
      </c>
      <c r="H890" s="2" t="e">
        <f t="shared" si="73"/>
        <v>#NUM!</v>
      </c>
    </row>
    <row r="891" spans="1:8" x14ac:dyDescent="0.3">
      <c r="A891" s="2">
        <v>177720</v>
      </c>
      <c r="B891">
        <v>1.1626931644714411</v>
      </c>
      <c r="C891" s="15">
        <f t="shared" si="70"/>
        <v>1.0569937858831282</v>
      </c>
      <c r="D891" s="15">
        <f t="shared" si="69"/>
        <v>10</v>
      </c>
      <c r="E891" s="2">
        <f t="shared" si="71"/>
        <v>4.7150310705843594</v>
      </c>
      <c r="F891" s="2">
        <v>5</v>
      </c>
      <c r="G891" s="2">
        <f t="shared" si="72"/>
        <v>-0.28496892941564056</v>
      </c>
      <c r="H891" s="2" t="e">
        <f t="shared" si="73"/>
        <v>#NUM!</v>
      </c>
    </row>
    <row r="892" spans="1:8" x14ac:dyDescent="0.3">
      <c r="A892" s="2">
        <v>177920</v>
      </c>
      <c r="B892">
        <v>1.1319754799130182</v>
      </c>
      <c r="C892" s="15">
        <f t="shared" si="70"/>
        <v>1.0290686181027437</v>
      </c>
      <c r="D892" s="15">
        <f t="shared" si="69"/>
        <v>10</v>
      </c>
      <c r="E892" s="2">
        <f t="shared" si="71"/>
        <v>4.8546569094862813</v>
      </c>
      <c r="F892" s="2">
        <v>5</v>
      </c>
      <c r="G892" s="2">
        <f t="shared" si="72"/>
        <v>-0.14534309051371874</v>
      </c>
      <c r="H892" s="2" t="e">
        <f t="shared" si="73"/>
        <v>#NUM!</v>
      </c>
    </row>
    <row r="893" spans="1:8" x14ac:dyDescent="0.3">
      <c r="A893" s="2">
        <v>178120</v>
      </c>
      <c r="B893">
        <v>1.1259427659040337</v>
      </c>
      <c r="C893" s="15">
        <f t="shared" si="70"/>
        <v>1.0235843326400307</v>
      </c>
      <c r="D893" s="15">
        <f t="shared" si="69"/>
        <v>10</v>
      </c>
      <c r="E893" s="2">
        <f t="shared" si="71"/>
        <v>4.8820783367998466</v>
      </c>
      <c r="F893" s="2">
        <v>5</v>
      </c>
      <c r="G893" s="2">
        <f t="shared" si="72"/>
        <v>-0.1179216632001534</v>
      </c>
      <c r="H893" s="2" t="e">
        <f t="shared" si="73"/>
        <v>#NUM!</v>
      </c>
    </row>
    <row r="894" spans="1:8" x14ac:dyDescent="0.3">
      <c r="A894" s="2">
        <v>178320</v>
      </c>
      <c r="B894">
        <v>1.2260898596631455</v>
      </c>
      <c r="C894" s="15">
        <f t="shared" si="70"/>
        <v>1.1146271451483141</v>
      </c>
      <c r="D894" s="15">
        <f t="shared" si="69"/>
        <v>10</v>
      </c>
      <c r="E894" s="2">
        <f t="shared" si="71"/>
        <v>4.4268642742584294</v>
      </c>
      <c r="F894" s="2">
        <v>5</v>
      </c>
      <c r="G894" s="2">
        <f t="shared" si="72"/>
        <v>-0.57313572574157057</v>
      </c>
      <c r="H894" s="2" t="e">
        <f t="shared" si="73"/>
        <v>#NUM!</v>
      </c>
    </row>
    <row r="895" spans="1:8" x14ac:dyDescent="0.3">
      <c r="A895" s="2">
        <v>178520</v>
      </c>
      <c r="B895">
        <v>1.1364578495756439</v>
      </c>
      <c r="C895" s="15">
        <f t="shared" si="70"/>
        <v>1.0331434996142217</v>
      </c>
      <c r="D895" s="15">
        <f t="shared" si="69"/>
        <v>10</v>
      </c>
      <c r="E895" s="2">
        <f t="shared" si="71"/>
        <v>4.8342825019288913</v>
      </c>
      <c r="F895" s="2">
        <v>5</v>
      </c>
      <c r="G895" s="2">
        <f t="shared" si="72"/>
        <v>-0.16571749807110869</v>
      </c>
      <c r="H895" s="2" t="e">
        <f t="shared" si="73"/>
        <v>#NUM!</v>
      </c>
    </row>
    <row r="896" spans="1:8" x14ac:dyDescent="0.3">
      <c r="A896" s="2">
        <v>178720</v>
      </c>
      <c r="B896">
        <v>1.155935850729201</v>
      </c>
      <c r="C896" s="15">
        <f t="shared" si="70"/>
        <v>1.0508507733901826</v>
      </c>
      <c r="D896" s="15">
        <f t="shared" si="69"/>
        <v>10</v>
      </c>
      <c r="E896" s="2">
        <f t="shared" si="71"/>
        <v>4.7457461330490869</v>
      </c>
      <c r="F896" s="2">
        <v>5</v>
      </c>
      <c r="G896" s="2">
        <f t="shared" si="72"/>
        <v>-0.25425386695091312</v>
      </c>
      <c r="H896" s="2" t="e">
        <f t="shared" si="73"/>
        <v>#NUM!</v>
      </c>
    </row>
    <row r="897" spans="1:8" x14ac:dyDescent="0.3">
      <c r="A897" s="2">
        <v>178920</v>
      </c>
      <c r="B897">
        <v>1.1233513493571416</v>
      </c>
      <c r="C897" s="15">
        <f t="shared" si="70"/>
        <v>1.0212284994155831</v>
      </c>
      <c r="D897" s="15">
        <f t="shared" si="69"/>
        <v>10</v>
      </c>
      <c r="E897" s="2">
        <f t="shared" si="71"/>
        <v>4.8938575029220841</v>
      </c>
      <c r="F897" s="2">
        <v>5</v>
      </c>
      <c r="G897" s="2">
        <f t="shared" si="72"/>
        <v>-0.1061424970779159</v>
      </c>
      <c r="H897" s="2" t="e">
        <f t="shared" si="73"/>
        <v>#NUM!</v>
      </c>
    </row>
    <row r="898" spans="1:8" x14ac:dyDescent="0.3">
      <c r="A898" s="2">
        <v>179120</v>
      </c>
      <c r="B898">
        <v>1.1238305000046271</v>
      </c>
      <c r="C898" s="15">
        <f t="shared" si="70"/>
        <v>1.0216640909132972</v>
      </c>
      <c r="D898" s="15">
        <f t="shared" si="69"/>
        <v>10</v>
      </c>
      <c r="E898" s="2">
        <f t="shared" si="71"/>
        <v>4.8916795454335134</v>
      </c>
      <c r="F898" s="2">
        <v>5</v>
      </c>
      <c r="G898" s="2">
        <f t="shared" si="72"/>
        <v>-0.10832045456648665</v>
      </c>
      <c r="H898" s="2" t="e">
        <f t="shared" si="73"/>
        <v>#NUM!</v>
      </c>
    </row>
    <row r="899" spans="1:8" x14ac:dyDescent="0.3">
      <c r="A899" s="2">
        <v>179320</v>
      </c>
      <c r="B899">
        <v>1.1296893717275882</v>
      </c>
      <c r="C899" s="15">
        <f t="shared" si="70"/>
        <v>1.0269903379341709</v>
      </c>
      <c r="D899" s="15">
        <f t="shared" ref="D899:D962" si="74">$J$28</f>
        <v>10</v>
      </c>
      <c r="E899" s="2">
        <f t="shared" si="71"/>
        <v>4.8650483103291453</v>
      </c>
      <c r="F899" s="2">
        <v>5</v>
      </c>
      <c r="G899" s="2">
        <f t="shared" si="72"/>
        <v>-0.13495168967085469</v>
      </c>
      <c r="H899" s="2" t="e">
        <f t="shared" si="73"/>
        <v>#NUM!</v>
      </c>
    </row>
    <row r="900" spans="1:8" x14ac:dyDescent="0.3">
      <c r="A900" s="2">
        <v>179520</v>
      </c>
      <c r="B900">
        <v>1.1475960426137626</v>
      </c>
      <c r="C900" s="15">
        <f t="shared" si="70"/>
        <v>1.043269129648875</v>
      </c>
      <c r="D900" s="15">
        <f t="shared" si="74"/>
        <v>10</v>
      </c>
      <c r="E900" s="2">
        <f t="shared" si="71"/>
        <v>4.7836543517556249</v>
      </c>
      <c r="F900" s="2">
        <v>5</v>
      </c>
      <c r="G900" s="2">
        <f t="shared" si="72"/>
        <v>-0.21634564824437508</v>
      </c>
      <c r="H900" s="2" t="e">
        <f t="shared" si="73"/>
        <v>#NUM!</v>
      </c>
    </row>
    <row r="901" spans="1:8" x14ac:dyDescent="0.3">
      <c r="A901" s="2">
        <v>179720</v>
      </c>
      <c r="B901">
        <v>1.1390031949287249</v>
      </c>
      <c r="C901" s="15">
        <f t="shared" si="70"/>
        <v>1.0354574499352045</v>
      </c>
      <c r="D901" s="15">
        <f t="shared" si="74"/>
        <v>10</v>
      </c>
      <c r="E901" s="2">
        <f t="shared" si="71"/>
        <v>4.8227127503239773</v>
      </c>
      <c r="F901" s="2">
        <v>5</v>
      </c>
      <c r="G901" s="2">
        <f t="shared" si="72"/>
        <v>-0.17728724967602272</v>
      </c>
      <c r="H901" s="2" t="e">
        <f t="shared" si="73"/>
        <v>#NUM!</v>
      </c>
    </row>
    <row r="902" spans="1:8" x14ac:dyDescent="0.3">
      <c r="A902" s="2">
        <v>179920</v>
      </c>
      <c r="B902">
        <v>1.1277015717525267</v>
      </c>
      <c r="C902" s="15">
        <f t="shared" si="70"/>
        <v>1.0251832470477515</v>
      </c>
      <c r="D902" s="15">
        <f t="shared" si="74"/>
        <v>10</v>
      </c>
      <c r="E902" s="2">
        <f t="shared" si="71"/>
        <v>4.8740837647612425</v>
      </c>
      <c r="F902" s="2">
        <v>5</v>
      </c>
      <c r="G902" s="2">
        <f t="shared" si="72"/>
        <v>-0.1259162352387575</v>
      </c>
      <c r="H902" s="2" t="e">
        <f t="shared" si="73"/>
        <v>#NUM!</v>
      </c>
    </row>
    <row r="903" spans="1:8" x14ac:dyDescent="0.3">
      <c r="A903" s="2">
        <v>180120</v>
      </c>
      <c r="B903">
        <v>1.1524920898274873</v>
      </c>
      <c r="C903" s="15">
        <f t="shared" si="70"/>
        <v>1.0477200816613521</v>
      </c>
      <c r="D903" s="15">
        <f t="shared" si="74"/>
        <v>10</v>
      </c>
      <c r="E903" s="2">
        <f t="shared" si="71"/>
        <v>4.7613995916932392</v>
      </c>
      <c r="F903" s="2">
        <v>5</v>
      </c>
      <c r="G903" s="2">
        <f t="shared" si="72"/>
        <v>-0.23860040830676077</v>
      </c>
      <c r="H903" s="2" t="e">
        <f t="shared" si="73"/>
        <v>#NUM!</v>
      </c>
    </row>
    <row r="904" spans="1:8" x14ac:dyDescent="0.3">
      <c r="A904" s="2">
        <v>180320</v>
      </c>
      <c r="B904">
        <v>1.1673227468740646</v>
      </c>
      <c r="C904" s="15">
        <f t="shared" si="70"/>
        <v>1.0612024971582403</v>
      </c>
      <c r="D904" s="15">
        <f t="shared" si="74"/>
        <v>10</v>
      </c>
      <c r="E904" s="2">
        <f t="shared" si="71"/>
        <v>4.6939875142087981</v>
      </c>
      <c r="F904" s="2">
        <v>5</v>
      </c>
      <c r="G904" s="2">
        <f t="shared" si="72"/>
        <v>-0.30601248579120188</v>
      </c>
      <c r="H904" s="2" t="e">
        <f t="shared" si="73"/>
        <v>#NUM!</v>
      </c>
    </row>
    <row r="905" spans="1:8" x14ac:dyDescent="0.3">
      <c r="A905" s="2">
        <v>180520</v>
      </c>
      <c r="B905">
        <v>1.1609900483845099</v>
      </c>
      <c r="C905" s="15">
        <f t="shared" si="70"/>
        <v>1.0554454985313726</v>
      </c>
      <c r="D905" s="15">
        <f t="shared" si="74"/>
        <v>10</v>
      </c>
      <c r="E905" s="2">
        <f t="shared" si="71"/>
        <v>4.7227725073431372</v>
      </c>
      <c r="F905" s="2">
        <v>5</v>
      </c>
      <c r="G905" s="2">
        <f t="shared" si="72"/>
        <v>-0.27722749265686275</v>
      </c>
      <c r="H905" s="2" t="e">
        <f t="shared" si="73"/>
        <v>#NUM!</v>
      </c>
    </row>
    <row r="906" spans="1:8" x14ac:dyDescent="0.3">
      <c r="A906" s="2">
        <v>180720</v>
      </c>
      <c r="B906">
        <v>1.145654285927808</v>
      </c>
      <c r="C906" s="15">
        <f t="shared" si="70"/>
        <v>1.0415038962980072</v>
      </c>
      <c r="D906" s="15">
        <f t="shared" si="74"/>
        <v>10</v>
      </c>
      <c r="E906" s="2">
        <f t="shared" si="71"/>
        <v>4.7924805185099641</v>
      </c>
      <c r="F906" s="2">
        <v>5</v>
      </c>
      <c r="G906" s="2">
        <f t="shared" si="72"/>
        <v>-0.20751948149003585</v>
      </c>
      <c r="H906" s="2" t="e">
        <f t="shared" si="73"/>
        <v>#NUM!</v>
      </c>
    </row>
    <row r="907" spans="1:8" x14ac:dyDescent="0.3">
      <c r="A907" s="2">
        <v>180920</v>
      </c>
      <c r="B907">
        <v>1.14110348468849</v>
      </c>
      <c r="C907" s="15">
        <f t="shared" si="70"/>
        <v>1.0373668042622635</v>
      </c>
      <c r="D907" s="15">
        <f t="shared" si="74"/>
        <v>10</v>
      </c>
      <c r="E907" s="2">
        <f t="shared" si="71"/>
        <v>4.8131659786886827</v>
      </c>
      <c r="F907" s="2">
        <v>5</v>
      </c>
      <c r="G907" s="2">
        <f t="shared" si="72"/>
        <v>-0.18683402131131732</v>
      </c>
      <c r="H907" s="2" t="e">
        <f t="shared" si="73"/>
        <v>#NUM!</v>
      </c>
    </row>
    <row r="908" spans="1:8" x14ac:dyDescent="0.3">
      <c r="A908" s="2">
        <v>181120</v>
      </c>
      <c r="B908">
        <v>1.1192691948645628</v>
      </c>
      <c r="C908" s="15">
        <f t="shared" si="70"/>
        <v>1.0175174498768751</v>
      </c>
      <c r="D908" s="15">
        <f t="shared" si="74"/>
        <v>10</v>
      </c>
      <c r="E908" s="2">
        <f t="shared" si="71"/>
        <v>4.9124127506156245</v>
      </c>
      <c r="F908" s="2">
        <v>5</v>
      </c>
      <c r="G908" s="2">
        <f t="shared" si="72"/>
        <v>-8.7587249384375454E-2</v>
      </c>
      <c r="H908" s="2" t="e">
        <f t="shared" si="73"/>
        <v>#NUM!</v>
      </c>
    </row>
    <row r="909" spans="1:8" x14ac:dyDescent="0.3">
      <c r="A909" s="2">
        <v>181320</v>
      </c>
      <c r="B909">
        <v>1.0914615053123382</v>
      </c>
      <c r="C909" s="15">
        <f t="shared" si="70"/>
        <v>0.99223773210212551</v>
      </c>
      <c r="D909" s="15">
        <f t="shared" si="74"/>
        <v>10</v>
      </c>
      <c r="E909" s="2">
        <f t="shared" si="71"/>
        <v>5.0388113394893725</v>
      </c>
      <c r="F909" s="2">
        <v>5</v>
      </c>
      <c r="G909" s="2">
        <f t="shared" si="72"/>
        <v>3.8811339489372543E-2</v>
      </c>
      <c r="H909" s="2">
        <f t="shared" si="73"/>
        <v>4.1730658485383483</v>
      </c>
    </row>
    <row r="910" spans="1:8" x14ac:dyDescent="0.3">
      <c r="A910" s="2">
        <v>181520</v>
      </c>
      <c r="B910">
        <v>1.0613986928300125</v>
      </c>
      <c r="C910" s="15">
        <f t="shared" si="70"/>
        <v>0.96490790257273862</v>
      </c>
      <c r="D910" s="15">
        <f t="shared" si="74"/>
        <v>10</v>
      </c>
      <c r="E910" s="2">
        <f t="shared" si="71"/>
        <v>5.1754604871363066</v>
      </c>
      <c r="F910" s="2">
        <v>5</v>
      </c>
      <c r="G910" s="2">
        <f t="shared" si="72"/>
        <v>0.17546048713630658</v>
      </c>
      <c r="H910" s="2">
        <f t="shared" si="73"/>
        <v>2.691122543601761</v>
      </c>
    </row>
    <row r="911" spans="1:8" x14ac:dyDescent="0.3">
      <c r="A911" s="2">
        <v>181720</v>
      </c>
      <c r="B911">
        <v>1.0864358085781001</v>
      </c>
      <c r="C911" s="15">
        <f t="shared" si="70"/>
        <v>0.98766891688918179</v>
      </c>
      <c r="D911" s="15">
        <f t="shared" si="74"/>
        <v>10</v>
      </c>
      <c r="E911" s="2">
        <f t="shared" si="71"/>
        <v>5.0616554155540907</v>
      </c>
      <c r="F911" s="2">
        <v>5</v>
      </c>
      <c r="G911" s="2">
        <f t="shared" si="72"/>
        <v>6.1655415554090709E-2</v>
      </c>
      <c r="H911" s="2">
        <f t="shared" si="73"/>
        <v>3.7147406161515413</v>
      </c>
    </row>
    <row r="912" spans="1:8" x14ac:dyDescent="0.3">
      <c r="A912" s="2">
        <v>181920</v>
      </c>
      <c r="B912">
        <v>1.1159588965530101</v>
      </c>
      <c r="C912" s="15">
        <f t="shared" si="70"/>
        <v>1.0145080877754635</v>
      </c>
      <c r="D912" s="15">
        <f t="shared" si="74"/>
        <v>10</v>
      </c>
      <c r="E912" s="2">
        <f t="shared" si="71"/>
        <v>4.9274595611226824</v>
      </c>
      <c r="F912" s="2">
        <v>5</v>
      </c>
      <c r="G912" s="2">
        <f t="shared" si="72"/>
        <v>-7.2540438877317648E-2</v>
      </c>
      <c r="H912" s="2" t="e">
        <f t="shared" si="73"/>
        <v>#NUM!</v>
      </c>
    </row>
    <row r="913" spans="1:8" x14ac:dyDescent="0.3">
      <c r="A913" s="2">
        <v>182120</v>
      </c>
      <c r="B913">
        <v>1.1110754275338599</v>
      </c>
      <c r="C913" s="15">
        <f t="shared" si="70"/>
        <v>1.0100685704853272</v>
      </c>
      <c r="D913" s="15">
        <f t="shared" si="74"/>
        <v>10</v>
      </c>
      <c r="E913" s="2">
        <f t="shared" si="71"/>
        <v>4.9496571475733644</v>
      </c>
      <c r="F913" s="2">
        <v>5</v>
      </c>
      <c r="G913" s="2">
        <f t="shared" si="72"/>
        <v>-5.0342852426635609E-2</v>
      </c>
      <c r="H913" s="2" t="e">
        <f t="shared" si="73"/>
        <v>#NUM!</v>
      </c>
    </row>
    <row r="914" spans="1:8" x14ac:dyDescent="0.3">
      <c r="A914" s="2">
        <v>182320</v>
      </c>
      <c r="B914">
        <v>1.0923777046878735</v>
      </c>
      <c r="C914" s="15">
        <f t="shared" si="70"/>
        <v>0.99307064062533945</v>
      </c>
      <c r="D914" s="15">
        <f t="shared" si="74"/>
        <v>10</v>
      </c>
      <c r="E914" s="2">
        <f t="shared" si="71"/>
        <v>5.0346467968733029</v>
      </c>
      <c r="F914" s="2">
        <v>5</v>
      </c>
      <c r="G914" s="2">
        <f t="shared" si="72"/>
        <v>3.4646796873302854E-2</v>
      </c>
      <c r="H914" s="2">
        <f t="shared" si="73"/>
        <v>4.2857461935198939</v>
      </c>
    </row>
    <row r="915" spans="1:8" x14ac:dyDescent="0.3">
      <c r="A915" s="2">
        <v>182520</v>
      </c>
      <c r="B915">
        <v>1.168315435617896</v>
      </c>
      <c r="C915" s="15">
        <f t="shared" si="70"/>
        <v>1.0621049414708144</v>
      </c>
      <c r="D915" s="15">
        <f t="shared" si="74"/>
        <v>10</v>
      </c>
      <c r="E915" s="2">
        <f t="shared" si="71"/>
        <v>4.6894752926459287</v>
      </c>
      <c r="F915" s="2">
        <v>5</v>
      </c>
      <c r="G915" s="2">
        <f t="shared" si="72"/>
        <v>-0.31052470735407134</v>
      </c>
      <c r="H915" s="2" t="e">
        <f t="shared" si="73"/>
        <v>#NUM!</v>
      </c>
    </row>
    <row r="916" spans="1:8" x14ac:dyDescent="0.3">
      <c r="A916" s="2">
        <v>182720</v>
      </c>
      <c r="B916">
        <v>1.1775897459953384</v>
      </c>
      <c r="C916" s="15">
        <f t="shared" si="70"/>
        <v>1.0705361327230347</v>
      </c>
      <c r="D916" s="15">
        <f t="shared" si="74"/>
        <v>10</v>
      </c>
      <c r="E916" s="2">
        <f t="shared" si="71"/>
        <v>4.6473193363848262</v>
      </c>
      <c r="F916" s="2">
        <v>5</v>
      </c>
      <c r="G916" s="2">
        <f t="shared" si="72"/>
        <v>-0.35268066361517381</v>
      </c>
      <c r="H916" s="2" t="e">
        <f t="shared" si="73"/>
        <v>#NUM!</v>
      </c>
    </row>
    <row r="917" spans="1:8" x14ac:dyDescent="0.3">
      <c r="A917" s="2">
        <v>182920</v>
      </c>
      <c r="B917">
        <v>1.1461053079130712</v>
      </c>
      <c r="C917" s="15">
        <f t="shared" si="70"/>
        <v>1.0419139162846101</v>
      </c>
      <c r="D917" s="15">
        <f t="shared" si="74"/>
        <v>10</v>
      </c>
      <c r="E917" s="2">
        <f t="shared" si="71"/>
        <v>4.7904304185769497</v>
      </c>
      <c r="F917" s="2">
        <v>5</v>
      </c>
      <c r="G917" s="2">
        <f t="shared" si="72"/>
        <v>-0.20956958142305027</v>
      </c>
      <c r="H917" s="2" t="e">
        <f t="shared" si="73"/>
        <v>#NUM!</v>
      </c>
    </row>
    <row r="918" spans="1:8" x14ac:dyDescent="0.3">
      <c r="A918" s="2">
        <v>183120</v>
      </c>
      <c r="B918">
        <v>1.2142427398858382</v>
      </c>
      <c r="C918" s="15">
        <f t="shared" si="70"/>
        <v>1.1038570362598528</v>
      </c>
      <c r="D918" s="15">
        <f t="shared" si="74"/>
        <v>10</v>
      </c>
      <c r="E918" s="2">
        <f t="shared" si="71"/>
        <v>4.4807148187007364</v>
      </c>
      <c r="F918" s="2">
        <v>5</v>
      </c>
      <c r="G918" s="2">
        <f t="shared" si="72"/>
        <v>-0.5192851812992636</v>
      </c>
      <c r="H918" s="2" t="e">
        <f t="shared" si="73"/>
        <v>#NUM!</v>
      </c>
    </row>
    <row r="919" spans="1:8" x14ac:dyDescent="0.3">
      <c r="A919" s="2">
        <v>183320</v>
      </c>
      <c r="B919">
        <v>1.1408259120787372</v>
      </c>
      <c r="C919" s="15">
        <f t="shared" si="70"/>
        <v>1.0371144655261246</v>
      </c>
      <c r="D919" s="15">
        <f t="shared" si="74"/>
        <v>10</v>
      </c>
      <c r="E919" s="2">
        <f t="shared" si="71"/>
        <v>4.8144276723693764</v>
      </c>
      <c r="F919" s="2">
        <v>5</v>
      </c>
      <c r="G919" s="2">
        <f t="shared" si="72"/>
        <v>-0.18557232763062359</v>
      </c>
      <c r="H919" s="2" t="e">
        <f t="shared" si="73"/>
        <v>#NUM!</v>
      </c>
    </row>
    <row r="920" spans="1:8" x14ac:dyDescent="0.3">
      <c r="A920" s="2">
        <v>183520</v>
      </c>
      <c r="B920">
        <v>1.1811781648808066</v>
      </c>
      <c r="C920" s="15">
        <f t="shared" si="70"/>
        <v>1.0737983317098241</v>
      </c>
      <c r="D920" s="15">
        <f t="shared" si="74"/>
        <v>10</v>
      </c>
      <c r="E920" s="2">
        <f t="shared" si="71"/>
        <v>4.6310083414508796</v>
      </c>
      <c r="F920" s="2">
        <v>5</v>
      </c>
      <c r="G920" s="2">
        <f t="shared" si="72"/>
        <v>-0.36899165854912042</v>
      </c>
      <c r="H920" s="2" t="e">
        <f t="shared" si="73"/>
        <v>#NUM!</v>
      </c>
    </row>
    <row r="921" spans="1:8" x14ac:dyDescent="0.3">
      <c r="A921" s="2">
        <v>183720</v>
      </c>
      <c r="B921">
        <v>1.104330885942751</v>
      </c>
      <c r="C921" s="15">
        <f t="shared" si="70"/>
        <v>1.0039371690388645</v>
      </c>
      <c r="D921" s="15">
        <f t="shared" si="74"/>
        <v>10</v>
      </c>
      <c r="E921" s="2">
        <f t="shared" si="71"/>
        <v>4.9803141548056775</v>
      </c>
      <c r="F921" s="2">
        <v>5</v>
      </c>
      <c r="G921" s="2">
        <f t="shared" si="72"/>
        <v>-1.9685845194322482E-2</v>
      </c>
      <c r="H921" s="2" t="e">
        <f t="shared" si="73"/>
        <v>#NUM!</v>
      </c>
    </row>
    <row r="922" spans="1:8" x14ac:dyDescent="0.3">
      <c r="A922" s="2">
        <v>183920</v>
      </c>
      <c r="B922">
        <v>1.1392252366009672</v>
      </c>
      <c r="C922" s="15">
        <f t="shared" si="70"/>
        <v>1.0356593060008792</v>
      </c>
      <c r="D922" s="15">
        <f t="shared" si="74"/>
        <v>10</v>
      </c>
      <c r="E922" s="2">
        <f t="shared" si="71"/>
        <v>4.8217034699956045</v>
      </c>
      <c r="F922" s="2">
        <v>5</v>
      </c>
      <c r="G922" s="2">
        <f t="shared" si="72"/>
        <v>-0.17829653000439549</v>
      </c>
      <c r="H922" s="2" t="e">
        <f t="shared" si="73"/>
        <v>#NUM!</v>
      </c>
    </row>
    <row r="923" spans="1:8" x14ac:dyDescent="0.3">
      <c r="A923" s="2">
        <v>184120</v>
      </c>
      <c r="B923">
        <v>1.1428960666592742</v>
      </c>
      <c r="C923" s="15">
        <f t="shared" si="70"/>
        <v>1.0389964242357037</v>
      </c>
      <c r="D923" s="15">
        <f t="shared" si="74"/>
        <v>10</v>
      </c>
      <c r="E923" s="2">
        <f t="shared" si="71"/>
        <v>4.8050178788214817</v>
      </c>
      <c r="F923" s="2">
        <v>5</v>
      </c>
      <c r="G923" s="2">
        <f t="shared" si="72"/>
        <v>-0.19498212117851832</v>
      </c>
      <c r="H923" s="2" t="e">
        <f t="shared" si="73"/>
        <v>#NUM!</v>
      </c>
    </row>
    <row r="924" spans="1:8" x14ac:dyDescent="0.3">
      <c r="A924" s="2">
        <v>184320</v>
      </c>
      <c r="B924">
        <v>1.117547215395766</v>
      </c>
      <c r="C924" s="15">
        <f t="shared" si="70"/>
        <v>1.0159520139961509</v>
      </c>
      <c r="D924" s="15">
        <f t="shared" si="74"/>
        <v>10</v>
      </c>
      <c r="E924" s="2">
        <f t="shared" si="71"/>
        <v>4.9202399300192461</v>
      </c>
      <c r="F924" s="2">
        <v>5</v>
      </c>
      <c r="G924" s="2">
        <f t="shared" si="72"/>
        <v>-7.9760069980753912E-2</v>
      </c>
      <c r="H924" s="2" t="e">
        <f t="shared" si="73"/>
        <v>#NUM!</v>
      </c>
    </row>
    <row r="925" spans="1:8" x14ac:dyDescent="0.3">
      <c r="A925" s="2">
        <v>184520</v>
      </c>
      <c r="B925">
        <v>1.1403821623914239</v>
      </c>
      <c r="C925" s="15">
        <f t="shared" si="70"/>
        <v>1.0367110567194762</v>
      </c>
      <c r="D925" s="15">
        <f t="shared" si="74"/>
        <v>10</v>
      </c>
      <c r="E925" s="2">
        <f t="shared" si="71"/>
        <v>4.8164447164026196</v>
      </c>
      <c r="F925" s="2">
        <v>5</v>
      </c>
      <c r="G925" s="2">
        <f t="shared" si="72"/>
        <v>-0.18355528359738038</v>
      </c>
      <c r="H925" s="2" t="e">
        <f t="shared" si="73"/>
        <v>#NUM!</v>
      </c>
    </row>
    <row r="926" spans="1:8" x14ac:dyDescent="0.3">
      <c r="A926" s="2">
        <v>184720</v>
      </c>
      <c r="B926">
        <v>1.1131371497627069</v>
      </c>
      <c r="C926" s="15">
        <f t="shared" si="70"/>
        <v>1.0119428634206427</v>
      </c>
      <c r="D926" s="15">
        <f t="shared" si="74"/>
        <v>10</v>
      </c>
      <c r="E926" s="2">
        <f t="shared" si="71"/>
        <v>4.9402856828967865</v>
      </c>
      <c r="F926" s="2">
        <v>5</v>
      </c>
      <c r="G926" s="2">
        <f t="shared" si="72"/>
        <v>-5.971431710321351E-2</v>
      </c>
      <c r="H926" s="2" t="e">
        <f t="shared" si="73"/>
        <v>#NUM!</v>
      </c>
    </row>
    <row r="927" spans="1:8" x14ac:dyDescent="0.3">
      <c r="A927" s="2">
        <v>184920</v>
      </c>
      <c r="B927">
        <v>1.1398864406887068</v>
      </c>
      <c r="C927" s="15">
        <f t="shared" si="70"/>
        <v>1.0362604006260969</v>
      </c>
      <c r="D927" s="15">
        <f t="shared" si="74"/>
        <v>10</v>
      </c>
      <c r="E927" s="2">
        <f t="shared" si="71"/>
        <v>4.8186979968695152</v>
      </c>
      <c r="F927" s="2">
        <v>5</v>
      </c>
      <c r="G927" s="2">
        <f t="shared" si="72"/>
        <v>-0.18130200313048483</v>
      </c>
      <c r="H927" s="2" t="e">
        <f t="shared" si="73"/>
        <v>#NUM!</v>
      </c>
    </row>
    <row r="928" spans="1:8" x14ac:dyDescent="0.3">
      <c r="A928" s="2">
        <v>185120</v>
      </c>
      <c r="B928">
        <v>1.1262931652099155</v>
      </c>
      <c r="C928" s="15">
        <f t="shared" si="70"/>
        <v>1.0239028774635595</v>
      </c>
      <c r="D928" s="15">
        <f t="shared" si="74"/>
        <v>10</v>
      </c>
      <c r="E928" s="2">
        <f t="shared" si="71"/>
        <v>4.8804856126822029</v>
      </c>
      <c r="F928" s="2">
        <v>5</v>
      </c>
      <c r="G928" s="2">
        <f t="shared" si="72"/>
        <v>-0.11951438731779707</v>
      </c>
      <c r="H928" s="2" t="e">
        <f t="shared" si="73"/>
        <v>#NUM!</v>
      </c>
    </row>
    <row r="929" spans="1:8" x14ac:dyDescent="0.3">
      <c r="A929" s="2">
        <v>185320</v>
      </c>
      <c r="B929">
        <v>1.1016848708370768</v>
      </c>
      <c r="C929" s="15">
        <f t="shared" si="70"/>
        <v>1.0015317007609787</v>
      </c>
      <c r="D929" s="15">
        <f t="shared" si="74"/>
        <v>10</v>
      </c>
      <c r="E929" s="2">
        <f t="shared" si="71"/>
        <v>4.992341496195106</v>
      </c>
      <c r="F929" s="2">
        <v>5</v>
      </c>
      <c r="G929" s="2">
        <f t="shared" si="72"/>
        <v>-7.658503804893968E-3</v>
      </c>
      <c r="H929" s="2" t="e">
        <f t="shared" si="73"/>
        <v>#NUM!</v>
      </c>
    </row>
    <row r="930" spans="1:8" x14ac:dyDescent="0.3">
      <c r="A930" s="2">
        <v>185520</v>
      </c>
      <c r="B930">
        <v>1.1755185187546626</v>
      </c>
      <c r="C930" s="15">
        <f t="shared" si="70"/>
        <v>1.0686531988678751</v>
      </c>
      <c r="D930" s="15">
        <f t="shared" si="74"/>
        <v>10</v>
      </c>
      <c r="E930" s="2">
        <f t="shared" si="71"/>
        <v>4.6567340056606241</v>
      </c>
      <c r="F930" s="2">
        <v>5</v>
      </c>
      <c r="G930" s="2">
        <f t="shared" si="72"/>
        <v>-0.34326599433937588</v>
      </c>
      <c r="H930" s="2" t="e">
        <f t="shared" si="73"/>
        <v>#NUM!</v>
      </c>
    </row>
    <row r="931" spans="1:8" x14ac:dyDescent="0.3">
      <c r="A931" s="2">
        <v>185720</v>
      </c>
      <c r="B931">
        <v>1.1372980187165349</v>
      </c>
      <c r="C931" s="15">
        <f t="shared" si="70"/>
        <v>1.0339072897423043</v>
      </c>
      <c r="D931" s="15">
        <f t="shared" si="74"/>
        <v>10</v>
      </c>
      <c r="E931" s="2">
        <f t="shared" si="71"/>
        <v>4.8304635512884788</v>
      </c>
      <c r="F931" s="2">
        <v>5</v>
      </c>
      <c r="G931" s="2">
        <f t="shared" si="72"/>
        <v>-0.16953644871152118</v>
      </c>
      <c r="H931" s="2" t="e">
        <f t="shared" si="73"/>
        <v>#NUM!</v>
      </c>
    </row>
    <row r="932" spans="1:8" x14ac:dyDescent="0.3">
      <c r="A932" s="2">
        <v>185920</v>
      </c>
      <c r="B932">
        <v>1.1435397529498987</v>
      </c>
      <c r="C932" s="15">
        <f t="shared" si="70"/>
        <v>1.039581593590817</v>
      </c>
      <c r="D932" s="15">
        <f t="shared" si="74"/>
        <v>10</v>
      </c>
      <c r="E932" s="2">
        <f t="shared" si="71"/>
        <v>4.8020920320459144</v>
      </c>
      <c r="F932" s="2">
        <v>5</v>
      </c>
      <c r="G932" s="2">
        <f t="shared" si="72"/>
        <v>-0.19790796795408561</v>
      </c>
      <c r="H932" s="2" t="e">
        <f t="shared" si="73"/>
        <v>#NUM!</v>
      </c>
    </row>
    <row r="933" spans="1:8" x14ac:dyDescent="0.3">
      <c r="A933" s="2">
        <v>186120</v>
      </c>
      <c r="B933">
        <v>1.1222069225017801</v>
      </c>
      <c r="C933" s="15">
        <f t="shared" si="70"/>
        <v>1.0201881113652547</v>
      </c>
      <c r="D933" s="15">
        <f t="shared" si="74"/>
        <v>10</v>
      </c>
      <c r="E933" s="2">
        <f t="shared" si="71"/>
        <v>4.8990594431737264</v>
      </c>
      <c r="F933" s="2">
        <v>5</v>
      </c>
      <c r="G933" s="2">
        <f t="shared" si="72"/>
        <v>-0.10094055682627356</v>
      </c>
      <c r="H933" s="2" t="e">
        <f t="shared" si="73"/>
        <v>#NUM!</v>
      </c>
    </row>
    <row r="934" spans="1:8" x14ac:dyDescent="0.3">
      <c r="A934" s="2">
        <v>186320</v>
      </c>
      <c r="B934">
        <v>1.1743506117565323</v>
      </c>
      <c r="C934" s="15">
        <f t="shared" si="70"/>
        <v>1.067591465233211</v>
      </c>
      <c r="D934" s="15">
        <f t="shared" si="74"/>
        <v>10</v>
      </c>
      <c r="E934" s="2">
        <f t="shared" si="71"/>
        <v>4.6620426738339447</v>
      </c>
      <c r="F934" s="2">
        <v>5</v>
      </c>
      <c r="G934" s="2">
        <f t="shared" si="72"/>
        <v>-0.33795732616605534</v>
      </c>
      <c r="H934" s="2" t="e">
        <f t="shared" si="73"/>
        <v>#NUM!</v>
      </c>
    </row>
    <row r="935" spans="1:8" x14ac:dyDescent="0.3">
      <c r="A935" s="2">
        <v>186520</v>
      </c>
      <c r="B935">
        <v>1.1494407494803709</v>
      </c>
      <c r="C935" s="15">
        <f t="shared" si="70"/>
        <v>1.0449461358912462</v>
      </c>
      <c r="D935" s="15">
        <f t="shared" si="74"/>
        <v>10</v>
      </c>
      <c r="E935" s="2">
        <f t="shared" si="71"/>
        <v>4.7752693205437691</v>
      </c>
      <c r="F935" s="2">
        <v>5</v>
      </c>
      <c r="G935" s="2">
        <f t="shared" si="72"/>
        <v>-0.22473067945623093</v>
      </c>
      <c r="H935" s="2" t="e">
        <f t="shared" si="73"/>
        <v>#NUM!</v>
      </c>
    </row>
    <row r="936" spans="1:8" x14ac:dyDescent="0.3">
      <c r="A936" s="2">
        <v>186720</v>
      </c>
      <c r="B936">
        <v>1.1497792099295858</v>
      </c>
      <c r="C936" s="15">
        <f t="shared" si="70"/>
        <v>1.0452538272087144</v>
      </c>
      <c r="D936" s="15">
        <f t="shared" si="74"/>
        <v>10</v>
      </c>
      <c r="E936" s="2">
        <f t="shared" si="71"/>
        <v>4.7737308639564278</v>
      </c>
      <c r="F936" s="2">
        <v>5</v>
      </c>
      <c r="G936" s="2">
        <f t="shared" si="72"/>
        <v>-0.22626913604357224</v>
      </c>
      <c r="H936" s="2" t="e">
        <f t="shared" si="73"/>
        <v>#NUM!</v>
      </c>
    </row>
    <row r="937" spans="1:8" x14ac:dyDescent="0.3">
      <c r="A937" s="2">
        <v>186920</v>
      </c>
      <c r="B937">
        <v>1.1516147330327065</v>
      </c>
      <c r="C937" s="15">
        <f t="shared" si="70"/>
        <v>1.0469224845751877</v>
      </c>
      <c r="D937" s="15">
        <f t="shared" si="74"/>
        <v>10</v>
      </c>
      <c r="E937" s="2">
        <f t="shared" si="71"/>
        <v>4.7653875771240619</v>
      </c>
      <c r="F937" s="2">
        <v>5</v>
      </c>
      <c r="G937" s="2">
        <f t="shared" si="72"/>
        <v>-0.23461242287593809</v>
      </c>
      <c r="H937" s="2" t="e">
        <f t="shared" si="73"/>
        <v>#NUM!</v>
      </c>
    </row>
    <row r="938" spans="1:8" x14ac:dyDescent="0.3">
      <c r="A938" s="2">
        <v>187120</v>
      </c>
      <c r="B938">
        <v>1.142091643318857</v>
      </c>
      <c r="C938" s="15">
        <f t="shared" si="70"/>
        <v>1.03826513028987</v>
      </c>
      <c r="D938" s="15">
        <f t="shared" si="74"/>
        <v>10</v>
      </c>
      <c r="E938" s="2">
        <f t="shared" si="71"/>
        <v>4.8086743485506496</v>
      </c>
      <c r="F938" s="2">
        <v>5</v>
      </c>
      <c r="G938" s="2">
        <f t="shared" si="72"/>
        <v>-0.19132565144935043</v>
      </c>
      <c r="H938" s="2" t="e">
        <f t="shared" si="73"/>
        <v>#NUM!</v>
      </c>
    </row>
    <row r="939" spans="1:8" x14ac:dyDescent="0.3">
      <c r="A939" s="2">
        <v>187320</v>
      </c>
      <c r="B939">
        <v>1.1134582285608254</v>
      </c>
      <c r="C939" s="15">
        <f t="shared" si="70"/>
        <v>1.0122347532371139</v>
      </c>
      <c r="D939" s="15">
        <f t="shared" si="74"/>
        <v>10</v>
      </c>
      <c r="E939" s="2">
        <f t="shared" si="71"/>
        <v>4.9388262338144306</v>
      </c>
      <c r="F939" s="2">
        <v>5</v>
      </c>
      <c r="G939" s="2">
        <f t="shared" si="72"/>
        <v>-6.1173766185569356E-2</v>
      </c>
      <c r="H939" s="2" t="e">
        <f t="shared" si="73"/>
        <v>#NUM!</v>
      </c>
    </row>
    <row r="940" spans="1:8" x14ac:dyDescent="0.3">
      <c r="A940" s="2">
        <v>187520</v>
      </c>
      <c r="B940">
        <v>1.1459635855390415</v>
      </c>
      <c r="C940" s="15">
        <f t="shared" si="70"/>
        <v>1.0417850777627649</v>
      </c>
      <c r="D940" s="15">
        <f t="shared" si="74"/>
        <v>10</v>
      </c>
      <c r="E940" s="2">
        <f t="shared" si="71"/>
        <v>4.7910746111861755</v>
      </c>
      <c r="F940" s="2">
        <v>5</v>
      </c>
      <c r="G940" s="2">
        <f t="shared" si="72"/>
        <v>-0.2089253888138245</v>
      </c>
      <c r="H940" s="2" t="e">
        <f t="shared" si="73"/>
        <v>#NUM!</v>
      </c>
    </row>
    <row r="941" spans="1:8" x14ac:dyDescent="0.3">
      <c r="A941" s="2">
        <v>187720</v>
      </c>
      <c r="B941">
        <v>1.1096525395510195</v>
      </c>
      <c r="C941" s="15">
        <f t="shared" si="70"/>
        <v>1.0087750359554721</v>
      </c>
      <c r="D941" s="15">
        <f t="shared" si="74"/>
        <v>10</v>
      </c>
      <c r="E941" s="2">
        <f t="shared" si="71"/>
        <v>4.9561248202226391</v>
      </c>
      <c r="F941" s="2">
        <v>5</v>
      </c>
      <c r="G941" s="2">
        <f t="shared" si="72"/>
        <v>-4.3875179777360884E-2</v>
      </c>
      <c r="H941" s="2" t="e">
        <f t="shared" si="73"/>
        <v>#NUM!</v>
      </c>
    </row>
    <row r="942" spans="1:8" x14ac:dyDescent="0.3">
      <c r="A942" s="2">
        <v>187920</v>
      </c>
      <c r="B942">
        <v>1.1431980230746226</v>
      </c>
      <c r="C942" s="15">
        <f t="shared" si="70"/>
        <v>1.0392709300678387</v>
      </c>
      <c r="D942" s="15">
        <f t="shared" si="74"/>
        <v>10</v>
      </c>
      <c r="E942" s="2">
        <f t="shared" si="71"/>
        <v>4.8036453496608065</v>
      </c>
      <c r="F942" s="2">
        <v>5</v>
      </c>
      <c r="G942" s="2">
        <f t="shared" si="72"/>
        <v>-0.19635465033919353</v>
      </c>
      <c r="H942" s="2" t="e">
        <f t="shared" si="73"/>
        <v>#NUM!</v>
      </c>
    </row>
    <row r="943" spans="1:8" x14ac:dyDescent="0.3">
      <c r="A943" s="2">
        <v>188120</v>
      </c>
      <c r="B943">
        <v>1.1068047194197914</v>
      </c>
      <c r="C943" s="15">
        <f t="shared" si="70"/>
        <v>1.0061861085634467</v>
      </c>
      <c r="D943" s="15">
        <f t="shared" si="74"/>
        <v>10</v>
      </c>
      <c r="E943" s="2">
        <f t="shared" si="71"/>
        <v>4.9690694571827665</v>
      </c>
      <c r="F943" s="2">
        <v>5</v>
      </c>
      <c r="G943" s="2">
        <f t="shared" si="72"/>
        <v>-3.0930542817233508E-2</v>
      </c>
      <c r="H943" s="2" t="e">
        <f t="shared" si="73"/>
        <v>#NUM!</v>
      </c>
    </row>
    <row r="944" spans="1:8" x14ac:dyDescent="0.3">
      <c r="A944" s="2">
        <v>188320</v>
      </c>
      <c r="B944">
        <v>1.1559912112249395</v>
      </c>
      <c r="C944" s="15">
        <f t="shared" si="70"/>
        <v>1.0509011011135814</v>
      </c>
      <c r="D944" s="15">
        <f t="shared" si="74"/>
        <v>10</v>
      </c>
      <c r="E944" s="2">
        <f t="shared" si="71"/>
        <v>4.7454944944320934</v>
      </c>
      <c r="F944" s="2">
        <v>5</v>
      </c>
      <c r="G944" s="2">
        <f t="shared" si="72"/>
        <v>-0.25450550556790663</v>
      </c>
      <c r="H944" s="2" t="e">
        <f t="shared" si="73"/>
        <v>#NUM!</v>
      </c>
    </row>
    <row r="945" spans="1:8" x14ac:dyDescent="0.3">
      <c r="A945" s="2">
        <v>188520</v>
      </c>
      <c r="B945">
        <v>1.1724496954979833</v>
      </c>
      <c r="C945" s="15">
        <f t="shared" ref="C945:C1002" si="75">B945/$J$27</f>
        <v>1.0658633595436211</v>
      </c>
      <c r="D945" s="15">
        <f t="shared" si="74"/>
        <v>10</v>
      </c>
      <c r="E945" s="2">
        <f t="shared" ref="E945:E1002" si="76">D945-(F945*C945)</f>
        <v>4.6706832022818947</v>
      </c>
      <c r="F945" s="2">
        <v>5</v>
      </c>
      <c r="G945" s="2">
        <f t="shared" ref="G945:G1002" si="77">F945-(F945*C945)</f>
        <v>-0.32931679771810529</v>
      </c>
      <c r="H945" s="2" t="e">
        <f t="shared" ref="H945:H1002" si="78">LN((F945*E945)/(D945*G945))</f>
        <v>#NUM!</v>
      </c>
    </row>
    <row r="946" spans="1:8" x14ac:dyDescent="0.3">
      <c r="A946" s="2">
        <v>188720</v>
      </c>
      <c r="B946">
        <v>1.0990094880939327</v>
      </c>
      <c r="C946" s="15">
        <f t="shared" si="75"/>
        <v>0.99909953463084789</v>
      </c>
      <c r="D946" s="15">
        <f t="shared" si="74"/>
        <v>10</v>
      </c>
      <c r="E946" s="2">
        <f t="shared" si="76"/>
        <v>5.0045023268457607</v>
      </c>
      <c r="F946" s="2">
        <v>5</v>
      </c>
      <c r="G946" s="2">
        <f t="shared" si="77"/>
        <v>4.5023268457606846E-3</v>
      </c>
      <c r="H946" s="2">
        <f t="shared" si="78"/>
        <v>6.3203517310758963</v>
      </c>
    </row>
    <row r="947" spans="1:8" x14ac:dyDescent="0.3">
      <c r="A947" s="2">
        <v>188920</v>
      </c>
      <c r="B947">
        <v>1.1951004153116991</v>
      </c>
      <c r="C947" s="15">
        <f t="shared" si="75"/>
        <v>1.0864549230106355</v>
      </c>
      <c r="D947" s="15">
        <f t="shared" si="74"/>
        <v>10</v>
      </c>
      <c r="E947" s="2">
        <f t="shared" si="76"/>
        <v>4.5677253849468222</v>
      </c>
      <c r="F947" s="2">
        <v>5</v>
      </c>
      <c r="G947" s="2">
        <f t="shared" si="77"/>
        <v>-0.43227461505317777</v>
      </c>
      <c r="H947" s="2" t="e">
        <f t="shared" si="78"/>
        <v>#NUM!</v>
      </c>
    </row>
    <row r="948" spans="1:8" x14ac:dyDescent="0.3">
      <c r="A948" s="2">
        <v>189120</v>
      </c>
      <c r="B948">
        <v>1.1629530031478874</v>
      </c>
      <c r="C948" s="15">
        <f t="shared" si="75"/>
        <v>1.0572300028617156</v>
      </c>
      <c r="D948" s="15">
        <f t="shared" si="74"/>
        <v>10</v>
      </c>
      <c r="E948" s="2">
        <f t="shared" si="76"/>
        <v>4.7138499856914216</v>
      </c>
      <c r="F948" s="2">
        <v>5</v>
      </c>
      <c r="G948" s="2">
        <f t="shared" si="77"/>
        <v>-0.28615001430857845</v>
      </c>
      <c r="H948" s="2" t="e">
        <f t="shared" si="78"/>
        <v>#NUM!</v>
      </c>
    </row>
    <row r="949" spans="1:8" x14ac:dyDescent="0.3">
      <c r="A949" s="2">
        <v>189320</v>
      </c>
      <c r="B949">
        <v>1.1079920425948009</v>
      </c>
      <c r="C949" s="15">
        <f t="shared" si="75"/>
        <v>1.0072654932680007</v>
      </c>
      <c r="D949" s="15">
        <f t="shared" si="74"/>
        <v>10</v>
      </c>
      <c r="E949" s="2">
        <f t="shared" si="76"/>
        <v>4.9636725336599961</v>
      </c>
      <c r="F949" s="2">
        <v>5</v>
      </c>
      <c r="G949" s="2">
        <f t="shared" si="77"/>
        <v>-3.6327466340003944E-2</v>
      </c>
      <c r="H949" s="2" t="e">
        <f t="shared" si="78"/>
        <v>#NUM!</v>
      </c>
    </row>
    <row r="950" spans="1:8" x14ac:dyDescent="0.3">
      <c r="A950" s="2">
        <v>189520</v>
      </c>
      <c r="B950">
        <v>1.1471576626939761</v>
      </c>
      <c r="C950" s="15">
        <f t="shared" si="75"/>
        <v>1.042870602449069</v>
      </c>
      <c r="D950" s="15">
        <f t="shared" si="74"/>
        <v>10</v>
      </c>
      <c r="E950" s="2">
        <f t="shared" si="76"/>
        <v>4.7856469877546548</v>
      </c>
      <c r="F950" s="2">
        <v>5</v>
      </c>
      <c r="G950" s="2">
        <f t="shared" si="77"/>
        <v>-0.2143530122453452</v>
      </c>
      <c r="H950" s="2" t="e">
        <f t="shared" si="78"/>
        <v>#NUM!</v>
      </c>
    </row>
    <row r="951" spans="1:8" x14ac:dyDescent="0.3">
      <c r="A951" s="2">
        <v>189720</v>
      </c>
      <c r="B951">
        <v>1.1326769420448968</v>
      </c>
      <c r="C951" s="15">
        <f t="shared" si="75"/>
        <v>1.0297063109499061</v>
      </c>
      <c r="D951" s="15">
        <f t="shared" si="74"/>
        <v>10</v>
      </c>
      <c r="E951" s="2">
        <f t="shared" si="76"/>
        <v>4.8514684452504699</v>
      </c>
      <c r="F951" s="2">
        <v>5</v>
      </c>
      <c r="G951" s="2">
        <f t="shared" si="77"/>
        <v>-0.14853155474953006</v>
      </c>
      <c r="H951" s="2" t="e">
        <f t="shared" si="78"/>
        <v>#NUM!</v>
      </c>
    </row>
    <row r="952" spans="1:8" x14ac:dyDescent="0.3">
      <c r="A952" s="2">
        <v>189920</v>
      </c>
      <c r="B952">
        <v>1.112391336151471</v>
      </c>
      <c r="C952" s="15">
        <f t="shared" si="75"/>
        <v>1.0112648510467916</v>
      </c>
      <c r="D952" s="15">
        <f t="shared" si="74"/>
        <v>10</v>
      </c>
      <c r="E952" s="2">
        <f t="shared" si="76"/>
        <v>4.9436757447660415</v>
      </c>
      <c r="F952" s="2">
        <v>5</v>
      </c>
      <c r="G952" s="2">
        <f t="shared" si="77"/>
        <v>-5.6324255233958453E-2</v>
      </c>
      <c r="H952" s="2" t="e">
        <f t="shared" si="78"/>
        <v>#NUM!</v>
      </c>
    </row>
    <row r="953" spans="1:8" x14ac:dyDescent="0.3">
      <c r="A953" s="2">
        <v>190120</v>
      </c>
      <c r="B953">
        <v>1.146067981483055</v>
      </c>
      <c r="C953" s="15">
        <f t="shared" si="75"/>
        <v>1.0418799831664136</v>
      </c>
      <c r="D953" s="15">
        <f t="shared" si="74"/>
        <v>10</v>
      </c>
      <c r="E953" s="2">
        <f t="shared" si="76"/>
        <v>4.7906000841679317</v>
      </c>
      <c r="F953" s="2">
        <v>5</v>
      </c>
      <c r="G953" s="2">
        <f t="shared" si="77"/>
        <v>-0.2093999158320683</v>
      </c>
      <c r="H953" s="2" t="e">
        <f t="shared" si="78"/>
        <v>#NUM!</v>
      </c>
    </row>
    <row r="954" spans="1:8" x14ac:dyDescent="0.3">
      <c r="A954" s="2">
        <v>190320</v>
      </c>
      <c r="B954">
        <v>1.1287453320952539</v>
      </c>
      <c r="C954" s="15">
        <f t="shared" si="75"/>
        <v>1.0261321200865943</v>
      </c>
      <c r="D954" s="15">
        <f t="shared" si="74"/>
        <v>10</v>
      </c>
      <c r="E954" s="2">
        <f t="shared" si="76"/>
        <v>4.8693393995670284</v>
      </c>
      <c r="F954" s="2">
        <v>5</v>
      </c>
      <c r="G954" s="2">
        <f t="shared" si="77"/>
        <v>-0.13066060043297156</v>
      </c>
      <c r="H954" s="2" t="e">
        <f t="shared" si="78"/>
        <v>#NUM!</v>
      </c>
    </row>
    <row r="955" spans="1:8" x14ac:dyDescent="0.3">
      <c r="A955" s="2">
        <v>190520</v>
      </c>
      <c r="B955">
        <v>1.1429398910838087</v>
      </c>
      <c r="C955" s="15">
        <f t="shared" si="75"/>
        <v>1.0390362646216442</v>
      </c>
      <c r="D955" s="15">
        <f t="shared" si="74"/>
        <v>10</v>
      </c>
      <c r="E955" s="2">
        <f t="shared" si="76"/>
        <v>4.8048186768917791</v>
      </c>
      <c r="F955" s="2">
        <v>5</v>
      </c>
      <c r="G955" s="2">
        <f t="shared" si="77"/>
        <v>-0.19518132310822089</v>
      </c>
      <c r="H955" s="2" t="e">
        <f t="shared" si="78"/>
        <v>#NUM!</v>
      </c>
    </row>
    <row r="956" spans="1:8" x14ac:dyDescent="0.3">
      <c r="A956" s="2">
        <v>190720</v>
      </c>
      <c r="B956">
        <v>1.130630693578164</v>
      </c>
      <c r="C956" s="15">
        <f t="shared" si="75"/>
        <v>1.0278460850710582</v>
      </c>
      <c r="D956" s="15">
        <f t="shared" si="74"/>
        <v>10</v>
      </c>
      <c r="E956" s="2">
        <f t="shared" si="76"/>
        <v>4.860769574644709</v>
      </c>
      <c r="F956" s="2">
        <v>5</v>
      </c>
      <c r="G956" s="2">
        <f t="shared" si="77"/>
        <v>-0.13923042535529095</v>
      </c>
      <c r="H956" s="2" t="e">
        <f t="shared" si="78"/>
        <v>#NUM!</v>
      </c>
    </row>
    <row r="957" spans="1:8" x14ac:dyDescent="0.3">
      <c r="A957" s="2">
        <v>190920</v>
      </c>
      <c r="B957">
        <v>1.1433642756499338</v>
      </c>
      <c r="C957" s="15">
        <f t="shared" si="75"/>
        <v>1.039422068772667</v>
      </c>
      <c r="D957" s="15">
        <f t="shared" si="74"/>
        <v>10</v>
      </c>
      <c r="E957" s="2">
        <f t="shared" si="76"/>
        <v>4.8028896561366654</v>
      </c>
      <c r="F957" s="2">
        <v>5</v>
      </c>
      <c r="G957" s="2">
        <f t="shared" si="77"/>
        <v>-0.19711034386333459</v>
      </c>
      <c r="H957" s="2" t="e">
        <f t="shared" si="78"/>
        <v>#NUM!</v>
      </c>
    </row>
    <row r="958" spans="1:8" x14ac:dyDescent="0.3">
      <c r="A958" s="2">
        <v>191120</v>
      </c>
      <c r="B958">
        <v>1.1251064635185011</v>
      </c>
      <c r="C958" s="15">
        <f t="shared" si="75"/>
        <v>1.0228240577440919</v>
      </c>
      <c r="D958" s="15">
        <f t="shared" si="74"/>
        <v>10</v>
      </c>
      <c r="E958" s="2">
        <f t="shared" si="76"/>
        <v>4.8858797112795402</v>
      </c>
      <c r="F958" s="2">
        <v>5</v>
      </c>
      <c r="G958" s="2">
        <f t="shared" si="77"/>
        <v>-0.11412028872045976</v>
      </c>
      <c r="H958" s="2" t="e">
        <f t="shared" si="78"/>
        <v>#NUM!</v>
      </c>
    </row>
    <row r="959" spans="1:8" x14ac:dyDescent="0.3">
      <c r="A959" s="2">
        <v>191320</v>
      </c>
      <c r="B959">
        <v>1.1401534978463632</v>
      </c>
      <c r="C959" s="15">
        <f t="shared" si="75"/>
        <v>1.0365031798603301</v>
      </c>
      <c r="D959" s="15">
        <f t="shared" si="74"/>
        <v>10</v>
      </c>
      <c r="E959" s="2">
        <f t="shared" si="76"/>
        <v>4.8174841006983495</v>
      </c>
      <c r="F959" s="2">
        <v>5</v>
      </c>
      <c r="G959" s="2">
        <f t="shared" si="77"/>
        <v>-0.18251589930165046</v>
      </c>
      <c r="H959" s="2" t="e">
        <f t="shared" si="78"/>
        <v>#NUM!</v>
      </c>
    </row>
    <row r="960" spans="1:8" x14ac:dyDescent="0.3">
      <c r="A960" s="2">
        <v>191520</v>
      </c>
      <c r="B960">
        <v>1.1823977459946038</v>
      </c>
      <c r="C960" s="15">
        <f t="shared" si="75"/>
        <v>1.074907041813276</v>
      </c>
      <c r="D960" s="15">
        <f t="shared" si="74"/>
        <v>10</v>
      </c>
      <c r="E960" s="2">
        <f t="shared" si="76"/>
        <v>4.62546479093362</v>
      </c>
      <c r="F960" s="2">
        <v>5</v>
      </c>
      <c r="G960" s="2">
        <f t="shared" si="77"/>
        <v>-0.37453520906638005</v>
      </c>
      <c r="H960" s="2" t="e">
        <f t="shared" si="78"/>
        <v>#NUM!</v>
      </c>
    </row>
    <row r="961" spans="1:8" x14ac:dyDescent="0.3">
      <c r="A961" s="2">
        <v>191720</v>
      </c>
      <c r="B961">
        <v>1.1064897834893312</v>
      </c>
      <c r="C961" s="15">
        <f t="shared" si="75"/>
        <v>1.0058998031721191</v>
      </c>
      <c r="D961" s="15">
        <f t="shared" si="74"/>
        <v>10</v>
      </c>
      <c r="E961" s="2">
        <f t="shared" si="76"/>
        <v>4.9705009841394041</v>
      </c>
      <c r="F961" s="2">
        <v>5</v>
      </c>
      <c r="G961" s="2">
        <f t="shared" si="77"/>
        <v>-2.949901586059589E-2</v>
      </c>
      <c r="H961" s="2" t="e">
        <f t="shared" si="78"/>
        <v>#NUM!</v>
      </c>
    </row>
    <row r="962" spans="1:8" x14ac:dyDescent="0.3">
      <c r="A962" s="2">
        <v>191920</v>
      </c>
      <c r="B962">
        <v>1.1407514102425809</v>
      </c>
      <c r="C962" s="15">
        <f t="shared" si="75"/>
        <v>1.0370467365841642</v>
      </c>
      <c r="D962" s="15">
        <f t="shared" si="74"/>
        <v>10</v>
      </c>
      <c r="E962" s="2">
        <f t="shared" si="76"/>
        <v>4.8147663170791786</v>
      </c>
      <c r="F962" s="2">
        <v>5</v>
      </c>
      <c r="G962" s="2">
        <f t="shared" si="77"/>
        <v>-0.18523368292082143</v>
      </c>
      <c r="H962" s="2" t="e">
        <f t="shared" si="78"/>
        <v>#NUM!</v>
      </c>
    </row>
    <row r="963" spans="1:8" x14ac:dyDescent="0.3">
      <c r="A963" s="2">
        <v>192120</v>
      </c>
      <c r="B963">
        <v>1.1109752436232627</v>
      </c>
      <c r="C963" s="15">
        <f t="shared" si="75"/>
        <v>1.009977494202966</v>
      </c>
      <c r="D963" s="15">
        <f t="shared" ref="D963:D1002" si="79">$J$28</f>
        <v>10</v>
      </c>
      <c r="E963" s="2">
        <f t="shared" si="76"/>
        <v>4.9501125289851702</v>
      </c>
      <c r="F963" s="2">
        <v>5</v>
      </c>
      <c r="G963" s="2">
        <f t="shared" si="77"/>
        <v>-4.9887471014829821E-2</v>
      </c>
      <c r="H963" s="2" t="e">
        <f t="shared" si="78"/>
        <v>#NUM!</v>
      </c>
    </row>
    <row r="964" spans="1:8" x14ac:dyDescent="0.3">
      <c r="A964" s="2">
        <v>192320</v>
      </c>
      <c r="B964">
        <v>1.1147454447466616</v>
      </c>
      <c r="C964" s="15">
        <f t="shared" si="75"/>
        <v>1.0134049497696922</v>
      </c>
      <c r="D964" s="15">
        <f t="shared" si="79"/>
        <v>10</v>
      </c>
      <c r="E964" s="2">
        <f t="shared" si="76"/>
        <v>4.9329752511515395</v>
      </c>
      <c r="F964" s="2">
        <v>5</v>
      </c>
      <c r="G964" s="2">
        <f t="shared" si="77"/>
        <v>-6.7024748848460547E-2</v>
      </c>
      <c r="H964" s="2" t="e">
        <f t="shared" si="78"/>
        <v>#NUM!</v>
      </c>
    </row>
    <row r="965" spans="1:8" x14ac:dyDescent="0.3">
      <c r="A965" s="2">
        <v>192520</v>
      </c>
      <c r="B965">
        <v>1.1224245469404717</v>
      </c>
      <c r="C965" s="15">
        <f t="shared" si="75"/>
        <v>1.020385951764065</v>
      </c>
      <c r="D965" s="15">
        <f t="shared" si="79"/>
        <v>10</v>
      </c>
      <c r="E965" s="2">
        <f t="shared" si="76"/>
        <v>4.898070241179675</v>
      </c>
      <c r="F965" s="2">
        <v>5</v>
      </c>
      <c r="G965" s="2">
        <f t="shared" si="77"/>
        <v>-0.10192975882032496</v>
      </c>
      <c r="H965" s="2" t="e">
        <f t="shared" si="78"/>
        <v>#NUM!</v>
      </c>
    </row>
    <row r="966" spans="1:8" x14ac:dyDescent="0.3">
      <c r="A966" s="2">
        <v>192720</v>
      </c>
      <c r="B966">
        <v>1.1871325899648428</v>
      </c>
      <c r="C966" s="15">
        <f t="shared" si="75"/>
        <v>1.0792114454225843</v>
      </c>
      <c r="D966" s="15">
        <f t="shared" si="79"/>
        <v>10</v>
      </c>
      <c r="E966" s="2">
        <f t="shared" si="76"/>
        <v>4.6039427728870788</v>
      </c>
      <c r="F966" s="2">
        <v>5</v>
      </c>
      <c r="G966" s="2">
        <f t="shared" si="77"/>
        <v>-0.39605722711292124</v>
      </c>
      <c r="H966" s="2" t="e">
        <f t="shared" si="78"/>
        <v>#NUM!</v>
      </c>
    </row>
    <row r="967" spans="1:8" x14ac:dyDescent="0.3">
      <c r="A967" s="2">
        <v>192920</v>
      </c>
      <c r="B967">
        <v>1.1141172532926826</v>
      </c>
      <c r="C967" s="15">
        <f t="shared" si="75"/>
        <v>1.0128338666297114</v>
      </c>
      <c r="D967" s="15">
        <f t="shared" si="79"/>
        <v>10</v>
      </c>
      <c r="E967" s="2">
        <f t="shared" si="76"/>
        <v>4.9358306668514427</v>
      </c>
      <c r="F967" s="2">
        <v>5</v>
      </c>
      <c r="G967" s="2">
        <f t="shared" si="77"/>
        <v>-6.4169333148557328E-2</v>
      </c>
      <c r="H967" s="2" t="e">
        <f t="shared" si="78"/>
        <v>#NUM!</v>
      </c>
    </row>
    <row r="968" spans="1:8" x14ac:dyDescent="0.3">
      <c r="A968" s="2">
        <v>193120</v>
      </c>
      <c r="B968">
        <v>1.1232469737230588</v>
      </c>
      <c r="C968" s="15">
        <f t="shared" si="75"/>
        <v>1.0211336124755079</v>
      </c>
      <c r="D968" s="15">
        <f t="shared" si="79"/>
        <v>10</v>
      </c>
      <c r="E968" s="2">
        <f t="shared" si="76"/>
        <v>4.8943319376224608</v>
      </c>
      <c r="F968" s="2">
        <v>5</v>
      </c>
      <c r="G968" s="2">
        <f t="shared" si="77"/>
        <v>-0.10566806237753923</v>
      </c>
      <c r="H968" s="2" t="e">
        <f t="shared" si="78"/>
        <v>#NUM!</v>
      </c>
    </row>
    <row r="969" spans="1:8" x14ac:dyDescent="0.3">
      <c r="A969" s="2">
        <v>193320</v>
      </c>
      <c r="B969">
        <v>1.145116740244104</v>
      </c>
      <c r="C969" s="15">
        <f t="shared" si="75"/>
        <v>1.0410152184037309</v>
      </c>
      <c r="D969" s="15">
        <f t="shared" si="79"/>
        <v>10</v>
      </c>
      <c r="E969" s="2">
        <f t="shared" si="76"/>
        <v>4.7949239079813459</v>
      </c>
      <c r="F969" s="2">
        <v>5</v>
      </c>
      <c r="G969" s="2">
        <f t="shared" si="77"/>
        <v>-0.20507609201865407</v>
      </c>
      <c r="H969" s="2" t="e">
        <f t="shared" si="78"/>
        <v>#NUM!</v>
      </c>
    </row>
    <row r="970" spans="1:8" x14ac:dyDescent="0.3">
      <c r="A970" s="2">
        <v>193520</v>
      </c>
      <c r="B970">
        <v>1.1201286757632427</v>
      </c>
      <c r="C970" s="15">
        <f t="shared" si="75"/>
        <v>1.0182987961484025</v>
      </c>
      <c r="D970" s="15">
        <f t="shared" si="79"/>
        <v>10</v>
      </c>
      <c r="E970" s="2">
        <f t="shared" si="76"/>
        <v>4.9085060192579881</v>
      </c>
      <c r="F970" s="2">
        <v>5</v>
      </c>
      <c r="G970" s="2">
        <f t="shared" si="77"/>
        <v>-9.1493980742011871E-2</v>
      </c>
      <c r="H970" s="2" t="e">
        <f t="shared" si="78"/>
        <v>#NUM!</v>
      </c>
    </row>
    <row r="971" spans="1:8" x14ac:dyDescent="0.3">
      <c r="A971" s="2">
        <v>193720</v>
      </c>
      <c r="B971">
        <v>1.1254638328407811</v>
      </c>
      <c r="C971" s="15">
        <f t="shared" si="75"/>
        <v>1.0231489389461645</v>
      </c>
      <c r="D971" s="15">
        <f t="shared" si="79"/>
        <v>10</v>
      </c>
      <c r="E971" s="2">
        <f t="shared" si="76"/>
        <v>4.8842553052691775</v>
      </c>
      <c r="F971" s="2">
        <v>5</v>
      </c>
      <c r="G971" s="2">
        <f t="shared" si="77"/>
        <v>-0.11574469473082249</v>
      </c>
      <c r="H971" s="2" t="e">
        <f t="shared" si="78"/>
        <v>#NUM!</v>
      </c>
    </row>
    <row r="972" spans="1:8" x14ac:dyDescent="0.3">
      <c r="A972" s="2">
        <v>193920</v>
      </c>
      <c r="B972">
        <v>1.1614689656404436</v>
      </c>
      <c r="C972" s="15">
        <f t="shared" si="75"/>
        <v>1.0558808778549487</v>
      </c>
      <c r="D972" s="15">
        <f t="shared" si="79"/>
        <v>10</v>
      </c>
      <c r="E972" s="2">
        <f t="shared" si="76"/>
        <v>4.7205956107252565</v>
      </c>
      <c r="F972" s="2">
        <v>5</v>
      </c>
      <c r="G972" s="2">
        <f t="shared" si="77"/>
        <v>-0.27940438927474354</v>
      </c>
      <c r="H972" s="2" t="e">
        <f t="shared" si="78"/>
        <v>#NUM!</v>
      </c>
    </row>
    <row r="973" spans="1:8" x14ac:dyDescent="0.3">
      <c r="A973" s="2">
        <v>194120</v>
      </c>
      <c r="B973">
        <v>1.1331219366154686</v>
      </c>
      <c r="C973" s="15">
        <f t="shared" si="75"/>
        <v>1.0301108514686077</v>
      </c>
      <c r="D973" s="15">
        <f t="shared" si="79"/>
        <v>10</v>
      </c>
      <c r="E973" s="2">
        <f t="shared" si="76"/>
        <v>4.849445742656961</v>
      </c>
      <c r="F973" s="2">
        <v>5</v>
      </c>
      <c r="G973" s="2">
        <f t="shared" si="77"/>
        <v>-0.15055425734303896</v>
      </c>
      <c r="H973" s="2" t="e">
        <f t="shared" si="78"/>
        <v>#NUM!</v>
      </c>
    </row>
    <row r="974" spans="1:8" x14ac:dyDescent="0.3">
      <c r="A974" s="2">
        <v>194320</v>
      </c>
      <c r="B974">
        <v>1.1515573614435677</v>
      </c>
      <c r="C974" s="15">
        <f t="shared" si="75"/>
        <v>1.0468703285850613</v>
      </c>
      <c r="D974" s="15">
        <f t="shared" si="79"/>
        <v>10</v>
      </c>
      <c r="E974" s="2">
        <f t="shared" si="76"/>
        <v>4.765648357074693</v>
      </c>
      <c r="F974" s="2">
        <v>5</v>
      </c>
      <c r="G974" s="2">
        <f t="shared" si="77"/>
        <v>-0.23435164292530697</v>
      </c>
      <c r="H974" s="2" t="e">
        <f t="shared" si="78"/>
        <v>#NUM!</v>
      </c>
    </row>
    <row r="975" spans="1:8" x14ac:dyDescent="0.3">
      <c r="A975" s="2">
        <v>194520</v>
      </c>
      <c r="B975">
        <v>1.1440758984116557</v>
      </c>
      <c r="C975" s="15">
        <f t="shared" si="75"/>
        <v>1.0400689985560505</v>
      </c>
      <c r="D975" s="15">
        <f t="shared" si="79"/>
        <v>10</v>
      </c>
      <c r="E975" s="2">
        <f t="shared" si="76"/>
        <v>4.7996550072197479</v>
      </c>
      <c r="F975" s="2">
        <v>5</v>
      </c>
      <c r="G975" s="2">
        <f t="shared" si="77"/>
        <v>-0.20034499278025208</v>
      </c>
      <c r="H975" s="2" t="e">
        <f t="shared" si="78"/>
        <v>#NUM!</v>
      </c>
    </row>
    <row r="976" spans="1:8" x14ac:dyDescent="0.3">
      <c r="A976" s="2">
        <v>194720</v>
      </c>
      <c r="B976">
        <v>1.1885989432694015</v>
      </c>
      <c r="C976" s="15">
        <f t="shared" si="75"/>
        <v>1.080544493881274</v>
      </c>
      <c r="D976" s="15">
        <f t="shared" si="79"/>
        <v>10</v>
      </c>
      <c r="E976" s="2">
        <f t="shared" si="76"/>
        <v>4.5972775305936295</v>
      </c>
      <c r="F976" s="2">
        <v>5</v>
      </c>
      <c r="G976" s="2">
        <f t="shared" si="77"/>
        <v>-0.40272246940637046</v>
      </c>
      <c r="H976" s="2" t="e">
        <f t="shared" si="78"/>
        <v>#NUM!</v>
      </c>
    </row>
    <row r="977" spans="1:8" x14ac:dyDescent="0.3">
      <c r="A977" s="2">
        <v>194920</v>
      </c>
      <c r="B977">
        <v>1.160355791400892</v>
      </c>
      <c r="C977" s="15">
        <f t="shared" si="75"/>
        <v>1.0548689012735382</v>
      </c>
      <c r="D977" s="15">
        <f t="shared" si="79"/>
        <v>10</v>
      </c>
      <c r="E977" s="2">
        <f t="shared" si="76"/>
        <v>4.725655493632309</v>
      </c>
      <c r="F977" s="2">
        <v>5</v>
      </c>
      <c r="G977" s="2">
        <f t="shared" si="77"/>
        <v>-0.27434450636769103</v>
      </c>
      <c r="H977" s="2" t="e">
        <f t="shared" si="78"/>
        <v>#NUM!</v>
      </c>
    </row>
    <row r="978" spans="1:8" x14ac:dyDescent="0.3">
      <c r="A978" s="2">
        <v>195120</v>
      </c>
      <c r="B978">
        <v>1.1386553801709891</v>
      </c>
      <c r="C978" s="15">
        <f t="shared" si="75"/>
        <v>1.0351412547008991</v>
      </c>
      <c r="D978" s="15">
        <f t="shared" si="79"/>
        <v>10</v>
      </c>
      <c r="E978" s="2">
        <f t="shared" si="76"/>
        <v>4.8242937264955046</v>
      </c>
      <c r="F978" s="2">
        <v>5</v>
      </c>
      <c r="G978" s="2">
        <f t="shared" si="77"/>
        <v>-0.17570627350449541</v>
      </c>
      <c r="H978" s="2" t="e">
        <f t="shared" si="78"/>
        <v>#NUM!</v>
      </c>
    </row>
    <row r="979" spans="1:8" x14ac:dyDescent="0.3">
      <c r="A979" s="2">
        <v>195320</v>
      </c>
      <c r="B979">
        <v>1.1820518940957887</v>
      </c>
      <c r="C979" s="15">
        <f t="shared" si="75"/>
        <v>1.0745926309961715</v>
      </c>
      <c r="D979" s="15">
        <f t="shared" si="79"/>
        <v>10</v>
      </c>
      <c r="E979" s="2">
        <f t="shared" si="76"/>
        <v>4.6270368450191421</v>
      </c>
      <c r="F979" s="2">
        <v>5</v>
      </c>
      <c r="G979" s="2">
        <f t="shared" si="77"/>
        <v>-0.37296315498085786</v>
      </c>
      <c r="H979" s="2" t="e">
        <f t="shared" si="78"/>
        <v>#NUM!</v>
      </c>
    </row>
    <row r="980" spans="1:8" x14ac:dyDescent="0.3">
      <c r="A980" s="2">
        <v>195520</v>
      </c>
      <c r="B980">
        <v>1.1317952511421325</v>
      </c>
      <c r="C980" s="15">
        <f t="shared" si="75"/>
        <v>1.028904773765575</v>
      </c>
      <c r="D980" s="15">
        <f t="shared" si="79"/>
        <v>10</v>
      </c>
      <c r="E980" s="2">
        <f t="shared" si="76"/>
        <v>4.8554761311721251</v>
      </c>
      <c r="F980" s="2">
        <v>5</v>
      </c>
      <c r="G980" s="2">
        <f t="shared" si="77"/>
        <v>-0.14452386882787494</v>
      </c>
      <c r="H980" s="2" t="e">
        <f t="shared" si="78"/>
        <v>#NUM!</v>
      </c>
    </row>
    <row r="981" spans="1:8" x14ac:dyDescent="0.3">
      <c r="A981" s="2">
        <v>195720</v>
      </c>
      <c r="B981">
        <v>1.138197759256053</v>
      </c>
      <c r="C981" s="15">
        <f t="shared" si="75"/>
        <v>1.0347252356873209</v>
      </c>
      <c r="D981" s="15">
        <f t="shared" si="79"/>
        <v>10</v>
      </c>
      <c r="E981" s="2">
        <f t="shared" si="76"/>
        <v>4.8263738215633953</v>
      </c>
      <c r="F981" s="2">
        <v>5</v>
      </c>
      <c r="G981" s="2">
        <f t="shared" si="77"/>
        <v>-0.17362617843660466</v>
      </c>
      <c r="H981" s="2" t="e">
        <f t="shared" si="78"/>
        <v>#NUM!</v>
      </c>
    </row>
    <row r="982" spans="1:8" x14ac:dyDescent="0.3">
      <c r="A982" s="2">
        <v>195920</v>
      </c>
      <c r="B982">
        <v>1.140464863935001</v>
      </c>
      <c r="C982" s="15">
        <f t="shared" si="75"/>
        <v>1.03678623994091</v>
      </c>
      <c r="D982" s="15">
        <f t="shared" si="79"/>
        <v>10</v>
      </c>
      <c r="E982" s="2">
        <f t="shared" si="76"/>
        <v>4.8160688002954499</v>
      </c>
      <c r="F982" s="2">
        <v>5</v>
      </c>
      <c r="G982" s="2">
        <f t="shared" si="77"/>
        <v>-0.18393119970455007</v>
      </c>
      <c r="H982" s="2" t="e">
        <f t="shared" si="78"/>
        <v>#NUM!</v>
      </c>
    </row>
    <row r="983" spans="1:8" x14ac:dyDescent="0.3">
      <c r="A983" s="2">
        <v>196120</v>
      </c>
      <c r="B983">
        <v>1.1490505967858549</v>
      </c>
      <c r="C983" s="15">
        <f t="shared" si="75"/>
        <v>1.0445914516235044</v>
      </c>
      <c r="D983" s="15">
        <f t="shared" si="79"/>
        <v>10</v>
      </c>
      <c r="E983" s="2">
        <f t="shared" si="76"/>
        <v>4.7770427418824779</v>
      </c>
      <c r="F983" s="2">
        <v>5</v>
      </c>
      <c r="G983" s="2">
        <f t="shared" si="77"/>
        <v>-0.22295725811752209</v>
      </c>
      <c r="H983" s="2" t="e">
        <f t="shared" si="78"/>
        <v>#NUM!</v>
      </c>
    </row>
    <row r="984" spans="1:8" x14ac:dyDescent="0.3">
      <c r="A984" s="2">
        <v>196320</v>
      </c>
      <c r="B984">
        <v>1.1819196353765207</v>
      </c>
      <c r="C984" s="15">
        <f t="shared" si="75"/>
        <v>1.074472395796837</v>
      </c>
      <c r="D984" s="15">
        <f t="shared" si="79"/>
        <v>10</v>
      </c>
      <c r="E984" s="2">
        <f t="shared" si="76"/>
        <v>4.627638021015815</v>
      </c>
      <c r="F984" s="2">
        <v>5</v>
      </c>
      <c r="G984" s="2">
        <f t="shared" si="77"/>
        <v>-0.37236197898418499</v>
      </c>
      <c r="H984" s="2" t="e">
        <f t="shared" si="78"/>
        <v>#NUM!</v>
      </c>
    </row>
    <row r="985" spans="1:8" x14ac:dyDescent="0.3">
      <c r="A985" s="2">
        <v>196520</v>
      </c>
      <c r="B985">
        <v>1.1644993927977592</v>
      </c>
      <c r="C985" s="15">
        <f t="shared" si="75"/>
        <v>1.0586358116343264</v>
      </c>
      <c r="D985" s="15">
        <f t="shared" si="79"/>
        <v>10</v>
      </c>
      <c r="E985" s="2">
        <f t="shared" si="76"/>
        <v>4.7068209418283677</v>
      </c>
      <c r="F985" s="2">
        <v>5</v>
      </c>
      <c r="G985" s="2">
        <f t="shared" si="77"/>
        <v>-0.29317905817163226</v>
      </c>
      <c r="H985" s="2" t="e">
        <f t="shared" si="78"/>
        <v>#NUM!</v>
      </c>
    </row>
    <row r="986" spans="1:8" x14ac:dyDescent="0.3">
      <c r="A986" s="2">
        <v>196720</v>
      </c>
      <c r="B986">
        <v>1.2071446169811106</v>
      </c>
      <c r="C986" s="15">
        <f t="shared" si="75"/>
        <v>1.097404197255555</v>
      </c>
      <c r="D986" s="15">
        <f t="shared" si="79"/>
        <v>10</v>
      </c>
      <c r="E986" s="2">
        <f t="shared" si="76"/>
        <v>4.5129790137222248</v>
      </c>
      <c r="F986" s="2">
        <v>5</v>
      </c>
      <c r="G986" s="2">
        <f t="shared" si="77"/>
        <v>-0.48702098627777524</v>
      </c>
      <c r="H986" s="2" t="e">
        <f t="shared" si="78"/>
        <v>#NUM!</v>
      </c>
    </row>
    <row r="987" spans="1:8" x14ac:dyDescent="0.3">
      <c r="A987" s="2">
        <v>196920</v>
      </c>
      <c r="B987">
        <v>1.1529048162650077</v>
      </c>
      <c r="C987" s="15">
        <f t="shared" si="75"/>
        <v>1.0480952875136433</v>
      </c>
      <c r="D987" s="15">
        <f t="shared" si="79"/>
        <v>10</v>
      </c>
      <c r="E987" s="2">
        <f t="shared" si="76"/>
        <v>4.7595235624317835</v>
      </c>
      <c r="F987" s="2">
        <v>5</v>
      </c>
      <c r="G987" s="2">
        <f t="shared" si="77"/>
        <v>-0.24047643756821646</v>
      </c>
      <c r="H987" s="2" t="e">
        <f t="shared" si="78"/>
        <v>#NUM!</v>
      </c>
    </row>
    <row r="988" spans="1:8" x14ac:dyDescent="0.3">
      <c r="A988" s="2">
        <v>197120</v>
      </c>
      <c r="B988">
        <v>1.136284587974258</v>
      </c>
      <c r="C988" s="15">
        <f t="shared" si="75"/>
        <v>1.0329859890675073</v>
      </c>
      <c r="D988" s="15">
        <f t="shared" si="79"/>
        <v>10</v>
      </c>
      <c r="E988" s="2">
        <f t="shared" si="76"/>
        <v>4.8350700546624639</v>
      </c>
      <c r="F988" s="2">
        <v>5</v>
      </c>
      <c r="G988" s="2">
        <f t="shared" si="77"/>
        <v>-0.16492994533753613</v>
      </c>
      <c r="H988" s="2" t="e">
        <f t="shared" si="78"/>
        <v>#NUM!</v>
      </c>
    </row>
    <row r="989" spans="1:8" x14ac:dyDescent="0.3">
      <c r="A989" s="2">
        <v>197320</v>
      </c>
      <c r="B989">
        <v>1.1527526732638393</v>
      </c>
      <c r="C989" s="15">
        <f t="shared" si="75"/>
        <v>1.0479569756943994</v>
      </c>
      <c r="D989" s="15">
        <f t="shared" si="79"/>
        <v>10</v>
      </c>
      <c r="E989" s="2">
        <f t="shared" si="76"/>
        <v>4.7602151215280033</v>
      </c>
      <c r="F989" s="2">
        <v>5</v>
      </c>
      <c r="G989" s="2">
        <f t="shared" si="77"/>
        <v>-0.2397848784719967</v>
      </c>
      <c r="H989" s="2" t="e">
        <f t="shared" si="78"/>
        <v>#NUM!</v>
      </c>
    </row>
    <row r="990" spans="1:8" x14ac:dyDescent="0.3">
      <c r="A990" s="2">
        <v>197520</v>
      </c>
      <c r="B990">
        <v>1.1512896102585946</v>
      </c>
      <c r="C990" s="15">
        <f t="shared" si="75"/>
        <v>1.0466269184169041</v>
      </c>
      <c r="D990" s="15">
        <f t="shared" si="79"/>
        <v>10</v>
      </c>
      <c r="E990" s="2">
        <f t="shared" si="76"/>
        <v>4.7668654079154793</v>
      </c>
      <c r="F990" s="2">
        <v>5</v>
      </c>
      <c r="G990" s="2">
        <f t="shared" si="77"/>
        <v>-0.2331345920845207</v>
      </c>
      <c r="H990" s="2" t="e">
        <f t="shared" si="78"/>
        <v>#NUM!</v>
      </c>
    </row>
    <row r="991" spans="1:8" x14ac:dyDescent="0.3">
      <c r="A991" s="2">
        <v>197720</v>
      </c>
      <c r="B991">
        <v>1.2067642689013907</v>
      </c>
      <c r="C991" s="15">
        <f t="shared" si="75"/>
        <v>1.0970584262739915</v>
      </c>
      <c r="D991" s="15">
        <f t="shared" si="79"/>
        <v>10</v>
      </c>
      <c r="E991" s="2">
        <f t="shared" si="76"/>
        <v>4.5147078686300421</v>
      </c>
      <c r="F991" s="2">
        <v>5</v>
      </c>
      <c r="G991" s="2">
        <f t="shared" si="77"/>
        <v>-0.48529213136995786</v>
      </c>
      <c r="H991" s="2" t="e">
        <f t="shared" si="78"/>
        <v>#NUM!</v>
      </c>
    </row>
    <row r="992" spans="1:8" x14ac:dyDescent="0.3">
      <c r="A992" s="2">
        <v>197920</v>
      </c>
      <c r="B992">
        <v>1.1528586190208363</v>
      </c>
      <c r="C992" s="15">
        <f t="shared" si="75"/>
        <v>1.0480532900189421</v>
      </c>
      <c r="D992" s="15">
        <f t="shared" si="79"/>
        <v>10</v>
      </c>
      <c r="E992" s="2">
        <f t="shared" si="76"/>
        <v>4.75973354990529</v>
      </c>
      <c r="F992" s="2">
        <v>5</v>
      </c>
      <c r="G992" s="2">
        <f t="shared" si="77"/>
        <v>-0.24026645009471004</v>
      </c>
      <c r="H992" s="2" t="e">
        <f t="shared" si="78"/>
        <v>#NUM!</v>
      </c>
    </row>
    <row r="993" spans="1:8" x14ac:dyDescent="0.3">
      <c r="A993" s="2">
        <v>198120</v>
      </c>
      <c r="B993">
        <v>1.1209236868310857</v>
      </c>
      <c r="C993" s="15">
        <f t="shared" si="75"/>
        <v>1.019021533482805</v>
      </c>
      <c r="D993" s="15">
        <f t="shared" si="79"/>
        <v>10</v>
      </c>
      <c r="E993" s="2">
        <f t="shared" si="76"/>
        <v>4.904892332585975</v>
      </c>
      <c r="F993" s="2">
        <v>5</v>
      </c>
      <c r="G993" s="2">
        <f t="shared" si="77"/>
        <v>-9.5107667414024988E-2</v>
      </c>
      <c r="H993" s="2" t="e">
        <f t="shared" si="78"/>
        <v>#NUM!</v>
      </c>
    </row>
    <row r="994" spans="1:8" x14ac:dyDescent="0.3">
      <c r="A994" s="2">
        <v>198320</v>
      </c>
      <c r="B994">
        <v>1.1571258296262041</v>
      </c>
      <c r="C994" s="15">
        <f t="shared" si="75"/>
        <v>1.0519325723874582</v>
      </c>
      <c r="D994" s="15">
        <f t="shared" si="79"/>
        <v>10</v>
      </c>
      <c r="E994" s="2">
        <f t="shared" si="76"/>
        <v>4.7403371380627091</v>
      </c>
      <c r="F994" s="2">
        <v>5</v>
      </c>
      <c r="G994" s="2">
        <f t="shared" si="77"/>
        <v>-0.25966286193729093</v>
      </c>
      <c r="H994" s="2" t="e">
        <f t="shared" si="78"/>
        <v>#NUM!</v>
      </c>
    </row>
    <row r="995" spans="1:8" x14ac:dyDescent="0.3">
      <c r="A995" s="2">
        <v>198520</v>
      </c>
      <c r="B995">
        <v>1.158117617293126</v>
      </c>
      <c r="C995" s="15">
        <f t="shared" si="75"/>
        <v>1.0528341975392055</v>
      </c>
      <c r="D995" s="15">
        <f t="shared" si="79"/>
        <v>10</v>
      </c>
      <c r="E995" s="2">
        <f t="shared" si="76"/>
        <v>4.7358290123039728</v>
      </c>
      <c r="F995" s="2">
        <v>5</v>
      </c>
      <c r="G995" s="2">
        <f t="shared" si="77"/>
        <v>-0.2641709876960272</v>
      </c>
      <c r="H995" s="2" t="e">
        <f t="shared" si="78"/>
        <v>#NUM!</v>
      </c>
    </row>
    <row r="996" spans="1:8" x14ac:dyDescent="0.3">
      <c r="A996" s="2">
        <v>198720</v>
      </c>
      <c r="B996">
        <v>1.1506125328301133</v>
      </c>
      <c r="C996" s="15">
        <f t="shared" si="75"/>
        <v>1.0460113934819211</v>
      </c>
      <c r="D996" s="15">
        <f t="shared" si="79"/>
        <v>10</v>
      </c>
      <c r="E996" s="2">
        <f t="shared" si="76"/>
        <v>4.7699430325903949</v>
      </c>
      <c r="F996" s="2">
        <v>5</v>
      </c>
      <c r="G996" s="2">
        <f t="shared" si="77"/>
        <v>-0.23005696740960513</v>
      </c>
      <c r="H996" s="2" t="e">
        <f t="shared" si="78"/>
        <v>#NUM!</v>
      </c>
    </row>
    <row r="997" spans="1:8" x14ac:dyDescent="0.3">
      <c r="A997" s="2">
        <v>198920</v>
      </c>
      <c r="B997">
        <v>1.1747691938371669</v>
      </c>
      <c r="C997" s="15">
        <f t="shared" si="75"/>
        <v>1.0679719943974244</v>
      </c>
      <c r="D997" s="15">
        <f t="shared" si="79"/>
        <v>10</v>
      </c>
      <c r="E997" s="2">
        <f t="shared" si="76"/>
        <v>4.6601400280128775</v>
      </c>
      <c r="F997" s="2">
        <v>5</v>
      </c>
      <c r="G997" s="2">
        <f t="shared" si="77"/>
        <v>-0.33985997198712248</v>
      </c>
      <c r="H997" s="2" t="e">
        <f t="shared" si="78"/>
        <v>#NUM!</v>
      </c>
    </row>
    <row r="998" spans="1:8" x14ac:dyDescent="0.3">
      <c r="A998" s="2">
        <v>199120</v>
      </c>
      <c r="B998">
        <v>1.1205548915879944</v>
      </c>
      <c r="C998" s="15">
        <f t="shared" si="75"/>
        <v>1.0186862650799948</v>
      </c>
      <c r="D998" s="15">
        <f t="shared" si="79"/>
        <v>10</v>
      </c>
      <c r="E998" s="2">
        <f t="shared" si="76"/>
        <v>4.9065686746000257</v>
      </c>
      <c r="F998" s="2">
        <v>5</v>
      </c>
      <c r="G998" s="2">
        <f t="shared" si="77"/>
        <v>-9.3431325399974341E-2</v>
      </c>
      <c r="H998" s="2" t="e">
        <f t="shared" si="78"/>
        <v>#NUM!</v>
      </c>
    </row>
    <row r="999" spans="1:8" x14ac:dyDescent="0.3">
      <c r="A999" s="2">
        <v>199320</v>
      </c>
      <c r="B999">
        <v>1.1657662216215698</v>
      </c>
      <c r="C999" s="15">
        <f t="shared" si="75"/>
        <v>1.059787474201427</v>
      </c>
      <c r="D999" s="15">
        <f t="shared" si="79"/>
        <v>10</v>
      </c>
      <c r="E999" s="2">
        <f t="shared" si="76"/>
        <v>4.7010626289928652</v>
      </c>
      <c r="F999" s="2">
        <v>5</v>
      </c>
      <c r="G999" s="2">
        <f t="shared" si="77"/>
        <v>-0.2989373710071348</v>
      </c>
      <c r="H999" s="2" t="e">
        <f t="shared" si="78"/>
        <v>#NUM!</v>
      </c>
    </row>
    <row r="1000" spans="1:8" x14ac:dyDescent="0.3">
      <c r="A1000" s="2">
        <v>199520</v>
      </c>
      <c r="B1000">
        <v>1.1434754067242976</v>
      </c>
      <c r="C1000" s="15">
        <f t="shared" si="75"/>
        <v>1.0395230970220886</v>
      </c>
      <c r="D1000" s="15">
        <f t="shared" si="79"/>
        <v>10</v>
      </c>
      <c r="E1000" s="2">
        <f t="shared" si="76"/>
        <v>4.8023845148895568</v>
      </c>
      <c r="F1000" s="2">
        <v>5</v>
      </c>
      <c r="G1000" s="2">
        <f t="shared" si="77"/>
        <v>-0.19761548511044325</v>
      </c>
      <c r="H1000" s="2" t="e">
        <f t="shared" si="78"/>
        <v>#NUM!</v>
      </c>
    </row>
    <row r="1001" spans="1:8" x14ac:dyDescent="0.3">
      <c r="A1001" s="2">
        <v>199720</v>
      </c>
      <c r="B1001">
        <v>1.1258313548529111</v>
      </c>
      <c r="C1001" s="15">
        <f t="shared" si="75"/>
        <v>1.0234830498662828</v>
      </c>
      <c r="D1001" s="15">
        <f t="shared" si="79"/>
        <v>10</v>
      </c>
      <c r="E1001" s="2">
        <f t="shared" si="76"/>
        <v>4.8825847506685864</v>
      </c>
      <c r="F1001" s="2">
        <v>5</v>
      </c>
      <c r="G1001" s="2">
        <f t="shared" si="77"/>
        <v>-0.11741524933141356</v>
      </c>
      <c r="H1001" s="2" t="e">
        <f t="shared" si="78"/>
        <v>#NUM!</v>
      </c>
    </row>
    <row r="1002" spans="1:8" x14ac:dyDescent="0.3">
      <c r="A1002" s="2">
        <v>199920</v>
      </c>
      <c r="B1002">
        <v>1.0966277691859647</v>
      </c>
      <c r="C1002" s="15">
        <f t="shared" si="75"/>
        <v>0.99693433562360423</v>
      </c>
      <c r="D1002" s="15">
        <f t="shared" si="79"/>
        <v>10</v>
      </c>
      <c r="E1002" s="2">
        <f t="shared" si="76"/>
        <v>5.0153283218819791</v>
      </c>
      <c r="F1002" s="2">
        <v>5</v>
      </c>
      <c r="G1002" s="2">
        <f t="shared" si="77"/>
        <v>1.5328321881979079E-2</v>
      </c>
      <c r="H1002" s="2">
        <f t="shared" si="78"/>
        <v>5.0974047650504239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Normalised1.10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2022-05-30T15:35:54Z</dcterms:modified>
</cp:coreProperties>
</file>