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EDC38211-9937-434D-9E32-6C4D6DF887D0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7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C754" i="5" l="1"/>
  <c r="D754" i="5"/>
  <c r="C755" i="5"/>
  <c r="D755" i="5"/>
  <c r="C756" i="5"/>
  <c r="D756" i="5"/>
  <c r="C757" i="5"/>
  <c r="G757" i="5" s="1"/>
  <c r="D757" i="5"/>
  <c r="C758" i="5"/>
  <c r="E758" i="5" s="1"/>
  <c r="D758" i="5"/>
  <c r="C759" i="5"/>
  <c r="G759" i="5" s="1"/>
  <c r="D759" i="5"/>
  <c r="C760" i="5"/>
  <c r="G760" i="5" s="1"/>
  <c r="D760" i="5"/>
  <c r="C761" i="5"/>
  <c r="G761" i="5" s="1"/>
  <c r="D761" i="5"/>
  <c r="C762" i="5"/>
  <c r="E762" i="5" s="1"/>
  <c r="D762" i="5"/>
  <c r="C763" i="5"/>
  <c r="E763" i="5" s="1"/>
  <c r="D763" i="5"/>
  <c r="C764" i="5"/>
  <c r="E764" i="5" s="1"/>
  <c r="D764" i="5"/>
  <c r="C765" i="5"/>
  <c r="G765" i="5" s="1"/>
  <c r="D765" i="5"/>
  <c r="C766" i="5"/>
  <c r="G766" i="5" s="1"/>
  <c r="D766" i="5"/>
  <c r="C767" i="5"/>
  <c r="G767" i="5" s="1"/>
  <c r="D767" i="5"/>
  <c r="C768" i="5"/>
  <c r="G768" i="5" s="1"/>
  <c r="D768" i="5"/>
  <c r="C769" i="5"/>
  <c r="G769" i="5" s="1"/>
  <c r="D769" i="5"/>
  <c r="C770" i="5"/>
  <c r="E770" i="5" s="1"/>
  <c r="D770" i="5"/>
  <c r="C771" i="5"/>
  <c r="E771" i="5" s="1"/>
  <c r="D771" i="5"/>
  <c r="C772" i="5"/>
  <c r="E772" i="5" s="1"/>
  <c r="D772" i="5"/>
  <c r="C773" i="5"/>
  <c r="G773" i="5" s="1"/>
  <c r="D773" i="5"/>
  <c r="C774" i="5"/>
  <c r="E774" i="5" s="1"/>
  <c r="D774" i="5"/>
  <c r="C775" i="5"/>
  <c r="G775" i="5" s="1"/>
  <c r="D775" i="5"/>
  <c r="C776" i="5"/>
  <c r="G776" i="5" s="1"/>
  <c r="D776" i="5"/>
  <c r="C777" i="5"/>
  <c r="G777" i="5" s="1"/>
  <c r="D777" i="5"/>
  <c r="C778" i="5"/>
  <c r="E778" i="5" s="1"/>
  <c r="D778" i="5"/>
  <c r="C779" i="5"/>
  <c r="E779" i="5" s="1"/>
  <c r="D779" i="5"/>
  <c r="C780" i="5"/>
  <c r="E780" i="5" s="1"/>
  <c r="D780" i="5"/>
  <c r="C781" i="5"/>
  <c r="G781" i="5" s="1"/>
  <c r="D781" i="5"/>
  <c r="C782" i="5"/>
  <c r="G782" i="5" s="1"/>
  <c r="D782" i="5"/>
  <c r="C783" i="5"/>
  <c r="G783" i="5" s="1"/>
  <c r="D783" i="5"/>
  <c r="C784" i="5"/>
  <c r="G784" i="5" s="1"/>
  <c r="D784" i="5"/>
  <c r="C785" i="5"/>
  <c r="G785" i="5" s="1"/>
  <c r="D785" i="5"/>
  <c r="C786" i="5"/>
  <c r="E786" i="5" s="1"/>
  <c r="D786" i="5"/>
  <c r="C787" i="5"/>
  <c r="E787" i="5" s="1"/>
  <c r="D787" i="5"/>
  <c r="C788" i="5"/>
  <c r="E788" i="5" s="1"/>
  <c r="D788" i="5"/>
  <c r="C789" i="5"/>
  <c r="G789" i="5" s="1"/>
  <c r="D789" i="5"/>
  <c r="C790" i="5"/>
  <c r="G790" i="5" s="1"/>
  <c r="D790" i="5"/>
  <c r="C791" i="5"/>
  <c r="G791" i="5" s="1"/>
  <c r="D791" i="5"/>
  <c r="C792" i="5"/>
  <c r="G792" i="5" s="1"/>
  <c r="D792" i="5"/>
  <c r="C793" i="5"/>
  <c r="G793" i="5" s="1"/>
  <c r="D793" i="5"/>
  <c r="C794" i="5"/>
  <c r="E794" i="5" s="1"/>
  <c r="D794" i="5"/>
  <c r="C795" i="5"/>
  <c r="G795" i="5" s="1"/>
  <c r="D795" i="5"/>
  <c r="C796" i="5"/>
  <c r="E796" i="5" s="1"/>
  <c r="D796" i="5"/>
  <c r="C797" i="5"/>
  <c r="G797" i="5" s="1"/>
  <c r="D797" i="5"/>
  <c r="C798" i="5"/>
  <c r="G798" i="5" s="1"/>
  <c r="D798" i="5"/>
  <c r="C799" i="5"/>
  <c r="G799" i="5" s="1"/>
  <c r="D799" i="5"/>
  <c r="C800" i="5"/>
  <c r="G800" i="5" s="1"/>
  <c r="D800" i="5"/>
  <c r="C801" i="5"/>
  <c r="G801" i="5" s="1"/>
  <c r="D801" i="5"/>
  <c r="E801" i="5" s="1"/>
  <c r="C802" i="5"/>
  <c r="E802" i="5" s="1"/>
  <c r="D802" i="5"/>
  <c r="C803" i="5"/>
  <c r="E803" i="5" s="1"/>
  <c r="D803" i="5"/>
  <c r="C804" i="5"/>
  <c r="E804" i="5" s="1"/>
  <c r="D804" i="5"/>
  <c r="C805" i="5"/>
  <c r="G805" i="5" s="1"/>
  <c r="D805" i="5"/>
  <c r="C806" i="5"/>
  <c r="E806" i="5" s="1"/>
  <c r="D806" i="5"/>
  <c r="C807" i="5"/>
  <c r="G807" i="5" s="1"/>
  <c r="D807" i="5"/>
  <c r="C808" i="5"/>
  <c r="G808" i="5" s="1"/>
  <c r="D808" i="5"/>
  <c r="C809" i="5"/>
  <c r="G809" i="5" s="1"/>
  <c r="D809" i="5"/>
  <c r="C810" i="5"/>
  <c r="D810" i="5"/>
  <c r="C811" i="5"/>
  <c r="G811" i="5" s="1"/>
  <c r="D811" i="5"/>
  <c r="C812" i="5"/>
  <c r="D812" i="5"/>
  <c r="C813" i="5"/>
  <c r="G813" i="5" s="1"/>
  <c r="D813" i="5"/>
  <c r="C814" i="5"/>
  <c r="G814" i="5" s="1"/>
  <c r="D814" i="5"/>
  <c r="C815" i="5"/>
  <c r="G815" i="5" s="1"/>
  <c r="D815" i="5"/>
  <c r="C816" i="5"/>
  <c r="G816" i="5" s="1"/>
  <c r="D816" i="5"/>
  <c r="C817" i="5"/>
  <c r="G817" i="5" s="1"/>
  <c r="D817" i="5"/>
  <c r="C818" i="5"/>
  <c r="G818" i="5" s="1"/>
  <c r="D818" i="5"/>
  <c r="C819" i="5"/>
  <c r="E819" i="5" s="1"/>
  <c r="D819" i="5"/>
  <c r="C820" i="5"/>
  <c r="D820" i="5"/>
  <c r="C821" i="5"/>
  <c r="G821" i="5" s="1"/>
  <c r="D821" i="5"/>
  <c r="C822" i="5"/>
  <c r="E822" i="5" s="1"/>
  <c r="D822" i="5"/>
  <c r="C823" i="5"/>
  <c r="G823" i="5" s="1"/>
  <c r="D823" i="5"/>
  <c r="C824" i="5"/>
  <c r="G824" i="5" s="1"/>
  <c r="D824" i="5"/>
  <c r="C825" i="5"/>
  <c r="G825" i="5" s="1"/>
  <c r="D825" i="5"/>
  <c r="C826" i="5"/>
  <c r="G826" i="5" s="1"/>
  <c r="D826" i="5"/>
  <c r="C827" i="5"/>
  <c r="G827" i="5" s="1"/>
  <c r="D827" i="5"/>
  <c r="C828" i="5"/>
  <c r="D828" i="5"/>
  <c r="C829" i="5"/>
  <c r="G829" i="5" s="1"/>
  <c r="D829" i="5"/>
  <c r="C830" i="5"/>
  <c r="E830" i="5" s="1"/>
  <c r="D830" i="5"/>
  <c r="C831" i="5"/>
  <c r="G831" i="5" s="1"/>
  <c r="D831" i="5"/>
  <c r="C832" i="5"/>
  <c r="G832" i="5" s="1"/>
  <c r="D832" i="5"/>
  <c r="C833" i="5"/>
  <c r="G833" i="5" s="1"/>
  <c r="D833" i="5"/>
  <c r="C834" i="5"/>
  <c r="G834" i="5" s="1"/>
  <c r="D834" i="5"/>
  <c r="C835" i="5"/>
  <c r="G835" i="5" s="1"/>
  <c r="D835" i="5"/>
  <c r="C836" i="5"/>
  <c r="D836" i="5"/>
  <c r="C837" i="5"/>
  <c r="G837" i="5" s="1"/>
  <c r="D837" i="5"/>
  <c r="C838" i="5"/>
  <c r="G838" i="5" s="1"/>
  <c r="D838" i="5"/>
  <c r="C839" i="5"/>
  <c r="G839" i="5" s="1"/>
  <c r="D839" i="5"/>
  <c r="C840" i="5"/>
  <c r="G840" i="5" s="1"/>
  <c r="D840" i="5"/>
  <c r="C841" i="5"/>
  <c r="G841" i="5" s="1"/>
  <c r="D841" i="5"/>
  <c r="C842" i="5"/>
  <c r="G842" i="5" s="1"/>
  <c r="D842" i="5"/>
  <c r="C843" i="5"/>
  <c r="G843" i="5" s="1"/>
  <c r="D843" i="5"/>
  <c r="C844" i="5"/>
  <c r="D844" i="5"/>
  <c r="C845" i="5"/>
  <c r="G845" i="5" s="1"/>
  <c r="D845" i="5"/>
  <c r="C846" i="5"/>
  <c r="E846" i="5" s="1"/>
  <c r="D846" i="5"/>
  <c r="C847" i="5"/>
  <c r="G847" i="5" s="1"/>
  <c r="D847" i="5"/>
  <c r="C848" i="5"/>
  <c r="G848" i="5" s="1"/>
  <c r="D848" i="5"/>
  <c r="C849" i="5"/>
  <c r="G849" i="5" s="1"/>
  <c r="D849" i="5"/>
  <c r="C850" i="5"/>
  <c r="G850" i="5" s="1"/>
  <c r="D850" i="5"/>
  <c r="C851" i="5"/>
  <c r="G851" i="5" s="1"/>
  <c r="D851" i="5"/>
  <c r="C852" i="5"/>
  <c r="D852" i="5"/>
  <c r="C853" i="5"/>
  <c r="G853" i="5" s="1"/>
  <c r="D853" i="5"/>
  <c r="C854" i="5"/>
  <c r="E854" i="5" s="1"/>
  <c r="D854" i="5"/>
  <c r="C855" i="5"/>
  <c r="G855" i="5" s="1"/>
  <c r="D855" i="5"/>
  <c r="C856" i="5"/>
  <c r="G856" i="5" s="1"/>
  <c r="D856" i="5"/>
  <c r="C857" i="5"/>
  <c r="G857" i="5" s="1"/>
  <c r="D857" i="5"/>
  <c r="C858" i="5"/>
  <c r="G858" i="5" s="1"/>
  <c r="D858" i="5"/>
  <c r="C859" i="5"/>
  <c r="E859" i="5" s="1"/>
  <c r="D859" i="5"/>
  <c r="C860" i="5"/>
  <c r="G860" i="5" s="1"/>
  <c r="D860" i="5"/>
  <c r="C861" i="5"/>
  <c r="G861" i="5" s="1"/>
  <c r="D861" i="5"/>
  <c r="C862" i="5"/>
  <c r="G862" i="5" s="1"/>
  <c r="D862" i="5"/>
  <c r="C863" i="5"/>
  <c r="G863" i="5" s="1"/>
  <c r="D863" i="5"/>
  <c r="C864" i="5"/>
  <c r="G864" i="5" s="1"/>
  <c r="D864" i="5"/>
  <c r="C865" i="5"/>
  <c r="G865" i="5" s="1"/>
  <c r="D865" i="5"/>
  <c r="C866" i="5"/>
  <c r="G866" i="5" s="1"/>
  <c r="D866" i="5"/>
  <c r="C867" i="5"/>
  <c r="G867" i="5" s="1"/>
  <c r="D867" i="5"/>
  <c r="C868" i="5"/>
  <c r="G868" i="5" s="1"/>
  <c r="D868" i="5"/>
  <c r="C869" i="5"/>
  <c r="G869" i="5" s="1"/>
  <c r="D869" i="5"/>
  <c r="C870" i="5"/>
  <c r="E870" i="5" s="1"/>
  <c r="D870" i="5"/>
  <c r="C871" i="5"/>
  <c r="G871" i="5" s="1"/>
  <c r="D871" i="5"/>
  <c r="C872" i="5"/>
  <c r="G872" i="5" s="1"/>
  <c r="D872" i="5"/>
  <c r="C873" i="5"/>
  <c r="G873" i="5" s="1"/>
  <c r="D873" i="5"/>
  <c r="C874" i="5"/>
  <c r="G874" i="5" s="1"/>
  <c r="D874" i="5"/>
  <c r="C875" i="5"/>
  <c r="E875" i="5" s="1"/>
  <c r="D875" i="5"/>
  <c r="C876" i="5"/>
  <c r="D876" i="5"/>
  <c r="C877" i="5"/>
  <c r="G877" i="5" s="1"/>
  <c r="D877" i="5"/>
  <c r="C878" i="5"/>
  <c r="G878" i="5" s="1"/>
  <c r="D878" i="5"/>
  <c r="C879" i="5"/>
  <c r="G879" i="5" s="1"/>
  <c r="D879" i="5"/>
  <c r="C880" i="5"/>
  <c r="G880" i="5" s="1"/>
  <c r="D880" i="5"/>
  <c r="C881" i="5"/>
  <c r="D881" i="5"/>
  <c r="C882" i="5"/>
  <c r="G882" i="5" s="1"/>
  <c r="D882" i="5"/>
  <c r="C883" i="5"/>
  <c r="E883" i="5" s="1"/>
  <c r="D883" i="5"/>
  <c r="C884" i="5"/>
  <c r="E884" i="5" s="1"/>
  <c r="D884" i="5"/>
  <c r="C885" i="5"/>
  <c r="G885" i="5" s="1"/>
  <c r="D885" i="5"/>
  <c r="C886" i="5"/>
  <c r="G886" i="5" s="1"/>
  <c r="D886" i="5"/>
  <c r="C887" i="5"/>
  <c r="G887" i="5" s="1"/>
  <c r="D887" i="5"/>
  <c r="C888" i="5"/>
  <c r="G888" i="5" s="1"/>
  <c r="D888" i="5"/>
  <c r="C889" i="5"/>
  <c r="D889" i="5"/>
  <c r="C890" i="5"/>
  <c r="G890" i="5" s="1"/>
  <c r="D890" i="5"/>
  <c r="C891" i="5"/>
  <c r="G891" i="5" s="1"/>
  <c r="D891" i="5"/>
  <c r="C892" i="5"/>
  <c r="G892" i="5" s="1"/>
  <c r="D892" i="5"/>
  <c r="C893" i="5"/>
  <c r="G893" i="5" s="1"/>
  <c r="D893" i="5"/>
  <c r="C894" i="5"/>
  <c r="E894" i="5" s="1"/>
  <c r="D894" i="5"/>
  <c r="C895" i="5"/>
  <c r="G895" i="5" s="1"/>
  <c r="D895" i="5"/>
  <c r="C896" i="5"/>
  <c r="G896" i="5" s="1"/>
  <c r="D896" i="5"/>
  <c r="C897" i="5"/>
  <c r="G897" i="5" s="1"/>
  <c r="D897" i="5"/>
  <c r="C898" i="5"/>
  <c r="G898" i="5" s="1"/>
  <c r="D898" i="5"/>
  <c r="C899" i="5"/>
  <c r="G899" i="5" s="1"/>
  <c r="D899" i="5"/>
  <c r="C900" i="5"/>
  <c r="G900" i="5" s="1"/>
  <c r="D900" i="5"/>
  <c r="C901" i="5"/>
  <c r="G901" i="5" s="1"/>
  <c r="D901" i="5"/>
  <c r="C902" i="5"/>
  <c r="E902" i="5" s="1"/>
  <c r="D902" i="5"/>
  <c r="C903" i="5"/>
  <c r="G903" i="5" s="1"/>
  <c r="D903" i="5"/>
  <c r="C904" i="5"/>
  <c r="G904" i="5" s="1"/>
  <c r="D904" i="5"/>
  <c r="C905" i="5"/>
  <c r="G905" i="5" s="1"/>
  <c r="D905" i="5"/>
  <c r="C906" i="5"/>
  <c r="G906" i="5" s="1"/>
  <c r="D906" i="5"/>
  <c r="C907" i="5"/>
  <c r="E907" i="5" s="1"/>
  <c r="D907" i="5"/>
  <c r="C908" i="5"/>
  <c r="D908" i="5"/>
  <c r="C909" i="5"/>
  <c r="G909" i="5" s="1"/>
  <c r="D909" i="5"/>
  <c r="C910" i="5"/>
  <c r="G910" i="5" s="1"/>
  <c r="D910" i="5"/>
  <c r="C911" i="5"/>
  <c r="G911" i="5" s="1"/>
  <c r="D911" i="5"/>
  <c r="C912" i="5"/>
  <c r="G912" i="5" s="1"/>
  <c r="D912" i="5"/>
  <c r="C913" i="5"/>
  <c r="G913" i="5" s="1"/>
  <c r="D913" i="5"/>
  <c r="C914" i="5"/>
  <c r="G914" i="5" s="1"/>
  <c r="D914" i="5"/>
  <c r="C915" i="5"/>
  <c r="E915" i="5" s="1"/>
  <c r="D915" i="5"/>
  <c r="C916" i="5"/>
  <c r="D916" i="5"/>
  <c r="C917" i="5"/>
  <c r="G917" i="5" s="1"/>
  <c r="D917" i="5"/>
  <c r="C918" i="5"/>
  <c r="G918" i="5" s="1"/>
  <c r="D918" i="5"/>
  <c r="C919" i="5"/>
  <c r="G919" i="5" s="1"/>
  <c r="D919" i="5"/>
  <c r="C920" i="5"/>
  <c r="G920" i="5" s="1"/>
  <c r="D920" i="5"/>
  <c r="C921" i="5"/>
  <c r="D921" i="5"/>
  <c r="C922" i="5"/>
  <c r="G922" i="5" s="1"/>
  <c r="D922" i="5"/>
  <c r="C923" i="5"/>
  <c r="G923" i="5" s="1"/>
  <c r="D923" i="5"/>
  <c r="C924" i="5"/>
  <c r="G924" i="5" s="1"/>
  <c r="D924" i="5"/>
  <c r="C925" i="5"/>
  <c r="G925" i="5" s="1"/>
  <c r="D925" i="5"/>
  <c r="C926" i="5"/>
  <c r="G926" i="5" s="1"/>
  <c r="D926" i="5"/>
  <c r="C927" i="5"/>
  <c r="G927" i="5" s="1"/>
  <c r="D927" i="5"/>
  <c r="C928" i="5"/>
  <c r="G928" i="5" s="1"/>
  <c r="D928" i="5"/>
  <c r="C929" i="5"/>
  <c r="G929" i="5" s="1"/>
  <c r="D929" i="5"/>
  <c r="C930" i="5"/>
  <c r="G930" i="5" s="1"/>
  <c r="D930" i="5"/>
  <c r="C931" i="5"/>
  <c r="G931" i="5" s="1"/>
  <c r="D931" i="5"/>
  <c r="C932" i="5"/>
  <c r="D932" i="5"/>
  <c r="C933" i="5"/>
  <c r="G933" i="5" s="1"/>
  <c r="D933" i="5"/>
  <c r="C934" i="5"/>
  <c r="E934" i="5" s="1"/>
  <c r="D934" i="5"/>
  <c r="C935" i="5"/>
  <c r="G935" i="5" s="1"/>
  <c r="D935" i="5"/>
  <c r="C936" i="5"/>
  <c r="G936" i="5" s="1"/>
  <c r="D936" i="5"/>
  <c r="C937" i="5"/>
  <c r="G937" i="5" s="1"/>
  <c r="D937" i="5"/>
  <c r="C938" i="5"/>
  <c r="G938" i="5" s="1"/>
  <c r="D938" i="5"/>
  <c r="C939" i="5"/>
  <c r="E939" i="5" s="1"/>
  <c r="D939" i="5"/>
  <c r="C940" i="5"/>
  <c r="D940" i="5"/>
  <c r="C941" i="5"/>
  <c r="G941" i="5" s="1"/>
  <c r="D941" i="5"/>
  <c r="C942" i="5"/>
  <c r="G942" i="5" s="1"/>
  <c r="D942" i="5"/>
  <c r="C943" i="5"/>
  <c r="G943" i="5" s="1"/>
  <c r="D943" i="5"/>
  <c r="C944" i="5"/>
  <c r="G944" i="5" s="1"/>
  <c r="D944" i="5"/>
  <c r="C945" i="5"/>
  <c r="G945" i="5" s="1"/>
  <c r="D945" i="5"/>
  <c r="C946" i="5"/>
  <c r="G946" i="5" s="1"/>
  <c r="D946" i="5"/>
  <c r="C947" i="5"/>
  <c r="E947" i="5" s="1"/>
  <c r="D947" i="5"/>
  <c r="C948" i="5"/>
  <c r="D948" i="5"/>
  <c r="C949" i="5"/>
  <c r="G949" i="5" s="1"/>
  <c r="D949" i="5"/>
  <c r="C950" i="5"/>
  <c r="E950" i="5" s="1"/>
  <c r="D950" i="5"/>
  <c r="C951" i="5"/>
  <c r="G951" i="5" s="1"/>
  <c r="D951" i="5"/>
  <c r="C952" i="5"/>
  <c r="G952" i="5" s="1"/>
  <c r="D952" i="5"/>
  <c r="C953" i="5"/>
  <c r="D953" i="5"/>
  <c r="C954" i="5"/>
  <c r="G954" i="5" s="1"/>
  <c r="D954" i="5"/>
  <c r="C955" i="5"/>
  <c r="G955" i="5" s="1"/>
  <c r="D955" i="5"/>
  <c r="C956" i="5"/>
  <c r="D956" i="5"/>
  <c r="C957" i="5"/>
  <c r="G957" i="5" s="1"/>
  <c r="D957" i="5"/>
  <c r="C958" i="5"/>
  <c r="E958" i="5" s="1"/>
  <c r="D958" i="5"/>
  <c r="C959" i="5"/>
  <c r="G959" i="5" s="1"/>
  <c r="D959" i="5"/>
  <c r="C960" i="5"/>
  <c r="G960" i="5" s="1"/>
  <c r="D960" i="5"/>
  <c r="C961" i="5"/>
  <c r="G961" i="5" s="1"/>
  <c r="D961" i="5"/>
  <c r="C962" i="5"/>
  <c r="G962" i="5" s="1"/>
  <c r="D962" i="5"/>
  <c r="C963" i="5"/>
  <c r="E963" i="5" s="1"/>
  <c r="D963" i="5"/>
  <c r="C964" i="5"/>
  <c r="D964" i="5"/>
  <c r="C965" i="5"/>
  <c r="G965" i="5" s="1"/>
  <c r="D965" i="5"/>
  <c r="C966" i="5"/>
  <c r="E966" i="5" s="1"/>
  <c r="D966" i="5"/>
  <c r="C967" i="5"/>
  <c r="G967" i="5" s="1"/>
  <c r="D967" i="5"/>
  <c r="C968" i="5"/>
  <c r="G968" i="5" s="1"/>
  <c r="D968" i="5"/>
  <c r="C969" i="5"/>
  <c r="G969" i="5" s="1"/>
  <c r="D969" i="5"/>
  <c r="C970" i="5"/>
  <c r="G970" i="5" s="1"/>
  <c r="D970" i="5"/>
  <c r="C971" i="5"/>
  <c r="E971" i="5" s="1"/>
  <c r="D971" i="5"/>
  <c r="C972" i="5"/>
  <c r="D972" i="5"/>
  <c r="C973" i="5"/>
  <c r="G973" i="5" s="1"/>
  <c r="D973" i="5"/>
  <c r="C974" i="5"/>
  <c r="G974" i="5" s="1"/>
  <c r="D974" i="5"/>
  <c r="C975" i="5"/>
  <c r="G975" i="5" s="1"/>
  <c r="D975" i="5"/>
  <c r="C976" i="5"/>
  <c r="G976" i="5" s="1"/>
  <c r="D976" i="5"/>
  <c r="C977" i="5"/>
  <c r="G977" i="5" s="1"/>
  <c r="D977" i="5"/>
  <c r="C978" i="5"/>
  <c r="G978" i="5" s="1"/>
  <c r="D978" i="5"/>
  <c r="C979" i="5"/>
  <c r="E979" i="5" s="1"/>
  <c r="D979" i="5"/>
  <c r="C980" i="5"/>
  <c r="D980" i="5"/>
  <c r="C981" i="5"/>
  <c r="G981" i="5" s="1"/>
  <c r="D981" i="5"/>
  <c r="C982" i="5"/>
  <c r="G982" i="5" s="1"/>
  <c r="D982" i="5"/>
  <c r="C983" i="5"/>
  <c r="G983" i="5" s="1"/>
  <c r="D983" i="5"/>
  <c r="C984" i="5"/>
  <c r="G984" i="5" s="1"/>
  <c r="D984" i="5"/>
  <c r="C985" i="5"/>
  <c r="G985" i="5" s="1"/>
  <c r="D985" i="5"/>
  <c r="C986" i="5"/>
  <c r="G986" i="5" s="1"/>
  <c r="D986" i="5"/>
  <c r="C987" i="5"/>
  <c r="E987" i="5" s="1"/>
  <c r="D987" i="5"/>
  <c r="C988" i="5"/>
  <c r="D988" i="5"/>
  <c r="C989" i="5"/>
  <c r="D989" i="5"/>
  <c r="C990" i="5"/>
  <c r="E990" i="5" s="1"/>
  <c r="D990" i="5"/>
  <c r="C991" i="5"/>
  <c r="G991" i="5" s="1"/>
  <c r="D991" i="5"/>
  <c r="C992" i="5"/>
  <c r="D992" i="5"/>
  <c r="C993" i="5"/>
  <c r="G993" i="5" s="1"/>
  <c r="D993" i="5"/>
  <c r="C994" i="5"/>
  <c r="G994" i="5" s="1"/>
  <c r="D994" i="5"/>
  <c r="C995" i="5"/>
  <c r="E995" i="5" s="1"/>
  <c r="D995" i="5"/>
  <c r="C996" i="5"/>
  <c r="D996" i="5"/>
  <c r="C997" i="5"/>
  <c r="D997" i="5"/>
  <c r="C998" i="5"/>
  <c r="E998" i="5" s="1"/>
  <c r="D998" i="5"/>
  <c r="C999" i="5"/>
  <c r="G999" i="5" s="1"/>
  <c r="D999" i="5"/>
  <c r="C1000" i="5"/>
  <c r="G1000" i="5" s="1"/>
  <c r="D1000" i="5"/>
  <c r="C1001" i="5"/>
  <c r="G1001" i="5" s="1"/>
  <c r="D1001" i="5"/>
  <c r="C1002" i="5"/>
  <c r="G1002" i="5" s="1"/>
  <c r="D1002" i="5"/>
  <c r="C753" i="5"/>
  <c r="G753" i="5" s="1"/>
  <c r="D753" i="5"/>
  <c r="E996" i="5" l="1"/>
  <c r="E988" i="5"/>
  <c r="E980" i="5"/>
  <c r="E972" i="5"/>
  <c r="E964" i="5"/>
  <c r="E956" i="5"/>
  <c r="E948" i="5"/>
  <c r="E940" i="5"/>
  <c r="E932" i="5"/>
  <c r="E916" i="5"/>
  <c r="E908" i="5"/>
  <c r="E876" i="5"/>
  <c r="E756" i="5"/>
  <c r="E992" i="5"/>
  <c r="E755" i="5"/>
  <c r="E754" i="5"/>
  <c r="E997" i="5"/>
  <c r="E989" i="5"/>
  <c r="E953" i="5"/>
  <c r="E921" i="5"/>
  <c r="E889" i="5"/>
  <c r="E881" i="5"/>
  <c r="E868" i="5"/>
  <c r="H868" i="5" s="1"/>
  <c r="E991" i="5"/>
  <c r="H991" i="5" s="1"/>
  <c r="E951" i="5"/>
  <c r="H951" i="5" s="1"/>
  <c r="E791" i="5"/>
  <c r="H791" i="5" s="1"/>
  <c r="E993" i="5"/>
  <c r="H993" i="5" s="1"/>
  <c r="E895" i="5"/>
  <c r="H895" i="5" s="1"/>
  <c r="E867" i="5"/>
  <c r="H867" i="5" s="1"/>
  <c r="E912" i="5"/>
  <c r="H912" i="5" s="1"/>
  <c r="E879" i="5"/>
  <c r="H879" i="5" s="1"/>
  <c r="E981" i="5"/>
  <c r="H981" i="5" s="1"/>
  <c r="E816" i="5"/>
  <c r="H816" i="5" s="1"/>
  <c r="E761" i="5"/>
  <c r="G830" i="5"/>
  <c r="H830" i="5" s="1"/>
  <c r="E815" i="5"/>
  <c r="H815" i="5" s="1"/>
  <c r="E807" i="5"/>
  <c r="H807" i="5" s="1"/>
  <c r="E945" i="5"/>
  <c r="H945" i="5" s="1"/>
  <c r="E900" i="5"/>
  <c r="H900" i="5" s="1"/>
  <c r="E851" i="5"/>
  <c r="H851" i="5" s="1"/>
  <c r="E826" i="5"/>
  <c r="H826" i="5" s="1"/>
  <c r="G819" i="5"/>
  <c r="H819" i="5" s="1"/>
  <c r="G758" i="5"/>
  <c r="H758" i="5" s="1"/>
  <c r="E1000" i="5"/>
  <c r="H1000" i="5" s="1"/>
  <c r="E982" i="5"/>
  <c r="H982" i="5" s="1"/>
  <c r="G992" i="5"/>
  <c r="H992" i="5" s="1"/>
  <c r="E892" i="5"/>
  <c r="H892" i="5" s="1"/>
  <c r="G822" i="5"/>
  <c r="H822" i="5" s="1"/>
  <c r="E789" i="5"/>
  <c r="H789" i="5" s="1"/>
  <c r="E785" i="5"/>
  <c r="H785" i="5" s="1"/>
  <c r="G932" i="5"/>
  <c r="H932" i="5" s="1"/>
  <c r="G846" i="5"/>
  <c r="H846" i="5" s="1"/>
  <c r="G939" i="5"/>
  <c r="H939" i="5" s="1"/>
  <c r="E887" i="5"/>
  <c r="H887" i="5" s="1"/>
  <c r="G875" i="5"/>
  <c r="H875" i="5" s="1"/>
  <c r="E831" i="5"/>
  <c r="H831" i="5" s="1"/>
  <c r="E798" i="5"/>
  <c r="H798" i="5" s="1"/>
  <c r="E783" i="5"/>
  <c r="H783" i="5" s="1"/>
  <c r="E935" i="5"/>
  <c r="H935" i="5" s="1"/>
  <c r="E905" i="5"/>
  <c r="H905" i="5" s="1"/>
  <c r="E871" i="5"/>
  <c r="H871" i="5" s="1"/>
  <c r="E856" i="5"/>
  <c r="H856" i="5" s="1"/>
  <c r="E849" i="5"/>
  <c r="H849" i="5" s="1"/>
  <c r="E753" i="5"/>
  <c r="H753" i="5" s="1"/>
  <c r="E975" i="5"/>
  <c r="H975" i="5" s="1"/>
  <c r="E899" i="5"/>
  <c r="H899" i="5" s="1"/>
  <c r="G881" i="5"/>
  <c r="H881" i="5" s="1"/>
  <c r="E797" i="5"/>
  <c r="H797" i="5" s="1"/>
  <c r="E775" i="5"/>
  <c r="H775" i="5" s="1"/>
  <c r="H801" i="5"/>
  <c r="G870" i="5"/>
  <c r="H870" i="5" s="1"/>
  <c r="G803" i="5"/>
  <c r="H803" i="5" s="1"/>
  <c r="E782" i="5"/>
  <c r="H782" i="5" s="1"/>
  <c r="E1002" i="5"/>
  <c r="H1002" i="5" s="1"/>
  <c r="E909" i="5"/>
  <c r="H909" i="5" s="1"/>
  <c r="E877" i="5"/>
  <c r="H877" i="5" s="1"/>
  <c r="E863" i="5"/>
  <c r="H863" i="5" s="1"/>
  <c r="E843" i="5"/>
  <c r="H843" i="5" s="1"/>
  <c r="E793" i="5"/>
  <c r="H793" i="5" s="1"/>
  <c r="G859" i="5"/>
  <c r="H859" i="5" s="1"/>
  <c r="E766" i="5"/>
  <c r="H766" i="5" s="1"/>
  <c r="E994" i="5"/>
  <c r="H994" i="5" s="1"/>
  <c r="E983" i="5"/>
  <c r="H983" i="5" s="1"/>
  <c r="E973" i="5"/>
  <c r="H973" i="5" s="1"/>
  <c r="G947" i="5"/>
  <c r="H947" i="5" s="1"/>
  <c r="E923" i="5"/>
  <c r="H923" i="5" s="1"/>
  <c r="E880" i="5"/>
  <c r="H880" i="5" s="1"/>
  <c r="E862" i="5"/>
  <c r="H862" i="5" s="1"/>
  <c r="E827" i="5"/>
  <c r="H827" i="5" s="1"/>
  <c r="E795" i="5"/>
  <c r="H795" i="5" s="1"/>
  <c r="E1001" i="5"/>
  <c r="H1001" i="5" s="1"/>
  <c r="E976" i="5"/>
  <c r="H976" i="5" s="1"/>
  <c r="E969" i="5"/>
  <c r="H969" i="5" s="1"/>
  <c r="E965" i="5"/>
  <c r="H965" i="5" s="1"/>
  <c r="E937" i="5"/>
  <c r="H937" i="5" s="1"/>
  <c r="E919" i="5"/>
  <c r="H919" i="5" s="1"/>
  <c r="E848" i="5"/>
  <c r="H848" i="5" s="1"/>
  <c r="E845" i="5"/>
  <c r="H845" i="5" s="1"/>
  <c r="E805" i="5"/>
  <c r="H805" i="5" s="1"/>
  <c r="E769" i="5"/>
  <c r="H769" i="5" s="1"/>
  <c r="G995" i="5"/>
  <c r="H995" i="5" s="1"/>
  <c r="G958" i="5"/>
  <c r="H958" i="5" s="1"/>
  <c r="G787" i="5"/>
  <c r="H787" i="5" s="1"/>
  <c r="E960" i="5"/>
  <c r="H960" i="5" s="1"/>
  <c r="E924" i="5"/>
  <c r="H924" i="5" s="1"/>
  <c r="G894" i="5"/>
  <c r="H894" i="5" s="1"/>
  <c r="G854" i="5"/>
  <c r="H854" i="5" s="1"/>
  <c r="E838" i="5"/>
  <c r="H838" i="5" s="1"/>
  <c r="E835" i="5"/>
  <c r="E808" i="5"/>
  <c r="H808" i="5" s="1"/>
  <c r="E790" i="5"/>
  <c r="H790" i="5" s="1"/>
  <c r="H761" i="5"/>
  <c r="G997" i="5"/>
  <c r="H997" i="5" s="1"/>
  <c r="E986" i="5"/>
  <c r="H986" i="5" s="1"/>
  <c r="E943" i="5"/>
  <c r="H943" i="5" s="1"/>
  <c r="E927" i="5"/>
  <c r="H927" i="5" s="1"/>
  <c r="E920" i="5"/>
  <c r="H920" i="5" s="1"/>
  <c r="E917" i="5"/>
  <c r="H917" i="5" s="1"/>
  <c r="E896" i="5"/>
  <c r="H896" i="5" s="1"/>
  <c r="E888" i="5"/>
  <c r="H888" i="5" s="1"/>
  <c r="E885" i="5"/>
  <c r="H885" i="5" s="1"/>
  <c r="E873" i="5"/>
  <c r="H873" i="5" s="1"/>
  <c r="E841" i="5"/>
  <c r="H841" i="5" s="1"/>
  <c r="E814" i="5"/>
  <c r="H814" i="5" s="1"/>
  <c r="E811" i="5"/>
  <c r="H811" i="5" s="1"/>
  <c r="E777" i="5"/>
  <c r="H777" i="5" s="1"/>
  <c r="E773" i="5"/>
  <c r="H773" i="5" s="1"/>
  <c r="G763" i="5"/>
  <c r="H763" i="5" s="1"/>
  <c r="E757" i="5"/>
  <c r="H757" i="5" s="1"/>
  <c r="G990" i="5"/>
  <c r="H990" i="5" s="1"/>
  <c r="G987" i="5"/>
  <c r="H987" i="5" s="1"/>
  <c r="G964" i="5"/>
  <c r="H964" i="5" s="1"/>
  <c r="G956" i="5"/>
  <c r="H956" i="5" s="1"/>
  <c r="G953" i="5"/>
  <c r="G883" i="5"/>
  <c r="H883" i="5" s="1"/>
  <c r="G806" i="5"/>
  <c r="H806" i="5" s="1"/>
  <c r="E759" i="5"/>
  <c r="H759" i="5" s="1"/>
  <c r="E944" i="5"/>
  <c r="H944" i="5" s="1"/>
  <c r="E941" i="5"/>
  <c r="H941" i="5" s="1"/>
  <c r="G934" i="5"/>
  <c r="H934" i="5" s="1"/>
  <c r="E911" i="5"/>
  <c r="H911" i="5" s="1"/>
  <c r="G889" i="5"/>
  <c r="E864" i="5"/>
  <c r="H864" i="5" s="1"/>
  <c r="E855" i="5"/>
  <c r="H855" i="5" s="1"/>
  <c r="E842" i="5"/>
  <c r="H842" i="5" s="1"/>
  <c r="E833" i="5"/>
  <c r="H833" i="5" s="1"/>
  <c r="E825" i="5"/>
  <c r="H825" i="5" s="1"/>
  <c r="E809" i="5"/>
  <c r="H809" i="5" s="1"/>
  <c r="G989" i="5"/>
  <c r="H989" i="5" s="1"/>
  <c r="G998" i="5"/>
  <c r="H998" i="5" s="1"/>
  <c r="E984" i="5"/>
  <c r="H984" i="5" s="1"/>
  <c r="G979" i="5"/>
  <c r="H979" i="5" s="1"/>
  <c r="E977" i="5"/>
  <c r="H977" i="5" s="1"/>
  <c r="G971" i="5"/>
  <c r="H971" i="5" s="1"/>
  <c r="G966" i="5"/>
  <c r="H966" i="5" s="1"/>
  <c r="E959" i="5"/>
  <c r="H959" i="5" s="1"/>
  <c r="E952" i="5"/>
  <c r="H952" i="5" s="1"/>
  <c r="E949" i="5"/>
  <c r="H949" i="5" s="1"/>
  <c r="E928" i="5"/>
  <c r="H928" i="5" s="1"/>
  <c r="E926" i="5"/>
  <c r="H926" i="5" s="1"/>
  <c r="G921" i="5"/>
  <c r="H921" i="5" s="1"/>
  <c r="G915" i="5"/>
  <c r="H915" i="5" s="1"/>
  <c r="E913" i="5"/>
  <c r="H913" i="5" s="1"/>
  <c r="G907" i="5"/>
  <c r="H907" i="5" s="1"/>
  <c r="G902" i="5"/>
  <c r="H902" i="5" s="1"/>
  <c r="E866" i="5"/>
  <c r="H866" i="5" s="1"/>
  <c r="E818" i="5"/>
  <c r="H818" i="5" s="1"/>
  <c r="G774" i="5"/>
  <c r="H774" i="5" s="1"/>
  <c r="G771" i="5"/>
  <c r="H771" i="5" s="1"/>
  <c r="E974" i="5"/>
  <c r="H974" i="5" s="1"/>
  <c r="E968" i="5"/>
  <c r="H968" i="5" s="1"/>
  <c r="E961" i="5"/>
  <c r="H961" i="5" s="1"/>
  <c r="E954" i="5"/>
  <c r="H954" i="5" s="1"/>
  <c r="E930" i="5"/>
  <c r="H930" i="5" s="1"/>
  <c r="E918" i="5"/>
  <c r="H918" i="5" s="1"/>
  <c r="E910" i="5"/>
  <c r="H910" i="5" s="1"/>
  <c r="E904" i="5"/>
  <c r="H904" i="5" s="1"/>
  <c r="E897" i="5"/>
  <c r="H897" i="5" s="1"/>
  <c r="E890" i="5"/>
  <c r="H890" i="5" s="1"/>
  <c r="E853" i="5"/>
  <c r="H853" i="5" s="1"/>
  <c r="E847" i="5"/>
  <c r="H847" i="5" s="1"/>
  <c r="E839" i="5"/>
  <c r="H839" i="5" s="1"/>
  <c r="E823" i="5"/>
  <c r="H823" i="5" s="1"/>
  <c r="E799" i="5"/>
  <c r="H799" i="5" s="1"/>
  <c r="G779" i="5"/>
  <c r="H779" i="5" s="1"/>
  <c r="E765" i="5"/>
  <c r="H765" i="5" s="1"/>
  <c r="H835" i="5"/>
  <c r="E999" i="5"/>
  <c r="H999" i="5" s="1"/>
  <c r="E985" i="5"/>
  <c r="H985" i="5" s="1"/>
  <c r="E962" i="5"/>
  <c r="H962" i="5" s="1"/>
  <c r="E942" i="5"/>
  <c r="H942" i="5" s="1"/>
  <c r="E936" i="5"/>
  <c r="H936" i="5" s="1"/>
  <c r="E929" i="5"/>
  <c r="H929" i="5" s="1"/>
  <c r="E922" i="5"/>
  <c r="H922" i="5" s="1"/>
  <c r="E898" i="5"/>
  <c r="H898" i="5" s="1"/>
  <c r="E886" i="5"/>
  <c r="H886" i="5" s="1"/>
  <c r="E878" i="5"/>
  <c r="H878" i="5" s="1"/>
  <c r="E872" i="5"/>
  <c r="H872" i="5" s="1"/>
  <c r="E865" i="5"/>
  <c r="H865" i="5" s="1"/>
  <c r="E857" i="5"/>
  <c r="H857" i="5" s="1"/>
  <c r="E840" i="5"/>
  <c r="H840" i="5" s="1"/>
  <c r="E832" i="5"/>
  <c r="H832" i="5" s="1"/>
  <c r="E824" i="5"/>
  <c r="H824" i="5" s="1"/>
  <c r="E817" i="5"/>
  <c r="H817" i="5" s="1"/>
  <c r="E781" i="5"/>
  <c r="H781" i="5" s="1"/>
  <c r="E767" i="5"/>
  <c r="H767" i="5" s="1"/>
  <c r="E967" i="5"/>
  <c r="H967" i="5" s="1"/>
  <c r="E955" i="5"/>
  <c r="H955" i="5" s="1"/>
  <c r="E931" i="5"/>
  <c r="H931" i="5" s="1"/>
  <c r="E903" i="5"/>
  <c r="H903" i="5" s="1"/>
  <c r="E891" i="5"/>
  <c r="H891" i="5" s="1"/>
  <c r="G755" i="5"/>
  <c r="H755" i="5" s="1"/>
  <c r="E829" i="5"/>
  <c r="H829" i="5" s="1"/>
  <c r="E820" i="5"/>
  <c r="G820" i="5"/>
  <c r="E812" i="5"/>
  <c r="G812" i="5"/>
  <c r="G996" i="5"/>
  <c r="H996" i="5" s="1"/>
  <c r="G988" i="5"/>
  <c r="H988" i="5" s="1"/>
  <c r="G980" i="5"/>
  <c r="H980" i="5" s="1"/>
  <c r="G963" i="5"/>
  <c r="H963" i="5" s="1"/>
  <c r="G950" i="5"/>
  <c r="H950" i="5" s="1"/>
  <c r="G948" i="5"/>
  <c r="H948" i="5" s="1"/>
  <c r="G916" i="5"/>
  <c r="H916" i="5" s="1"/>
  <c r="G884" i="5"/>
  <c r="H884" i="5" s="1"/>
  <c r="E861" i="5"/>
  <c r="H861" i="5" s="1"/>
  <c r="E850" i="5"/>
  <c r="H850" i="5" s="1"/>
  <c r="E844" i="5"/>
  <c r="G844" i="5"/>
  <c r="E813" i="5"/>
  <c r="H813" i="5" s="1"/>
  <c r="E800" i="5"/>
  <c r="H800" i="5" s="1"/>
  <c r="E792" i="5"/>
  <c r="H792" i="5" s="1"/>
  <c r="E784" i="5"/>
  <c r="H784" i="5" s="1"/>
  <c r="E776" i="5"/>
  <c r="H776" i="5" s="1"/>
  <c r="E768" i="5"/>
  <c r="H768" i="5" s="1"/>
  <c r="E760" i="5"/>
  <c r="H760" i="5" s="1"/>
  <c r="E836" i="5"/>
  <c r="G836" i="5"/>
  <c r="E978" i="5"/>
  <c r="H978" i="5" s="1"/>
  <c r="E946" i="5"/>
  <c r="H946" i="5" s="1"/>
  <c r="E933" i="5"/>
  <c r="H933" i="5" s="1"/>
  <c r="E914" i="5"/>
  <c r="H914" i="5" s="1"/>
  <c r="E901" i="5"/>
  <c r="H901" i="5" s="1"/>
  <c r="E882" i="5"/>
  <c r="H882" i="5" s="1"/>
  <c r="E869" i="5"/>
  <c r="H869" i="5" s="1"/>
  <c r="E837" i="5"/>
  <c r="H837" i="5" s="1"/>
  <c r="G972" i="5"/>
  <c r="H972" i="5" s="1"/>
  <c r="G940" i="5"/>
  <c r="H940" i="5" s="1"/>
  <c r="G908" i="5"/>
  <c r="H908" i="5" s="1"/>
  <c r="G876" i="5"/>
  <c r="H876" i="5" s="1"/>
  <c r="E834" i="5"/>
  <c r="H834" i="5" s="1"/>
  <c r="E828" i="5"/>
  <c r="G828" i="5"/>
  <c r="E810" i="5"/>
  <c r="G810" i="5"/>
  <c r="E970" i="5"/>
  <c r="H970" i="5" s="1"/>
  <c r="E957" i="5"/>
  <c r="H957" i="5" s="1"/>
  <c r="E938" i="5"/>
  <c r="H938" i="5" s="1"/>
  <c r="E925" i="5"/>
  <c r="H925" i="5" s="1"/>
  <c r="E906" i="5"/>
  <c r="H906" i="5" s="1"/>
  <c r="E893" i="5"/>
  <c r="H893" i="5" s="1"/>
  <c r="E874" i="5"/>
  <c r="H874" i="5" s="1"/>
  <c r="E860" i="5"/>
  <c r="H860" i="5" s="1"/>
  <c r="E858" i="5"/>
  <c r="H858" i="5" s="1"/>
  <c r="E852" i="5"/>
  <c r="G852" i="5"/>
  <c r="E821" i="5"/>
  <c r="H821" i="5" s="1"/>
  <c r="G804" i="5"/>
  <c r="H804" i="5" s="1"/>
  <c r="G796" i="5"/>
  <c r="H796" i="5" s="1"/>
  <c r="G788" i="5"/>
  <c r="H788" i="5" s="1"/>
  <c r="G780" i="5"/>
  <c r="H780" i="5" s="1"/>
  <c r="G772" i="5"/>
  <c r="H772" i="5" s="1"/>
  <c r="G764" i="5"/>
  <c r="H764" i="5" s="1"/>
  <c r="G756" i="5"/>
  <c r="H756" i="5" s="1"/>
  <c r="G802" i="5"/>
  <c r="H802" i="5" s="1"/>
  <c r="G794" i="5"/>
  <c r="H794" i="5" s="1"/>
  <c r="G786" i="5"/>
  <c r="H786" i="5" s="1"/>
  <c r="G778" i="5"/>
  <c r="H778" i="5" s="1"/>
  <c r="G770" i="5"/>
  <c r="H770" i="5" s="1"/>
  <c r="G762" i="5"/>
  <c r="H762" i="5" s="1"/>
  <c r="G754" i="5"/>
  <c r="D2" i="5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128" i="5" l="1"/>
  <c r="E144" i="5"/>
  <c r="E392" i="5"/>
  <c r="E400" i="5"/>
  <c r="E89" i="5"/>
  <c r="E93" i="5"/>
  <c r="E97" i="5"/>
  <c r="E521" i="5"/>
  <c r="H754" i="5"/>
  <c r="J4" i="5"/>
  <c r="K4" i="5"/>
  <c r="H889" i="5"/>
  <c r="H953" i="5"/>
  <c r="L4" i="5"/>
  <c r="E315" i="5"/>
  <c r="E347" i="5"/>
  <c r="E355" i="5"/>
  <c r="E387" i="5"/>
  <c r="H844" i="5"/>
  <c r="H820" i="5"/>
  <c r="H810" i="5"/>
  <c r="H828" i="5"/>
  <c r="H836" i="5"/>
  <c r="H812" i="5"/>
  <c r="H852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H315" i="5" s="1"/>
  <c r="G347" i="5"/>
  <c r="G387" i="5"/>
  <c r="H387" i="5" s="1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H370" i="5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H662" i="5"/>
  <c r="E715" i="5"/>
  <c r="H715" i="5" s="1"/>
  <c r="J6" i="5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347" i="5" l="1"/>
  <c r="H521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<sst xmlns="http://schemas.openxmlformats.org/spreadsheetml/2006/main" count="16" uniqueCount="16">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</sst>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Normalised0.67x10!$A$2:$A$146</c:f>
              <c:numCache>
                <c:formatCode>General</c:formatCode>
                <c:ptCount val="14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</c:numCache>
            </c:numRef>
          </c:xVal>
          <c:yVal>
            <c:numRef>
              <c:f>Normalised0.67x10!$H$2:$H$146</c:f>
              <c:numCache>
                <c:formatCode>General</c:formatCode>
                <c:ptCount val="145"/>
                <c:pt idx="0">
                  <c:v>0</c:v>
                </c:pt>
                <c:pt idx="1">
                  <c:v>2.9664392339759731E-3</c:v>
                </c:pt>
                <c:pt idx="2">
                  <c:v>4.0272626787776176E-3</c:v>
                </c:pt>
                <c:pt idx="3">
                  <c:v>2.9975191793043692E-3</c:v>
                </c:pt>
                <c:pt idx="4">
                  <c:v>3.7226558964555713E-2</c:v>
                </c:pt>
                <c:pt idx="5">
                  <c:v>3.2578578733486727E-2</c:v>
                </c:pt>
                <c:pt idx="6">
                  <c:v>2.350489096668441E-2</c:v>
                </c:pt>
                <c:pt idx="7">
                  <c:v>3.8375506396947819E-2</c:v>
                </c:pt>
                <c:pt idx="8">
                  <c:v>3.1524493321079164E-2</c:v>
                </c:pt>
                <c:pt idx="9">
                  <c:v>3.5005653943458087E-2</c:v>
                </c:pt>
                <c:pt idx="10">
                  <c:v>3.3751634406235048E-2</c:v>
                </c:pt>
                <c:pt idx="11">
                  <c:v>7.2283506561271096E-2</c:v>
                </c:pt>
                <c:pt idx="12">
                  <c:v>3.6016189709666836E-2</c:v>
                </c:pt>
                <c:pt idx="13">
                  <c:v>8.2216780628893649E-2</c:v>
                </c:pt>
                <c:pt idx="14">
                  <c:v>3.5174205610392001E-2</c:v>
                </c:pt>
                <c:pt idx="15">
                  <c:v>5.6851992711267355E-2</c:v>
                </c:pt>
                <c:pt idx="16">
                  <c:v>8.4406195419746727E-2</c:v>
                </c:pt>
                <c:pt idx="17">
                  <c:v>7.4938144441591567E-2</c:v>
                </c:pt>
                <c:pt idx="18">
                  <c:v>9.3789759817194368E-2</c:v>
                </c:pt>
                <c:pt idx="19">
                  <c:v>7.3272180971311288E-2</c:v>
                </c:pt>
                <c:pt idx="20">
                  <c:v>0.122293429008437</c:v>
                </c:pt>
                <c:pt idx="21">
                  <c:v>9.4684787143824556E-2</c:v>
                </c:pt>
                <c:pt idx="22">
                  <c:v>0.1308944028343729</c:v>
                </c:pt>
                <c:pt idx="23">
                  <c:v>9.8181682419899108E-2</c:v>
                </c:pt>
                <c:pt idx="24">
                  <c:v>0.11296360755874163</c:v>
                </c:pt>
                <c:pt idx="25">
                  <c:v>0.11324396423620729</c:v>
                </c:pt>
                <c:pt idx="26">
                  <c:v>0.14576657325162432</c:v>
                </c:pt>
                <c:pt idx="27">
                  <c:v>0.11805781948306622</c:v>
                </c:pt>
                <c:pt idx="28">
                  <c:v>0.12580649154122792</c:v>
                </c:pt>
                <c:pt idx="29">
                  <c:v>0.11047439311623469</c:v>
                </c:pt>
                <c:pt idx="30">
                  <c:v>0.12502492994455106</c:v>
                </c:pt>
                <c:pt idx="31">
                  <c:v>0.13473113545531862</c:v>
                </c:pt>
                <c:pt idx="32">
                  <c:v>0.16007487148151317</c:v>
                </c:pt>
                <c:pt idx="33">
                  <c:v>0.1432148454974442</c:v>
                </c:pt>
                <c:pt idx="34">
                  <c:v>0.19226516768665164</c:v>
                </c:pt>
                <c:pt idx="35">
                  <c:v>0.16941204607454285</c:v>
                </c:pt>
                <c:pt idx="36">
                  <c:v>0.1573857776026947</c:v>
                </c:pt>
                <c:pt idx="37">
                  <c:v>0.19367122118587476</c:v>
                </c:pt>
                <c:pt idx="38">
                  <c:v>0.18978771930400545</c:v>
                </c:pt>
                <c:pt idx="39">
                  <c:v>0.18433042544345063</c:v>
                </c:pt>
                <c:pt idx="40">
                  <c:v>0.16477710219138822</c:v>
                </c:pt>
                <c:pt idx="41">
                  <c:v>0.19737099613888512</c:v>
                </c:pt>
                <c:pt idx="42">
                  <c:v>0.18028029828596814</c:v>
                </c:pt>
                <c:pt idx="43">
                  <c:v>0.18469602901594118</c:v>
                </c:pt>
                <c:pt idx="44">
                  <c:v>0.21975774319697175</c:v>
                </c:pt>
                <c:pt idx="45">
                  <c:v>0.21183709665191622</c:v>
                </c:pt>
                <c:pt idx="46">
                  <c:v>0.22221312544374794</c:v>
                </c:pt>
                <c:pt idx="47">
                  <c:v>0.19784942593290844</c:v>
                </c:pt>
                <c:pt idx="48">
                  <c:v>0.21855586105495026</c:v>
                </c:pt>
                <c:pt idx="49">
                  <c:v>0.2102518308433349</c:v>
                </c:pt>
                <c:pt idx="50">
                  <c:v>0.24799478378712933</c:v>
                </c:pt>
                <c:pt idx="51">
                  <c:v>0.23265595215236387</c:v>
                </c:pt>
                <c:pt idx="52">
                  <c:v>0.25425660386335169</c:v>
                </c:pt>
                <c:pt idx="53">
                  <c:v>0.24926452672953769</c:v>
                </c:pt>
                <c:pt idx="54">
                  <c:v>0.23943391068713302</c:v>
                </c:pt>
                <c:pt idx="55">
                  <c:v>0.23826868643907023</c:v>
                </c:pt>
                <c:pt idx="56">
                  <c:v>0.23790071487899167</c:v>
                </c:pt>
                <c:pt idx="57">
                  <c:v>0.23451494904270193</c:v>
                </c:pt>
                <c:pt idx="58">
                  <c:v>0.26861235318806953</c:v>
                </c:pt>
                <c:pt idx="59">
                  <c:v>0.26788482326616486</c:v>
                </c:pt>
                <c:pt idx="60">
                  <c:v>0.29527638393192851</c:v>
                </c:pt>
                <c:pt idx="61">
                  <c:v>0.29670616299346658</c:v>
                </c:pt>
                <c:pt idx="62">
                  <c:v>0.25232273487541018</c:v>
                </c:pt>
                <c:pt idx="63">
                  <c:v>0.28524184197285174</c:v>
                </c:pt>
                <c:pt idx="64">
                  <c:v>0.26166624115553161</c:v>
                </c:pt>
                <c:pt idx="65">
                  <c:v>0.31214425421537451</c:v>
                </c:pt>
                <c:pt idx="66">
                  <c:v>0.28987747144662301</c:v>
                </c:pt>
                <c:pt idx="67">
                  <c:v>0.28447128017423584</c:v>
                </c:pt>
                <c:pt idx="68">
                  <c:v>0.28310255131579481</c:v>
                </c:pt>
                <c:pt idx="69">
                  <c:v>0.29637061777752466</c:v>
                </c:pt>
                <c:pt idx="70">
                  <c:v>0.32912858324051142</c:v>
                </c:pt>
                <c:pt idx="71">
                  <c:v>0.28115066908692715</c:v>
                </c:pt>
                <c:pt idx="72">
                  <c:v>0.35933348868327653</c:v>
                </c:pt>
                <c:pt idx="73">
                  <c:v>0.31963401024154575</c:v>
                </c:pt>
                <c:pt idx="74">
                  <c:v>0.35833009370639746</c:v>
                </c:pt>
                <c:pt idx="75">
                  <c:v>0.32733566671287667</c:v>
                </c:pt>
                <c:pt idx="76">
                  <c:v>0.33866240930172858</c:v>
                </c:pt>
                <c:pt idx="77">
                  <c:v>0.33322057982082637</c:v>
                </c:pt>
                <c:pt idx="78">
                  <c:v>0.33340136924521085</c:v>
                </c:pt>
                <c:pt idx="79">
                  <c:v>0.36760590600638549</c:v>
                </c:pt>
                <c:pt idx="80">
                  <c:v>0.32060528680968464</c:v>
                </c:pt>
                <c:pt idx="81">
                  <c:v>0.38361471805417058</c:v>
                </c:pt>
                <c:pt idx="82">
                  <c:v>0.38487966804743096</c:v>
                </c:pt>
                <c:pt idx="83">
                  <c:v>0.38840083876930015</c:v>
                </c:pt>
                <c:pt idx="84">
                  <c:v>0.34840977927185779</c:v>
                </c:pt>
                <c:pt idx="85">
                  <c:v>0.40363615709776635</c:v>
                </c:pt>
                <c:pt idx="86">
                  <c:v>0.38768588982830759</c:v>
                </c:pt>
                <c:pt idx="87">
                  <c:v>0.37586908152530091</c:v>
                </c:pt>
                <c:pt idx="88">
                  <c:v>0.38427878671058668</c:v>
                </c:pt>
                <c:pt idx="89">
                  <c:v>0.41612755214182784</c:v>
                </c:pt>
                <c:pt idx="90">
                  <c:v>0.41305514908076618</c:v>
                </c:pt>
                <c:pt idx="91">
                  <c:v>0.40704008897584365</c:v>
                </c:pt>
                <c:pt idx="92">
                  <c:v>0.43194088317683577</c:v>
                </c:pt>
                <c:pt idx="93">
                  <c:v>0.40072670895471729</c:v>
                </c:pt>
                <c:pt idx="94">
                  <c:v>0.44941853924057995</c:v>
                </c:pt>
                <c:pt idx="95">
                  <c:v>0.45619863171444475</c:v>
                </c:pt>
                <c:pt idx="96">
                  <c:v>0.43907513398883657</c:v>
                </c:pt>
                <c:pt idx="97">
                  <c:v>0.44465850631707954</c:v>
                </c:pt>
                <c:pt idx="98">
                  <c:v>0.43559417762971014</c:v>
                </c:pt>
                <c:pt idx="99">
                  <c:v>0.49381566807270538</c:v>
                </c:pt>
                <c:pt idx="100">
                  <c:v>0.4262840237911556</c:v>
                </c:pt>
                <c:pt idx="101">
                  <c:v>0.44546466552858627</c:v>
                </c:pt>
                <c:pt idx="102">
                  <c:v>0.48035664492206565</c:v>
                </c:pt>
                <c:pt idx="103">
                  <c:v>0.45597033033421519</c:v>
                </c:pt>
                <c:pt idx="104">
                  <c:v>0.51964189805505856</c:v>
                </c:pt>
                <c:pt idx="105">
                  <c:v>0.48487644854294065</c:v>
                </c:pt>
                <c:pt idx="106">
                  <c:v>0.47516804319957889</c:v>
                </c:pt>
                <c:pt idx="107">
                  <c:v>0.51599841014500458</c:v>
                </c:pt>
                <c:pt idx="108">
                  <c:v>0.49629763859469234</c:v>
                </c:pt>
                <c:pt idx="109">
                  <c:v>0.48784629323074058</c:v>
                </c:pt>
                <c:pt idx="110">
                  <c:v>0.54633419154041285</c:v>
                </c:pt>
                <c:pt idx="111">
                  <c:v>0.55507210674040686</c:v>
                </c:pt>
                <c:pt idx="112">
                  <c:v>0.50182928170692709</c:v>
                </c:pt>
                <c:pt idx="113">
                  <c:v>0.52284772786140865</c:v>
                </c:pt>
                <c:pt idx="114">
                  <c:v>0.54363225943391491</c:v>
                </c:pt>
                <c:pt idx="115">
                  <c:v>0.53493441728170332</c:v>
                </c:pt>
                <c:pt idx="116">
                  <c:v>0.53343970009504005</c:v>
                </c:pt>
                <c:pt idx="117">
                  <c:v>0.54700277416303245</c:v>
                </c:pt>
                <c:pt idx="118">
                  <c:v>0.49286114086133886</c:v>
                </c:pt>
                <c:pt idx="119">
                  <c:v>0.57196475660259583</c:v>
                </c:pt>
                <c:pt idx="120">
                  <c:v>0.51589032974641491</c:v>
                </c:pt>
                <c:pt idx="121">
                  <c:v>0.54639976077404107</c:v>
                </c:pt>
                <c:pt idx="122">
                  <c:v>0.58195331194547184</c:v>
                </c:pt>
                <c:pt idx="123">
                  <c:v>0.58760935125863889</c:v>
                </c:pt>
                <c:pt idx="124">
                  <c:v>0.54473855476679178</c:v>
                </c:pt>
                <c:pt idx="125">
                  <c:v>0.59465886505539833</c:v>
                </c:pt>
                <c:pt idx="126">
                  <c:v>0.55381515850916363</c:v>
                </c:pt>
                <c:pt idx="127">
                  <c:v>0.58292319524551162</c:v>
                </c:pt>
                <c:pt idx="128">
                  <c:v>0.56113990511917311</c:v>
                </c:pt>
                <c:pt idx="129">
                  <c:v>0.57433739048636867</c:v>
                </c:pt>
                <c:pt idx="130">
                  <c:v>0.58605950030394749</c:v>
                </c:pt>
                <c:pt idx="131">
                  <c:v>0.58906202279996034</c:v>
                </c:pt>
                <c:pt idx="132">
                  <c:v>0.5865480818534432</c:v>
                </c:pt>
                <c:pt idx="133">
                  <c:v>0.58836818339565244</c:v>
                </c:pt>
                <c:pt idx="134">
                  <c:v>0.61711007892456593</c:v>
                </c:pt>
                <c:pt idx="135">
                  <c:v>0.59260794363077063</c:v>
                </c:pt>
                <c:pt idx="136">
                  <c:v>0.62867705403307872</c:v>
                </c:pt>
                <c:pt idx="137">
                  <c:v>0.65747942939743287</c:v>
                </c:pt>
                <c:pt idx="138">
                  <c:v>0.66250738940982157</c:v>
                </c:pt>
                <c:pt idx="139">
                  <c:v>0.65820243671796086</c:v>
                </c:pt>
                <c:pt idx="140">
                  <c:v>0.61367321389561147</c:v>
                </c:pt>
                <c:pt idx="141">
                  <c:v>0.65327805386578763</c:v>
                </c:pt>
                <c:pt idx="142">
                  <c:v>0.6418288717650571</c:v>
                </c:pt>
                <c:pt idx="143">
                  <c:v>0.65650968119189901</c:v>
                </c:pt>
                <c:pt idx="144">
                  <c:v>0.67619099618312695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Normalised0.67x10!$A$2:$A$279</c:f>
              <c:numCache>
                <c:formatCode>General</c:formatCode>
                <c:ptCount val="278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</c:numCache>
            </c:numRef>
          </c:xVal>
          <c:yVal>
            <c:numRef>
              <c:f>Normalised0.67x10!$H$2:$H$279</c:f>
              <c:numCache>
                <c:formatCode>General</c:formatCode>
                <c:ptCount val="278"/>
                <c:pt idx="0">
                  <c:v>0</c:v>
                </c:pt>
                <c:pt idx="1">
                  <c:v>2.9664392339759731E-3</c:v>
                </c:pt>
                <c:pt idx="2">
                  <c:v>4.0272626787776176E-3</c:v>
                </c:pt>
                <c:pt idx="3">
                  <c:v>2.9975191793043692E-3</c:v>
                </c:pt>
                <c:pt idx="4">
                  <c:v>3.7226558964555713E-2</c:v>
                </c:pt>
                <c:pt idx="5">
                  <c:v>3.2578578733486727E-2</c:v>
                </c:pt>
                <c:pt idx="6">
                  <c:v>2.350489096668441E-2</c:v>
                </c:pt>
                <c:pt idx="7">
                  <c:v>3.8375506396947819E-2</c:v>
                </c:pt>
                <c:pt idx="8">
                  <c:v>3.1524493321079164E-2</c:v>
                </c:pt>
                <c:pt idx="9">
                  <c:v>3.5005653943458087E-2</c:v>
                </c:pt>
                <c:pt idx="10">
                  <c:v>3.3751634406235048E-2</c:v>
                </c:pt>
                <c:pt idx="11">
                  <c:v>7.2283506561271096E-2</c:v>
                </c:pt>
                <c:pt idx="12">
                  <c:v>3.6016189709666836E-2</c:v>
                </c:pt>
                <c:pt idx="13">
                  <c:v>8.2216780628893649E-2</c:v>
                </c:pt>
                <c:pt idx="14">
                  <c:v>3.5174205610392001E-2</c:v>
                </c:pt>
                <c:pt idx="15">
                  <c:v>5.6851992711267355E-2</c:v>
                </c:pt>
                <c:pt idx="16">
                  <c:v>8.4406195419746727E-2</c:v>
                </c:pt>
                <c:pt idx="17">
                  <c:v>7.4938144441591567E-2</c:v>
                </c:pt>
                <c:pt idx="18">
                  <c:v>9.3789759817194368E-2</c:v>
                </c:pt>
                <c:pt idx="19">
                  <c:v>7.3272180971311288E-2</c:v>
                </c:pt>
                <c:pt idx="20">
                  <c:v>0.122293429008437</c:v>
                </c:pt>
                <c:pt idx="21">
                  <c:v>9.4684787143824556E-2</c:v>
                </c:pt>
                <c:pt idx="22">
                  <c:v>0.1308944028343729</c:v>
                </c:pt>
                <c:pt idx="23">
                  <c:v>9.8181682419899108E-2</c:v>
                </c:pt>
                <c:pt idx="24">
                  <c:v>0.11296360755874163</c:v>
                </c:pt>
                <c:pt idx="25">
                  <c:v>0.11324396423620729</c:v>
                </c:pt>
                <c:pt idx="26">
                  <c:v>0.14576657325162432</c:v>
                </c:pt>
                <c:pt idx="27">
                  <c:v>0.11805781948306622</c:v>
                </c:pt>
                <c:pt idx="28">
                  <c:v>0.12580649154122792</c:v>
                </c:pt>
                <c:pt idx="29">
                  <c:v>0.11047439311623469</c:v>
                </c:pt>
                <c:pt idx="30">
                  <c:v>0.12502492994455106</c:v>
                </c:pt>
                <c:pt idx="31">
                  <c:v>0.13473113545531862</c:v>
                </c:pt>
                <c:pt idx="32">
                  <c:v>0.16007487148151317</c:v>
                </c:pt>
                <c:pt idx="33">
                  <c:v>0.1432148454974442</c:v>
                </c:pt>
                <c:pt idx="34">
                  <c:v>0.19226516768665164</c:v>
                </c:pt>
                <c:pt idx="35">
                  <c:v>0.16941204607454285</c:v>
                </c:pt>
                <c:pt idx="36">
                  <c:v>0.1573857776026947</c:v>
                </c:pt>
                <c:pt idx="37">
                  <c:v>0.19367122118587476</c:v>
                </c:pt>
                <c:pt idx="38">
                  <c:v>0.18978771930400545</c:v>
                </c:pt>
                <c:pt idx="39">
                  <c:v>0.18433042544345063</c:v>
                </c:pt>
                <c:pt idx="40">
                  <c:v>0.16477710219138822</c:v>
                </c:pt>
                <c:pt idx="41">
                  <c:v>0.19737099613888512</c:v>
                </c:pt>
                <c:pt idx="42">
                  <c:v>0.18028029828596814</c:v>
                </c:pt>
                <c:pt idx="43">
                  <c:v>0.18469602901594118</c:v>
                </c:pt>
                <c:pt idx="44">
                  <c:v>0.21975774319697175</c:v>
                </c:pt>
                <c:pt idx="45">
                  <c:v>0.21183709665191622</c:v>
                </c:pt>
                <c:pt idx="46">
                  <c:v>0.22221312544374794</c:v>
                </c:pt>
                <c:pt idx="47">
                  <c:v>0.19784942593290844</c:v>
                </c:pt>
                <c:pt idx="48">
                  <c:v>0.21855586105495026</c:v>
                </c:pt>
                <c:pt idx="49">
                  <c:v>0.2102518308433349</c:v>
                </c:pt>
                <c:pt idx="50">
                  <c:v>0.24799478378712933</c:v>
                </c:pt>
                <c:pt idx="51">
                  <c:v>0.23265595215236387</c:v>
                </c:pt>
                <c:pt idx="52">
                  <c:v>0.25425660386335169</c:v>
                </c:pt>
                <c:pt idx="53">
                  <c:v>0.24926452672953769</c:v>
                </c:pt>
                <c:pt idx="54">
                  <c:v>0.23943391068713302</c:v>
                </c:pt>
                <c:pt idx="55">
                  <c:v>0.23826868643907023</c:v>
                </c:pt>
                <c:pt idx="56">
                  <c:v>0.23790071487899167</c:v>
                </c:pt>
                <c:pt idx="57">
                  <c:v>0.23451494904270193</c:v>
                </c:pt>
                <c:pt idx="58">
                  <c:v>0.26861235318806953</c:v>
                </c:pt>
                <c:pt idx="59">
                  <c:v>0.26788482326616486</c:v>
                </c:pt>
                <c:pt idx="60">
                  <c:v>0.29527638393192851</c:v>
                </c:pt>
                <c:pt idx="61">
                  <c:v>0.29670616299346658</c:v>
                </c:pt>
                <c:pt idx="62">
                  <c:v>0.25232273487541018</c:v>
                </c:pt>
                <c:pt idx="63">
                  <c:v>0.28524184197285174</c:v>
                </c:pt>
                <c:pt idx="64">
                  <c:v>0.26166624115553161</c:v>
                </c:pt>
                <c:pt idx="65">
                  <c:v>0.31214425421537451</c:v>
                </c:pt>
                <c:pt idx="66">
                  <c:v>0.28987747144662301</c:v>
                </c:pt>
                <c:pt idx="67">
                  <c:v>0.28447128017423584</c:v>
                </c:pt>
                <c:pt idx="68">
                  <c:v>0.28310255131579481</c:v>
                </c:pt>
                <c:pt idx="69">
                  <c:v>0.29637061777752466</c:v>
                </c:pt>
                <c:pt idx="70">
                  <c:v>0.32912858324051142</c:v>
                </c:pt>
                <c:pt idx="71">
                  <c:v>0.28115066908692715</c:v>
                </c:pt>
                <c:pt idx="72">
                  <c:v>0.35933348868327653</c:v>
                </c:pt>
                <c:pt idx="73">
                  <c:v>0.31963401024154575</c:v>
                </c:pt>
                <c:pt idx="74">
                  <c:v>0.35833009370639746</c:v>
                </c:pt>
                <c:pt idx="75">
                  <c:v>0.32733566671287667</c:v>
                </c:pt>
                <c:pt idx="76">
                  <c:v>0.33866240930172858</c:v>
                </c:pt>
                <c:pt idx="77">
                  <c:v>0.33322057982082637</c:v>
                </c:pt>
                <c:pt idx="78">
                  <c:v>0.33340136924521085</c:v>
                </c:pt>
                <c:pt idx="79">
                  <c:v>0.36760590600638549</c:v>
                </c:pt>
                <c:pt idx="80">
                  <c:v>0.32060528680968464</c:v>
                </c:pt>
                <c:pt idx="81">
                  <c:v>0.38361471805417058</c:v>
                </c:pt>
                <c:pt idx="82">
                  <c:v>0.38487966804743096</c:v>
                </c:pt>
                <c:pt idx="83">
                  <c:v>0.38840083876930015</c:v>
                </c:pt>
                <c:pt idx="84">
                  <c:v>0.34840977927185779</c:v>
                </c:pt>
                <c:pt idx="85">
                  <c:v>0.40363615709776635</c:v>
                </c:pt>
                <c:pt idx="86">
                  <c:v>0.38768588982830759</c:v>
                </c:pt>
                <c:pt idx="87">
                  <c:v>0.37586908152530091</c:v>
                </c:pt>
                <c:pt idx="88">
                  <c:v>0.38427878671058668</c:v>
                </c:pt>
                <c:pt idx="89">
                  <c:v>0.41612755214182784</c:v>
                </c:pt>
                <c:pt idx="90">
                  <c:v>0.41305514908076618</c:v>
                </c:pt>
                <c:pt idx="91">
                  <c:v>0.40704008897584365</c:v>
                </c:pt>
                <c:pt idx="92">
                  <c:v>0.43194088317683577</c:v>
                </c:pt>
                <c:pt idx="93">
                  <c:v>0.40072670895471729</c:v>
                </c:pt>
                <c:pt idx="94">
                  <c:v>0.44941853924057995</c:v>
                </c:pt>
                <c:pt idx="95">
                  <c:v>0.45619863171444475</c:v>
                </c:pt>
                <c:pt idx="96">
                  <c:v>0.43907513398883657</c:v>
                </c:pt>
                <c:pt idx="97">
                  <c:v>0.44465850631707954</c:v>
                </c:pt>
                <c:pt idx="98">
                  <c:v>0.43559417762971014</c:v>
                </c:pt>
                <c:pt idx="99">
                  <c:v>0.49381566807270538</c:v>
                </c:pt>
                <c:pt idx="100">
                  <c:v>0.4262840237911556</c:v>
                </c:pt>
                <c:pt idx="101">
                  <c:v>0.44546466552858627</c:v>
                </c:pt>
                <c:pt idx="102">
                  <c:v>0.48035664492206565</c:v>
                </c:pt>
                <c:pt idx="103">
                  <c:v>0.45597033033421519</c:v>
                </c:pt>
                <c:pt idx="104">
                  <c:v>0.51964189805505856</c:v>
                </c:pt>
                <c:pt idx="105">
                  <c:v>0.48487644854294065</c:v>
                </c:pt>
                <c:pt idx="106">
                  <c:v>0.47516804319957889</c:v>
                </c:pt>
                <c:pt idx="107">
                  <c:v>0.51599841014500458</c:v>
                </c:pt>
                <c:pt idx="108">
                  <c:v>0.49629763859469234</c:v>
                </c:pt>
                <c:pt idx="109">
                  <c:v>0.48784629323074058</c:v>
                </c:pt>
                <c:pt idx="110">
                  <c:v>0.54633419154041285</c:v>
                </c:pt>
                <c:pt idx="111">
                  <c:v>0.55507210674040686</c:v>
                </c:pt>
                <c:pt idx="112">
                  <c:v>0.50182928170692709</c:v>
                </c:pt>
                <c:pt idx="113">
                  <c:v>0.52284772786140865</c:v>
                </c:pt>
                <c:pt idx="114">
                  <c:v>0.54363225943391491</c:v>
                </c:pt>
                <c:pt idx="115">
                  <c:v>0.53493441728170332</c:v>
                </c:pt>
                <c:pt idx="116">
                  <c:v>0.53343970009504005</c:v>
                </c:pt>
                <c:pt idx="117">
                  <c:v>0.54700277416303245</c:v>
                </c:pt>
                <c:pt idx="118">
                  <c:v>0.49286114086133886</c:v>
                </c:pt>
                <c:pt idx="119">
                  <c:v>0.57196475660259583</c:v>
                </c:pt>
                <c:pt idx="120">
                  <c:v>0.51589032974641491</c:v>
                </c:pt>
                <c:pt idx="121">
                  <c:v>0.54639976077404107</c:v>
                </c:pt>
                <c:pt idx="122">
                  <c:v>0.58195331194547184</c:v>
                </c:pt>
                <c:pt idx="123">
                  <c:v>0.58760935125863889</c:v>
                </c:pt>
                <c:pt idx="124">
                  <c:v>0.54473855476679178</c:v>
                </c:pt>
                <c:pt idx="125">
                  <c:v>0.59465886505539833</c:v>
                </c:pt>
                <c:pt idx="126">
                  <c:v>0.55381515850916363</c:v>
                </c:pt>
                <c:pt idx="127">
                  <c:v>0.58292319524551162</c:v>
                </c:pt>
                <c:pt idx="128">
                  <c:v>0.56113990511917311</c:v>
                </c:pt>
                <c:pt idx="129">
                  <c:v>0.57433739048636867</c:v>
                </c:pt>
                <c:pt idx="130">
                  <c:v>0.58605950030394749</c:v>
                </c:pt>
                <c:pt idx="131">
                  <c:v>0.58906202279996034</c:v>
                </c:pt>
                <c:pt idx="132">
                  <c:v>0.5865480818534432</c:v>
                </c:pt>
                <c:pt idx="133">
                  <c:v>0.58836818339565244</c:v>
                </c:pt>
                <c:pt idx="134">
                  <c:v>0.61711007892456593</c:v>
                </c:pt>
                <c:pt idx="135">
                  <c:v>0.59260794363077063</c:v>
                </c:pt>
                <c:pt idx="136">
                  <c:v>0.62867705403307872</c:v>
                </c:pt>
                <c:pt idx="137">
                  <c:v>0.65747942939743287</c:v>
                </c:pt>
                <c:pt idx="138">
                  <c:v>0.66250738940982157</c:v>
                </c:pt>
                <c:pt idx="139">
                  <c:v>0.65820243671796086</c:v>
                </c:pt>
                <c:pt idx="140">
                  <c:v>0.61367321389561147</c:v>
                </c:pt>
                <c:pt idx="141">
                  <c:v>0.65327805386578763</c:v>
                </c:pt>
                <c:pt idx="142">
                  <c:v>0.6418288717650571</c:v>
                </c:pt>
                <c:pt idx="143">
                  <c:v>0.65650968119189901</c:v>
                </c:pt>
                <c:pt idx="144">
                  <c:v>0.67619099618312695</c:v>
                </c:pt>
                <c:pt idx="145">
                  <c:v>0.63106244344241391</c:v>
                </c:pt>
                <c:pt idx="146">
                  <c:v>0.66686926313266948</c:v>
                </c:pt>
                <c:pt idx="147">
                  <c:v>0.67218664816187512</c:v>
                </c:pt>
                <c:pt idx="148">
                  <c:v>0.66211035052263045</c:v>
                </c:pt>
                <c:pt idx="149">
                  <c:v>0.66523014608244435</c:v>
                </c:pt>
                <c:pt idx="150">
                  <c:v>0.63022304725866674</c:v>
                </c:pt>
                <c:pt idx="151">
                  <c:v>0.68344598110674781</c:v>
                </c:pt>
                <c:pt idx="152">
                  <c:v>0.72816505167350387</c:v>
                </c:pt>
                <c:pt idx="153">
                  <c:v>0.66422590341369425</c:v>
                </c:pt>
                <c:pt idx="154">
                  <c:v>0.62353577027925988</c:v>
                </c:pt>
                <c:pt idx="155">
                  <c:v>0.74640030199151475</c:v>
                </c:pt>
                <c:pt idx="156">
                  <c:v>0.68382342547091812</c:v>
                </c:pt>
                <c:pt idx="157">
                  <c:v>0.70948614683462963</c:v>
                </c:pt>
                <c:pt idx="158">
                  <c:v>0.7013230071174823</c:v>
                </c:pt>
                <c:pt idx="159">
                  <c:v>0.72756469290182335</c:v>
                </c:pt>
                <c:pt idx="160">
                  <c:v>0.81809619941643708</c:v>
                </c:pt>
                <c:pt idx="161">
                  <c:v>0.78229396658116468</c:v>
                </c:pt>
                <c:pt idx="162">
                  <c:v>0.65458899653703573</c:v>
                </c:pt>
                <c:pt idx="163">
                  <c:v>0.71793309290050844</c:v>
                </c:pt>
                <c:pt idx="164">
                  <c:v>0.75381434685886839</c:v>
                </c:pt>
                <c:pt idx="165">
                  <c:v>0.73948328809481279</c:v>
                </c:pt>
                <c:pt idx="166">
                  <c:v>0.72128903863846094</c:v>
                </c:pt>
                <c:pt idx="167">
                  <c:v>0.82152201413694892</c:v>
                </c:pt>
                <c:pt idx="168">
                  <c:v>0.76165939955767625</c:v>
                </c:pt>
                <c:pt idx="169">
                  <c:v>0.78511998094877111</c:v>
                </c:pt>
                <c:pt idx="170">
                  <c:v>0.8232941475363631</c:v>
                </c:pt>
                <c:pt idx="171">
                  <c:v>0.73189731610213993</c:v>
                </c:pt>
                <c:pt idx="172">
                  <c:v>0.71352627954589398</c:v>
                </c:pt>
                <c:pt idx="173">
                  <c:v>0.80931629628267165</c:v>
                </c:pt>
                <c:pt idx="174">
                  <c:v>0.77048245536439353</c:v>
                </c:pt>
                <c:pt idx="175">
                  <c:v>0.79684731082785176</c:v>
                </c:pt>
                <c:pt idx="176">
                  <c:v>0.66919920134093058</c:v>
                </c:pt>
                <c:pt idx="177">
                  <c:v>0.78373307558176153</c:v>
                </c:pt>
                <c:pt idx="178">
                  <c:v>0.78679882403100432</c:v>
                </c:pt>
                <c:pt idx="179">
                  <c:v>0.80018472812134833</c:v>
                </c:pt>
                <c:pt idx="180">
                  <c:v>0.80215022948617076</c:v>
                </c:pt>
                <c:pt idx="181">
                  <c:v>0.85854940764164334</c:v>
                </c:pt>
                <c:pt idx="182">
                  <c:v>0.82799579126982348</c:v>
                </c:pt>
                <c:pt idx="183">
                  <c:v>0.81781994819962112</c:v>
                </c:pt>
                <c:pt idx="184">
                  <c:v>0.83294813279184898</c:v>
                </c:pt>
                <c:pt idx="185">
                  <c:v>0.76081113447142368</c:v>
                </c:pt>
                <c:pt idx="186">
                  <c:v>0.77854853365105126</c:v>
                </c:pt>
                <c:pt idx="187">
                  <c:v>0.80875994611386404</c:v>
                </c:pt>
                <c:pt idx="188">
                  <c:v>0.86753580974192868</c:v>
                </c:pt>
                <c:pt idx="189">
                  <c:v>0.89231530552870264</c:v>
                </c:pt>
                <c:pt idx="190">
                  <c:v>0.86908708826540659</c:v>
                </c:pt>
                <c:pt idx="191">
                  <c:v>0.88468026199768246</c:v>
                </c:pt>
                <c:pt idx="192">
                  <c:v>0.96848797300031553</c:v>
                </c:pt>
                <c:pt idx="193">
                  <c:v>0.88635149111899048</c:v>
                </c:pt>
                <c:pt idx="194">
                  <c:v>0.90405699772167925</c:v>
                </c:pt>
                <c:pt idx="195">
                  <c:v>0.92016800489362527</c:v>
                </c:pt>
                <c:pt idx="196">
                  <c:v>0.92035123815675923</c:v>
                </c:pt>
                <c:pt idx="197">
                  <c:v>0.88116074936452216</c:v>
                </c:pt>
                <c:pt idx="198">
                  <c:v>0.97735159618545886</c:v>
                </c:pt>
                <c:pt idx="199">
                  <c:v>0.92543373242929905</c:v>
                </c:pt>
                <c:pt idx="200">
                  <c:v>0.92391322107347174</c:v>
                </c:pt>
                <c:pt idx="201">
                  <c:v>0.98110133038405845</c:v>
                </c:pt>
                <c:pt idx="202">
                  <c:v>0.90256816040028731</c:v>
                </c:pt>
                <c:pt idx="203">
                  <c:v>0.83547256053724717</c:v>
                </c:pt>
                <c:pt idx="204">
                  <c:v>0.96577964480671075</c:v>
                </c:pt>
                <c:pt idx="205">
                  <c:v>0.96505731893181279</c:v>
                </c:pt>
                <c:pt idx="206">
                  <c:v>1.0104310267915781</c:v>
                </c:pt>
                <c:pt idx="207">
                  <c:v>0.90369622190373688</c:v>
                </c:pt>
                <c:pt idx="208">
                  <c:v>0.91218923891047765</c:v>
                </c:pt>
                <c:pt idx="209">
                  <c:v>0.86341602853397148</c:v>
                </c:pt>
                <c:pt idx="210">
                  <c:v>0.98124359512510329</c:v>
                </c:pt>
                <c:pt idx="211">
                  <c:v>0.96785591218529377</c:v>
                </c:pt>
                <c:pt idx="212">
                  <c:v>1.1311806173202221</c:v>
                </c:pt>
                <c:pt idx="213">
                  <c:v>0.9320156878267305</c:v>
                </c:pt>
                <c:pt idx="214">
                  <c:v>0.92047584159342033</c:v>
                </c:pt>
                <c:pt idx="215">
                  <c:v>0.98958728301634746</c:v>
                </c:pt>
                <c:pt idx="216">
                  <c:v>0.9980002140245362</c:v>
                </c:pt>
                <c:pt idx="217">
                  <c:v>0.93865569372217206</c:v>
                </c:pt>
                <c:pt idx="218">
                  <c:v>0.89660956986448082</c:v>
                </c:pt>
                <c:pt idx="219">
                  <c:v>1.0285444898029894</c:v>
                </c:pt>
                <c:pt idx="220">
                  <c:v>0.96615403871585492</c:v>
                </c:pt>
                <c:pt idx="221">
                  <c:v>0.94651853075613324</c:v>
                </c:pt>
                <c:pt idx="222">
                  <c:v>1.0557232459847989</c:v>
                </c:pt>
                <c:pt idx="223">
                  <c:v>1.0442616483382809</c:v>
                </c:pt>
                <c:pt idx="224">
                  <c:v>1.0618506296258421</c:v>
                </c:pt>
                <c:pt idx="225">
                  <c:v>1.0272306165633631</c:v>
                </c:pt>
                <c:pt idx="226">
                  <c:v>1.0075576004950526</c:v>
                </c:pt>
                <c:pt idx="227">
                  <c:v>1.0376603883483371</c:v>
                </c:pt>
                <c:pt idx="228">
                  <c:v>0.95064695576826497</c:v>
                </c:pt>
                <c:pt idx="229">
                  <c:v>0.97482991979729028</c:v>
                </c:pt>
                <c:pt idx="230">
                  <c:v>0.96855408625687567</c:v>
                </c:pt>
                <c:pt idx="231">
                  <c:v>0.9738712731081941</c:v>
                </c:pt>
                <c:pt idx="232">
                  <c:v>0.9937487814692697</c:v>
                </c:pt>
                <c:pt idx="233">
                  <c:v>1.0900532329080668</c:v>
                </c:pt>
                <c:pt idx="234">
                  <c:v>0.99617662089732761</c:v>
                </c:pt>
                <c:pt idx="235">
                  <c:v>1.0399379265878288</c:v>
                </c:pt>
                <c:pt idx="236">
                  <c:v>1.126215729399956</c:v>
                </c:pt>
                <c:pt idx="237">
                  <c:v>1.0698348537678022</c:v>
                </c:pt>
                <c:pt idx="238">
                  <c:v>1.059166804567528</c:v>
                </c:pt>
                <c:pt idx="239">
                  <c:v>1.0904775008390153</c:v>
                </c:pt>
                <c:pt idx="240">
                  <c:v>1.1020553151830603</c:v>
                </c:pt>
                <c:pt idx="241">
                  <c:v>1.0829560350930958</c:v>
                </c:pt>
                <c:pt idx="242">
                  <c:v>1.0700707146717185</c:v>
                </c:pt>
                <c:pt idx="243">
                  <c:v>1.0210782839370411</c:v>
                </c:pt>
                <c:pt idx="244">
                  <c:v>1.1424750530128289</c:v>
                </c:pt>
                <c:pt idx="245">
                  <c:v>1.0893274583155674</c:v>
                </c:pt>
                <c:pt idx="246">
                  <c:v>1.0514125162836385</c:v>
                </c:pt>
                <c:pt idx="247">
                  <c:v>1.1547455477400579</c:v>
                </c:pt>
                <c:pt idx="248">
                  <c:v>1.1536061729800693</c:v>
                </c:pt>
                <c:pt idx="249">
                  <c:v>1.1474866113040605</c:v>
                </c:pt>
                <c:pt idx="250">
                  <c:v>1.0591682514383618</c:v>
                </c:pt>
                <c:pt idx="251">
                  <c:v>1.1323897313666378</c:v>
                </c:pt>
                <c:pt idx="252">
                  <c:v>1.0181233185404788</c:v>
                </c:pt>
                <c:pt idx="253">
                  <c:v>1.2625483694336501</c:v>
                </c:pt>
                <c:pt idx="254">
                  <c:v>1.1283184271457614</c:v>
                </c:pt>
                <c:pt idx="255">
                  <c:v>1.1828665024130436</c:v>
                </c:pt>
                <c:pt idx="256">
                  <c:v>1.1893092428575622</c:v>
                </c:pt>
                <c:pt idx="257">
                  <c:v>1.1806965209291327</c:v>
                </c:pt>
                <c:pt idx="258">
                  <c:v>1.0717202618201565</c:v>
                </c:pt>
                <c:pt idx="259">
                  <c:v>1.1115756235670455</c:v>
                </c:pt>
                <c:pt idx="260">
                  <c:v>1.1989771507507831</c:v>
                </c:pt>
                <c:pt idx="261">
                  <c:v>1.1526285584187452</c:v>
                </c:pt>
                <c:pt idx="262">
                  <c:v>1.1396455087832416</c:v>
                </c:pt>
                <c:pt idx="263">
                  <c:v>1.1139754539415847</c:v>
                </c:pt>
                <c:pt idx="264">
                  <c:v>1.1059885527667712</c:v>
                </c:pt>
                <c:pt idx="265">
                  <c:v>1.2107292462578347</c:v>
                </c:pt>
                <c:pt idx="266">
                  <c:v>1.1488831265293864</c:v>
                </c:pt>
                <c:pt idx="267">
                  <c:v>1.2338202770728921</c:v>
                </c:pt>
                <c:pt idx="268">
                  <c:v>1.1765877214681819</c:v>
                </c:pt>
                <c:pt idx="269">
                  <c:v>1.1914036375977493</c:v>
                </c:pt>
                <c:pt idx="270">
                  <c:v>1.2094490698708891</c:v>
                </c:pt>
                <c:pt idx="271">
                  <c:v>1.2502019370945057</c:v>
                </c:pt>
                <c:pt idx="272">
                  <c:v>1.2228283216188853</c:v>
                </c:pt>
                <c:pt idx="273">
                  <c:v>1.0825767869697029</c:v>
                </c:pt>
                <c:pt idx="274">
                  <c:v>1.3020562112314171</c:v>
                </c:pt>
                <c:pt idx="275">
                  <c:v>1.3177952734808411</c:v>
                </c:pt>
                <c:pt idx="276">
                  <c:v>1.2362877128717138</c:v>
                </c:pt>
                <c:pt idx="277">
                  <c:v>1.3681889746023712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Normalised0.67x10!$A$2:$A$456</c:f>
              <c:numCache>
                <c:formatCode>General</c:formatCode>
                <c:ptCount val="45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</c:numCache>
            </c:numRef>
          </c:xVal>
          <c:yVal>
            <c:numRef>
              <c:f>Normalised0.67x10!$H$2:$H$456</c:f>
              <c:numCache>
                <c:formatCode>General</c:formatCode>
                <c:ptCount val="455"/>
                <c:pt idx="0">
                  <c:v>0</c:v>
                </c:pt>
                <c:pt idx="1">
                  <c:v>2.9664392339759731E-3</c:v>
                </c:pt>
                <c:pt idx="2">
                  <c:v>4.0272626787776176E-3</c:v>
                </c:pt>
                <c:pt idx="3">
                  <c:v>2.9975191793043692E-3</c:v>
                </c:pt>
                <c:pt idx="4">
                  <c:v>3.7226558964555713E-2</c:v>
                </c:pt>
                <c:pt idx="5">
                  <c:v>3.2578578733486727E-2</c:v>
                </c:pt>
                <c:pt idx="6">
                  <c:v>2.350489096668441E-2</c:v>
                </c:pt>
                <c:pt idx="7">
                  <c:v>3.8375506396947819E-2</c:v>
                </c:pt>
                <c:pt idx="8">
                  <c:v>3.1524493321079164E-2</c:v>
                </c:pt>
                <c:pt idx="9">
                  <c:v>3.5005653943458087E-2</c:v>
                </c:pt>
                <c:pt idx="10">
                  <c:v>3.3751634406235048E-2</c:v>
                </c:pt>
                <c:pt idx="11">
                  <c:v>7.2283506561271096E-2</c:v>
                </c:pt>
                <c:pt idx="12">
                  <c:v>3.6016189709666836E-2</c:v>
                </c:pt>
                <c:pt idx="13">
                  <c:v>8.2216780628893649E-2</c:v>
                </c:pt>
                <c:pt idx="14">
                  <c:v>3.5174205610392001E-2</c:v>
                </c:pt>
                <c:pt idx="15">
                  <c:v>5.6851992711267355E-2</c:v>
                </c:pt>
                <c:pt idx="16">
                  <c:v>8.4406195419746727E-2</c:v>
                </c:pt>
                <c:pt idx="17">
                  <c:v>7.4938144441591567E-2</c:v>
                </c:pt>
                <c:pt idx="18">
                  <c:v>9.3789759817194368E-2</c:v>
                </c:pt>
                <c:pt idx="19">
                  <c:v>7.3272180971311288E-2</c:v>
                </c:pt>
                <c:pt idx="20">
                  <c:v>0.122293429008437</c:v>
                </c:pt>
                <c:pt idx="21">
                  <c:v>9.4684787143824556E-2</c:v>
                </c:pt>
                <c:pt idx="22">
                  <c:v>0.1308944028343729</c:v>
                </c:pt>
                <c:pt idx="23">
                  <c:v>9.8181682419899108E-2</c:v>
                </c:pt>
                <c:pt idx="24">
                  <c:v>0.11296360755874163</c:v>
                </c:pt>
                <c:pt idx="25">
                  <c:v>0.11324396423620729</c:v>
                </c:pt>
                <c:pt idx="26">
                  <c:v>0.14576657325162432</c:v>
                </c:pt>
                <c:pt idx="27">
                  <c:v>0.11805781948306622</c:v>
                </c:pt>
                <c:pt idx="28">
                  <c:v>0.12580649154122792</c:v>
                </c:pt>
                <c:pt idx="29">
                  <c:v>0.11047439311623469</c:v>
                </c:pt>
                <c:pt idx="30">
                  <c:v>0.12502492994455106</c:v>
                </c:pt>
                <c:pt idx="31">
                  <c:v>0.13473113545531862</c:v>
                </c:pt>
                <c:pt idx="32">
                  <c:v>0.16007487148151317</c:v>
                </c:pt>
                <c:pt idx="33">
                  <c:v>0.1432148454974442</c:v>
                </c:pt>
                <c:pt idx="34">
                  <c:v>0.19226516768665164</c:v>
                </c:pt>
                <c:pt idx="35">
                  <c:v>0.16941204607454285</c:v>
                </c:pt>
                <c:pt idx="36">
                  <c:v>0.1573857776026947</c:v>
                </c:pt>
                <c:pt idx="37">
                  <c:v>0.19367122118587476</c:v>
                </c:pt>
                <c:pt idx="38">
                  <c:v>0.18978771930400545</c:v>
                </c:pt>
                <c:pt idx="39">
                  <c:v>0.18433042544345063</c:v>
                </c:pt>
                <c:pt idx="40">
                  <c:v>0.16477710219138822</c:v>
                </c:pt>
                <c:pt idx="41">
                  <c:v>0.19737099613888512</c:v>
                </c:pt>
                <c:pt idx="42">
                  <c:v>0.18028029828596814</c:v>
                </c:pt>
                <c:pt idx="43">
                  <c:v>0.18469602901594118</c:v>
                </c:pt>
                <c:pt idx="44">
                  <c:v>0.21975774319697175</c:v>
                </c:pt>
                <c:pt idx="45">
                  <c:v>0.21183709665191622</c:v>
                </c:pt>
                <c:pt idx="46">
                  <c:v>0.22221312544374794</c:v>
                </c:pt>
                <c:pt idx="47">
                  <c:v>0.19784942593290844</c:v>
                </c:pt>
                <c:pt idx="48">
                  <c:v>0.21855586105495026</c:v>
                </c:pt>
                <c:pt idx="49">
                  <c:v>0.2102518308433349</c:v>
                </c:pt>
                <c:pt idx="50">
                  <c:v>0.24799478378712933</c:v>
                </c:pt>
                <c:pt idx="51">
                  <c:v>0.23265595215236387</c:v>
                </c:pt>
                <c:pt idx="52">
                  <c:v>0.25425660386335169</c:v>
                </c:pt>
                <c:pt idx="53">
                  <c:v>0.24926452672953769</c:v>
                </c:pt>
                <c:pt idx="54">
                  <c:v>0.23943391068713302</c:v>
                </c:pt>
                <c:pt idx="55">
                  <c:v>0.23826868643907023</c:v>
                </c:pt>
                <c:pt idx="56">
                  <c:v>0.23790071487899167</c:v>
                </c:pt>
                <c:pt idx="57">
                  <c:v>0.23451494904270193</c:v>
                </c:pt>
                <c:pt idx="58">
                  <c:v>0.26861235318806953</c:v>
                </c:pt>
                <c:pt idx="59">
                  <c:v>0.26788482326616486</c:v>
                </c:pt>
                <c:pt idx="60">
                  <c:v>0.29527638393192851</c:v>
                </c:pt>
                <c:pt idx="61">
                  <c:v>0.29670616299346658</c:v>
                </c:pt>
                <c:pt idx="62">
                  <c:v>0.25232273487541018</c:v>
                </c:pt>
                <c:pt idx="63">
                  <c:v>0.28524184197285174</c:v>
                </c:pt>
                <c:pt idx="64">
                  <c:v>0.26166624115553161</c:v>
                </c:pt>
                <c:pt idx="65">
                  <c:v>0.31214425421537451</c:v>
                </c:pt>
                <c:pt idx="66">
                  <c:v>0.28987747144662301</c:v>
                </c:pt>
                <c:pt idx="67">
                  <c:v>0.28447128017423584</c:v>
                </c:pt>
                <c:pt idx="68">
                  <c:v>0.28310255131579481</c:v>
                </c:pt>
                <c:pt idx="69">
                  <c:v>0.29637061777752466</c:v>
                </c:pt>
                <c:pt idx="70">
                  <c:v>0.32912858324051142</c:v>
                </c:pt>
                <c:pt idx="71">
                  <c:v>0.28115066908692715</c:v>
                </c:pt>
                <c:pt idx="72">
                  <c:v>0.35933348868327653</c:v>
                </c:pt>
                <c:pt idx="73">
                  <c:v>0.31963401024154575</c:v>
                </c:pt>
                <c:pt idx="74">
                  <c:v>0.35833009370639746</c:v>
                </c:pt>
                <c:pt idx="75">
                  <c:v>0.32733566671287667</c:v>
                </c:pt>
                <c:pt idx="76">
                  <c:v>0.33866240930172858</c:v>
                </c:pt>
                <c:pt idx="77">
                  <c:v>0.33322057982082637</c:v>
                </c:pt>
                <c:pt idx="78">
                  <c:v>0.33340136924521085</c:v>
                </c:pt>
                <c:pt idx="79">
                  <c:v>0.36760590600638549</c:v>
                </c:pt>
                <c:pt idx="80">
                  <c:v>0.32060528680968464</c:v>
                </c:pt>
                <c:pt idx="81">
                  <c:v>0.38361471805417058</c:v>
                </c:pt>
                <c:pt idx="82">
                  <c:v>0.38487966804743096</c:v>
                </c:pt>
                <c:pt idx="83">
                  <c:v>0.38840083876930015</c:v>
                </c:pt>
                <c:pt idx="84">
                  <c:v>0.34840977927185779</c:v>
                </c:pt>
                <c:pt idx="85">
                  <c:v>0.40363615709776635</c:v>
                </c:pt>
                <c:pt idx="86">
                  <c:v>0.38768588982830759</c:v>
                </c:pt>
                <c:pt idx="87">
                  <c:v>0.37586908152530091</c:v>
                </c:pt>
                <c:pt idx="88">
                  <c:v>0.38427878671058668</c:v>
                </c:pt>
                <c:pt idx="89">
                  <c:v>0.41612755214182784</c:v>
                </c:pt>
                <c:pt idx="90">
                  <c:v>0.41305514908076618</c:v>
                </c:pt>
                <c:pt idx="91">
                  <c:v>0.40704008897584365</c:v>
                </c:pt>
                <c:pt idx="92">
                  <c:v>0.43194088317683577</c:v>
                </c:pt>
                <c:pt idx="93">
                  <c:v>0.40072670895471729</c:v>
                </c:pt>
                <c:pt idx="94">
                  <c:v>0.44941853924057995</c:v>
                </c:pt>
                <c:pt idx="95">
                  <c:v>0.45619863171444475</c:v>
                </c:pt>
                <c:pt idx="96">
                  <c:v>0.43907513398883657</c:v>
                </c:pt>
                <c:pt idx="97">
                  <c:v>0.44465850631707954</c:v>
                </c:pt>
                <c:pt idx="98">
                  <c:v>0.43559417762971014</c:v>
                </c:pt>
                <c:pt idx="99">
                  <c:v>0.49381566807270538</c:v>
                </c:pt>
                <c:pt idx="100">
                  <c:v>0.4262840237911556</c:v>
                </c:pt>
                <c:pt idx="101">
                  <c:v>0.44546466552858627</c:v>
                </c:pt>
                <c:pt idx="102">
                  <c:v>0.48035664492206565</c:v>
                </c:pt>
                <c:pt idx="103">
                  <c:v>0.45597033033421519</c:v>
                </c:pt>
                <c:pt idx="104">
                  <c:v>0.51964189805505856</c:v>
                </c:pt>
                <c:pt idx="105">
                  <c:v>0.48487644854294065</c:v>
                </c:pt>
                <c:pt idx="106">
                  <c:v>0.47516804319957889</c:v>
                </c:pt>
                <c:pt idx="107">
                  <c:v>0.51599841014500458</c:v>
                </c:pt>
                <c:pt idx="108">
                  <c:v>0.49629763859469234</c:v>
                </c:pt>
                <c:pt idx="109">
                  <c:v>0.48784629323074058</c:v>
                </c:pt>
                <c:pt idx="110">
                  <c:v>0.54633419154041285</c:v>
                </c:pt>
                <c:pt idx="111">
                  <c:v>0.55507210674040686</c:v>
                </c:pt>
                <c:pt idx="112">
                  <c:v>0.50182928170692709</c:v>
                </c:pt>
                <c:pt idx="113">
                  <c:v>0.52284772786140865</c:v>
                </c:pt>
                <c:pt idx="114">
                  <c:v>0.54363225943391491</c:v>
                </c:pt>
                <c:pt idx="115">
                  <c:v>0.53493441728170332</c:v>
                </c:pt>
                <c:pt idx="116">
                  <c:v>0.53343970009504005</c:v>
                </c:pt>
                <c:pt idx="117">
                  <c:v>0.54700277416303245</c:v>
                </c:pt>
                <c:pt idx="118">
                  <c:v>0.49286114086133886</c:v>
                </c:pt>
                <c:pt idx="119">
                  <c:v>0.57196475660259583</c:v>
                </c:pt>
                <c:pt idx="120">
                  <c:v>0.51589032974641491</c:v>
                </c:pt>
                <c:pt idx="121">
                  <c:v>0.54639976077404107</c:v>
                </c:pt>
                <c:pt idx="122">
                  <c:v>0.58195331194547184</c:v>
                </c:pt>
                <c:pt idx="123">
                  <c:v>0.58760935125863889</c:v>
                </c:pt>
                <c:pt idx="124">
                  <c:v>0.54473855476679178</c:v>
                </c:pt>
                <c:pt idx="125">
                  <c:v>0.59465886505539833</c:v>
                </c:pt>
                <c:pt idx="126">
                  <c:v>0.55381515850916363</c:v>
                </c:pt>
                <c:pt idx="127">
                  <c:v>0.58292319524551162</c:v>
                </c:pt>
                <c:pt idx="128">
                  <c:v>0.56113990511917311</c:v>
                </c:pt>
                <c:pt idx="129">
                  <c:v>0.57433739048636867</c:v>
                </c:pt>
                <c:pt idx="130">
                  <c:v>0.58605950030394749</c:v>
                </c:pt>
                <c:pt idx="131">
                  <c:v>0.58906202279996034</c:v>
                </c:pt>
                <c:pt idx="132">
                  <c:v>0.5865480818534432</c:v>
                </c:pt>
                <c:pt idx="133">
                  <c:v>0.58836818339565244</c:v>
                </c:pt>
                <c:pt idx="134">
                  <c:v>0.61711007892456593</c:v>
                </c:pt>
                <c:pt idx="135">
                  <c:v>0.59260794363077063</c:v>
                </c:pt>
                <c:pt idx="136">
                  <c:v>0.62867705403307872</c:v>
                </c:pt>
                <c:pt idx="137">
                  <c:v>0.65747942939743287</c:v>
                </c:pt>
                <c:pt idx="138">
                  <c:v>0.66250738940982157</c:v>
                </c:pt>
                <c:pt idx="139">
                  <c:v>0.65820243671796086</c:v>
                </c:pt>
                <c:pt idx="140">
                  <c:v>0.61367321389561147</c:v>
                </c:pt>
                <c:pt idx="141">
                  <c:v>0.65327805386578763</c:v>
                </c:pt>
                <c:pt idx="142">
                  <c:v>0.6418288717650571</c:v>
                </c:pt>
                <c:pt idx="143">
                  <c:v>0.65650968119189901</c:v>
                </c:pt>
                <c:pt idx="144">
                  <c:v>0.67619099618312695</c:v>
                </c:pt>
                <c:pt idx="145">
                  <c:v>0.63106244344241391</c:v>
                </c:pt>
                <c:pt idx="146">
                  <c:v>0.66686926313266948</c:v>
                </c:pt>
                <c:pt idx="147">
                  <c:v>0.67218664816187512</c:v>
                </c:pt>
                <c:pt idx="148">
                  <c:v>0.66211035052263045</c:v>
                </c:pt>
                <c:pt idx="149">
                  <c:v>0.66523014608244435</c:v>
                </c:pt>
                <c:pt idx="150">
                  <c:v>0.63022304725866674</c:v>
                </c:pt>
                <c:pt idx="151">
                  <c:v>0.68344598110674781</c:v>
                </c:pt>
                <c:pt idx="152">
                  <c:v>0.72816505167350387</c:v>
                </c:pt>
                <c:pt idx="153">
                  <c:v>0.66422590341369425</c:v>
                </c:pt>
                <c:pt idx="154">
                  <c:v>0.62353577027925988</c:v>
                </c:pt>
                <c:pt idx="155">
                  <c:v>0.74640030199151475</c:v>
                </c:pt>
                <c:pt idx="156">
                  <c:v>0.68382342547091812</c:v>
                </c:pt>
                <c:pt idx="157">
                  <c:v>0.70948614683462963</c:v>
                </c:pt>
                <c:pt idx="158">
                  <c:v>0.7013230071174823</c:v>
                </c:pt>
                <c:pt idx="159">
                  <c:v>0.72756469290182335</c:v>
                </c:pt>
                <c:pt idx="160">
                  <c:v>0.81809619941643708</c:v>
                </c:pt>
                <c:pt idx="161">
                  <c:v>0.78229396658116468</c:v>
                </c:pt>
                <c:pt idx="162">
                  <c:v>0.65458899653703573</c:v>
                </c:pt>
                <c:pt idx="163">
                  <c:v>0.71793309290050844</c:v>
                </c:pt>
                <c:pt idx="164">
                  <c:v>0.75381434685886839</c:v>
                </c:pt>
                <c:pt idx="165">
                  <c:v>0.73948328809481279</c:v>
                </c:pt>
                <c:pt idx="166">
                  <c:v>0.72128903863846094</c:v>
                </c:pt>
                <c:pt idx="167">
                  <c:v>0.82152201413694892</c:v>
                </c:pt>
                <c:pt idx="168">
                  <c:v>0.76165939955767625</c:v>
                </c:pt>
                <c:pt idx="169">
                  <c:v>0.78511998094877111</c:v>
                </c:pt>
                <c:pt idx="170">
                  <c:v>0.8232941475363631</c:v>
                </c:pt>
                <c:pt idx="171">
                  <c:v>0.73189731610213993</c:v>
                </c:pt>
                <c:pt idx="172">
                  <c:v>0.71352627954589398</c:v>
                </c:pt>
                <c:pt idx="173">
                  <c:v>0.80931629628267165</c:v>
                </c:pt>
                <c:pt idx="174">
                  <c:v>0.77048245536439353</c:v>
                </c:pt>
                <c:pt idx="175">
                  <c:v>0.79684731082785176</c:v>
                </c:pt>
                <c:pt idx="176">
                  <c:v>0.66919920134093058</c:v>
                </c:pt>
                <c:pt idx="177">
                  <c:v>0.78373307558176153</c:v>
                </c:pt>
                <c:pt idx="178">
                  <c:v>0.78679882403100432</c:v>
                </c:pt>
                <c:pt idx="179">
                  <c:v>0.80018472812134833</c:v>
                </c:pt>
                <c:pt idx="180">
                  <c:v>0.80215022948617076</c:v>
                </c:pt>
                <c:pt idx="181">
                  <c:v>0.85854940764164334</c:v>
                </c:pt>
                <c:pt idx="182">
                  <c:v>0.82799579126982348</c:v>
                </c:pt>
                <c:pt idx="183">
                  <c:v>0.81781994819962112</c:v>
                </c:pt>
                <c:pt idx="184">
                  <c:v>0.83294813279184898</c:v>
                </c:pt>
                <c:pt idx="185">
                  <c:v>0.76081113447142368</c:v>
                </c:pt>
                <c:pt idx="186">
                  <c:v>0.77854853365105126</c:v>
                </c:pt>
                <c:pt idx="187">
                  <c:v>0.80875994611386404</c:v>
                </c:pt>
                <c:pt idx="188">
                  <c:v>0.86753580974192868</c:v>
                </c:pt>
                <c:pt idx="189">
                  <c:v>0.89231530552870264</c:v>
                </c:pt>
                <c:pt idx="190">
                  <c:v>0.86908708826540659</c:v>
                </c:pt>
                <c:pt idx="191">
                  <c:v>0.88468026199768246</c:v>
                </c:pt>
                <c:pt idx="192">
                  <c:v>0.96848797300031553</c:v>
                </c:pt>
                <c:pt idx="193">
                  <c:v>0.88635149111899048</c:v>
                </c:pt>
                <c:pt idx="194">
                  <c:v>0.90405699772167925</c:v>
                </c:pt>
                <c:pt idx="195">
                  <c:v>0.92016800489362527</c:v>
                </c:pt>
                <c:pt idx="196">
                  <c:v>0.92035123815675923</c:v>
                </c:pt>
                <c:pt idx="197">
                  <c:v>0.88116074936452216</c:v>
                </c:pt>
                <c:pt idx="198">
                  <c:v>0.97735159618545886</c:v>
                </c:pt>
                <c:pt idx="199">
                  <c:v>0.92543373242929905</c:v>
                </c:pt>
                <c:pt idx="200">
                  <c:v>0.92391322107347174</c:v>
                </c:pt>
                <c:pt idx="201">
                  <c:v>0.98110133038405845</c:v>
                </c:pt>
                <c:pt idx="202">
                  <c:v>0.90256816040028731</c:v>
                </c:pt>
                <c:pt idx="203">
                  <c:v>0.83547256053724717</c:v>
                </c:pt>
                <c:pt idx="204">
                  <c:v>0.96577964480671075</c:v>
                </c:pt>
                <c:pt idx="205">
                  <c:v>0.96505731893181279</c:v>
                </c:pt>
                <c:pt idx="206">
                  <c:v>1.0104310267915781</c:v>
                </c:pt>
                <c:pt idx="207">
                  <c:v>0.90369622190373688</c:v>
                </c:pt>
                <c:pt idx="208">
                  <c:v>0.91218923891047765</c:v>
                </c:pt>
                <c:pt idx="209">
                  <c:v>0.86341602853397148</c:v>
                </c:pt>
                <c:pt idx="210">
                  <c:v>0.98124359512510329</c:v>
                </c:pt>
                <c:pt idx="211">
                  <c:v>0.96785591218529377</c:v>
                </c:pt>
                <c:pt idx="212">
                  <c:v>1.1311806173202221</c:v>
                </c:pt>
                <c:pt idx="213">
                  <c:v>0.9320156878267305</c:v>
                </c:pt>
                <c:pt idx="214">
                  <c:v>0.92047584159342033</c:v>
                </c:pt>
                <c:pt idx="215">
                  <c:v>0.98958728301634746</c:v>
                </c:pt>
                <c:pt idx="216">
                  <c:v>0.9980002140245362</c:v>
                </c:pt>
                <c:pt idx="217">
                  <c:v>0.93865569372217206</c:v>
                </c:pt>
                <c:pt idx="218">
                  <c:v>0.89660956986448082</c:v>
                </c:pt>
                <c:pt idx="219">
                  <c:v>1.0285444898029894</c:v>
                </c:pt>
                <c:pt idx="220">
                  <c:v>0.96615403871585492</c:v>
                </c:pt>
                <c:pt idx="221">
                  <c:v>0.94651853075613324</c:v>
                </c:pt>
                <c:pt idx="222">
                  <c:v>1.0557232459847989</c:v>
                </c:pt>
                <c:pt idx="223">
                  <c:v>1.0442616483382809</c:v>
                </c:pt>
                <c:pt idx="224">
                  <c:v>1.0618506296258421</c:v>
                </c:pt>
                <c:pt idx="225">
                  <c:v>1.0272306165633631</c:v>
                </c:pt>
                <c:pt idx="226">
                  <c:v>1.0075576004950526</c:v>
                </c:pt>
                <c:pt idx="227">
                  <c:v>1.0376603883483371</c:v>
                </c:pt>
                <c:pt idx="228">
                  <c:v>0.95064695576826497</c:v>
                </c:pt>
                <c:pt idx="229">
                  <c:v>0.97482991979729028</c:v>
                </c:pt>
                <c:pt idx="230">
                  <c:v>0.96855408625687567</c:v>
                </c:pt>
                <c:pt idx="231">
                  <c:v>0.9738712731081941</c:v>
                </c:pt>
                <c:pt idx="232">
                  <c:v>0.9937487814692697</c:v>
                </c:pt>
                <c:pt idx="233">
                  <c:v>1.0900532329080668</c:v>
                </c:pt>
                <c:pt idx="234">
                  <c:v>0.99617662089732761</c:v>
                </c:pt>
                <c:pt idx="235">
                  <c:v>1.0399379265878288</c:v>
                </c:pt>
                <c:pt idx="236">
                  <c:v>1.126215729399956</c:v>
                </c:pt>
                <c:pt idx="237">
                  <c:v>1.0698348537678022</c:v>
                </c:pt>
                <c:pt idx="238">
                  <c:v>1.059166804567528</c:v>
                </c:pt>
                <c:pt idx="239">
                  <c:v>1.0904775008390153</c:v>
                </c:pt>
                <c:pt idx="240">
                  <c:v>1.1020553151830603</c:v>
                </c:pt>
                <c:pt idx="241">
                  <c:v>1.0829560350930958</c:v>
                </c:pt>
                <c:pt idx="242">
                  <c:v>1.0700707146717185</c:v>
                </c:pt>
                <c:pt idx="243">
                  <c:v>1.0210782839370411</c:v>
                </c:pt>
                <c:pt idx="244">
                  <c:v>1.1424750530128289</c:v>
                </c:pt>
                <c:pt idx="245">
                  <c:v>1.0893274583155674</c:v>
                </c:pt>
                <c:pt idx="246">
                  <c:v>1.0514125162836385</c:v>
                </c:pt>
                <c:pt idx="247">
                  <c:v>1.1547455477400579</c:v>
                </c:pt>
                <c:pt idx="248">
                  <c:v>1.1536061729800693</c:v>
                </c:pt>
                <c:pt idx="249">
                  <c:v>1.1474866113040605</c:v>
                </c:pt>
                <c:pt idx="250">
                  <c:v>1.0591682514383618</c:v>
                </c:pt>
                <c:pt idx="251">
                  <c:v>1.1323897313666378</c:v>
                </c:pt>
                <c:pt idx="252">
                  <c:v>1.0181233185404788</c:v>
                </c:pt>
                <c:pt idx="253">
                  <c:v>1.2625483694336501</c:v>
                </c:pt>
                <c:pt idx="254">
                  <c:v>1.1283184271457614</c:v>
                </c:pt>
                <c:pt idx="255">
                  <c:v>1.1828665024130436</c:v>
                </c:pt>
                <c:pt idx="256">
                  <c:v>1.1893092428575622</c:v>
                </c:pt>
                <c:pt idx="257">
                  <c:v>1.1806965209291327</c:v>
                </c:pt>
                <c:pt idx="258">
                  <c:v>1.0717202618201565</c:v>
                </c:pt>
                <c:pt idx="259">
                  <c:v>1.1115756235670455</c:v>
                </c:pt>
                <c:pt idx="260">
                  <c:v>1.1989771507507831</c:v>
                </c:pt>
                <c:pt idx="261">
                  <c:v>1.1526285584187452</c:v>
                </c:pt>
                <c:pt idx="262">
                  <c:v>1.1396455087832416</c:v>
                </c:pt>
                <c:pt idx="263">
                  <c:v>1.1139754539415847</c:v>
                </c:pt>
                <c:pt idx="264">
                  <c:v>1.1059885527667712</c:v>
                </c:pt>
                <c:pt idx="265">
                  <c:v>1.2107292462578347</c:v>
                </c:pt>
                <c:pt idx="266">
                  <c:v>1.1488831265293864</c:v>
                </c:pt>
                <c:pt idx="267">
                  <c:v>1.2338202770728921</c:v>
                </c:pt>
                <c:pt idx="268">
                  <c:v>1.1765877214681819</c:v>
                </c:pt>
                <c:pt idx="269">
                  <c:v>1.1914036375977493</c:v>
                </c:pt>
                <c:pt idx="270">
                  <c:v>1.2094490698708891</c:v>
                </c:pt>
                <c:pt idx="271">
                  <c:v>1.2502019370945057</c:v>
                </c:pt>
                <c:pt idx="272">
                  <c:v>1.2228283216188853</c:v>
                </c:pt>
                <c:pt idx="273">
                  <c:v>1.0825767869697029</c:v>
                </c:pt>
                <c:pt idx="274">
                  <c:v>1.3020562112314171</c:v>
                </c:pt>
                <c:pt idx="275">
                  <c:v>1.3177952734808411</c:v>
                </c:pt>
                <c:pt idx="276">
                  <c:v>1.2362877128717138</c:v>
                </c:pt>
                <c:pt idx="277">
                  <c:v>1.3681889746023712</c:v>
                </c:pt>
                <c:pt idx="278">
                  <c:v>1.2742905357792642</c:v>
                </c:pt>
                <c:pt idx="279">
                  <c:v>1.2889527966377925</c:v>
                </c:pt>
                <c:pt idx="280">
                  <c:v>1.2345845697453424</c:v>
                </c:pt>
                <c:pt idx="281">
                  <c:v>1.3106913426719566</c:v>
                </c:pt>
                <c:pt idx="282">
                  <c:v>1.3754321853561307</c:v>
                </c:pt>
                <c:pt idx="283">
                  <c:v>1.2578113345886852</c:v>
                </c:pt>
                <c:pt idx="284">
                  <c:v>1.3465789362827849</c:v>
                </c:pt>
                <c:pt idx="285">
                  <c:v>1.3681534375867297</c:v>
                </c:pt>
                <c:pt idx="286">
                  <c:v>1.4989966765489817</c:v>
                </c:pt>
                <c:pt idx="287">
                  <c:v>1.2585305733508425</c:v>
                </c:pt>
                <c:pt idx="288">
                  <c:v>1.4965942115020148</c:v>
                </c:pt>
                <c:pt idx="289">
                  <c:v>1.3528966988128812</c:v>
                </c:pt>
                <c:pt idx="290">
                  <c:v>1.3173689903287054</c:v>
                </c:pt>
                <c:pt idx="291">
                  <c:v>1.2789388540883282</c:v>
                </c:pt>
                <c:pt idx="292">
                  <c:v>1.4425850513052596</c:v>
                </c:pt>
                <c:pt idx="293">
                  <c:v>1.4569937856727626</c:v>
                </c:pt>
                <c:pt idx="294">
                  <c:v>1.4996095931762701</c:v>
                </c:pt>
                <c:pt idx="295">
                  <c:v>1.3932115672771328</c:v>
                </c:pt>
                <c:pt idx="296">
                  <c:v>1.3312421490225306</c:v>
                </c:pt>
                <c:pt idx="297">
                  <c:v>1.4954708185182535</c:v>
                </c:pt>
                <c:pt idx="298">
                  <c:v>1.2480485872877431</c:v>
                </c:pt>
                <c:pt idx="299">
                  <c:v>1.53486317696897</c:v>
                </c:pt>
                <c:pt idx="300">
                  <c:v>1.3479708942861741</c:v>
                </c:pt>
                <c:pt idx="301">
                  <c:v>1.3336928806763573</c:v>
                </c:pt>
                <c:pt idx="302">
                  <c:v>1.3352665813694657</c:v>
                </c:pt>
                <c:pt idx="303">
                  <c:v>1.4100612140435085</c:v>
                </c:pt>
                <c:pt idx="304">
                  <c:v>1.3550189326475977</c:v>
                </c:pt>
                <c:pt idx="305">
                  <c:v>1.2671843012069754</c:v>
                </c:pt>
                <c:pt idx="306">
                  <c:v>1.4476508115693529</c:v>
                </c:pt>
                <c:pt idx="307">
                  <c:v>1.3116999259720987</c:v>
                </c:pt>
                <c:pt idx="308">
                  <c:v>1.4354330460708336</c:v>
                </c:pt>
                <c:pt idx="309">
                  <c:v>1.2651252333298788</c:v>
                </c:pt>
                <c:pt idx="310">
                  <c:v>1.4303470604798025</c:v>
                </c:pt>
                <c:pt idx="311">
                  <c:v>1.3144938158968464</c:v>
                </c:pt>
                <c:pt idx="312">
                  <c:v>1.5378937493038751</c:v>
                </c:pt>
                <c:pt idx="313">
                  <c:v>1.5976400767652794</c:v>
                </c:pt>
                <c:pt idx="314">
                  <c:v>1.5452687414879525</c:v>
                </c:pt>
                <c:pt idx="315">
                  <c:v>1.3442899382780447</c:v>
                </c:pt>
                <c:pt idx="316">
                  <c:v>1.4739203071557976</c:v>
                </c:pt>
                <c:pt idx="317">
                  <c:v>1.3567562413012169</c:v>
                </c:pt>
                <c:pt idx="318">
                  <c:v>1.2854094917009622</c:v>
                </c:pt>
                <c:pt idx="319">
                  <c:v>1.4543714847591633</c:v>
                </c:pt>
                <c:pt idx="320">
                  <c:v>1.5632602533226108</c:v>
                </c:pt>
                <c:pt idx="321">
                  <c:v>1.5159845816560444</c:v>
                </c:pt>
                <c:pt idx="322">
                  <c:v>1.4115632564341158</c:v>
                </c:pt>
                <c:pt idx="323">
                  <c:v>1.3461656055081133</c:v>
                </c:pt>
                <c:pt idx="324">
                  <c:v>1.5187851064301419</c:v>
                </c:pt>
                <c:pt idx="325">
                  <c:v>1.465090984752256</c:v>
                </c:pt>
                <c:pt idx="326">
                  <c:v>1.4444303428501806</c:v>
                </c:pt>
                <c:pt idx="327">
                  <c:v>1.3733344405587904</c:v>
                </c:pt>
                <c:pt idx="328">
                  <c:v>1.5271431231952879</c:v>
                </c:pt>
                <c:pt idx="329">
                  <c:v>1.5043298415920634</c:v>
                </c:pt>
                <c:pt idx="330">
                  <c:v>1.4500228153106889</c:v>
                </c:pt>
                <c:pt idx="331">
                  <c:v>1.4863926323163925</c:v>
                </c:pt>
                <c:pt idx="332">
                  <c:v>1.3586511989024754</c:v>
                </c:pt>
                <c:pt idx="333">
                  <c:v>1.4777972266814932</c:v>
                </c:pt>
                <c:pt idx="334">
                  <c:v>1.6026236266068814</c:v>
                </c:pt>
                <c:pt idx="335">
                  <c:v>1.5410984093554105</c:v>
                </c:pt>
                <c:pt idx="336">
                  <c:v>1.61559938830577</c:v>
                </c:pt>
                <c:pt idx="337">
                  <c:v>1.4869080006027764</c:v>
                </c:pt>
                <c:pt idx="338">
                  <c:v>1.5612568104502584</c:v>
                </c:pt>
                <c:pt idx="339">
                  <c:v>1.5683511484138331</c:v>
                </c:pt>
                <c:pt idx="340">
                  <c:v>1.5455053112137209</c:v>
                </c:pt>
                <c:pt idx="341">
                  <c:v>1.6530880536851633</c:v>
                </c:pt>
                <c:pt idx="342">
                  <c:v>1.5557913838472961</c:v>
                </c:pt>
                <c:pt idx="343">
                  <c:v>1.5084989331764547</c:v>
                </c:pt>
                <c:pt idx="344">
                  <c:v>1.6377280545075947</c:v>
                </c:pt>
                <c:pt idx="345">
                  <c:v>1.609276504513971</c:v>
                </c:pt>
                <c:pt idx="346">
                  <c:v>1.6735563915692162</c:v>
                </c:pt>
                <c:pt idx="347">
                  <c:v>1.635884518079018</c:v>
                </c:pt>
                <c:pt idx="348">
                  <c:v>1.6181157900112795</c:v>
                </c:pt>
                <c:pt idx="349">
                  <c:v>1.6843658836970403</c:v>
                </c:pt>
                <c:pt idx="350">
                  <c:v>1.7828638372683776</c:v>
                </c:pt>
                <c:pt idx="351">
                  <c:v>1.4742913650650427</c:v>
                </c:pt>
                <c:pt idx="352">
                  <c:v>1.7976743121759908</c:v>
                </c:pt>
                <c:pt idx="353">
                  <c:v>1.8119674362047067</c:v>
                </c:pt>
                <c:pt idx="354">
                  <c:v>1.6844830778121107</c:v>
                </c:pt>
                <c:pt idx="355">
                  <c:v>1.523557313288034</c:v>
                </c:pt>
                <c:pt idx="356">
                  <c:v>1.6956722881787298</c:v>
                </c:pt>
                <c:pt idx="357">
                  <c:v>1.7509722431603187</c:v>
                </c:pt>
                <c:pt idx="358">
                  <c:v>1.6707707090673325</c:v>
                </c:pt>
                <c:pt idx="359">
                  <c:v>1.6203767279476482</c:v>
                </c:pt>
                <c:pt idx="360">
                  <c:v>1.6661488628052241</c:v>
                </c:pt>
                <c:pt idx="361">
                  <c:v>1.6370753828055638</c:v>
                </c:pt>
                <c:pt idx="362">
                  <c:v>2.0654323790902014</c:v>
                </c:pt>
                <c:pt idx="363">
                  <c:v>1.9587648715063817</c:v>
                </c:pt>
                <c:pt idx="364">
                  <c:v>1.9909301159079105</c:v>
                </c:pt>
                <c:pt idx="365">
                  <c:v>1.7169565536667755</c:v>
                </c:pt>
                <c:pt idx="366">
                  <c:v>1.5885817098647608</c:v>
                </c:pt>
                <c:pt idx="367">
                  <c:v>1.5506642194177367</c:v>
                </c:pt>
                <c:pt idx="368">
                  <c:v>1.8303758512329409</c:v>
                </c:pt>
                <c:pt idx="369">
                  <c:v>1.7181531456171379</c:v>
                </c:pt>
                <c:pt idx="370">
                  <c:v>1.8113080624080755</c:v>
                </c:pt>
                <c:pt idx="371">
                  <c:v>1.586281903915284</c:v>
                </c:pt>
                <c:pt idx="372">
                  <c:v>1.7381361949370933</c:v>
                </c:pt>
                <c:pt idx="373">
                  <c:v>1.6090074692912482</c:v>
                </c:pt>
                <c:pt idx="374">
                  <c:v>1.7215632296765677</c:v>
                </c:pt>
                <c:pt idx="375">
                  <c:v>1.699695297887923</c:v>
                </c:pt>
                <c:pt idx="376">
                  <c:v>1.6848013943963194</c:v>
                </c:pt>
                <c:pt idx="377">
                  <c:v>1.72428571201239</c:v>
                </c:pt>
                <c:pt idx="378">
                  <c:v>1.7249182485339858</c:v>
                </c:pt>
                <c:pt idx="379">
                  <c:v>1.8677746949432181</c:v>
                </c:pt>
                <c:pt idx="380">
                  <c:v>1.8661331351345887</c:v>
                </c:pt>
                <c:pt idx="381">
                  <c:v>1.5977162855707387</c:v>
                </c:pt>
                <c:pt idx="382">
                  <c:v>1.8582885234221811</c:v>
                </c:pt>
                <c:pt idx="383">
                  <c:v>1.7631012120964857</c:v>
                </c:pt>
                <c:pt idx="384">
                  <c:v>1.8206181461031066</c:v>
                </c:pt>
                <c:pt idx="385">
                  <c:v>2.1474229763829245</c:v>
                </c:pt>
                <c:pt idx="386">
                  <c:v>1.7454913556569398</c:v>
                </c:pt>
                <c:pt idx="387">
                  <c:v>1.8197708685812346</c:v>
                </c:pt>
                <c:pt idx="388">
                  <c:v>1.7246619453612926</c:v>
                </c:pt>
                <c:pt idx="389">
                  <c:v>1.7503820114578046</c:v>
                </c:pt>
                <c:pt idx="390">
                  <c:v>1.9277489703100819</c:v>
                </c:pt>
                <c:pt idx="391">
                  <c:v>1.637040590819099</c:v>
                </c:pt>
                <c:pt idx="392">
                  <c:v>1.6723617447794057</c:v>
                </c:pt>
                <c:pt idx="393">
                  <c:v>1.8348063735600528</c:v>
                </c:pt>
                <c:pt idx="394">
                  <c:v>1.862357253599235</c:v>
                </c:pt>
                <c:pt idx="395">
                  <c:v>2.0922346213021878</c:v>
                </c:pt>
                <c:pt idx="396">
                  <c:v>2.0827601142856009</c:v>
                </c:pt>
                <c:pt idx="397">
                  <c:v>1.7668830996864482</c:v>
                </c:pt>
                <c:pt idx="398">
                  <c:v>1.7619533923493849</c:v>
                </c:pt>
                <c:pt idx="399">
                  <c:v>1.9678920317521027</c:v>
                </c:pt>
                <c:pt idx="400">
                  <c:v>1.7496931800027016</c:v>
                </c:pt>
                <c:pt idx="401">
                  <c:v>1.8580898972402025</c:v>
                </c:pt>
                <c:pt idx="402">
                  <c:v>1.8896646679837525</c:v>
                </c:pt>
                <c:pt idx="403">
                  <c:v>1.8791621509370977</c:v>
                </c:pt>
                <c:pt idx="404">
                  <c:v>1.7419970936500657</c:v>
                </c:pt>
                <c:pt idx="405">
                  <c:v>1.9620236017766941</c:v>
                </c:pt>
                <c:pt idx="406">
                  <c:v>2.075036401161185</c:v>
                </c:pt>
                <c:pt idx="407">
                  <c:v>1.9071273103175752</c:v>
                </c:pt>
                <c:pt idx="408">
                  <c:v>1.7872531669599285</c:v>
                </c:pt>
                <c:pt idx="409">
                  <c:v>1.9348706461787004</c:v>
                </c:pt>
                <c:pt idx="410">
                  <c:v>2.0853376201562321</c:v>
                </c:pt>
                <c:pt idx="411">
                  <c:v>1.7185881447836249</c:v>
                </c:pt>
                <c:pt idx="412">
                  <c:v>1.7996721580372375</c:v>
                </c:pt>
                <c:pt idx="413">
                  <c:v>2.1707567023471763</c:v>
                </c:pt>
                <c:pt idx="414">
                  <c:v>1.8172344277295895</c:v>
                </c:pt>
                <c:pt idx="415">
                  <c:v>1.8855115697690745</c:v>
                </c:pt>
                <c:pt idx="416">
                  <c:v>1.9026477103996216</c:v>
                </c:pt>
                <c:pt idx="417">
                  <c:v>2.0613023477241645</c:v>
                </c:pt>
                <c:pt idx="418">
                  <c:v>1.9893787166471579</c:v>
                </c:pt>
                <c:pt idx="419">
                  <c:v>1.8309541369242652</c:v>
                </c:pt>
                <c:pt idx="420">
                  <c:v>1.8143588930758097</c:v>
                </c:pt>
                <c:pt idx="421">
                  <c:v>1.9575750183315852</c:v>
                </c:pt>
                <c:pt idx="422">
                  <c:v>1.8846446329234205</c:v>
                </c:pt>
                <c:pt idx="423">
                  <c:v>2.167641795403338</c:v>
                </c:pt>
                <c:pt idx="424">
                  <c:v>1.8798296815680899</c:v>
                </c:pt>
                <c:pt idx="425">
                  <c:v>2.1202423977927283</c:v>
                </c:pt>
                <c:pt idx="426">
                  <c:v>2.1437435909761597</c:v>
                </c:pt>
                <c:pt idx="427">
                  <c:v>1.8652020154488327</c:v>
                </c:pt>
                <c:pt idx="428">
                  <c:v>1.9350771087188869</c:v>
                </c:pt>
                <c:pt idx="429">
                  <c:v>1.8432559084365887</c:v>
                </c:pt>
                <c:pt idx="430">
                  <c:v>2.0108735509082933</c:v>
                </c:pt>
                <c:pt idx="431">
                  <c:v>2.0073224896654427</c:v>
                </c:pt>
                <c:pt idx="432">
                  <c:v>1.9586981021138568</c:v>
                </c:pt>
                <c:pt idx="433">
                  <c:v>1.9847477308193096</c:v>
                </c:pt>
                <c:pt idx="434">
                  <c:v>1.8002763674594158</c:v>
                </c:pt>
                <c:pt idx="435">
                  <c:v>1.8145828843635439</c:v>
                </c:pt>
                <c:pt idx="436">
                  <c:v>1.7845994757145709</c:v>
                </c:pt>
                <c:pt idx="437">
                  <c:v>2.0952583304959904</c:v>
                </c:pt>
                <c:pt idx="438">
                  <c:v>2.1372914973645289</c:v>
                </c:pt>
                <c:pt idx="439">
                  <c:v>1.8732779430255602</c:v>
                </c:pt>
                <c:pt idx="440">
                  <c:v>1.9228760014834692</c:v>
                </c:pt>
                <c:pt idx="441">
                  <c:v>2.0127231075713605</c:v>
                </c:pt>
                <c:pt idx="442">
                  <c:v>2.0873907805173162</c:v>
                </c:pt>
                <c:pt idx="443">
                  <c:v>2.191560422506976</c:v>
                </c:pt>
                <c:pt idx="444">
                  <c:v>2.19544090272819</c:v>
                </c:pt>
                <c:pt idx="445">
                  <c:v>2.2442223097501852</c:v>
                </c:pt>
                <c:pt idx="446">
                  <c:v>1.8468526191517307</c:v>
                </c:pt>
                <c:pt idx="447">
                  <c:v>1.8249023228762324</c:v>
                </c:pt>
                <c:pt idx="448">
                  <c:v>2.2228065505357142</c:v>
                </c:pt>
                <c:pt idx="449">
                  <c:v>1.7709638974875763</c:v>
                </c:pt>
                <c:pt idx="450">
                  <c:v>1.7904247544829446</c:v>
                </c:pt>
                <c:pt idx="451">
                  <c:v>1.840890165807791</c:v>
                </c:pt>
                <c:pt idx="452">
                  <c:v>2.6985606951052978</c:v>
                </c:pt>
                <c:pt idx="453">
                  <c:v>2.268752167598663</c:v>
                </c:pt>
                <c:pt idx="454">
                  <c:v>2.3132524057357573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Normalised0.67x10!$A$2:$A$63</c:f>
              <c:numCache>
                <c:formatCode>General</c:formatCode>
                <c:ptCount val="6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</c:numCache>
            </c:numRef>
          </c:xVal>
          <c:yVal>
            <c:numRef>
              <c:f>Normalised0.67x10!$H$2:$H$63</c:f>
              <c:numCache>
                <c:formatCode>General</c:formatCode>
                <c:ptCount val="62"/>
                <c:pt idx="0">
                  <c:v>0</c:v>
                </c:pt>
                <c:pt idx="1">
                  <c:v>2.9664392339759731E-3</c:v>
                </c:pt>
                <c:pt idx="2">
                  <c:v>4.0272626787776176E-3</c:v>
                </c:pt>
                <c:pt idx="3">
                  <c:v>2.9975191793043692E-3</c:v>
                </c:pt>
                <c:pt idx="4">
                  <c:v>3.7226558964555713E-2</c:v>
                </c:pt>
                <c:pt idx="5">
                  <c:v>3.2578578733486727E-2</c:v>
                </c:pt>
                <c:pt idx="6">
                  <c:v>2.350489096668441E-2</c:v>
                </c:pt>
                <c:pt idx="7">
                  <c:v>3.8375506396947819E-2</c:v>
                </c:pt>
                <c:pt idx="8">
                  <c:v>3.1524493321079164E-2</c:v>
                </c:pt>
                <c:pt idx="9">
                  <c:v>3.5005653943458087E-2</c:v>
                </c:pt>
                <c:pt idx="10">
                  <c:v>3.3751634406235048E-2</c:v>
                </c:pt>
                <c:pt idx="11">
                  <c:v>7.2283506561271096E-2</c:v>
                </c:pt>
                <c:pt idx="12">
                  <c:v>3.6016189709666836E-2</c:v>
                </c:pt>
                <c:pt idx="13">
                  <c:v>8.2216780628893649E-2</c:v>
                </c:pt>
                <c:pt idx="14">
                  <c:v>3.5174205610392001E-2</c:v>
                </c:pt>
                <c:pt idx="15">
                  <c:v>5.6851992711267355E-2</c:v>
                </c:pt>
                <c:pt idx="16">
                  <c:v>8.4406195419746727E-2</c:v>
                </c:pt>
                <c:pt idx="17">
                  <c:v>7.4938144441591567E-2</c:v>
                </c:pt>
                <c:pt idx="18">
                  <c:v>9.3789759817194368E-2</c:v>
                </c:pt>
                <c:pt idx="19">
                  <c:v>7.3272180971311288E-2</c:v>
                </c:pt>
                <c:pt idx="20">
                  <c:v>0.122293429008437</c:v>
                </c:pt>
                <c:pt idx="21">
                  <c:v>9.4684787143824556E-2</c:v>
                </c:pt>
                <c:pt idx="22">
                  <c:v>0.1308944028343729</c:v>
                </c:pt>
                <c:pt idx="23">
                  <c:v>9.8181682419899108E-2</c:v>
                </c:pt>
                <c:pt idx="24">
                  <c:v>0.11296360755874163</c:v>
                </c:pt>
                <c:pt idx="25">
                  <c:v>0.11324396423620729</c:v>
                </c:pt>
                <c:pt idx="26">
                  <c:v>0.14576657325162432</c:v>
                </c:pt>
                <c:pt idx="27">
                  <c:v>0.11805781948306622</c:v>
                </c:pt>
                <c:pt idx="28">
                  <c:v>0.12580649154122792</c:v>
                </c:pt>
                <c:pt idx="29">
                  <c:v>0.11047439311623469</c:v>
                </c:pt>
                <c:pt idx="30">
                  <c:v>0.12502492994455106</c:v>
                </c:pt>
                <c:pt idx="31">
                  <c:v>0.13473113545531862</c:v>
                </c:pt>
                <c:pt idx="32">
                  <c:v>0.16007487148151317</c:v>
                </c:pt>
                <c:pt idx="33">
                  <c:v>0.1432148454974442</c:v>
                </c:pt>
                <c:pt idx="34">
                  <c:v>0.19226516768665164</c:v>
                </c:pt>
                <c:pt idx="35">
                  <c:v>0.16941204607454285</c:v>
                </c:pt>
                <c:pt idx="36">
                  <c:v>0.1573857776026947</c:v>
                </c:pt>
                <c:pt idx="37">
                  <c:v>0.19367122118587476</c:v>
                </c:pt>
                <c:pt idx="38">
                  <c:v>0.18978771930400545</c:v>
                </c:pt>
                <c:pt idx="39">
                  <c:v>0.18433042544345063</c:v>
                </c:pt>
                <c:pt idx="40">
                  <c:v>0.16477710219138822</c:v>
                </c:pt>
                <c:pt idx="41">
                  <c:v>0.19737099613888512</c:v>
                </c:pt>
                <c:pt idx="42">
                  <c:v>0.18028029828596814</c:v>
                </c:pt>
                <c:pt idx="43">
                  <c:v>0.18469602901594118</c:v>
                </c:pt>
                <c:pt idx="44">
                  <c:v>0.21975774319697175</c:v>
                </c:pt>
                <c:pt idx="45">
                  <c:v>0.21183709665191622</c:v>
                </c:pt>
                <c:pt idx="46">
                  <c:v>0.22221312544374794</c:v>
                </c:pt>
                <c:pt idx="47">
                  <c:v>0.19784942593290844</c:v>
                </c:pt>
                <c:pt idx="48">
                  <c:v>0.21855586105495026</c:v>
                </c:pt>
                <c:pt idx="49">
                  <c:v>0.2102518308433349</c:v>
                </c:pt>
                <c:pt idx="50">
                  <c:v>0.24799478378712933</c:v>
                </c:pt>
                <c:pt idx="51">
                  <c:v>0.23265595215236387</c:v>
                </c:pt>
                <c:pt idx="52">
                  <c:v>0.25425660386335169</c:v>
                </c:pt>
                <c:pt idx="53">
                  <c:v>0.24926452672953769</c:v>
                </c:pt>
                <c:pt idx="54">
                  <c:v>0.23943391068713302</c:v>
                </c:pt>
                <c:pt idx="55">
                  <c:v>0.23826868643907023</c:v>
                </c:pt>
                <c:pt idx="56">
                  <c:v>0.23790071487899167</c:v>
                </c:pt>
                <c:pt idx="57">
                  <c:v>0.23451494904270193</c:v>
                </c:pt>
                <c:pt idx="58">
                  <c:v>0.26861235318806953</c:v>
                </c:pt>
                <c:pt idx="59">
                  <c:v>0.26788482326616486</c:v>
                </c:pt>
                <c:pt idx="60">
                  <c:v>0.29527638393192851</c:v>
                </c:pt>
                <c:pt idx="61">
                  <c:v>0.29670616299346658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: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2.088694672759287E-3</v>
      </c>
      <c r="C3" s="15">
        <f t="shared" ref="C3:C66" si="0">B3/$J$27</f>
        <v>3.1174547354616221E-3</v>
      </c>
      <c r="D3" s="15">
        <f t="shared" ref="D3:D66" si="1">$J$28</f>
        <v>100</v>
      </c>
      <c r="E3" s="2">
        <f>D3-(F3*C3)</f>
        <v>99.984412726322688</v>
      </c>
      <c r="F3" s="2">
        <v>5</v>
      </c>
      <c r="G3" s="2">
        <f>F3-(F3*C3)</f>
        <v>4.9844127263226916</v>
      </c>
      <c r="H3" s="2">
        <f>LN((F3*E3)/(D3*G3))</f>
        <v>2.9664392339759731E-3</v>
      </c>
      <c r="I3" s="9" t="s">
        <v>7</v>
      </c>
      <c r="J3" s="18">
        <f>2.29*10^-5</f>
        <v>2.2900000000000001E-5</v>
      </c>
      <c r="K3" s="18">
        <f>2.29*10^-5</f>
        <v>2.2900000000000001E-5</v>
      </c>
      <c r="L3" s="18">
        <f>2.24*10^-5</f>
        <v>2.2400000000000002E-5</v>
      </c>
      <c r="M3" s="18">
        <f>2.33*10^-5</f>
        <v>2.3300000000000004E-5</v>
      </c>
    </row>
    <row r="4" spans="1:21" x14ac:dyDescent="0.3">
      <c r="A4" s="2">
        <v>320</v>
      </c>
      <c r="B4">
        <v>2.8339689041670547E-3</v>
      </c>
      <c r="C4" s="15">
        <f t="shared" si="0"/>
        <v>4.229804334577693E-3</v>
      </c>
      <c r="D4" s="15">
        <f t="shared" si="1"/>
        <v>100</v>
      </c>
      <c r="E4" s="2">
        <f t="shared" ref="E4:E67" si="2">D4-(F4*C4)</f>
        <v>99.978850978327117</v>
      </c>
      <c r="F4" s="2">
        <v>5</v>
      </c>
      <c r="G4" s="2">
        <f t="shared" ref="G4:G67" si="3">F4-(F4*C4)</f>
        <v>4.9788509783271113</v>
      </c>
      <c r="H4" s="2">
        <f t="shared" ref="H4:H67" si="4">LN((F4*E4)/(D4*G4))</f>
        <v>4.0272626787776176E-3</v>
      </c>
      <c r="I4" s="10" t="s">
        <v>9</v>
      </c>
      <c r="J4" s="11">
        <f>J3/((D2*10^-9)-(F2*10^-9))</f>
        <v>241.05263157894737</v>
      </c>
      <c r="K4" s="11">
        <f>K3/((D2*10^-9)-(F2*10^-9))</f>
        <v>241.05263157894737</v>
      </c>
      <c r="L4" s="11">
        <f>L3/((D2*10^-9)-(F2*10^-9))</f>
        <v>235.78947368421055</v>
      </c>
      <c r="M4" s="11">
        <f>M3/((D2*10^-9)-(F2*10^-9))</f>
        <v>245.26315789473688</v>
      </c>
    </row>
    <row r="5" spans="1:21" x14ac:dyDescent="0.3">
      <c r="A5" s="2">
        <v>520</v>
      </c>
      <c r="B5">
        <v>2.1105420988299659E-3</v>
      </c>
      <c r="C5" s="15">
        <f t="shared" si="0"/>
        <v>3.1500628340745758E-3</v>
      </c>
      <c r="D5" s="15">
        <f t="shared" si="1"/>
        <v>100</v>
      </c>
      <c r="E5" s="2">
        <f t="shared" si="2"/>
        <v>99.984249685829624</v>
      </c>
      <c r="F5" s="2">
        <v>5</v>
      </c>
      <c r="G5" s="2">
        <f t="shared" si="3"/>
        <v>4.984249685829627</v>
      </c>
      <c r="H5" s="2">
        <f t="shared" si="4"/>
        <v>2.9975191793043692E-3</v>
      </c>
    </row>
    <row r="6" spans="1:21" x14ac:dyDescent="0.3">
      <c r="A6" s="2">
        <v>720</v>
      </c>
      <c r="B6">
        <v>2.5722374654050341E-2</v>
      </c>
      <c r="C6" s="15">
        <f t="shared" si="0"/>
        <v>3.8391603961269165E-2</v>
      </c>
      <c r="D6" s="15">
        <f t="shared" si="1"/>
        <v>100</v>
      </c>
      <c r="E6" s="2">
        <f t="shared" si="2"/>
        <v>99.80804198019365</v>
      </c>
      <c r="F6" s="2">
        <v>5</v>
      </c>
      <c r="G6" s="2">
        <f t="shared" si="3"/>
        <v>4.8080419801936545</v>
      </c>
      <c r="H6" s="2">
        <f t="shared" si="4"/>
        <v>3.7226558964555713E-2</v>
      </c>
      <c r="I6" s="12" t="s">
        <v>5</v>
      </c>
      <c r="J6" s="13">
        <f>AVERAGE(J4:M4)</f>
        <v>240.78947368421055</v>
      </c>
      <c r="K6" s="6" t="s">
        <v>6</v>
      </c>
    </row>
    <row r="7" spans="1:21" x14ac:dyDescent="0.3">
      <c r="A7" s="2">
        <v>920</v>
      </c>
      <c r="B7">
        <v>2.2568159225025912E-2</v>
      </c>
      <c r="C7" s="15">
        <f t="shared" si="0"/>
        <v>3.3683819738844642E-2</v>
      </c>
      <c r="D7" s="15">
        <f t="shared" si="1"/>
        <v>100</v>
      </c>
      <c r="E7" s="2">
        <f t="shared" si="2"/>
        <v>99.83158090130577</v>
      </c>
      <c r="F7" s="2">
        <v>5</v>
      </c>
      <c r="G7" s="2">
        <f t="shared" si="3"/>
        <v>4.8315809013057764</v>
      </c>
      <c r="H7" s="2">
        <f t="shared" si="4"/>
        <v>3.2578578733486727E-2</v>
      </c>
    </row>
    <row r="8" spans="1:21" x14ac:dyDescent="0.3">
      <c r="A8" s="2">
        <v>1120</v>
      </c>
      <c r="B8">
        <v>1.6363821648062212E-2</v>
      </c>
      <c r="C8" s="15">
        <f t="shared" si="0"/>
        <v>2.4423614400092851E-2</v>
      </c>
      <c r="D8" s="15">
        <f t="shared" si="1"/>
        <v>100</v>
      </c>
      <c r="E8" s="2">
        <f t="shared" si="2"/>
        <v>99.877881927999539</v>
      </c>
      <c r="F8" s="2">
        <v>5</v>
      </c>
      <c r="G8" s="2">
        <f t="shared" si="3"/>
        <v>4.8778819279995353</v>
      </c>
      <c r="H8" s="2">
        <f t="shared" si="4"/>
        <v>2.350489096668441E-2</v>
      </c>
    </row>
    <row r="9" spans="1:21" x14ac:dyDescent="0.3">
      <c r="A9" s="2">
        <v>1320</v>
      </c>
      <c r="B9">
        <v>2.6499588328614175E-2</v>
      </c>
      <c r="C9" s="15">
        <f t="shared" si="0"/>
        <v>3.9551624371065928E-2</v>
      </c>
      <c r="D9" s="15">
        <f t="shared" si="1"/>
        <v>100</v>
      </c>
      <c r="E9" s="2">
        <f t="shared" si="2"/>
        <v>99.80224187814467</v>
      </c>
      <c r="F9" s="2">
        <v>5</v>
      </c>
      <c r="G9" s="2">
        <f t="shared" si="3"/>
        <v>4.8022418781446703</v>
      </c>
      <c r="H9" s="2">
        <f t="shared" si="4"/>
        <v>3.8375506396947819E-2</v>
      </c>
    </row>
    <row r="10" spans="1:21" x14ac:dyDescent="0.3">
      <c r="A10" s="2">
        <v>1520</v>
      </c>
      <c r="B10">
        <v>2.1850585698900145E-2</v>
      </c>
      <c r="C10" s="15">
        <f t="shared" si="0"/>
        <v>3.2612814475970364E-2</v>
      </c>
      <c r="D10" s="15">
        <f t="shared" si="1"/>
        <v>100</v>
      </c>
      <c r="E10" s="2">
        <f t="shared" si="2"/>
        <v>99.836935927620146</v>
      </c>
      <c r="F10" s="2">
        <v>5</v>
      </c>
      <c r="G10" s="2">
        <f t="shared" si="3"/>
        <v>4.8369359276201482</v>
      </c>
      <c r="H10" s="2">
        <f t="shared" si="4"/>
        <v>3.1524493321079164E-2</v>
      </c>
    </row>
    <row r="11" spans="1:21" x14ac:dyDescent="0.3">
      <c r="A11" s="2">
        <v>1720</v>
      </c>
      <c r="B11">
        <v>2.4217237102634955E-2</v>
      </c>
      <c r="C11" s="15">
        <f t="shared" si="0"/>
        <v>3.6145130003932768E-2</v>
      </c>
      <c r="D11" s="15">
        <f t="shared" si="1"/>
        <v>100</v>
      </c>
      <c r="E11" s="2">
        <f t="shared" si="2"/>
        <v>99.819274349980333</v>
      </c>
      <c r="F11" s="2">
        <v>5</v>
      </c>
      <c r="G11" s="2">
        <f t="shared" si="3"/>
        <v>4.8192743499803363</v>
      </c>
      <c r="H11" s="2">
        <f t="shared" si="4"/>
        <v>3.5005653943458087E-2</v>
      </c>
    </row>
    <row r="12" spans="1:21" x14ac:dyDescent="0.3">
      <c r="A12" s="2">
        <v>1920</v>
      </c>
      <c r="B12">
        <v>2.3365743212758645E-2</v>
      </c>
      <c r="C12" s="15">
        <f t="shared" si="0"/>
        <v>3.4874243601132303E-2</v>
      </c>
      <c r="D12" s="15">
        <f t="shared" si="1"/>
        <v>100</v>
      </c>
      <c r="E12" s="2">
        <f t="shared" si="2"/>
        <v>99.82562878199434</v>
      </c>
      <c r="F12" s="2">
        <v>5</v>
      </c>
      <c r="G12" s="2">
        <f t="shared" si="3"/>
        <v>4.8256287819943386</v>
      </c>
      <c r="H12" s="2">
        <f t="shared" si="4"/>
        <v>3.3751634406235048E-2</v>
      </c>
    </row>
    <row r="13" spans="1:21" x14ac:dyDescent="0.3">
      <c r="A13" s="2">
        <v>2120</v>
      </c>
      <c r="B13">
        <v>4.9000191909339651E-2</v>
      </c>
      <c r="C13" s="15">
        <f t="shared" si="0"/>
        <v>7.3134614790059171E-2</v>
      </c>
      <c r="D13" s="15">
        <f t="shared" si="1"/>
        <v>100</v>
      </c>
      <c r="E13" s="2">
        <f t="shared" si="2"/>
        <v>99.63432692604971</v>
      </c>
      <c r="F13" s="2">
        <v>5</v>
      </c>
      <c r="G13" s="2">
        <f t="shared" si="3"/>
        <v>4.6343269260497042</v>
      </c>
      <c r="H13" s="2">
        <f t="shared" si="4"/>
        <v>7.2283506561271096E-2</v>
      </c>
    </row>
    <row r="14" spans="1:21" x14ac:dyDescent="0.3">
      <c r="A14" s="2">
        <v>2320</v>
      </c>
      <c r="B14">
        <v>2.4902547424097095E-2</v>
      </c>
      <c r="C14" s="15">
        <f t="shared" si="0"/>
        <v>3.7167981229995664E-2</v>
      </c>
      <c r="D14" s="15">
        <f t="shared" si="1"/>
        <v>100</v>
      </c>
      <c r="E14" s="2">
        <f t="shared" si="2"/>
        <v>99.81416009385002</v>
      </c>
      <c r="F14" s="2">
        <v>5</v>
      </c>
      <c r="G14" s="2">
        <f t="shared" si="3"/>
        <v>4.8141600938500213</v>
      </c>
      <c r="H14" s="2">
        <f t="shared" si="4"/>
        <v>3.6016189709666836E-2</v>
      </c>
    </row>
    <row r="15" spans="1:21" x14ac:dyDescent="0.3">
      <c r="A15" s="2">
        <v>2520</v>
      </c>
      <c r="B15">
        <v>5.5434542477655023E-2</v>
      </c>
      <c r="C15" s="15">
        <f t="shared" si="0"/>
        <v>8.273812310097764E-2</v>
      </c>
      <c r="D15" s="15">
        <f t="shared" si="1"/>
        <v>100</v>
      </c>
      <c r="E15" s="2">
        <f t="shared" si="2"/>
        <v>99.586309384495109</v>
      </c>
      <c r="F15" s="2">
        <v>5</v>
      </c>
      <c r="G15" s="2">
        <f t="shared" si="3"/>
        <v>4.5863093844951122</v>
      </c>
      <c r="H15" s="2">
        <f t="shared" si="4"/>
        <v>8.2216780628893649E-2</v>
      </c>
    </row>
    <row r="16" spans="1:21" x14ac:dyDescent="0.3">
      <c r="A16" s="2">
        <v>2720</v>
      </c>
      <c r="B16">
        <v>2.433159600825734E-2</v>
      </c>
      <c r="C16" s="15">
        <f t="shared" si="0"/>
        <v>3.6315814937697519E-2</v>
      </c>
      <c r="D16" s="15">
        <f t="shared" si="1"/>
        <v>100</v>
      </c>
      <c r="E16" s="2">
        <f t="shared" si="2"/>
        <v>99.818420925311514</v>
      </c>
      <c r="F16" s="2">
        <v>5</v>
      </c>
      <c r="G16" s="2">
        <f t="shared" si="3"/>
        <v>4.8184209253115124</v>
      </c>
      <c r="H16" s="2">
        <f t="shared" si="4"/>
        <v>3.5174205610392001E-2</v>
      </c>
    </row>
    <row r="17" spans="1:11" x14ac:dyDescent="0.3">
      <c r="A17" s="2">
        <v>2920</v>
      </c>
      <c r="B17">
        <v>3.8864108022226826E-2</v>
      </c>
      <c r="C17" s="15">
        <f t="shared" si="0"/>
        <v>5.8006131376457944E-2</v>
      </c>
      <c r="D17" s="15">
        <f t="shared" si="1"/>
        <v>100</v>
      </c>
      <c r="E17" s="2">
        <f t="shared" si="2"/>
        <v>99.709969343117706</v>
      </c>
      <c r="F17" s="2">
        <v>5</v>
      </c>
      <c r="G17" s="2">
        <f t="shared" si="3"/>
        <v>4.7099693431177103</v>
      </c>
      <c r="H17" s="2">
        <f t="shared" si="4"/>
        <v>5.6851992711267355E-2</v>
      </c>
    </row>
    <row r="18" spans="1:11" x14ac:dyDescent="0.3">
      <c r="A18" s="2">
        <v>3120</v>
      </c>
      <c r="B18">
        <v>5.684334797188393E-2</v>
      </c>
      <c r="C18" s="15">
        <f t="shared" si="0"/>
        <v>8.4840817868483479E-2</v>
      </c>
      <c r="D18" s="15">
        <f t="shared" si="1"/>
        <v>100</v>
      </c>
      <c r="E18" s="2">
        <f t="shared" si="2"/>
        <v>99.57579591065759</v>
      </c>
      <c r="F18" s="2">
        <v>5</v>
      </c>
      <c r="G18" s="2">
        <f t="shared" si="3"/>
        <v>4.5757959106575825</v>
      </c>
      <c r="H18" s="2">
        <f t="shared" si="4"/>
        <v>8.4406195419746727E-2</v>
      </c>
    </row>
    <row r="19" spans="1:11" x14ac:dyDescent="0.3">
      <c r="A19" s="2">
        <v>3320</v>
      </c>
      <c r="B19">
        <v>5.0726624622977792E-2</v>
      </c>
      <c r="C19" s="15">
        <f t="shared" si="0"/>
        <v>7.5711380034295214E-2</v>
      </c>
      <c r="D19" s="15">
        <f t="shared" si="1"/>
        <v>100</v>
      </c>
      <c r="E19" s="2">
        <f t="shared" si="2"/>
        <v>99.621443099828525</v>
      </c>
      <c r="F19" s="2">
        <v>5</v>
      </c>
      <c r="G19" s="2">
        <f t="shared" si="3"/>
        <v>4.6214430998285243</v>
      </c>
      <c r="H19" s="2">
        <f t="shared" si="4"/>
        <v>7.4938144441591567E-2</v>
      </c>
    </row>
    <row r="20" spans="1:11" x14ac:dyDescent="0.3">
      <c r="A20" s="2">
        <v>3520</v>
      </c>
      <c r="B20">
        <v>6.2843166512583037E-2</v>
      </c>
      <c r="C20" s="15">
        <f t="shared" si="0"/>
        <v>9.3795770914303037E-2</v>
      </c>
      <c r="D20" s="15">
        <f t="shared" si="1"/>
        <v>100</v>
      </c>
      <c r="E20" s="2">
        <f t="shared" si="2"/>
        <v>99.531021145428483</v>
      </c>
      <c r="F20" s="2">
        <v>5</v>
      </c>
      <c r="G20" s="2">
        <f t="shared" si="3"/>
        <v>4.5310211454284852</v>
      </c>
      <c r="H20" s="2">
        <f t="shared" si="4"/>
        <v>9.3789759817194368E-2</v>
      </c>
    </row>
    <row r="21" spans="1:11" x14ac:dyDescent="0.3">
      <c r="A21" s="2">
        <v>3720</v>
      </c>
      <c r="B21">
        <v>4.9643760055159733E-2</v>
      </c>
      <c r="C21" s="15">
        <f t="shared" si="0"/>
        <v>7.4095164261432436E-2</v>
      </c>
      <c r="D21" s="15">
        <f t="shared" si="1"/>
        <v>100</v>
      </c>
      <c r="E21" s="2">
        <f t="shared" si="2"/>
        <v>99.629524178692833</v>
      </c>
      <c r="F21" s="2">
        <v>5</v>
      </c>
      <c r="G21" s="2">
        <f t="shared" si="3"/>
        <v>4.6295241786928383</v>
      </c>
      <c r="H21" s="2">
        <f t="shared" si="4"/>
        <v>7.3272180971311288E-2</v>
      </c>
    </row>
    <row r="22" spans="1:11" x14ac:dyDescent="0.3">
      <c r="A22" s="2">
        <v>3920</v>
      </c>
      <c r="B22">
        <v>8.0694884980390402E-2</v>
      </c>
      <c r="C22" s="15">
        <f t="shared" si="0"/>
        <v>0.12044012683640358</v>
      </c>
      <c r="D22" s="15">
        <f t="shared" si="1"/>
        <v>100</v>
      </c>
      <c r="E22" s="2">
        <f t="shared" si="2"/>
        <v>99.397799365817988</v>
      </c>
      <c r="F22" s="2">
        <v>5</v>
      </c>
      <c r="G22" s="2">
        <f t="shared" si="3"/>
        <v>4.3977993658179821</v>
      </c>
      <c r="H22" s="2">
        <f t="shared" si="4"/>
        <v>0.122293429008437</v>
      </c>
    </row>
    <row r="23" spans="1:11" x14ac:dyDescent="0.3">
      <c r="A23" s="2">
        <v>4120</v>
      </c>
      <c r="B23">
        <v>6.3412227965294221E-2</v>
      </c>
      <c r="C23" s="15">
        <f t="shared" si="0"/>
        <v>9.4645116366110768E-2</v>
      </c>
      <c r="D23" s="15">
        <f t="shared" si="1"/>
        <v>100</v>
      </c>
      <c r="E23" s="2">
        <f t="shared" si="2"/>
        <v>99.526774418169452</v>
      </c>
      <c r="F23" s="2">
        <v>5</v>
      </c>
      <c r="G23" s="2">
        <f t="shared" si="3"/>
        <v>4.5267744181694463</v>
      </c>
      <c r="H23" s="2">
        <f t="shared" si="4"/>
        <v>9.4684787143824556E-2</v>
      </c>
    </row>
    <row r="24" spans="1:11" x14ac:dyDescent="0.3">
      <c r="A24" s="2">
        <v>4320</v>
      </c>
      <c r="B24">
        <v>8.5973287651101946E-2</v>
      </c>
      <c r="C24" s="15">
        <f t="shared" si="0"/>
        <v>0.12831833977776408</v>
      </c>
      <c r="D24" s="15">
        <f t="shared" si="1"/>
        <v>100</v>
      </c>
      <c r="E24" s="2">
        <f t="shared" si="2"/>
        <v>99.358408301111183</v>
      </c>
      <c r="F24" s="2">
        <v>5</v>
      </c>
      <c r="G24" s="2">
        <f t="shared" si="3"/>
        <v>4.3584083011111794</v>
      </c>
      <c r="H24" s="2">
        <f t="shared" si="4"/>
        <v>0.1308944028343729</v>
      </c>
    </row>
    <row r="25" spans="1:11" x14ac:dyDescent="0.3">
      <c r="A25" s="2">
        <v>4520</v>
      </c>
      <c r="B25">
        <v>6.5630226467092323E-2</v>
      </c>
      <c r="C25" s="15">
        <f t="shared" si="0"/>
        <v>9.7955561891182569E-2</v>
      </c>
      <c r="D25" s="15">
        <f t="shared" si="1"/>
        <v>100</v>
      </c>
      <c r="E25" s="2">
        <f t="shared" si="2"/>
        <v>99.510222190544084</v>
      </c>
      <c r="F25" s="2">
        <v>5</v>
      </c>
      <c r="G25" s="2">
        <f t="shared" si="3"/>
        <v>4.5102221905440869</v>
      </c>
      <c r="H25" s="2">
        <f t="shared" si="4"/>
        <v>9.8181682419899108E-2</v>
      </c>
    </row>
    <row r="26" spans="1:11" x14ac:dyDescent="0.3">
      <c r="A26" s="2">
        <v>4720</v>
      </c>
      <c r="B26">
        <v>7.4912823321239594E-2</v>
      </c>
      <c r="C26" s="15">
        <f t="shared" si="0"/>
        <v>0.11181018406155163</v>
      </c>
      <c r="D26" s="15">
        <f t="shared" si="1"/>
        <v>100</v>
      </c>
      <c r="E26" s="2">
        <f t="shared" si="2"/>
        <v>99.440949079692246</v>
      </c>
      <c r="F26" s="2">
        <v>5</v>
      </c>
      <c r="G26" s="2">
        <f t="shared" si="3"/>
        <v>4.440949079692242</v>
      </c>
      <c r="H26" s="2">
        <f t="shared" si="4"/>
        <v>0.11296360755874163</v>
      </c>
    </row>
    <row r="27" spans="1:11" x14ac:dyDescent="0.3">
      <c r="A27" s="2">
        <v>4920</v>
      </c>
      <c r="B27">
        <v>7.5087432304523721E-2</v>
      </c>
      <c r="C27" s="15">
        <f t="shared" si="0"/>
        <v>0.11207079448436376</v>
      </c>
      <c r="D27" s="15">
        <f t="shared" si="1"/>
        <v>100</v>
      </c>
      <c r="E27" s="2">
        <f t="shared" si="2"/>
        <v>99.439646027578178</v>
      </c>
      <c r="F27" s="2">
        <v>5</v>
      </c>
      <c r="G27" s="2">
        <f t="shared" si="3"/>
        <v>4.4396460275781813</v>
      </c>
      <c r="H27" s="2">
        <f t="shared" si="4"/>
        <v>0.11324396423620729</v>
      </c>
      <c r="I27" s="14" t="s">
        <v>11</v>
      </c>
      <c r="J27" s="16">
        <v>0.67</v>
      </c>
    </row>
    <row r="28" spans="1:11" x14ac:dyDescent="0.3">
      <c r="A28" s="2">
        <v>5120</v>
      </c>
      <c r="B28">
        <v>9.4984196725655584E-2</v>
      </c>
      <c r="C28" s="15">
        <f t="shared" si="0"/>
        <v>0.14176745779948594</v>
      </c>
      <c r="D28" s="15">
        <f t="shared" si="1"/>
        <v>100</v>
      </c>
      <c r="E28" s="2">
        <f t="shared" si="2"/>
        <v>99.291162711002571</v>
      </c>
      <c r="F28" s="2">
        <v>5</v>
      </c>
      <c r="G28" s="2">
        <f t="shared" si="3"/>
        <v>4.2911627110025705</v>
      </c>
      <c r="H28" s="2">
        <f t="shared" si="4"/>
        <v>0.14576657325162432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7.8077216094132068E-2</v>
      </c>
      <c r="C29" s="15">
        <f t="shared" si="0"/>
        <v>0.11653315834945084</v>
      </c>
      <c r="D29" s="15">
        <f t="shared" si="1"/>
        <v>100</v>
      </c>
      <c r="E29" s="2">
        <f t="shared" si="2"/>
        <v>99.41733420825274</v>
      </c>
      <c r="F29" s="2">
        <v>5</v>
      </c>
      <c r="G29" s="2">
        <f t="shared" si="3"/>
        <v>4.417334208252746</v>
      </c>
      <c r="H29" s="2">
        <f t="shared" si="4"/>
        <v>0.11805781948306622</v>
      </c>
    </row>
    <row r="30" spans="1:11" x14ac:dyDescent="0.3">
      <c r="A30" s="2">
        <v>5520</v>
      </c>
      <c r="B30">
        <v>8.2856837378381273E-2</v>
      </c>
      <c r="C30" s="15">
        <f t="shared" si="0"/>
        <v>0.12366692146027054</v>
      </c>
      <c r="D30" s="15">
        <f t="shared" si="1"/>
        <v>100</v>
      </c>
      <c r="E30" s="2">
        <f t="shared" si="2"/>
        <v>99.38166539269865</v>
      </c>
      <c r="F30" s="2">
        <v>5</v>
      </c>
      <c r="G30" s="2">
        <f t="shared" si="3"/>
        <v>4.3816653926986469</v>
      </c>
      <c r="H30" s="2">
        <f t="shared" si="4"/>
        <v>0.12580649154122792</v>
      </c>
    </row>
    <row r="31" spans="1:11" x14ac:dyDescent="0.3">
      <c r="A31" s="2">
        <v>5720</v>
      </c>
      <c r="B31">
        <v>7.3360165343195907E-2</v>
      </c>
      <c r="C31" s="15">
        <f t="shared" si="0"/>
        <v>0.10949278409432224</v>
      </c>
      <c r="D31" s="15">
        <f t="shared" si="1"/>
        <v>100</v>
      </c>
      <c r="E31" s="2">
        <f t="shared" si="2"/>
        <v>99.452536079528386</v>
      </c>
      <c r="F31" s="2">
        <v>5</v>
      </c>
      <c r="G31" s="2">
        <f t="shared" si="3"/>
        <v>4.4525360795283886</v>
      </c>
      <c r="H31" s="2">
        <f t="shared" si="4"/>
        <v>0.11047439311623469</v>
      </c>
    </row>
    <row r="32" spans="1:11" x14ac:dyDescent="0.3">
      <c r="A32" s="2">
        <v>5920</v>
      </c>
      <c r="B32">
        <v>8.2376578645235357E-2</v>
      </c>
      <c r="C32" s="15">
        <f t="shared" si="0"/>
        <v>0.12295011738094828</v>
      </c>
      <c r="D32" s="15">
        <f t="shared" si="1"/>
        <v>100</v>
      </c>
      <c r="E32" s="2">
        <f t="shared" si="2"/>
        <v>99.385249413095252</v>
      </c>
      <c r="F32" s="2">
        <v>5</v>
      </c>
      <c r="G32" s="2">
        <f t="shared" si="3"/>
        <v>4.3852494130952584</v>
      </c>
      <c r="H32" s="2">
        <f t="shared" si="4"/>
        <v>0.12502492994455106</v>
      </c>
    </row>
    <row r="33" spans="1:8" x14ac:dyDescent="0.3">
      <c r="A33" s="2">
        <v>6120</v>
      </c>
      <c r="B33">
        <v>8.8311942358477238E-2</v>
      </c>
      <c r="C33" s="15">
        <f t="shared" si="0"/>
        <v>0.13180886919175708</v>
      </c>
      <c r="D33" s="15">
        <f t="shared" si="1"/>
        <v>100</v>
      </c>
      <c r="E33" s="2">
        <f t="shared" si="2"/>
        <v>99.34095565404121</v>
      </c>
      <c r="F33" s="2">
        <v>5</v>
      </c>
      <c r="G33" s="2">
        <f t="shared" si="3"/>
        <v>4.3409556540412151</v>
      </c>
      <c r="H33" s="2">
        <f t="shared" si="4"/>
        <v>0.13473113545531862</v>
      </c>
    </row>
    <row r="34" spans="1:8" x14ac:dyDescent="0.3">
      <c r="A34" s="2">
        <v>6320</v>
      </c>
      <c r="B34">
        <v>0.10351662905488415</v>
      </c>
      <c r="C34" s="15">
        <f t="shared" si="0"/>
        <v>0.1545024314252002</v>
      </c>
      <c r="D34" s="15">
        <f t="shared" si="1"/>
        <v>100</v>
      </c>
      <c r="E34" s="2">
        <f t="shared" si="2"/>
        <v>99.227487842873998</v>
      </c>
      <c r="F34" s="2">
        <v>5</v>
      </c>
      <c r="G34" s="2">
        <f t="shared" si="3"/>
        <v>4.227487842873999</v>
      </c>
      <c r="H34" s="2">
        <f t="shared" si="4"/>
        <v>0.16007487148151317</v>
      </c>
    </row>
    <row r="35" spans="1:8" x14ac:dyDescent="0.3">
      <c r="A35" s="2">
        <v>6520</v>
      </c>
      <c r="B35">
        <v>9.3448500022527012E-2</v>
      </c>
      <c r="C35" s="15">
        <f t="shared" si="0"/>
        <v>0.13947537316795075</v>
      </c>
      <c r="D35" s="15">
        <f t="shared" si="1"/>
        <v>100</v>
      </c>
      <c r="E35" s="2">
        <f t="shared" si="2"/>
        <v>99.302623134160243</v>
      </c>
      <c r="F35" s="2">
        <v>5</v>
      </c>
      <c r="G35" s="2">
        <f t="shared" si="3"/>
        <v>4.3026231341602461</v>
      </c>
      <c r="H35" s="2">
        <f t="shared" si="4"/>
        <v>0.1432148454974442</v>
      </c>
    </row>
    <row r="36" spans="1:8" x14ac:dyDescent="0.3">
      <c r="A36" s="2">
        <v>6720</v>
      </c>
      <c r="B36">
        <v>0.12223368217019802</v>
      </c>
      <c r="C36" s="15">
        <f t="shared" si="0"/>
        <v>0.18243833159731046</v>
      </c>
      <c r="D36" s="15">
        <f t="shared" si="1"/>
        <v>100</v>
      </c>
      <c r="E36" s="2">
        <f t="shared" si="2"/>
        <v>99.087808342013446</v>
      </c>
      <c r="F36" s="2">
        <v>5</v>
      </c>
      <c r="G36" s="2">
        <f t="shared" si="3"/>
        <v>4.0878083420134477</v>
      </c>
      <c r="H36" s="2">
        <f t="shared" si="4"/>
        <v>0.19226516768665164</v>
      </c>
    </row>
    <row r="37" spans="1:8" x14ac:dyDescent="0.3">
      <c r="A37" s="2">
        <v>6920</v>
      </c>
      <c r="B37">
        <v>0.10901337289820749</v>
      </c>
      <c r="C37" s="15">
        <f t="shared" si="0"/>
        <v>0.16270652671374253</v>
      </c>
      <c r="D37" s="15">
        <f t="shared" si="1"/>
        <v>100</v>
      </c>
      <c r="E37" s="2">
        <f t="shared" si="2"/>
        <v>99.186467366431287</v>
      </c>
      <c r="F37" s="2">
        <v>5</v>
      </c>
      <c r="G37" s="2">
        <f t="shared" si="3"/>
        <v>4.1864673664312875</v>
      </c>
      <c r="H37" s="2">
        <f t="shared" si="4"/>
        <v>0.16941204607454285</v>
      </c>
    </row>
    <row r="38" spans="1:8" x14ac:dyDescent="0.3">
      <c r="A38" s="2">
        <v>7120</v>
      </c>
      <c r="B38">
        <v>0.10192318205175864</v>
      </c>
      <c r="C38" s="15">
        <f t="shared" si="0"/>
        <v>0.15212415231605766</v>
      </c>
      <c r="D38" s="15">
        <f t="shared" si="1"/>
        <v>100</v>
      </c>
      <c r="E38" s="2">
        <f t="shared" si="2"/>
        <v>99.239379238419716</v>
      </c>
      <c r="F38" s="2">
        <v>5</v>
      </c>
      <c r="G38" s="2">
        <f t="shared" si="3"/>
        <v>4.239379238419712</v>
      </c>
      <c r="H38" s="2">
        <f t="shared" si="4"/>
        <v>0.1573857776026947</v>
      </c>
    </row>
    <row r="39" spans="1:8" x14ac:dyDescent="0.3">
      <c r="A39" s="2">
        <v>7320</v>
      </c>
      <c r="B39">
        <v>0.12303639877288874</v>
      </c>
      <c r="C39" s="15">
        <f t="shared" si="0"/>
        <v>0.18363641607893841</v>
      </c>
      <c r="D39" s="15">
        <f t="shared" si="1"/>
        <v>100</v>
      </c>
      <c r="E39" s="2">
        <f t="shared" si="2"/>
        <v>99.081817919605314</v>
      </c>
      <c r="F39" s="2">
        <v>5</v>
      </c>
      <c r="G39" s="2">
        <f t="shared" si="3"/>
        <v>4.0818179196053084</v>
      </c>
      <c r="H39" s="2">
        <f t="shared" si="4"/>
        <v>0.19367122118587476</v>
      </c>
    </row>
    <row r="40" spans="1:8" x14ac:dyDescent="0.3">
      <c r="A40" s="2">
        <v>7520</v>
      </c>
      <c r="B40">
        <v>0.12081631948341202</v>
      </c>
      <c r="C40" s="15">
        <f t="shared" si="0"/>
        <v>0.18032286490061494</v>
      </c>
      <c r="D40" s="15">
        <f t="shared" si="1"/>
        <v>100</v>
      </c>
      <c r="E40" s="2">
        <f t="shared" si="2"/>
        <v>99.098385675496928</v>
      </c>
      <c r="F40" s="2">
        <v>5</v>
      </c>
      <c r="G40" s="2">
        <f t="shared" si="3"/>
        <v>4.0983856754969255</v>
      </c>
      <c r="H40" s="2">
        <f t="shared" si="4"/>
        <v>0.18978771930400545</v>
      </c>
    </row>
    <row r="41" spans="1:8" x14ac:dyDescent="0.3">
      <c r="A41" s="2">
        <v>7720</v>
      </c>
      <c r="B41">
        <v>0.11768068052423586</v>
      </c>
      <c r="C41" s="15">
        <f t="shared" si="0"/>
        <v>0.17564280675259084</v>
      </c>
      <c r="D41" s="15">
        <f t="shared" si="1"/>
        <v>100</v>
      </c>
      <c r="E41" s="2">
        <f t="shared" si="2"/>
        <v>99.121785966237042</v>
      </c>
      <c r="F41" s="2">
        <v>5</v>
      </c>
      <c r="G41" s="2">
        <f t="shared" si="3"/>
        <v>4.121785966237046</v>
      </c>
      <c r="H41" s="2">
        <f t="shared" si="4"/>
        <v>0.18433042544345063</v>
      </c>
    </row>
    <row r="42" spans="1:8" x14ac:dyDescent="0.3">
      <c r="A42" s="2">
        <v>7920</v>
      </c>
      <c r="B42">
        <v>0.10629178991193901</v>
      </c>
      <c r="C42" s="15">
        <f t="shared" si="0"/>
        <v>0.15864446255513284</v>
      </c>
      <c r="D42" s="15">
        <f t="shared" si="1"/>
        <v>100</v>
      </c>
      <c r="E42" s="2">
        <f t="shared" si="2"/>
        <v>99.206777687224331</v>
      </c>
      <c r="F42" s="2">
        <v>5</v>
      </c>
      <c r="G42" s="2">
        <f t="shared" si="3"/>
        <v>4.2067776872243359</v>
      </c>
      <c r="H42" s="2">
        <f t="shared" si="4"/>
        <v>0.16477710219138822</v>
      </c>
    </row>
    <row r="43" spans="1:8" x14ac:dyDescent="0.3">
      <c r="A43" s="2">
        <v>8120</v>
      </c>
      <c r="B43">
        <v>0.12514275607109088</v>
      </c>
      <c r="C43" s="15">
        <f t="shared" si="0"/>
        <v>0.18678023294192667</v>
      </c>
      <c r="D43" s="15">
        <f t="shared" si="1"/>
        <v>100</v>
      </c>
      <c r="E43" s="2">
        <f t="shared" si="2"/>
        <v>99.066098835290362</v>
      </c>
      <c r="F43" s="2">
        <v>5</v>
      </c>
      <c r="G43" s="2">
        <f t="shared" si="3"/>
        <v>4.0660988352903669</v>
      </c>
      <c r="H43" s="2">
        <f t="shared" si="4"/>
        <v>0.19737099613888512</v>
      </c>
    </row>
    <row r="44" spans="1:8" x14ac:dyDescent="0.3">
      <c r="A44" s="2">
        <v>8320</v>
      </c>
      <c r="B44">
        <v>0.11534151661605578</v>
      </c>
      <c r="C44" s="15">
        <f t="shared" si="0"/>
        <v>0.17215151733739667</v>
      </c>
      <c r="D44" s="15">
        <f t="shared" si="1"/>
        <v>100</v>
      </c>
      <c r="E44" s="2">
        <f t="shared" si="2"/>
        <v>99.139242413313013</v>
      </c>
      <c r="F44" s="2">
        <v>5</v>
      </c>
      <c r="G44" s="2">
        <f t="shared" si="3"/>
        <v>4.139242413313017</v>
      </c>
      <c r="H44" s="2">
        <f t="shared" si="4"/>
        <v>0.18028029828596814</v>
      </c>
    </row>
    <row r="45" spans="1:8" x14ac:dyDescent="0.3">
      <c r="A45" s="2">
        <v>8520</v>
      </c>
      <c r="B45">
        <v>0.11789132976760522</v>
      </c>
      <c r="C45" s="15">
        <f t="shared" si="0"/>
        <v>0.175957208608366</v>
      </c>
      <c r="D45" s="15">
        <f t="shared" si="1"/>
        <v>100</v>
      </c>
      <c r="E45" s="2">
        <f t="shared" si="2"/>
        <v>99.120213956958168</v>
      </c>
      <c r="F45" s="2">
        <v>5</v>
      </c>
      <c r="G45" s="2">
        <f t="shared" si="3"/>
        <v>4.1202139569581702</v>
      </c>
      <c r="H45" s="2">
        <f t="shared" si="4"/>
        <v>0.18469602901594118</v>
      </c>
    </row>
    <row r="46" spans="1:8" x14ac:dyDescent="0.3">
      <c r="A46" s="2">
        <v>8720</v>
      </c>
      <c r="B46">
        <v>0.13770918019932732</v>
      </c>
      <c r="C46" s="15">
        <f t="shared" si="0"/>
        <v>0.20553608984974225</v>
      </c>
      <c r="D46" s="15">
        <f t="shared" si="1"/>
        <v>100</v>
      </c>
      <c r="E46" s="2">
        <f t="shared" si="2"/>
        <v>98.972319550751294</v>
      </c>
      <c r="F46" s="2">
        <v>5</v>
      </c>
      <c r="G46" s="2">
        <f t="shared" si="3"/>
        <v>3.9723195507512887</v>
      </c>
      <c r="H46" s="2">
        <f t="shared" si="4"/>
        <v>0.21975774319697175</v>
      </c>
    </row>
    <row r="47" spans="1:8" x14ac:dyDescent="0.3">
      <c r="A47" s="2">
        <v>8920</v>
      </c>
      <c r="B47">
        <v>0.13329789369431766</v>
      </c>
      <c r="C47" s="15">
        <f t="shared" si="0"/>
        <v>0.19895208014077262</v>
      </c>
      <c r="D47" s="15">
        <f t="shared" si="1"/>
        <v>100</v>
      </c>
      <c r="E47" s="2">
        <f t="shared" si="2"/>
        <v>99.005239599296132</v>
      </c>
      <c r="F47" s="2">
        <v>5</v>
      </c>
      <c r="G47" s="2">
        <f t="shared" si="3"/>
        <v>4.0052395992961367</v>
      </c>
      <c r="H47" s="2">
        <f t="shared" si="4"/>
        <v>0.21183709665191622</v>
      </c>
    </row>
    <row r="48" spans="1:8" x14ac:dyDescent="0.3">
      <c r="A48" s="2">
        <v>9120</v>
      </c>
      <c r="B48">
        <v>0.13906899770856318</v>
      </c>
      <c r="C48" s="15">
        <f t="shared" si="0"/>
        <v>0.20756566822173608</v>
      </c>
      <c r="D48" s="15">
        <f t="shared" si="1"/>
        <v>100</v>
      </c>
      <c r="E48" s="2">
        <f t="shared" si="2"/>
        <v>98.962171658891322</v>
      </c>
      <c r="F48" s="2">
        <v>5</v>
      </c>
      <c r="G48" s="2">
        <f t="shared" si="3"/>
        <v>3.9621716588913198</v>
      </c>
      <c r="H48" s="2">
        <f t="shared" si="4"/>
        <v>0.22221312544374794</v>
      </c>
    </row>
    <row r="49" spans="1:8" x14ac:dyDescent="0.3">
      <c r="A49" s="2">
        <v>9320</v>
      </c>
      <c r="B49">
        <v>0.12541451863166603</v>
      </c>
      <c r="C49" s="15">
        <f t="shared" si="0"/>
        <v>0.18718584870397914</v>
      </c>
      <c r="D49" s="15">
        <f t="shared" si="1"/>
        <v>100</v>
      </c>
      <c r="E49" s="2">
        <f t="shared" si="2"/>
        <v>99.064070756480106</v>
      </c>
      <c r="F49" s="2">
        <v>5</v>
      </c>
      <c r="G49" s="2">
        <f t="shared" si="3"/>
        <v>4.0640707564801044</v>
      </c>
      <c r="H49" s="2">
        <f t="shared" si="4"/>
        <v>0.19784942593290844</v>
      </c>
    </row>
    <row r="50" spans="1:8" x14ac:dyDescent="0.3">
      <c r="A50" s="2">
        <v>9520</v>
      </c>
      <c r="B50">
        <v>0.13704224467202369</v>
      </c>
      <c r="C50" s="15">
        <f t="shared" si="0"/>
        <v>0.20454066368958759</v>
      </c>
      <c r="D50" s="15">
        <f t="shared" si="1"/>
        <v>100</v>
      </c>
      <c r="E50" s="2">
        <f t="shared" si="2"/>
        <v>98.977296681552062</v>
      </c>
      <c r="F50" s="2">
        <v>5</v>
      </c>
      <c r="G50" s="2">
        <f t="shared" si="3"/>
        <v>3.9772966815520618</v>
      </c>
      <c r="H50" s="2">
        <f t="shared" si="4"/>
        <v>0.21855586105495026</v>
      </c>
    </row>
    <row r="51" spans="1:8" x14ac:dyDescent="0.3">
      <c r="A51" s="2">
        <v>9720</v>
      </c>
      <c r="B51">
        <v>0.13241044491142193</v>
      </c>
      <c r="C51" s="15">
        <f t="shared" si="0"/>
        <v>0.19762752971854017</v>
      </c>
      <c r="D51" s="15">
        <f t="shared" si="1"/>
        <v>100</v>
      </c>
      <c r="E51" s="2">
        <f t="shared" si="2"/>
        <v>99.011862351407302</v>
      </c>
      <c r="F51" s="2">
        <v>5</v>
      </c>
      <c r="G51" s="2">
        <f t="shared" si="3"/>
        <v>4.0118623514072995</v>
      </c>
      <c r="H51" s="2">
        <f t="shared" si="4"/>
        <v>0.2102518308433349</v>
      </c>
    </row>
    <row r="52" spans="1:8" x14ac:dyDescent="0.3">
      <c r="A52" s="2">
        <v>9920</v>
      </c>
      <c r="B52">
        <v>0.15313100711330799</v>
      </c>
      <c r="C52" s="15">
        <f t="shared" si="0"/>
        <v>0.22855374196016115</v>
      </c>
      <c r="D52" s="15">
        <f t="shared" si="1"/>
        <v>100</v>
      </c>
      <c r="E52" s="2">
        <f t="shared" si="2"/>
        <v>98.857231290199195</v>
      </c>
      <c r="F52" s="2">
        <v>5</v>
      </c>
      <c r="G52" s="2">
        <f t="shared" si="3"/>
        <v>3.8572312901991941</v>
      </c>
      <c r="H52" s="2">
        <f t="shared" si="4"/>
        <v>0.24799478378712933</v>
      </c>
    </row>
    <row r="53" spans="1:8" x14ac:dyDescent="0.3">
      <c r="A53" s="2">
        <v>10120</v>
      </c>
      <c r="B53">
        <v>0.14481211893314713</v>
      </c>
      <c r="C53" s="15">
        <f t="shared" si="0"/>
        <v>0.21613749094499571</v>
      </c>
      <c r="D53" s="15">
        <f t="shared" si="1"/>
        <v>100</v>
      </c>
      <c r="E53" s="2">
        <f t="shared" si="2"/>
        <v>98.919312545275019</v>
      </c>
      <c r="F53" s="2">
        <v>5</v>
      </c>
      <c r="G53" s="2">
        <f t="shared" si="3"/>
        <v>3.9193125452750213</v>
      </c>
      <c r="H53" s="2">
        <f t="shared" si="4"/>
        <v>0.23265595215236387</v>
      </c>
    </row>
    <row r="54" spans="1:8" x14ac:dyDescent="0.3">
      <c r="A54" s="2">
        <v>10320</v>
      </c>
      <c r="B54">
        <v>0.15648758567235929</v>
      </c>
      <c r="C54" s="15">
        <f t="shared" si="0"/>
        <v>0.23356356070501386</v>
      </c>
      <c r="D54" s="15">
        <f t="shared" si="1"/>
        <v>100</v>
      </c>
      <c r="E54" s="2">
        <f t="shared" si="2"/>
        <v>98.832182196474932</v>
      </c>
      <c r="F54" s="2">
        <v>5</v>
      </c>
      <c r="G54" s="2">
        <f t="shared" si="3"/>
        <v>3.832182196474931</v>
      </c>
      <c r="H54" s="2">
        <f t="shared" si="4"/>
        <v>0.25425660386335169</v>
      </c>
    </row>
    <row r="55" spans="1:8" x14ac:dyDescent="0.3">
      <c r="A55" s="2">
        <v>10520</v>
      </c>
      <c r="B55">
        <v>0.1538134763153087</v>
      </c>
      <c r="C55" s="15">
        <f t="shared" si="0"/>
        <v>0.22957235270941595</v>
      </c>
      <c r="D55" s="15">
        <f t="shared" si="1"/>
        <v>100</v>
      </c>
      <c r="E55" s="2">
        <f t="shared" si="2"/>
        <v>98.852138236452916</v>
      </c>
      <c r="F55" s="2">
        <v>5</v>
      </c>
      <c r="G55" s="2">
        <f t="shared" si="3"/>
        <v>3.8521382364529204</v>
      </c>
      <c r="H55" s="2">
        <f t="shared" si="4"/>
        <v>0.24926452672953769</v>
      </c>
    </row>
    <row r="56" spans="1:8" x14ac:dyDescent="0.3">
      <c r="A56" s="2">
        <v>10720</v>
      </c>
      <c r="B56">
        <v>0.14850511707831687</v>
      </c>
      <c r="C56" s="15">
        <f t="shared" si="0"/>
        <v>0.2216494284750998</v>
      </c>
      <c r="D56" s="15">
        <f t="shared" si="1"/>
        <v>100</v>
      </c>
      <c r="E56" s="2">
        <f t="shared" si="2"/>
        <v>98.891752857624496</v>
      </c>
      <c r="F56" s="2">
        <v>5</v>
      </c>
      <c r="G56" s="2">
        <f t="shared" si="3"/>
        <v>3.8917528576245011</v>
      </c>
      <c r="H56" s="2">
        <f t="shared" si="4"/>
        <v>0.23943391068713302</v>
      </c>
    </row>
    <row r="57" spans="1:8" x14ac:dyDescent="0.3">
      <c r="A57" s="2">
        <v>10920</v>
      </c>
      <c r="B57">
        <v>0.14787216646115361</v>
      </c>
      <c r="C57" s="15">
        <f t="shared" si="0"/>
        <v>0.2207047260614233</v>
      </c>
      <c r="D57" s="15">
        <f t="shared" si="1"/>
        <v>100</v>
      </c>
      <c r="E57" s="2">
        <f t="shared" si="2"/>
        <v>98.896476369692877</v>
      </c>
      <c r="F57" s="2">
        <v>5</v>
      </c>
      <c r="G57" s="2">
        <f t="shared" si="3"/>
        <v>3.8964763696928832</v>
      </c>
      <c r="H57" s="2">
        <f t="shared" si="4"/>
        <v>0.23826868643907023</v>
      </c>
    </row>
    <row r="58" spans="1:8" x14ac:dyDescent="0.3">
      <c r="A58" s="2">
        <v>11120</v>
      </c>
      <c r="B58">
        <v>0.14767211820292417</v>
      </c>
      <c r="C58" s="15">
        <f t="shared" si="0"/>
        <v>0.2204061465715286</v>
      </c>
      <c r="D58" s="15">
        <f t="shared" si="1"/>
        <v>100</v>
      </c>
      <c r="E58" s="2">
        <f t="shared" si="2"/>
        <v>98.897969267142358</v>
      </c>
      <c r="F58" s="2">
        <v>5</v>
      </c>
      <c r="G58" s="2">
        <f t="shared" si="3"/>
        <v>3.8979692671423569</v>
      </c>
      <c r="H58" s="2">
        <f t="shared" si="4"/>
        <v>0.23790071487899167</v>
      </c>
    </row>
    <row r="59" spans="1:8" x14ac:dyDescent="0.3">
      <c r="A59" s="2">
        <v>11320</v>
      </c>
      <c r="B59">
        <v>0.14582769849942118</v>
      </c>
      <c r="C59" s="15">
        <f t="shared" si="0"/>
        <v>0.21765328134241965</v>
      </c>
      <c r="D59" s="15">
        <f t="shared" si="1"/>
        <v>100</v>
      </c>
      <c r="E59" s="2">
        <f t="shared" si="2"/>
        <v>98.911733593287906</v>
      </c>
      <c r="F59" s="2">
        <v>5</v>
      </c>
      <c r="G59" s="2">
        <f t="shared" si="3"/>
        <v>3.9117335932879018</v>
      </c>
      <c r="H59" s="2">
        <f t="shared" si="4"/>
        <v>0.23451494904270193</v>
      </c>
    </row>
    <row r="60" spans="1:8" x14ac:dyDescent="0.3">
      <c r="A60" s="2">
        <v>11520</v>
      </c>
      <c r="B60">
        <v>0.16409765095112527</v>
      </c>
      <c r="C60" s="15">
        <f t="shared" si="0"/>
        <v>0.24492186709123173</v>
      </c>
      <c r="D60" s="15">
        <f t="shared" si="1"/>
        <v>100</v>
      </c>
      <c r="E60" s="2">
        <f t="shared" si="2"/>
        <v>98.775390664543835</v>
      </c>
      <c r="F60" s="2">
        <v>5</v>
      </c>
      <c r="G60" s="2">
        <f t="shared" si="3"/>
        <v>3.7753906645438411</v>
      </c>
      <c r="H60" s="2">
        <f t="shared" si="4"/>
        <v>0.26861235318806953</v>
      </c>
    </row>
    <row r="61" spans="1:8" x14ac:dyDescent="0.3">
      <c r="A61" s="2">
        <v>11720</v>
      </c>
      <c r="B61">
        <v>0.16371481452043285</v>
      </c>
      <c r="C61" s="15">
        <f t="shared" si="0"/>
        <v>0.24435046943348185</v>
      </c>
      <c r="D61" s="15">
        <f t="shared" si="1"/>
        <v>100</v>
      </c>
      <c r="E61" s="2">
        <f t="shared" si="2"/>
        <v>98.77824765283259</v>
      </c>
      <c r="F61" s="2">
        <v>5</v>
      </c>
      <c r="G61" s="2">
        <f t="shared" si="3"/>
        <v>3.778247652832591</v>
      </c>
      <c r="H61" s="2">
        <f t="shared" si="4"/>
        <v>0.26788482326616486</v>
      </c>
    </row>
    <row r="62" spans="1:8" x14ac:dyDescent="0.3">
      <c r="A62" s="2">
        <v>11920</v>
      </c>
      <c r="B62">
        <v>0.17792333440832711</v>
      </c>
      <c r="C62" s="15">
        <f t="shared" si="0"/>
        <v>0.26555721553481659</v>
      </c>
      <c r="D62" s="15">
        <f t="shared" si="1"/>
        <v>100</v>
      </c>
      <c r="E62" s="2">
        <f t="shared" si="2"/>
        <v>98.672213922325923</v>
      </c>
      <c r="F62" s="2">
        <v>5</v>
      </c>
      <c r="G62" s="2">
        <f t="shared" si="3"/>
        <v>3.6722139223259171</v>
      </c>
      <c r="H62" s="2">
        <f t="shared" si="4"/>
        <v>0.29527638393192851</v>
      </c>
    </row>
    <row r="63" spans="1:8" x14ac:dyDescent="0.3">
      <c r="A63" s="2">
        <v>12120</v>
      </c>
      <c r="B63">
        <v>0.17865352889738295</v>
      </c>
      <c r="C63" s="15">
        <f t="shared" si="0"/>
        <v>0.26664705805579542</v>
      </c>
      <c r="D63" s="15">
        <f t="shared" si="1"/>
        <v>100</v>
      </c>
      <c r="E63" s="2">
        <f t="shared" si="2"/>
        <v>98.666764709721022</v>
      </c>
      <c r="F63" s="2">
        <v>5</v>
      </c>
      <c r="G63" s="2">
        <f t="shared" si="3"/>
        <v>3.666764709721023</v>
      </c>
      <c r="H63" s="2">
        <f t="shared" si="4"/>
        <v>0.29670616299346658</v>
      </c>
    </row>
    <row r="64" spans="1:8" x14ac:dyDescent="0.3">
      <c r="A64" s="2">
        <v>12320</v>
      </c>
      <c r="B64">
        <v>0.15545338053461488</v>
      </c>
      <c r="C64" s="15">
        <f t="shared" si="0"/>
        <v>0.23201997094718638</v>
      </c>
      <c r="D64" s="15">
        <f t="shared" si="1"/>
        <v>100</v>
      </c>
      <c r="E64" s="2">
        <f t="shared" si="2"/>
        <v>98.839900145264068</v>
      </c>
      <c r="F64" s="2">
        <v>5</v>
      </c>
      <c r="G64" s="2">
        <f t="shared" si="3"/>
        <v>3.8399001452640684</v>
      </c>
      <c r="H64" s="2">
        <f t="shared" si="4"/>
        <v>0.25232273487541018</v>
      </c>
    </row>
    <row r="65" spans="1:8" x14ac:dyDescent="0.3">
      <c r="A65" s="2">
        <v>12520</v>
      </c>
      <c r="B65">
        <v>0.17276687356829834</v>
      </c>
      <c r="C65" s="15">
        <f t="shared" si="0"/>
        <v>0.2578610053258184</v>
      </c>
      <c r="D65" s="15">
        <f t="shared" si="1"/>
        <v>100</v>
      </c>
      <c r="E65" s="2">
        <f t="shared" si="2"/>
        <v>98.710694973370906</v>
      </c>
      <c r="F65" s="2">
        <v>5</v>
      </c>
      <c r="G65" s="2">
        <f t="shared" si="3"/>
        <v>3.710694973370908</v>
      </c>
      <c r="H65" s="2">
        <f t="shared" si="4"/>
        <v>0.28524184197285174</v>
      </c>
    </row>
    <row r="66" spans="1:8" x14ac:dyDescent="0.3">
      <c r="A66" s="2">
        <v>12720</v>
      </c>
      <c r="B66">
        <v>0.16043020981977696</v>
      </c>
      <c r="C66" s="15">
        <f t="shared" si="0"/>
        <v>0.23944807435787605</v>
      </c>
      <c r="D66" s="15">
        <f t="shared" si="1"/>
        <v>100</v>
      </c>
      <c r="E66" s="2">
        <f t="shared" si="2"/>
        <v>98.802759628210623</v>
      </c>
      <c r="F66" s="2">
        <v>5</v>
      </c>
      <c r="G66" s="2">
        <f t="shared" si="3"/>
        <v>3.8027596282106195</v>
      </c>
      <c r="H66" s="2">
        <f t="shared" si="4"/>
        <v>0.26166624115553161</v>
      </c>
    </row>
    <row r="67" spans="1:8" x14ac:dyDescent="0.3">
      <c r="A67" s="2">
        <v>12920</v>
      </c>
      <c r="B67">
        <v>0.18646663963598684</v>
      </c>
      <c r="C67" s="15">
        <f t="shared" ref="C67:C130" si="5">B67/$J$27</f>
        <v>0.27830841736714451</v>
      </c>
      <c r="D67" s="15">
        <f t="shared" ref="D67:D130" si="6">$J$28</f>
        <v>100</v>
      </c>
      <c r="E67" s="2">
        <f t="shared" si="2"/>
        <v>98.608457913164273</v>
      </c>
      <c r="F67" s="2">
        <v>5</v>
      </c>
      <c r="G67" s="2">
        <f t="shared" si="3"/>
        <v>3.6084579131642776</v>
      </c>
      <c r="H67" s="2">
        <f t="shared" si="4"/>
        <v>0.31214425421537451</v>
      </c>
    </row>
    <row r="68" spans="1:8" x14ac:dyDescent="0.3">
      <c r="A68" s="2">
        <v>13120</v>
      </c>
      <c r="B68">
        <v>0.17515592060951182</v>
      </c>
      <c r="C68" s="15">
        <f t="shared" si="5"/>
        <v>0.26142674717837583</v>
      </c>
      <c r="D68" s="15">
        <f t="shared" si="6"/>
        <v>100</v>
      </c>
      <c r="E68" s="2">
        <f t="shared" ref="E68:E131" si="7">D68-(F68*C68)</f>
        <v>98.692866264108119</v>
      </c>
      <c r="F68" s="2">
        <v>5</v>
      </c>
      <c r="G68" s="2">
        <f t="shared" ref="G68:G131" si="8">F68-(F68*C68)</f>
        <v>3.6928662641081207</v>
      </c>
      <c r="H68" s="2">
        <f t="shared" ref="H68:H131" si="9">LN((F68*E68)/(D68*G68))</f>
        <v>0.28987747144662301</v>
      </c>
    </row>
    <row r="69" spans="1:8" x14ac:dyDescent="0.3">
      <c r="A69" s="2">
        <v>13320</v>
      </c>
      <c r="B69">
        <v>0.17236859352470837</v>
      </c>
      <c r="C69" s="15">
        <f t="shared" si="5"/>
        <v>0.25726655749956473</v>
      </c>
      <c r="D69" s="15">
        <f t="shared" si="6"/>
        <v>100</v>
      </c>
      <c r="E69" s="2">
        <f t="shared" si="7"/>
        <v>98.713667212502173</v>
      </c>
      <c r="F69" s="2">
        <v>5</v>
      </c>
      <c r="G69" s="2">
        <f t="shared" si="8"/>
        <v>3.7136672125021764</v>
      </c>
      <c r="H69" s="2">
        <f t="shared" si="9"/>
        <v>0.28447128017423584</v>
      </c>
    </row>
    <row r="70" spans="1:8" x14ac:dyDescent="0.3">
      <c r="A70" s="2">
        <v>13520</v>
      </c>
      <c r="B70">
        <v>0.17166032263911546</v>
      </c>
      <c r="C70" s="15">
        <f t="shared" si="5"/>
        <v>0.25620943677479918</v>
      </c>
      <c r="D70" s="15">
        <f t="shared" si="6"/>
        <v>100</v>
      </c>
      <c r="E70" s="2">
        <f t="shared" si="7"/>
        <v>98.718952816126006</v>
      </c>
      <c r="F70" s="2">
        <v>5</v>
      </c>
      <c r="G70" s="2">
        <f t="shared" si="8"/>
        <v>3.7189528161260039</v>
      </c>
      <c r="H70" s="2">
        <f t="shared" si="9"/>
        <v>0.28310255131579481</v>
      </c>
    </row>
    <row r="71" spans="1:8" x14ac:dyDescent="0.3">
      <c r="A71" s="2">
        <v>13720</v>
      </c>
      <c r="B71">
        <v>0.17848226545642598</v>
      </c>
      <c r="C71" s="15">
        <f t="shared" si="5"/>
        <v>0.26639144097974027</v>
      </c>
      <c r="D71" s="15">
        <f t="shared" si="6"/>
        <v>100</v>
      </c>
      <c r="E71" s="2">
        <f t="shared" si="7"/>
        <v>98.6680427951013</v>
      </c>
      <c r="F71" s="2">
        <v>5</v>
      </c>
      <c r="G71" s="2">
        <f t="shared" si="8"/>
        <v>3.6680427951012984</v>
      </c>
      <c r="H71" s="2">
        <f t="shared" si="9"/>
        <v>0.29637061777752466</v>
      </c>
    </row>
    <row r="72" spans="1:8" x14ac:dyDescent="0.3">
      <c r="A72" s="2">
        <v>13920</v>
      </c>
      <c r="B72">
        <v>0.194913684438802</v>
      </c>
      <c r="C72" s="15">
        <f t="shared" si="5"/>
        <v>0.29091594692358508</v>
      </c>
      <c r="D72" s="15">
        <f t="shared" si="6"/>
        <v>100</v>
      </c>
      <c r="E72" s="2">
        <f t="shared" si="7"/>
        <v>98.545420265382077</v>
      </c>
      <c r="F72" s="2">
        <v>5</v>
      </c>
      <c r="G72" s="2">
        <f t="shared" si="8"/>
        <v>3.5454202653820746</v>
      </c>
      <c r="H72" s="2">
        <f t="shared" si="9"/>
        <v>0.32912858324051142</v>
      </c>
    </row>
    <row r="73" spans="1:8" x14ac:dyDescent="0.3">
      <c r="A73" s="2">
        <v>14120</v>
      </c>
      <c r="B73">
        <v>0.17064847960970841</v>
      </c>
      <c r="C73" s="15">
        <f t="shared" si="5"/>
        <v>0.25469922329807226</v>
      </c>
      <c r="D73" s="15">
        <f t="shared" si="6"/>
        <v>100</v>
      </c>
      <c r="E73" s="2">
        <f t="shared" si="7"/>
        <v>98.726503883509636</v>
      </c>
      <c r="F73" s="2">
        <v>5</v>
      </c>
      <c r="G73" s="2">
        <f t="shared" si="8"/>
        <v>3.7265038835096389</v>
      </c>
      <c r="H73" s="2">
        <f t="shared" si="9"/>
        <v>0.28115066908692715</v>
      </c>
    </row>
    <row r="74" spans="1:8" x14ac:dyDescent="0.3">
      <c r="A74" s="2">
        <v>14320</v>
      </c>
      <c r="B74">
        <v>0.20956033994084339</v>
      </c>
      <c r="C74" s="15">
        <f t="shared" si="5"/>
        <v>0.31277662677737816</v>
      </c>
      <c r="D74" s="15">
        <f t="shared" si="6"/>
        <v>100</v>
      </c>
      <c r="E74" s="2">
        <f t="shared" si="7"/>
        <v>98.43611686611311</v>
      </c>
      <c r="F74" s="2">
        <v>5</v>
      </c>
      <c r="G74" s="2">
        <f t="shared" si="8"/>
        <v>3.4361168661131094</v>
      </c>
      <c r="H74" s="2">
        <f t="shared" si="9"/>
        <v>0.35933348868327653</v>
      </c>
    </row>
    <row r="75" spans="1:8" x14ac:dyDescent="0.3">
      <c r="A75" s="2">
        <v>14520</v>
      </c>
      <c r="B75">
        <v>0.19021064306450972</v>
      </c>
      <c r="C75" s="15">
        <f t="shared" si="5"/>
        <v>0.28389648218583535</v>
      </c>
      <c r="D75" s="15">
        <f t="shared" si="6"/>
        <v>100</v>
      </c>
      <c r="E75" s="2">
        <f t="shared" si="7"/>
        <v>98.580517589070823</v>
      </c>
      <c r="F75" s="2">
        <v>5</v>
      </c>
      <c r="G75" s="2">
        <f t="shared" si="8"/>
        <v>3.5805175890708232</v>
      </c>
      <c r="H75" s="2">
        <f t="shared" si="9"/>
        <v>0.31963401024154575</v>
      </c>
    </row>
    <row r="76" spans="1:8" x14ac:dyDescent="0.3">
      <c r="A76" s="2">
        <v>14720</v>
      </c>
      <c r="B76">
        <v>0.20908136897575066</v>
      </c>
      <c r="C76" s="15">
        <f t="shared" si="5"/>
        <v>0.31206174473992637</v>
      </c>
      <c r="D76" s="15">
        <f t="shared" si="6"/>
        <v>100</v>
      </c>
      <c r="E76" s="2">
        <f t="shared" si="7"/>
        <v>98.439691276300366</v>
      </c>
      <c r="F76" s="2">
        <v>5</v>
      </c>
      <c r="G76" s="2">
        <f t="shared" si="8"/>
        <v>3.4396912763003682</v>
      </c>
      <c r="H76" s="2">
        <f t="shared" si="9"/>
        <v>0.35833009370639746</v>
      </c>
    </row>
    <row r="77" spans="1:8" x14ac:dyDescent="0.3">
      <c r="A77" s="2">
        <v>14920</v>
      </c>
      <c r="B77">
        <v>0.19402925354554751</v>
      </c>
      <c r="C77" s="15">
        <f t="shared" si="5"/>
        <v>0.28959590081425002</v>
      </c>
      <c r="D77" s="15">
        <f t="shared" si="6"/>
        <v>100</v>
      </c>
      <c r="E77" s="2">
        <f t="shared" si="7"/>
        <v>98.552020495928744</v>
      </c>
      <c r="F77" s="2">
        <v>5</v>
      </c>
      <c r="G77" s="2">
        <f t="shared" si="8"/>
        <v>3.5520204959287498</v>
      </c>
      <c r="H77" s="2">
        <f t="shared" si="9"/>
        <v>0.32733566671287667</v>
      </c>
    </row>
    <row r="78" spans="1:8" x14ac:dyDescent="0.3">
      <c r="A78" s="2">
        <v>15120</v>
      </c>
      <c r="B78">
        <v>0.19958813127065594</v>
      </c>
      <c r="C78" s="15">
        <f t="shared" si="5"/>
        <v>0.29789273323978499</v>
      </c>
      <c r="D78" s="15">
        <f t="shared" si="6"/>
        <v>100</v>
      </c>
      <c r="E78" s="2">
        <f t="shared" si="7"/>
        <v>98.51053633380107</v>
      </c>
      <c r="F78" s="2">
        <v>5</v>
      </c>
      <c r="G78" s="2">
        <f t="shared" si="8"/>
        <v>3.5105363338010749</v>
      </c>
      <c r="H78" s="2">
        <f t="shared" si="9"/>
        <v>0.33866240930172858</v>
      </c>
    </row>
    <row r="79" spans="1:8" x14ac:dyDescent="0.3">
      <c r="A79" s="2">
        <v>15320</v>
      </c>
      <c r="B79">
        <v>0.19692586143066737</v>
      </c>
      <c r="C79" s="15">
        <f t="shared" si="5"/>
        <v>0.29391919616517515</v>
      </c>
      <c r="D79" s="15">
        <f t="shared" si="6"/>
        <v>100</v>
      </c>
      <c r="E79" s="2">
        <f t="shared" si="7"/>
        <v>98.530404019174128</v>
      </c>
      <c r="F79" s="2">
        <v>5</v>
      </c>
      <c r="G79" s="2">
        <f t="shared" si="8"/>
        <v>3.5304040191741244</v>
      </c>
      <c r="H79" s="2">
        <f t="shared" si="9"/>
        <v>0.33322057982082637</v>
      </c>
    </row>
    <row r="80" spans="1:8" x14ac:dyDescent="0.3">
      <c r="A80" s="2">
        <v>15520</v>
      </c>
      <c r="B80">
        <v>0.19701455797762774</v>
      </c>
      <c r="C80" s="15">
        <f t="shared" si="5"/>
        <v>0.29405157907108614</v>
      </c>
      <c r="D80" s="15">
        <f t="shared" si="6"/>
        <v>100</v>
      </c>
      <c r="E80" s="2">
        <f t="shared" si="7"/>
        <v>98.529742104644569</v>
      </c>
      <c r="F80" s="2">
        <v>5</v>
      </c>
      <c r="G80" s="2">
        <f t="shared" si="8"/>
        <v>3.5297421046445692</v>
      </c>
      <c r="H80" s="2">
        <f t="shared" si="9"/>
        <v>0.33340136924521085</v>
      </c>
    </row>
    <row r="81" spans="1:8" x14ac:dyDescent="0.3">
      <c r="A81" s="2">
        <v>15720</v>
      </c>
      <c r="B81">
        <v>0.2134896069649283</v>
      </c>
      <c r="C81" s="15">
        <f t="shared" si="5"/>
        <v>0.31864120442526611</v>
      </c>
      <c r="D81" s="15">
        <f t="shared" si="6"/>
        <v>100</v>
      </c>
      <c r="E81" s="2">
        <f t="shared" si="7"/>
        <v>98.406793977873676</v>
      </c>
      <c r="F81" s="2">
        <v>5</v>
      </c>
      <c r="G81" s="2">
        <f t="shared" si="8"/>
        <v>3.4067939778736696</v>
      </c>
      <c r="H81" s="2">
        <f t="shared" si="9"/>
        <v>0.36760590600638549</v>
      </c>
    </row>
    <row r="82" spans="1:8" x14ac:dyDescent="0.3">
      <c r="A82" s="2">
        <v>15920</v>
      </c>
      <c r="B82">
        <v>0.19069396246379541</v>
      </c>
      <c r="C82" s="15">
        <f t="shared" si="5"/>
        <v>0.28461785442357523</v>
      </c>
      <c r="D82" s="15">
        <f t="shared" si="6"/>
        <v>100</v>
      </c>
      <c r="E82" s="2">
        <f t="shared" si="7"/>
        <v>98.576910727882122</v>
      </c>
      <c r="F82" s="2">
        <v>5</v>
      </c>
      <c r="G82" s="2">
        <f t="shared" si="8"/>
        <v>3.5769107278821237</v>
      </c>
      <c r="H82" s="2">
        <f t="shared" si="9"/>
        <v>0.32060528680968464</v>
      </c>
    </row>
    <row r="83" spans="1:8" x14ac:dyDescent="0.3">
      <c r="A83" s="2">
        <v>16120</v>
      </c>
      <c r="B83">
        <v>0.22099532683524123</v>
      </c>
      <c r="C83" s="15">
        <f t="shared" si="5"/>
        <v>0.32984377139588239</v>
      </c>
      <c r="D83" s="15">
        <f t="shared" si="6"/>
        <v>100</v>
      </c>
      <c r="E83" s="2">
        <f t="shared" si="7"/>
        <v>98.350781143020583</v>
      </c>
      <c r="F83" s="2">
        <v>5</v>
      </c>
      <c r="G83" s="2">
        <f t="shared" si="8"/>
        <v>3.3507811430205878</v>
      </c>
      <c r="H83" s="2">
        <f t="shared" si="9"/>
        <v>0.38361471805417058</v>
      </c>
    </row>
    <row r="84" spans="1:8" x14ac:dyDescent="0.3">
      <c r="A84" s="2">
        <v>16320</v>
      </c>
      <c r="B84">
        <v>0.2215829303853743</v>
      </c>
      <c r="C84" s="15">
        <f t="shared" si="5"/>
        <v>0.3307207916199616</v>
      </c>
      <c r="D84" s="15">
        <f t="shared" si="6"/>
        <v>100</v>
      </c>
      <c r="E84" s="2">
        <f t="shared" si="7"/>
        <v>98.346396041900192</v>
      </c>
      <c r="F84" s="2">
        <v>5</v>
      </c>
      <c r="G84" s="2">
        <f t="shared" si="8"/>
        <v>3.3463960419001921</v>
      </c>
      <c r="H84" s="2">
        <f t="shared" si="9"/>
        <v>0.38487966804743096</v>
      </c>
    </row>
    <row r="85" spans="1:8" x14ac:dyDescent="0.3">
      <c r="A85" s="2">
        <v>16520</v>
      </c>
      <c r="B85">
        <v>0.22321442597933056</v>
      </c>
      <c r="C85" s="15">
        <f t="shared" si="5"/>
        <v>0.3331558596706426</v>
      </c>
      <c r="D85" s="15">
        <f t="shared" si="6"/>
        <v>100</v>
      </c>
      <c r="E85" s="2">
        <f t="shared" si="7"/>
        <v>98.334220701646785</v>
      </c>
      <c r="F85" s="2">
        <v>5</v>
      </c>
      <c r="G85" s="2">
        <f t="shared" si="8"/>
        <v>3.3342207016467871</v>
      </c>
      <c r="H85" s="2">
        <f t="shared" si="9"/>
        <v>0.38840083876930015</v>
      </c>
    </row>
    <row r="86" spans="1:8" x14ac:dyDescent="0.3">
      <c r="A86" s="2">
        <v>16720</v>
      </c>
      <c r="B86">
        <v>0.20431805634676417</v>
      </c>
      <c r="C86" s="15">
        <f t="shared" si="5"/>
        <v>0.30495232290561813</v>
      </c>
      <c r="D86" s="15">
        <f t="shared" si="6"/>
        <v>100</v>
      </c>
      <c r="E86" s="2">
        <f t="shared" si="7"/>
        <v>98.475238385471911</v>
      </c>
      <c r="F86" s="2">
        <v>5</v>
      </c>
      <c r="G86" s="2">
        <f t="shared" si="8"/>
        <v>3.4752383854719096</v>
      </c>
      <c r="H86" s="2">
        <f t="shared" si="9"/>
        <v>0.34840977927185779</v>
      </c>
    </row>
    <row r="87" spans="1:8" x14ac:dyDescent="0.3">
      <c r="A87" s="2">
        <v>16920</v>
      </c>
      <c r="B87">
        <v>0.23020313953097515</v>
      </c>
      <c r="C87" s="15">
        <f t="shared" si="5"/>
        <v>0.34358677541936589</v>
      </c>
      <c r="D87" s="15">
        <f t="shared" si="6"/>
        <v>100</v>
      </c>
      <c r="E87" s="2">
        <f t="shared" si="7"/>
        <v>98.282066122903174</v>
      </c>
      <c r="F87" s="2">
        <v>5</v>
      </c>
      <c r="G87" s="2">
        <f t="shared" si="8"/>
        <v>3.2820661229031707</v>
      </c>
      <c r="H87" s="2">
        <f t="shared" si="9"/>
        <v>0.40363615709776635</v>
      </c>
    </row>
    <row r="88" spans="1:8" x14ac:dyDescent="0.3">
      <c r="A88" s="2">
        <v>17120</v>
      </c>
      <c r="B88">
        <v>0.22288365956575637</v>
      </c>
      <c r="C88" s="15">
        <f t="shared" si="5"/>
        <v>0.33266217845635276</v>
      </c>
      <c r="D88" s="15">
        <f t="shared" si="6"/>
        <v>100</v>
      </c>
      <c r="E88" s="2">
        <f t="shared" si="7"/>
        <v>98.336689107718243</v>
      </c>
      <c r="F88" s="2">
        <v>5</v>
      </c>
      <c r="G88" s="2">
        <f t="shared" si="8"/>
        <v>3.3366891077182359</v>
      </c>
      <c r="H88" s="2">
        <f t="shared" si="9"/>
        <v>0.38768588982830759</v>
      </c>
    </row>
    <row r="89" spans="1:8" x14ac:dyDescent="0.3">
      <c r="A89" s="2">
        <v>17320</v>
      </c>
      <c r="B89">
        <v>0.21737986036625892</v>
      </c>
      <c r="C89" s="15">
        <f t="shared" si="5"/>
        <v>0.32444755278546106</v>
      </c>
      <c r="D89" s="15">
        <f t="shared" si="6"/>
        <v>100</v>
      </c>
      <c r="E89" s="2">
        <f t="shared" si="7"/>
        <v>98.377762236072698</v>
      </c>
      <c r="F89" s="2">
        <v>5</v>
      </c>
      <c r="G89" s="2">
        <f t="shared" si="8"/>
        <v>3.3777622360726944</v>
      </c>
      <c r="H89" s="2">
        <f t="shared" si="9"/>
        <v>0.37586908152530091</v>
      </c>
    </row>
    <row r="90" spans="1:8" x14ac:dyDescent="0.3">
      <c r="A90" s="2">
        <v>17520</v>
      </c>
      <c r="B90">
        <v>0.2213039039331032</v>
      </c>
      <c r="C90" s="15">
        <f t="shared" si="5"/>
        <v>0.33030433422851224</v>
      </c>
      <c r="D90" s="15">
        <f t="shared" si="6"/>
        <v>100</v>
      </c>
      <c r="E90" s="2">
        <f t="shared" si="7"/>
        <v>98.348478328857439</v>
      </c>
      <c r="F90" s="2">
        <v>5</v>
      </c>
      <c r="G90" s="2">
        <f t="shared" si="8"/>
        <v>3.3484783288574387</v>
      </c>
      <c r="H90" s="2">
        <f t="shared" si="9"/>
        <v>0.38427878671058668</v>
      </c>
    </row>
    <row r="91" spans="1:8" x14ac:dyDescent="0.3">
      <c r="A91" s="2">
        <v>17720</v>
      </c>
      <c r="B91">
        <v>0.23584884056444336</v>
      </c>
      <c r="C91" s="15">
        <f t="shared" si="5"/>
        <v>0.35201319487230348</v>
      </c>
      <c r="D91" s="15">
        <f t="shared" si="6"/>
        <v>100</v>
      </c>
      <c r="E91" s="2">
        <f t="shared" si="7"/>
        <v>98.239934025638476</v>
      </c>
      <c r="F91" s="2">
        <v>5</v>
      </c>
      <c r="G91" s="2">
        <f t="shared" si="8"/>
        <v>3.2399340256384823</v>
      </c>
      <c r="H91" s="2">
        <f t="shared" si="9"/>
        <v>0.41612755214182784</v>
      </c>
    </row>
    <row r="92" spans="1:8" x14ac:dyDescent="0.3">
      <c r="A92" s="2">
        <v>17920</v>
      </c>
      <c r="B92">
        <v>0.234467195388956</v>
      </c>
      <c r="C92" s="15">
        <f t="shared" si="5"/>
        <v>0.34995103789396415</v>
      </c>
      <c r="D92" s="15">
        <f t="shared" si="6"/>
        <v>100</v>
      </c>
      <c r="E92" s="2">
        <f t="shared" si="7"/>
        <v>98.250244810530177</v>
      </c>
      <c r="F92" s="2">
        <v>5</v>
      </c>
      <c r="G92" s="2">
        <f t="shared" si="8"/>
        <v>3.2502448105301793</v>
      </c>
      <c r="H92" s="2">
        <f t="shared" si="9"/>
        <v>0.41305514908076618</v>
      </c>
    </row>
    <row r="93" spans="1:8" x14ac:dyDescent="0.3">
      <c r="A93" s="2">
        <v>18120</v>
      </c>
      <c r="B93">
        <v>0.23174908343020656</v>
      </c>
      <c r="C93" s="15">
        <f t="shared" si="5"/>
        <v>0.34589415437344262</v>
      </c>
      <c r="D93" s="15">
        <f t="shared" si="6"/>
        <v>100</v>
      </c>
      <c r="E93" s="2">
        <f t="shared" si="7"/>
        <v>98.270529228132787</v>
      </c>
      <c r="F93" s="2">
        <v>5</v>
      </c>
      <c r="G93" s="2">
        <f t="shared" si="8"/>
        <v>3.2705292281327871</v>
      </c>
      <c r="H93" s="2">
        <f t="shared" si="9"/>
        <v>0.40704008897584365</v>
      </c>
    </row>
    <row r="94" spans="1:8" x14ac:dyDescent="0.3">
      <c r="A94" s="2">
        <v>18320</v>
      </c>
      <c r="B94">
        <v>0.24288875166060156</v>
      </c>
      <c r="C94" s="15">
        <f t="shared" si="5"/>
        <v>0.36252052486656949</v>
      </c>
      <c r="D94" s="15">
        <f t="shared" si="6"/>
        <v>100</v>
      </c>
      <c r="E94" s="2">
        <f t="shared" si="7"/>
        <v>98.187397375667146</v>
      </c>
      <c r="F94" s="2">
        <v>5</v>
      </c>
      <c r="G94" s="2">
        <f t="shared" si="8"/>
        <v>3.1873973756671523</v>
      </c>
      <c r="H94" s="2">
        <f t="shared" si="9"/>
        <v>0.43194088317683577</v>
      </c>
    </row>
    <row r="95" spans="1:8" x14ac:dyDescent="0.3">
      <c r="A95" s="2">
        <v>18520</v>
      </c>
      <c r="B95">
        <v>0.22887730578357629</v>
      </c>
      <c r="C95" s="15">
        <f t="shared" si="5"/>
        <v>0.34160791907996457</v>
      </c>
      <c r="D95" s="15">
        <f t="shared" si="6"/>
        <v>100</v>
      </c>
      <c r="E95" s="2">
        <f t="shared" si="7"/>
        <v>98.291960404600175</v>
      </c>
      <c r="F95" s="2">
        <v>5</v>
      </c>
      <c r="G95" s="2">
        <f t="shared" si="8"/>
        <v>3.2919604046001769</v>
      </c>
      <c r="H95" s="2">
        <f t="shared" si="9"/>
        <v>0.40072670895471729</v>
      </c>
    </row>
    <row r="96" spans="1:8" x14ac:dyDescent="0.3">
      <c r="A96" s="2">
        <v>18720</v>
      </c>
      <c r="B96">
        <v>0.25053263866509118</v>
      </c>
      <c r="C96" s="15">
        <f t="shared" si="5"/>
        <v>0.37392931144043456</v>
      </c>
      <c r="D96" s="15">
        <f t="shared" si="6"/>
        <v>100</v>
      </c>
      <c r="E96" s="2">
        <f t="shared" si="7"/>
        <v>98.130353442797826</v>
      </c>
      <c r="F96" s="2">
        <v>5</v>
      </c>
      <c r="G96" s="2">
        <f t="shared" si="8"/>
        <v>3.1303534427978272</v>
      </c>
      <c r="H96" s="2">
        <f t="shared" si="9"/>
        <v>0.44941853924057995</v>
      </c>
    </row>
    <row r="97" spans="1:8" x14ac:dyDescent="0.3">
      <c r="A97" s="2">
        <v>18920</v>
      </c>
      <c r="B97">
        <v>0.25345979161100718</v>
      </c>
      <c r="C97" s="15">
        <f t="shared" si="5"/>
        <v>0.37829819643433904</v>
      </c>
      <c r="D97" s="15">
        <f t="shared" si="6"/>
        <v>100</v>
      </c>
      <c r="E97" s="2">
        <f t="shared" si="7"/>
        <v>98.108509017828311</v>
      </c>
      <c r="F97" s="2">
        <v>5</v>
      </c>
      <c r="G97" s="2">
        <f t="shared" si="8"/>
        <v>3.1085090178283048</v>
      </c>
      <c r="H97" s="2">
        <f t="shared" si="9"/>
        <v>0.45619863171444475</v>
      </c>
    </row>
    <row r="98" spans="1:8" x14ac:dyDescent="0.3">
      <c r="A98" s="2">
        <v>19120</v>
      </c>
      <c r="B98">
        <v>0.2460261502075059</v>
      </c>
      <c r="C98" s="15">
        <f t="shared" si="5"/>
        <v>0.36720320926493416</v>
      </c>
      <c r="D98" s="15">
        <f t="shared" si="6"/>
        <v>100</v>
      </c>
      <c r="E98" s="2">
        <f t="shared" si="7"/>
        <v>98.163983953675327</v>
      </c>
      <c r="F98" s="2">
        <v>5</v>
      </c>
      <c r="G98" s="2">
        <f t="shared" si="8"/>
        <v>3.1639839536753289</v>
      </c>
      <c r="H98" s="2">
        <f t="shared" si="9"/>
        <v>0.43907513398883657</v>
      </c>
    </row>
    <row r="99" spans="1:8" x14ac:dyDescent="0.3">
      <c r="A99" s="2">
        <v>19320</v>
      </c>
      <c r="B99">
        <v>0.24846492588227995</v>
      </c>
      <c r="C99" s="15">
        <f t="shared" si="5"/>
        <v>0.37084317295862679</v>
      </c>
      <c r="D99" s="15">
        <f t="shared" si="6"/>
        <v>100</v>
      </c>
      <c r="E99" s="2">
        <f t="shared" si="7"/>
        <v>98.145784135206867</v>
      </c>
      <c r="F99" s="2">
        <v>5</v>
      </c>
      <c r="G99" s="2">
        <f t="shared" si="8"/>
        <v>3.1457841352068661</v>
      </c>
      <c r="H99" s="2">
        <f t="shared" si="9"/>
        <v>0.44465850631707954</v>
      </c>
    </row>
    <row r="100" spans="1:8" x14ac:dyDescent="0.3">
      <c r="A100" s="2">
        <v>19520</v>
      </c>
      <c r="B100">
        <v>0.24449832820889769</v>
      </c>
      <c r="C100" s="15">
        <f t="shared" si="5"/>
        <v>0.36492287792372785</v>
      </c>
      <c r="D100" s="15">
        <f t="shared" si="6"/>
        <v>100</v>
      </c>
      <c r="E100" s="2">
        <f t="shared" si="7"/>
        <v>98.175385610381355</v>
      </c>
      <c r="F100" s="2">
        <v>5</v>
      </c>
      <c r="G100" s="2">
        <f t="shared" si="8"/>
        <v>3.1753856103813609</v>
      </c>
      <c r="H100" s="2">
        <f t="shared" si="9"/>
        <v>0.43559417762971014</v>
      </c>
    </row>
    <row r="101" spans="1:8" x14ac:dyDescent="0.3">
      <c r="A101" s="2">
        <v>19720</v>
      </c>
      <c r="B101">
        <v>0.26932177285950604</v>
      </c>
      <c r="C101" s="15">
        <f t="shared" si="5"/>
        <v>0.40197279531269553</v>
      </c>
      <c r="D101" s="15">
        <f t="shared" si="6"/>
        <v>100</v>
      </c>
      <c r="E101" s="2">
        <f t="shared" si="7"/>
        <v>97.99013602343652</v>
      </c>
      <c r="F101" s="2">
        <v>5</v>
      </c>
      <c r="G101" s="2">
        <f t="shared" si="8"/>
        <v>2.9901360234365222</v>
      </c>
      <c r="H101" s="2">
        <f t="shared" si="9"/>
        <v>0.49381566807270538</v>
      </c>
    </row>
    <row r="102" spans="1:8" x14ac:dyDescent="0.3">
      <c r="A102" s="2">
        <v>19920</v>
      </c>
      <c r="B102">
        <v>0.24038402605703477</v>
      </c>
      <c r="C102" s="15">
        <f t="shared" si="5"/>
        <v>0.35878212844333546</v>
      </c>
      <c r="D102" s="15">
        <f t="shared" si="6"/>
        <v>100</v>
      </c>
      <c r="E102" s="2">
        <f t="shared" si="7"/>
        <v>98.206089357783327</v>
      </c>
      <c r="F102" s="2">
        <v>5</v>
      </c>
      <c r="G102" s="2">
        <f t="shared" si="8"/>
        <v>3.2060893577833225</v>
      </c>
      <c r="H102" s="2">
        <f t="shared" si="9"/>
        <v>0.4262840237911556</v>
      </c>
    </row>
    <row r="103" spans="1:8" x14ac:dyDescent="0.3">
      <c r="A103" s="2">
        <v>20120</v>
      </c>
      <c r="B103">
        <v>0.24881585220766142</v>
      </c>
      <c r="C103" s="15">
        <f t="shared" si="5"/>
        <v>0.37136694359352451</v>
      </c>
      <c r="D103" s="15">
        <f t="shared" si="6"/>
        <v>100</v>
      </c>
      <c r="E103" s="2">
        <f t="shared" si="7"/>
        <v>98.143165282032371</v>
      </c>
      <c r="F103" s="2">
        <v>5</v>
      </c>
      <c r="G103" s="2">
        <f t="shared" si="8"/>
        <v>3.1431652820323777</v>
      </c>
      <c r="H103" s="2">
        <f t="shared" si="9"/>
        <v>0.44546466552858627</v>
      </c>
    </row>
    <row r="104" spans="1:8" x14ac:dyDescent="0.3">
      <c r="A104" s="2">
        <v>20320</v>
      </c>
      <c r="B104">
        <v>0.26371930766134444</v>
      </c>
      <c r="C104" s="15">
        <f t="shared" si="5"/>
        <v>0.3936109069572305</v>
      </c>
      <c r="D104" s="15">
        <f t="shared" si="6"/>
        <v>100</v>
      </c>
      <c r="E104" s="2">
        <f t="shared" si="7"/>
        <v>98.031945465213852</v>
      </c>
      <c r="F104" s="2">
        <v>5</v>
      </c>
      <c r="G104" s="2">
        <f t="shared" si="8"/>
        <v>3.0319454652138473</v>
      </c>
      <c r="H104" s="2">
        <f t="shared" si="9"/>
        <v>0.48035664492206565</v>
      </c>
    </row>
    <row r="105" spans="1:8" x14ac:dyDescent="0.3">
      <c r="A105" s="2">
        <v>20520</v>
      </c>
      <c r="B105">
        <v>0.25336157128798631</v>
      </c>
      <c r="C105" s="15">
        <f t="shared" si="5"/>
        <v>0.378151598937293</v>
      </c>
      <c r="D105" s="15">
        <f t="shared" si="6"/>
        <v>100</v>
      </c>
      <c r="E105" s="2">
        <f t="shared" si="7"/>
        <v>98.109242005313533</v>
      </c>
      <c r="F105" s="2">
        <v>5</v>
      </c>
      <c r="G105" s="2">
        <f t="shared" si="8"/>
        <v>3.109242005313535</v>
      </c>
      <c r="H105" s="2">
        <f t="shared" si="9"/>
        <v>0.45597033033421519</v>
      </c>
    </row>
    <row r="106" spans="1:8" x14ac:dyDescent="0.3">
      <c r="A106" s="2">
        <v>20720</v>
      </c>
      <c r="B106">
        <v>0.27985038474104618</v>
      </c>
      <c r="C106" s="15">
        <f t="shared" si="5"/>
        <v>0.41768714140454649</v>
      </c>
      <c r="D106" s="15">
        <f t="shared" si="6"/>
        <v>100</v>
      </c>
      <c r="E106" s="2">
        <f t="shared" si="7"/>
        <v>97.91156429297726</v>
      </c>
      <c r="F106" s="2">
        <v>5</v>
      </c>
      <c r="G106" s="2">
        <f t="shared" si="8"/>
        <v>2.9115642929772676</v>
      </c>
      <c r="H106" s="2">
        <f t="shared" si="9"/>
        <v>0.51964189805505856</v>
      </c>
    </row>
    <row r="107" spans="1:8" x14ac:dyDescent="0.3">
      <c r="A107" s="2">
        <v>20920</v>
      </c>
      <c r="B107">
        <v>0.26560967485241599</v>
      </c>
      <c r="C107" s="15">
        <f t="shared" si="5"/>
        <v>0.39643235052599402</v>
      </c>
      <c r="D107" s="15">
        <f t="shared" si="6"/>
        <v>100</v>
      </c>
      <c r="E107" s="2">
        <f t="shared" si="7"/>
        <v>98.017838247370037</v>
      </c>
      <c r="F107" s="2">
        <v>5</v>
      </c>
      <c r="G107" s="2">
        <f t="shared" si="8"/>
        <v>3.01783824737003</v>
      </c>
      <c r="H107" s="2">
        <f t="shared" si="9"/>
        <v>0.48487644854294065</v>
      </c>
    </row>
    <row r="108" spans="1:8" x14ac:dyDescent="0.3">
      <c r="A108" s="2">
        <v>21120</v>
      </c>
      <c r="B108">
        <v>0.26153798544199014</v>
      </c>
      <c r="C108" s="15">
        <f t="shared" si="5"/>
        <v>0.39035520215222408</v>
      </c>
      <c r="D108" s="15">
        <f t="shared" si="6"/>
        <v>100</v>
      </c>
      <c r="E108" s="2">
        <f t="shared" si="7"/>
        <v>98.048223989238878</v>
      </c>
      <c r="F108" s="2">
        <v>5</v>
      </c>
      <c r="G108" s="2">
        <f t="shared" si="8"/>
        <v>3.0482239892388794</v>
      </c>
      <c r="H108" s="2">
        <f t="shared" si="9"/>
        <v>0.47516804319957889</v>
      </c>
    </row>
    <row r="109" spans="1:8" x14ac:dyDescent="0.3">
      <c r="A109" s="2">
        <v>21320</v>
      </c>
      <c r="B109">
        <v>0.27838247652865117</v>
      </c>
      <c r="C109" s="15">
        <f t="shared" si="5"/>
        <v>0.41549623362485244</v>
      </c>
      <c r="D109" s="15">
        <f t="shared" si="6"/>
        <v>100</v>
      </c>
      <c r="E109" s="2">
        <f t="shared" si="7"/>
        <v>97.922518831875735</v>
      </c>
      <c r="F109" s="2">
        <v>5</v>
      </c>
      <c r="G109" s="2">
        <f t="shared" si="8"/>
        <v>2.9225188318757378</v>
      </c>
      <c r="H109" s="2">
        <f t="shared" si="9"/>
        <v>0.51599841014500458</v>
      </c>
    </row>
    <row r="110" spans="1:8" x14ac:dyDescent="0.3">
      <c r="A110" s="2">
        <v>21520</v>
      </c>
      <c r="B110">
        <v>0.27034619367037321</v>
      </c>
      <c r="C110" s="15">
        <f t="shared" si="5"/>
        <v>0.40350178159757194</v>
      </c>
      <c r="D110" s="15">
        <f t="shared" si="6"/>
        <v>100</v>
      </c>
      <c r="E110" s="2">
        <f t="shared" si="7"/>
        <v>97.98249109201214</v>
      </c>
      <c r="F110" s="2">
        <v>5</v>
      </c>
      <c r="G110" s="2">
        <f t="shared" si="8"/>
        <v>2.9824910920121401</v>
      </c>
      <c r="H110" s="2">
        <f t="shared" si="9"/>
        <v>0.49629763859469234</v>
      </c>
    </row>
    <row r="111" spans="1:8" x14ac:dyDescent="0.3">
      <c r="A111" s="2">
        <v>21720</v>
      </c>
      <c r="B111">
        <v>0.26684684765982791</v>
      </c>
      <c r="C111" s="15">
        <f t="shared" si="5"/>
        <v>0.39827887710422072</v>
      </c>
      <c r="D111" s="15">
        <f t="shared" si="6"/>
        <v>100</v>
      </c>
      <c r="E111" s="2">
        <f t="shared" si="7"/>
        <v>98.008605614478896</v>
      </c>
      <c r="F111" s="2">
        <v>5</v>
      </c>
      <c r="G111" s="2">
        <f t="shared" si="8"/>
        <v>3.0086056144788964</v>
      </c>
      <c r="H111" s="2">
        <f t="shared" si="9"/>
        <v>0.48784629323074058</v>
      </c>
    </row>
    <row r="112" spans="1:8" x14ac:dyDescent="0.3">
      <c r="A112" s="2">
        <v>21920</v>
      </c>
      <c r="B112">
        <v>0.29043301815553813</v>
      </c>
      <c r="C112" s="15">
        <f t="shared" si="5"/>
        <v>0.43348211665005687</v>
      </c>
      <c r="D112" s="15">
        <f t="shared" si="6"/>
        <v>100</v>
      </c>
      <c r="E112" s="2">
        <f t="shared" si="7"/>
        <v>97.832589416749713</v>
      </c>
      <c r="F112" s="2">
        <v>5</v>
      </c>
      <c r="G112" s="2">
        <f t="shared" si="8"/>
        <v>2.8325894167497156</v>
      </c>
      <c r="H112" s="2">
        <f t="shared" si="9"/>
        <v>0.54633419154041285</v>
      </c>
    </row>
    <row r="113" spans="1:8" x14ac:dyDescent="0.3">
      <c r="A113" s="2">
        <v>22120</v>
      </c>
      <c r="B113">
        <v>0.29383277237140559</v>
      </c>
      <c r="C113" s="15">
        <f t="shared" si="5"/>
        <v>0.43855637667373965</v>
      </c>
      <c r="D113" s="15">
        <f t="shared" si="6"/>
        <v>100</v>
      </c>
      <c r="E113" s="2">
        <f t="shared" si="7"/>
        <v>97.807218116631304</v>
      </c>
      <c r="F113" s="2">
        <v>5</v>
      </c>
      <c r="G113" s="2">
        <f t="shared" si="8"/>
        <v>2.8072181166313017</v>
      </c>
      <c r="H113" s="2">
        <f t="shared" si="9"/>
        <v>0.55507210674040686</v>
      </c>
    </row>
    <row r="114" spans="1:8" x14ac:dyDescent="0.3">
      <c r="A114" s="2">
        <v>22320</v>
      </c>
      <c r="B114">
        <v>0.27261965276130445</v>
      </c>
      <c r="C114" s="15">
        <f t="shared" si="5"/>
        <v>0.40689500412134993</v>
      </c>
      <c r="D114" s="15">
        <f t="shared" si="6"/>
        <v>100</v>
      </c>
      <c r="E114" s="2">
        <f t="shared" si="7"/>
        <v>97.965524979393251</v>
      </c>
      <c r="F114" s="2">
        <v>5</v>
      </c>
      <c r="G114" s="2">
        <f t="shared" si="8"/>
        <v>2.9655249793932503</v>
      </c>
      <c r="H114" s="2">
        <f t="shared" si="9"/>
        <v>0.50182928170692709</v>
      </c>
    </row>
    <row r="115" spans="1:8" x14ac:dyDescent="0.3">
      <c r="A115" s="2">
        <v>22520</v>
      </c>
      <c r="B115">
        <v>0.28113728082146971</v>
      </c>
      <c r="C115" s="15">
        <f t="shared" si="5"/>
        <v>0.41960788182308911</v>
      </c>
      <c r="D115" s="15">
        <f t="shared" si="6"/>
        <v>100</v>
      </c>
      <c r="E115" s="2">
        <f t="shared" si="7"/>
        <v>97.901960590884556</v>
      </c>
      <c r="F115" s="2">
        <v>5</v>
      </c>
      <c r="G115" s="2">
        <f t="shared" si="8"/>
        <v>2.9019605908845545</v>
      </c>
      <c r="H115" s="2">
        <f t="shared" si="9"/>
        <v>0.52284772786140865</v>
      </c>
    </row>
    <row r="116" spans="1:8" x14ac:dyDescent="0.3">
      <c r="A116" s="2">
        <v>22720</v>
      </c>
      <c r="B116">
        <v>0.28937536154622689</v>
      </c>
      <c r="C116" s="15">
        <f t="shared" si="5"/>
        <v>0.43190352469586102</v>
      </c>
      <c r="D116" s="15">
        <f t="shared" si="6"/>
        <v>100</v>
      </c>
      <c r="E116" s="2">
        <f t="shared" si="7"/>
        <v>97.840482376520697</v>
      </c>
      <c r="F116" s="2">
        <v>5</v>
      </c>
      <c r="G116" s="2">
        <f t="shared" si="8"/>
        <v>2.8404823765206948</v>
      </c>
      <c r="H116" s="2">
        <f t="shared" si="9"/>
        <v>0.54363225943391491</v>
      </c>
    </row>
    <row r="117" spans="1:8" x14ac:dyDescent="0.3">
      <c r="A117" s="2">
        <v>22920</v>
      </c>
      <c r="B117">
        <v>0.28594999594269277</v>
      </c>
      <c r="C117" s="15">
        <f t="shared" si="5"/>
        <v>0.42679103872043694</v>
      </c>
      <c r="D117" s="15">
        <f t="shared" si="6"/>
        <v>100</v>
      </c>
      <c r="E117" s="2">
        <f t="shared" si="7"/>
        <v>97.866044806397809</v>
      </c>
      <c r="F117" s="2">
        <v>5</v>
      </c>
      <c r="G117" s="2">
        <f t="shared" si="8"/>
        <v>2.8660448063978152</v>
      </c>
      <c r="H117" s="2">
        <f t="shared" si="9"/>
        <v>0.53493441728170332</v>
      </c>
    </row>
    <row r="118" spans="1:8" x14ac:dyDescent="0.3">
      <c r="A118" s="2">
        <v>23120</v>
      </c>
      <c r="B118">
        <v>0.2853581625749636</v>
      </c>
      <c r="C118" s="15">
        <f t="shared" si="5"/>
        <v>0.42590770533576655</v>
      </c>
      <c r="D118" s="15">
        <f t="shared" si="6"/>
        <v>100</v>
      </c>
      <c r="E118" s="2">
        <f t="shared" si="7"/>
        <v>97.870461473321171</v>
      </c>
      <c r="F118" s="2">
        <v>5</v>
      </c>
      <c r="G118" s="2">
        <f t="shared" si="8"/>
        <v>2.8704614733211673</v>
      </c>
      <c r="H118" s="2">
        <f t="shared" si="9"/>
        <v>0.53343970009504005</v>
      </c>
    </row>
    <row r="119" spans="1:8" x14ac:dyDescent="0.3">
      <c r="A119" s="2">
        <v>23320</v>
      </c>
      <c r="B119">
        <v>0.29069426414184935</v>
      </c>
      <c r="C119" s="15">
        <f t="shared" si="5"/>
        <v>0.43387203603261093</v>
      </c>
      <c r="D119" s="15">
        <f t="shared" si="6"/>
        <v>100</v>
      </c>
      <c r="E119" s="2">
        <f t="shared" si="7"/>
        <v>97.830639819836946</v>
      </c>
      <c r="F119" s="2">
        <v>5</v>
      </c>
      <c r="G119" s="2">
        <f t="shared" si="8"/>
        <v>2.8306398198369456</v>
      </c>
      <c r="H119" s="2">
        <f t="shared" si="9"/>
        <v>0.54700277416303245</v>
      </c>
    </row>
    <row r="120" spans="1:8" x14ac:dyDescent="0.3">
      <c r="A120" s="2">
        <v>23520</v>
      </c>
      <c r="B120">
        <v>0.26892707646778957</v>
      </c>
      <c r="C120" s="15">
        <f t="shared" si="5"/>
        <v>0.40138369622058145</v>
      </c>
      <c r="D120" s="15">
        <f t="shared" si="6"/>
        <v>100</v>
      </c>
      <c r="E120" s="2">
        <f t="shared" si="7"/>
        <v>97.9930815188971</v>
      </c>
      <c r="F120" s="2">
        <v>5</v>
      </c>
      <c r="G120" s="2">
        <f t="shared" si="8"/>
        <v>2.9930815188970925</v>
      </c>
      <c r="H120" s="2">
        <f t="shared" si="9"/>
        <v>0.49286114086133886</v>
      </c>
    </row>
    <row r="121" spans="1:8" x14ac:dyDescent="0.3">
      <c r="A121" s="2">
        <v>23720</v>
      </c>
      <c r="B121">
        <v>0.30031684836092337</v>
      </c>
      <c r="C121" s="15">
        <f t="shared" si="5"/>
        <v>0.44823410203122888</v>
      </c>
      <c r="D121" s="15">
        <f t="shared" si="6"/>
        <v>100</v>
      </c>
      <c r="E121" s="2">
        <f t="shared" si="7"/>
        <v>97.758829489843862</v>
      </c>
      <c r="F121" s="2">
        <v>5</v>
      </c>
      <c r="G121" s="2">
        <f t="shared" si="8"/>
        <v>2.7588294898438557</v>
      </c>
      <c r="H121" s="2">
        <f t="shared" si="9"/>
        <v>0.57196475660259583</v>
      </c>
    </row>
    <row r="122" spans="1:8" x14ac:dyDescent="0.3">
      <c r="A122" s="2">
        <v>23920</v>
      </c>
      <c r="B122">
        <v>0.27833884575248946</v>
      </c>
      <c r="C122" s="15">
        <f t="shared" si="5"/>
        <v>0.41543111306341707</v>
      </c>
      <c r="D122" s="15">
        <f t="shared" si="6"/>
        <v>100</v>
      </c>
      <c r="E122" s="2">
        <f t="shared" si="7"/>
        <v>97.922844434682915</v>
      </c>
      <c r="F122" s="2">
        <v>5</v>
      </c>
      <c r="G122" s="2">
        <f t="shared" si="8"/>
        <v>2.9228444346829145</v>
      </c>
      <c r="H122" s="2">
        <f t="shared" si="9"/>
        <v>0.51589032974641491</v>
      </c>
    </row>
    <row r="123" spans="1:8" x14ac:dyDescent="0.3">
      <c r="A123" s="2">
        <v>24120</v>
      </c>
      <c r="B123">
        <v>0.29045864725758469</v>
      </c>
      <c r="C123" s="15">
        <f t="shared" si="5"/>
        <v>0.43352036904117114</v>
      </c>
      <c r="D123" s="15">
        <f t="shared" si="6"/>
        <v>100</v>
      </c>
      <c r="E123" s="2">
        <f t="shared" si="7"/>
        <v>97.832398154794149</v>
      </c>
      <c r="F123" s="2">
        <v>5</v>
      </c>
      <c r="G123" s="2">
        <f t="shared" si="8"/>
        <v>2.8323981547941441</v>
      </c>
      <c r="H123" s="2">
        <f t="shared" si="9"/>
        <v>0.54639976077404107</v>
      </c>
    </row>
    <row r="124" spans="1:8" x14ac:dyDescent="0.3">
      <c r="A124" s="2">
        <v>24320</v>
      </c>
      <c r="B124">
        <v>0.30409667788599742</v>
      </c>
      <c r="C124" s="15">
        <f t="shared" si="5"/>
        <v>0.45387563863581704</v>
      </c>
      <c r="D124" s="15">
        <f t="shared" si="6"/>
        <v>100</v>
      </c>
      <c r="E124" s="2">
        <f t="shared" si="7"/>
        <v>97.73062180682092</v>
      </c>
      <c r="F124" s="2">
        <v>5</v>
      </c>
      <c r="G124" s="2">
        <f t="shared" si="8"/>
        <v>2.7306218068209147</v>
      </c>
      <c r="H124" s="2">
        <f t="shared" si="9"/>
        <v>0.58195331194547184</v>
      </c>
    </row>
    <row r="125" spans="1:8" x14ac:dyDescent="0.3">
      <c r="A125" s="2">
        <v>24520</v>
      </c>
      <c r="B125">
        <v>0.30621937394865795</v>
      </c>
      <c r="C125" s="15">
        <f t="shared" si="5"/>
        <v>0.45704384171441481</v>
      </c>
      <c r="D125" s="15">
        <f t="shared" si="6"/>
        <v>100</v>
      </c>
      <c r="E125" s="2">
        <f t="shared" si="7"/>
        <v>97.714780791427927</v>
      </c>
      <c r="F125" s="2">
        <v>5</v>
      </c>
      <c r="G125" s="2">
        <f t="shared" si="8"/>
        <v>2.7147807914279261</v>
      </c>
      <c r="H125" s="2">
        <f t="shared" si="9"/>
        <v>0.58760935125863889</v>
      </c>
    </row>
    <row r="126" spans="1:8" x14ac:dyDescent="0.3">
      <c r="A126" s="2">
        <v>24720</v>
      </c>
      <c r="B126">
        <v>0.2898087809928982</v>
      </c>
      <c r="C126" s="15">
        <f t="shared" si="5"/>
        <v>0.43255041939238537</v>
      </c>
      <c r="D126" s="15">
        <f t="shared" si="6"/>
        <v>100</v>
      </c>
      <c r="E126" s="2">
        <f t="shared" si="7"/>
        <v>97.837247903038076</v>
      </c>
      <c r="F126" s="2">
        <v>5</v>
      </c>
      <c r="G126" s="2">
        <f t="shared" si="8"/>
        <v>2.8372479030380733</v>
      </c>
      <c r="H126" s="2">
        <f t="shared" si="9"/>
        <v>0.54473855476679178</v>
      </c>
    </row>
    <row r="127" spans="1:8" x14ac:dyDescent="0.3">
      <c r="A127" s="2">
        <v>24920</v>
      </c>
      <c r="B127">
        <v>0.30884733141358817</v>
      </c>
      <c r="C127" s="15">
        <f t="shared" si="5"/>
        <v>0.46096616628893755</v>
      </c>
      <c r="D127" s="15">
        <f t="shared" si="6"/>
        <v>100</v>
      </c>
      <c r="E127" s="2">
        <f t="shared" si="7"/>
        <v>97.69516916855531</v>
      </c>
      <c r="F127" s="2">
        <v>5</v>
      </c>
      <c r="G127" s="2">
        <f t="shared" si="8"/>
        <v>2.6951691685553123</v>
      </c>
      <c r="H127" s="2">
        <f t="shared" si="9"/>
        <v>0.59465886505539833</v>
      </c>
    </row>
    <row r="128" spans="1:8" x14ac:dyDescent="0.3">
      <c r="A128" s="2">
        <v>25120</v>
      </c>
      <c r="B128">
        <v>0.29334565371687221</v>
      </c>
      <c r="C128" s="15">
        <f t="shared" si="5"/>
        <v>0.43782933390577938</v>
      </c>
      <c r="D128" s="15">
        <f t="shared" si="6"/>
        <v>100</v>
      </c>
      <c r="E128" s="2">
        <f t="shared" si="7"/>
        <v>97.810853330471105</v>
      </c>
      <c r="F128" s="2">
        <v>5</v>
      </c>
      <c r="G128" s="2">
        <f t="shared" si="8"/>
        <v>2.8108533304711032</v>
      </c>
      <c r="H128" s="2">
        <f t="shared" si="9"/>
        <v>0.55381515850916363</v>
      </c>
    </row>
    <row r="129" spans="1:8" x14ac:dyDescent="0.3">
      <c r="A129" s="2">
        <v>25320</v>
      </c>
      <c r="B129">
        <v>0.30446157480728336</v>
      </c>
      <c r="C129" s="15">
        <f t="shared" si="5"/>
        <v>0.45442026090639304</v>
      </c>
      <c r="D129" s="15">
        <f t="shared" si="6"/>
        <v>100</v>
      </c>
      <c r="E129" s="2">
        <f t="shared" si="7"/>
        <v>97.727898695468042</v>
      </c>
      <c r="F129" s="2">
        <v>5</v>
      </c>
      <c r="G129" s="2">
        <f t="shared" si="8"/>
        <v>2.7278986954680349</v>
      </c>
      <c r="H129" s="2">
        <f t="shared" si="9"/>
        <v>0.58292319524551162</v>
      </c>
    </row>
    <row r="130" spans="1:8" x14ac:dyDescent="0.3">
      <c r="A130" s="2">
        <v>25520</v>
      </c>
      <c r="B130">
        <v>0.29617519272459053</v>
      </c>
      <c r="C130" s="15">
        <f t="shared" si="5"/>
        <v>0.44205252645461268</v>
      </c>
      <c r="D130" s="15">
        <f t="shared" si="6"/>
        <v>100</v>
      </c>
      <c r="E130" s="2">
        <f t="shared" si="7"/>
        <v>97.789737367726943</v>
      </c>
      <c r="F130" s="2">
        <v>5</v>
      </c>
      <c r="G130" s="2">
        <f t="shared" si="8"/>
        <v>2.7897373677269366</v>
      </c>
      <c r="H130" s="2">
        <f t="shared" si="9"/>
        <v>0.56113990511917311</v>
      </c>
    </row>
    <row r="131" spans="1:8" x14ac:dyDescent="0.3">
      <c r="A131" s="2">
        <v>25720</v>
      </c>
      <c r="B131">
        <v>0.30121831109432129</v>
      </c>
      <c r="C131" s="15">
        <f t="shared" ref="C131:C194" si="10">B131/$J$27</f>
        <v>0.44957956879749444</v>
      </c>
      <c r="D131" s="15">
        <f t="shared" ref="D131:D194" si="11">$J$28</f>
        <v>100</v>
      </c>
      <c r="E131" s="2">
        <f t="shared" si="7"/>
        <v>97.752102156012526</v>
      </c>
      <c r="F131" s="2">
        <v>5</v>
      </c>
      <c r="G131" s="2">
        <f t="shared" si="8"/>
        <v>2.7521021560125276</v>
      </c>
      <c r="H131" s="2">
        <f t="shared" si="9"/>
        <v>0.57433739048636867</v>
      </c>
    </row>
    <row r="132" spans="1:8" x14ac:dyDescent="0.3">
      <c r="A132" s="2">
        <v>25920</v>
      </c>
      <c r="B132">
        <v>0.3056389811738649</v>
      </c>
      <c r="C132" s="15">
        <f t="shared" si="10"/>
        <v>0.45617758384158935</v>
      </c>
      <c r="D132" s="15">
        <f t="shared" si="11"/>
        <v>100</v>
      </c>
      <c r="E132" s="2">
        <f t="shared" ref="E132:E195" si="12">D132-(F132*C132)</f>
        <v>97.719112080792058</v>
      </c>
      <c r="F132" s="2">
        <v>5</v>
      </c>
      <c r="G132" s="2">
        <f t="shared" ref="G132:G195" si="13">F132-(F132*C132)</f>
        <v>2.719112080792053</v>
      </c>
      <c r="H132" s="2">
        <f t="shared" ref="H132:H195" si="14">LN((F132*E132)/(D132*G132))</f>
        <v>0.58605950030394749</v>
      </c>
    </row>
    <row r="133" spans="1:8" x14ac:dyDescent="0.3">
      <c r="A133" s="2">
        <v>26120</v>
      </c>
      <c r="B133">
        <v>0.30676251200118165</v>
      </c>
      <c r="C133" s="15">
        <f t="shared" si="10"/>
        <v>0.45785449552415169</v>
      </c>
      <c r="D133" s="15">
        <f t="shared" si="11"/>
        <v>100</v>
      </c>
      <c r="E133" s="2">
        <f t="shared" si="12"/>
        <v>97.710727522379244</v>
      </c>
      <c r="F133" s="2">
        <v>5</v>
      </c>
      <c r="G133" s="2">
        <f t="shared" si="13"/>
        <v>2.7107275223792415</v>
      </c>
      <c r="H133" s="2">
        <f t="shared" si="14"/>
        <v>0.58906202279996034</v>
      </c>
    </row>
    <row r="134" spans="1:8" x14ac:dyDescent="0.3">
      <c r="A134" s="2">
        <v>26320</v>
      </c>
      <c r="B134">
        <v>0.30582204929130002</v>
      </c>
      <c r="C134" s="15">
        <f t="shared" si="10"/>
        <v>0.4564508198377612</v>
      </c>
      <c r="D134" s="15">
        <f t="shared" si="11"/>
        <v>100</v>
      </c>
      <c r="E134" s="2">
        <f t="shared" si="12"/>
        <v>97.717745900811195</v>
      </c>
      <c r="F134" s="2">
        <v>5</v>
      </c>
      <c r="G134" s="2">
        <f t="shared" si="13"/>
        <v>2.7177459008111939</v>
      </c>
      <c r="H134" s="2">
        <f t="shared" si="14"/>
        <v>0.5865480818534432</v>
      </c>
    </row>
    <row r="135" spans="1:8" x14ac:dyDescent="0.3">
      <c r="A135" s="2">
        <v>26520</v>
      </c>
      <c r="B135">
        <v>0.3065031970597703</v>
      </c>
      <c r="C135" s="15">
        <f t="shared" si="10"/>
        <v>0.4574674582981646</v>
      </c>
      <c r="D135" s="15">
        <f t="shared" si="11"/>
        <v>100</v>
      </c>
      <c r="E135" s="2">
        <f t="shared" si="12"/>
        <v>97.712662708509171</v>
      </c>
      <c r="F135" s="2">
        <v>5</v>
      </c>
      <c r="G135" s="2">
        <f t="shared" si="13"/>
        <v>2.712662708509177</v>
      </c>
      <c r="H135" s="2">
        <f t="shared" si="14"/>
        <v>0.58836818339565244</v>
      </c>
    </row>
    <row r="136" spans="1:8" x14ac:dyDescent="0.3">
      <c r="A136" s="2">
        <v>26720</v>
      </c>
      <c r="B136">
        <v>0.31708758520152869</v>
      </c>
      <c r="C136" s="15">
        <f t="shared" si="10"/>
        <v>0.47326505253959505</v>
      </c>
      <c r="D136" s="15">
        <f t="shared" si="11"/>
        <v>100</v>
      </c>
      <c r="E136" s="2">
        <f t="shared" si="12"/>
        <v>97.63367473730203</v>
      </c>
      <c r="F136" s="2">
        <v>5</v>
      </c>
      <c r="G136" s="2">
        <f t="shared" si="13"/>
        <v>2.6336747373020248</v>
      </c>
      <c r="H136" s="2">
        <f t="shared" si="14"/>
        <v>0.61711007892456593</v>
      </c>
    </row>
    <row r="137" spans="1:8" x14ac:dyDescent="0.3">
      <c r="A137" s="2">
        <v>26920</v>
      </c>
      <c r="B137">
        <v>0.30808479592920435</v>
      </c>
      <c r="C137" s="15">
        <f t="shared" si="10"/>
        <v>0.45982805362567808</v>
      </c>
      <c r="D137" s="15">
        <f t="shared" si="11"/>
        <v>100</v>
      </c>
      <c r="E137" s="2">
        <f t="shared" si="12"/>
        <v>97.700859731871603</v>
      </c>
      <c r="F137" s="2">
        <v>5</v>
      </c>
      <c r="G137" s="2">
        <f t="shared" si="13"/>
        <v>2.7008597318716094</v>
      </c>
      <c r="H137" s="2">
        <f t="shared" si="14"/>
        <v>0.59260794363077063</v>
      </c>
    </row>
    <row r="138" spans="1:8" x14ac:dyDescent="0.3">
      <c r="A138" s="2">
        <v>27120</v>
      </c>
      <c r="B138">
        <v>0.32125738314850583</v>
      </c>
      <c r="C138" s="15">
        <f t="shared" si="10"/>
        <v>0.47948863156493404</v>
      </c>
      <c r="D138" s="15">
        <f t="shared" si="11"/>
        <v>100</v>
      </c>
      <c r="E138" s="2">
        <f t="shared" si="12"/>
        <v>97.602556842175332</v>
      </c>
      <c r="F138" s="2">
        <v>5</v>
      </c>
      <c r="G138" s="2">
        <f t="shared" si="13"/>
        <v>2.6025568421753298</v>
      </c>
      <c r="H138" s="2">
        <f t="shared" si="14"/>
        <v>0.62867705403307872</v>
      </c>
    </row>
    <row r="139" spans="1:8" x14ac:dyDescent="0.3">
      <c r="A139" s="2">
        <v>27320</v>
      </c>
      <c r="B139">
        <v>0.33142206784689587</v>
      </c>
      <c r="C139" s="15">
        <f t="shared" si="10"/>
        <v>0.49465980275656096</v>
      </c>
      <c r="D139" s="15">
        <f t="shared" si="11"/>
        <v>100</v>
      </c>
      <c r="E139" s="2">
        <f t="shared" si="12"/>
        <v>97.526700986217193</v>
      </c>
      <c r="F139" s="2">
        <v>5</v>
      </c>
      <c r="G139" s="2">
        <f t="shared" si="13"/>
        <v>2.526700986217195</v>
      </c>
      <c r="H139" s="2">
        <f t="shared" si="14"/>
        <v>0.65747942939743287</v>
      </c>
    </row>
    <row r="140" spans="1:8" x14ac:dyDescent="0.3">
      <c r="A140" s="2">
        <v>27520</v>
      </c>
      <c r="B140">
        <v>0.33316508280382806</v>
      </c>
      <c r="C140" s="15">
        <f t="shared" si="10"/>
        <v>0.4972613176176538</v>
      </c>
      <c r="D140" s="15">
        <f t="shared" si="11"/>
        <v>100</v>
      </c>
      <c r="E140" s="2">
        <f t="shared" si="12"/>
        <v>97.513693411911731</v>
      </c>
      <c r="F140" s="2">
        <v>5</v>
      </c>
      <c r="G140" s="2">
        <f t="shared" si="13"/>
        <v>2.5136934119117309</v>
      </c>
      <c r="H140" s="2">
        <f t="shared" si="14"/>
        <v>0.66250738940982157</v>
      </c>
    </row>
    <row r="141" spans="1:8" x14ac:dyDescent="0.3">
      <c r="A141" s="2">
        <v>27720</v>
      </c>
      <c r="B141">
        <v>0.33167327727416668</v>
      </c>
      <c r="C141" s="15">
        <f t="shared" si="10"/>
        <v>0.49503474220024873</v>
      </c>
      <c r="D141" s="15">
        <f t="shared" si="11"/>
        <v>100</v>
      </c>
      <c r="E141" s="2">
        <f t="shared" si="12"/>
        <v>97.524826288998753</v>
      </c>
      <c r="F141" s="2">
        <v>5</v>
      </c>
      <c r="G141" s="2">
        <f t="shared" si="13"/>
        <v>2.5248262889987565</v>
      </c>
      <c r="H141" s="2">
        <f t="shared" si="14"/>
        <v>0.65820243671796086</v>
      </c>
    </row>
    <row r="142" spans="1:8" x14ac:dyDescent="0.3">
      <c r="A142" s="2">
        <v>27920</v>
      </c>
      <c r="B142">
        <v>0.31583878368965568</v>
      </c>
      <c r="C142" s="15">
        <f t="shared" si="10"/>
        <v>0.47140116968605322</v>
      </c>
      <c r="D142" s="15">
        <f t="shared" si="11"/>
        <v>100</v>
      </c>
      <c r="E142" s="2">
        <f t="shared" si="12"/>
        <v>97.642994151569738</v>
      </c>
      <c r="F142" s="2">
        <v>5</v>
      </c>
      <c r="G142" s="2">
        <f t="shared" si="13"/>
        <v>2.6429941515697339</v>
      </c>
      <c r="H142" s="2">
        <f t="shared" si="14"/>
        <v>0.61367321389561147</v>
      </c>
    </row>
    <row r="143" spans="1:8" x14ac:dyDescent="0.3">
      <c r="A143" s="2">
        <v>28120</v>
      </c>
      <c r="B143">
        <v>0.32995850509069474</v>
      </c>
      <c r="C143" s="15">
        <f t="shared" si="10"/>
        <v>0.49247538073238017</v>
      </c>
      <c r="D143" s="15">
        <f t="shared" si="11"/>
        <v>100</v>
      </c>
      <c r="E143" s="2">
        <f t="shared" si="12"/>
        <v>97.537623096338095</v>
      </c>
      <c r="F143" s="2">
        <v>5</v>
      </c>
      <c r="G143" s="2">
        <f t="shared" si="13"/>
        <v>2.5376230963380992</v>
      </c>
      <c r="H143" s="2">
        <f t="shared" si="14"/>
        <v>0.65327805386578763</v>
      </c>
    </row>
    <row r="144" spans="1:8" x14ac:dyDescent="0.3">
      <c r="A144" s="2">
        <v>28320</v>
      </c>
      <c r="B144">
        <v>0.32593710691823902</v>
      </c>
      <c r="C144" s="15">
        <f t="shared" si="10"/>
        <v>0.4864732939078194</v>
      </c>
      <c r="D144" s="15">
        <f t="shared" si="11"/>
        <v>100</v>
      </c>
      <c r="E144" s="2">
        <f t="shared" si="12"/>
        <v>97.56763353046091</v>
      </c>
      <c r="F144" s="2">
        <v>5</v>
      </c>
      <c r="G144" s="2">
        <f t="shared" si="13"/>
        <v>2.567633530460903</v>
      </c>
      <c r="H144" s="2">
        <f t="shared" si="14"/>
        <v>0.6418288717650571</v>
      </c>
    </row>
    <row r="145" spans="1:8" x14ac:dyDescent="0.3">
      <c r="A145" s="2">
        <v>28520</v>
      </c>
      <c r="B145">
        <v>0.3310848276272918</v>
      </c>
      <c r="C145" s="15">
        <f t="shared" si="10"/>
        <v>0.49415645914521161</v>
      </c>
      <c r="D145" s="15">
        <f t="shared" si="11"/>
        <v>100</v>
      </c>
      <c r="E145" s="2">
        <f t="shared" si="12"/>
        <v>97.529217704273947</v>
      </c>
      <c r="F145" s="2">
        <v>5</v>
      </c>
      <c r="G145" s="2">
        <f t="shared" si="13"/>
        <v>2.5292177042739419</v>
      </c>
      <c r="H145" s="2">
        <f t="shared" si="14"/>
        <v>0.65650968119189901</v>
      </c>
    </row>
    <row r="146" spans="1:8" x14ac:dyDescent="0.3">
      <c r="A146" s="2">
        <v>28720</v>
      </c>
      <c r="B146">
        <v>0.33786224522048536</v>
      </c>
      <c r="C146" s="15">
        <f t="shared" si="10"/>
        <v>0.50427200779176917</v>
      </c>
      <c r="D146" s="15">
        <f t="shared" si="11"/>
        <v>100</v>
      </c>
      <c r="E146" s="2">
        <f t="shared" si="12"/>
        <v>97.478639961041154</v>
      </c>
      <c r="F146" s="2">
        <v>5</v>
      </c>
      <c r="G146" s="2">
        <f t="shared" si="13"/>
        <v>2.478639961041154</v>
      </c>
      <c r="H146" s="2">
        <f t="shared" si="14"/>
        <v>0.67619099618312695</v>
      </c>
    </row>
    <row r="147" spans="1:8" x14ac:dyDescent="0.3">
      <c r="A147" s="2">
        <v>28920</v>
      </c>
      <c r="B147">
        <v>0.32211098564140561</v>
      </c>
      <c r="C147" s="15">
        <f t="shared" si="10"/>
        <v>0.48076266513642624</v>
      </c>
      <c r="D147" s="15">
        <f t="shared" si="11"/>
        <v>100</v>
      </c>
      <c r="E147" s="2">
        <f t="shared" si="12"/>
        <v>97.596186674317863</v>
      </c>
      <c r="F147" s="2">
        <v>5</v>
      </c>
      <c r="G147" s="2">
        <f t="shared" si="13"/>
        <v>2.596186674317869</v>
      </c>
      <c r="H147" s="2">
        <f t="shared" si="14"/>
        <v>0.63106244344241391</v>
      </c>
    </row>
    <row r="148" spans="1:8" x14ac:dyDescent="0.3">
      <c r="A148" s="2">
        <v>29120</v>
      </c>
      <c r="B148">
        <v>0.33466973234814834</v>
      </c>
      <c r="C148" s="15">
        <f t="shared" si="10"/>
        <v>0.49950706320619154</v>
      </c>
      <c r="D148" s="15">
        <f t="shared" si="11"/>
        <v>100</v>
      </c>
      <c r="E148" s="2">
        <f t="shared" si="12"/>
        <v>97.502464683969038</v>
      </c>
      <c r="F148" s="2">
        <v>5</v>
      </c>
      <c r="G148" s="2">
        <f t="shared" si="13"/>
        <v>2.5024646839690421</v>
      </c>
      <c r="H148" s="2">
        <f t="shared" si="14"/>
        <v>0.66686926313266948</v>
      </c>
    </row>
    <row r="149" spans="1:8" x14ac:dyDescent="0.3">
      <c r="A149" s="2">
        <v>29320</v>
      </c>
      <c r="B149">
        <v>0.33649467004961353</v>
      </c>
      <c r="C149" s="15">
        <f t="shared" si="10"/>
        <v>0.50223085082031871</v>
      </c>
      <c r="D149" s="15">
        <f t="shared" si="11"/>
        <v>100</v>
      </c>
      <c r="E149" s="2">
        <f t="shared" si="12"/>
        <v>97.488845745898402</v>
      </c>
      <c r="F149" s="2">
        <v>5</v>
      </c>
      <c r="G149" s="2">
        <f t="shared" si="13"/>
        <v>2.4888457458984066</v>
      </c>
      <c r="H149" s="2">
        <f t="shared" si="14"/>
        <v>0.67218664816187512</v>
      </c>
    </row>
    <row r="150" spans="1:8" x14ac:dyDescent="0.3">
      <c r="A150" s="2">
        <v>29520</v>
      </c>
      <c r="B150">
        <v>0.33302777888485907</v>
      </c>
      <c r="C150" s="15">
        <f t="shared" si="10"/>
        <v>0.49705638639531202</v>
      </c>
      <c r="D150" s="15">
        <f t="shared" si="11"/>
        <v>100</v>
      </c>
      <c r="E150" s="2">
        <f t="shared" si="12"/>
        <v>97.514718068023441</v>
      </c>
      <c r="F150" s="2">
        <v>5</v>
      </c>
      <c r="G150" s="2">
        <f t="shared" si="13"/>
        <v>2.51471806802344</v>
      </c>
      <c r="H150" s="2">
        <f t="shared" si="14"/>
        <v>0.66211035052263045</v>
      </c>
    </row>
    <row r="151" spans="1:8" x14ac:dyDescent="0.3">
      <c r="A151" s="2">
        <v>29720</v>
      </c>
      <c r="B151">
        <v>0.33410512118833846</v>
      </c>
      <c r="C151" s="15">
        <f t="shared" si="10"/>
        <v>0.49866435998259467</v>
      </c>
      <c r="D151" s="15">
        <f t="shared" si="11"/>
        <v>100</v>
      </c>
      <c r="E151" s="2">
        <f t="shared" si="12"/>
        <v>97.506678200087023</v>
      </c>
      <c r="F151" s="2">
        <v>5</v>
      </c>
      <c r="G151" s="2">
        <f t="shared" si="13"/>
        <v>2.5066782000870265</v>
      </c>
      <c r="H151" s="2">
        <f t="shared" si="14"/>
        <v>0.66523014608244435</v>
      </c>
    </row>
    <row r="152" spans="1:8" x14ac:dyDescent="0.3">
      <c r="A152" s="2">
        <v>29920</v>
      </c>
      <c r="B152">
        <v>0.32181085578465246</v>
      </c>
      <c r="C152" s="15">
        <f t="shared" si="10"/>
        <v>0.48031471012634691</v>
      </c>
      <c r="D152" s="15">
        <f t="shared" si="11"/>
        <v>100</v>
      </c>
      <c r="E152" s="2">
        <f t="shared" si="12"/>
        <v>97.598426449368262</v>
      </c>
      <c r="F152" s="2">
        <v>5</v>
      </c>
      <c r="G152" s="2">
        <f t="shared" si="13"/>
        <v>2.5984264493682656</v>
      </c>
      <c r="H152" s="2">
        <f t="shared" si="14"/>
        <v>0.63022304725866674</v>
      </c>
    </row>
    <row r="153" spans="1:8" x14ac:dyDescent="0.3">
      <c r="A153" s="2">
        <v>30120</v>
      </c>
      <c r="B153">
        <v>0.34032535782186035</v>
      </c>
      <c r="C153" s="15">
        <f t="shared" si="10"/>
        <v>0.50794829525650798</v>
      </c>
      <c r="D153" s="15">
        <f t="shared" si="11"/>
        <v>100</v>
      </c>
      <c r="E153" s="2">
        <f t="shared" si="12"/>
        <v>97.460258523717457</v>
      </c>
      <c r="F153" s="2">
        <v>5</v>
      </c>
      <c r="G153" s="2">
        <f t="shared" si="13"/>
        <v>2.4602585237174601</v>
      </c>
      <c r="H153" s="2">
        <f t="shared" si="14"/>
        <v>0.68344598110674781</v>
      </c>
    </row>
    <row r="154" spans="1:8" x14ac:dyDescent="0.3">
      <c r="A154" s="2">
        <v>30320</v>
      </c>
      <c r="B154">
        <v>0.35509997468995191</v>
      </c>
      <c r="C154" s="15">
        <f t="shared" si="10"/>
        <v>0.52999996222380874</v>
      </c>
      <c r="D154" s="15">
        <f t="shared" si="11"/>
        <v>100</v>
      </c>
      <c r="E154" s="2">
        <f t="shared" si="12"/>
        <v>97.350000188880955</v>
      </c>
      <c r="F154" s="2">
        <v>5</v>
      </c>
      <c r="G154" s="2">
        <f t="shared" si="13"/>
        <v>2.3500001888809563</v>
      </c>
      <c r="H154" s="2">
        <f t="shared" si="14"/>
        <v>0.72816505167350387</v>
      </c>
    </row>
    <row r="155" spans="1:8" x14ac:dyDescent="0.3">
      <c r="A155" s="2">
        <v>30520</v>
      </c>
      <c r="B155">
        <v>0.33375871757844422</v>
      </c>
      <c r="C155" s="15">
        <f t="shared" si="10"/>
        <v>0.49814733966931968</v>
      </c>
      <c r="D155" s="15">
        <f t="shared" si="11"/>
        <v>100</v>
      </c>
      <c r="E155" s="2">
        <f t="shared" si="12"/>
        <v>97.509263301653405</v>
      </c>
      <c r="F155" s="2">
        <v>5</v>
      </c>
      <c r="G155" s="2">
        <f t="shared" si="13"/>
        <v>2.5092633016534016</v>
      </c>
      <c r="H155" s="2">
        <f t="shared" si="14"/>
        <v>0.66422590341369425</v>
      </c>
    </row>
    <row r="156" spans="1:8" x14ac:dyDescent="0.3">
      <c r="A156" s="2">
        <v>30720</v>
      </c>
      <c r="B156">
        <v>0.31941027463415522</v>
      </c>
      <c r="C156" s="15">
        <f t="shared" si="10"/>
        <v>0.47673175318530625</v>
      </c>
      <c r="D156" s="15">
        <f t="shared" si="11"/>
        <v>100</v>
      </c>
      <c r="E156" s="2">
        <f t="shared" si="12"/>
        <v>97.616341234073474</v>
      </c>
      <c r="F156" s="2">
        <v>5</v>
      </c>
      <c r="G156" s="2">
        <f t="shared" si="13"/>
        <v>2.6163412340734689</v>
      </c>
      <c r="H156" s="2">
        <f t="shared" si="14"/>
        <v>0.62353577027925988</v>
      </c>
    </row>
    <row r="157" spans="1:8" x14ac:dyDescent="0.3">
      <c r="A157" s="2">
        <v>30920</v>
      </c>
      <c r="B157">
        <v>0.36092836966722913</v>
      </c>
      <c r="C157" s="15">
        <f t="shared" si="10"/>
        <v>0.53869905920481953</v>
      </c>
      <c r="D157" s="15">
        <f t="shared" si="11"/>
        <v>100</v>
      </c>
      <c r="E157" s="2">
        <f t="shared" si="12"/>
        <v>97.306504703975904</v>
      </c>
      <c r="F157" s="2">
        <v>5</v>
      </c>
      <c r="G157" s="2">
        <f t="shared" si="13"/>
        <v>2.3065047039759023</v>
      </c>
      <c r="H157" s="2">
        <f t="shared" si="14"/>
        <v>0.74640030199151475</v>
      </c>
    </row>
    <row r="158" spans="1:8" x14ac:dyDescent="0.3">
      <c r="A158" s="2">
        <v>31120</v>
      </c>
      <c r="B158">
        <v>0.34045298884171837</v>
      </c>
      <c r="C158" s="15">
        <f t="shared" si="10"/>
        <v>0.50813878931599754</v>
      </c>
      <c r="D158" s="15">
        <f t="shared" si="11"/>
        <v>100</v>
      </c>
      <c r="E158" s="2">
        <f t="shared" si="12"/>
        <v>97.459306053420008</v>
      </c>
      <c r="F158" s="2">
        <v>5</v>
      </c>
      <c r="G158" s="2">
        <f t="shared" si="13"/>
        <v>2.4593060534200122</v>
      </c>
      <c r="H158" s="2">
        <f t="shared" si="14"/>
        <v>0.68382342547091812</v>
      </c>
    </row>
    <row r="159" spans="1:8" x14ac:dyDescent="0.3">
      <c r="A159" s="2">
        <v>31320</v>
      </c>
      <c r="B159">
        <v>0.34901300071785885</v>
      </c>
      <c r="C159" s="15">
        <f t="shared" si="10"/>
        <v>0.52091492644456538</v>
      </c>
      <c r="D159" s="15">
        <f t="shared" si="11"/>
        <v>100</v>
      </c>
      <c r="E159" s="2">
        <f t="shared" si="12"/>
        <v>97.395425367777179</v>
      </c>
      <c r="F159" s="2">
        <v>5</v>
      </c>
      <c r="G159" s="2">
        <f t="shared" si="13"/>
        <v>2.3954253677771731</v>
      </c>
      <c r="H159" s="2">
        <f t="shared" si="14"/>
        <v>0.70948614683462963</v>
      </c>
    </row>
    <row r="160" spans="1:8" x14ac:dyDescent="0.3">
      <c r="A160" s="2">
        <v>31520</v>
      </c>
      <c r="B160">
        <v>0.34631511715204555</v>
      </c>
      <c r="C160" s="15">
        <f t="shared" si="10"/>
        <v>0.51688823455529187</v>
      </c>
      <c r="D160" s="15">
        <f t="shared" si="11"/>
        <v>100</v>
      </c>
      <c r="E160" s="2">
        <f t="shared" si="12"/>
        <v>97.415558827223535</v>
      </c>
      <c r="F160" s="2">
        <v>5</v>
      </c>
      <c r="G160" s="2">
        <f t="shared" si="13"/>
        <v>2.4155588272235406</v>
      </c>
      <c r="H160" s="2">
        <f t="shared" si="14"/>
        <v>0.7013230071174823</v>
      </c>
    </row>
    <row r="161" spans="1:8" x14ac:dyDescent="0.3">
      <c r="A161" s="2">
        <v>31720</v>
      </c>
      <c r="B161">
        <v>0.35490618407904967</v>
      </c>
      <c r="C161" s="15">
        <f t="shared" si="10"/>
        <v>0.52971072250604423</v>
      </c>
      <c r="D161" s="15">
        <f t="shared" si="11"/>
        <v>100</v>
      </c>
      <c r="E161" s="2">
        <f t="shared" si="12"/>
        <v>97.351446387469778</v>
      </c>
      <c r="F161" s="2">
        <v>5</v>
      </c>
      <c r="G161" s="2">
        <f t="shared" si="13"/>
        <v>2.3514463874697791</v>
      </c>
      <c r="H161" s="2">
        <f t="shared" si="14"/>
        <v>0.72756469290182335</v>
      </c>
    </row>
    <row r="162" spans="1:8" x14ac:dyDescent="0.3">
      <c r="A162" s="2">
        <v>31920</v>
      </c>
      <c r="B162">
        <v>0.38279426475491829</v>
      </c>
      <c r="C162" s="15">
        <f t="shared" si="10"/>
        <v>0.57133472351480341</v>
      </c>
      <c r="D162" s="15">
        <f t="shared" si="11"/>
        <v>100</v>
      </c>
      <c r="E162" s="2">
        <f t="shared" si="12"/>
        <v>97.143326382425983</v>
      </c>
      <c r="F162" s="2">
        <v>5</v>
      </c>
      <c r="G162" s="2">
        <f t="shared" si="13"/>
        <v>2.1433263824259829</v>
      </c>
      <c r="H162" s="2">
        <f t="shared" si="14"/>
        <v>0.81809619941643708</v>
      </c>
    </row>
    <row r="163" spans="1:8" x14ac:dyDescent="0.3">
      <c r="A163" s="2">
        <v>32120</v>
      </c>
      <c r="B163">
        <v>0.37208036845188619</v>
      </c>
      <c r="C163" s="15">
        <f t="shared" si="10"/>
        <v>0.55534383351027783</v>
      </c>
      <c r="D163" s="15">
        <f t="shared" si="11"/>
        <v>100</v>
      </c>
      <c r="E163" s="2">
        <f t="shared" si="12"/>
        <v>97.223280832448609</v>
      </c>
      <c r="F163" s="2">
        <v>5</v>
      </c>
      <c r="G163" s="2">
        <f t="shared" si="13"/>
        <v>2.2232808324486109</v>
      </c>
      <c r="H163" s="2">
        <f t="shared" si="14"/>
        <v>0.78229396658116468</v>
      </c>
    </row>
    <row r="164" spans="1:8" x14ac:dyDescent="0.3">
      <c r="A164" s="2">
        <v>32320</v>
      </c>
      <c r="B164">
        <v>0.33041587158429281</v>
      </c>
      <c r="C164" s="15">
        <f t="shared" si="10"/>
        <v>0.49315801728998926</v>
      </c>
      <c r="D164" s="15">
        <f t="shared" si="11"/>
        <v>100</v>
      </c>
      <c r="E164" s="2">
        <f t="shared" si="12"/>
        <v>97.534209913550058</v>
      </c>
      <c r="F164" s="2">
        <v>5</v>
      </c>
      <c r="G164" s="2">
        <f t="shared" si="13"/>
        <v>2.5342099135500535</v>
      </c>
      <c r="H164" s="2">
        <f t="shared" si="14"/>
        <v>0.65458899653703573</v>
      </c>
    </row>
    <row r="165" spans="1:8" x14ac:dyDescent="0.3">
      <c r="A165" s="2">
        <v>32520</v>
      </c>
      <c r="B165">
        <v>0.35178043347091037</v>
      </c>
      <c r="C165" s="15">
        <f t="shared" si="10"/>
        <v>0.52504542309091096</v>
      </c>
      <c r="D165" s="15">
        <f t="shared" si="11"/>
        <v>100</v>
      </c>
      <c r="E165" s="2">
        <f t="shared" si="12"/>
        <v>97.37477288454545</v>
      </c>
      <c r="F165" s="2">
        <v>5</v>
      </c>
      <c r="G165" s="2">
        <f t="shared" si="13"/>
        <v>2.374772884545445</v>
      </c>
      <c r="H165" s="2">
        <f t="shared" si="14"/>
        <v>0.71793309290050844</v>
      </c>
    </row>
    <row r="166" spans="1:8" x14ac:dyDescent="0.3">
      <c r="A166" s="2">
        <v>32720</v>
      </c>
      <c r="B166">
        <v>0.36326637660932654</v>
      </c>
      <c r="C166" s="15">
        <f t="shared" si="10"/>
        <v>0.54218862180496497</v>
      </c>
      <c r="D166" s="15">
        <f t="shared" si="11"/>
        <v>100</v>
      </c>
      <c r="E166" s="2">
        <f t="shared" si="12"/>
        <v>97.289056890975175</v>
      </c>
      <c r="F166" s="2">
        <v>5</v>
      </c>
      <c r="G166" s="2">
        <f t="shared" si="13"/>
        <v>2.289056890975175</v>
      </c>
      <c r="H166" s="2">
        <f t="shared" si="14"/>
        <v>0.75381434685886839</v>
      </c>
    </row>
    <row r="167" spans="1:8" x14ac:dyDescent="0.3">
      <c r="A167" s="2">
        <v>32920</v>
      </c>
      <c r="B167">
        <v>0.35873065084040129</v>
      </c>
      <c r="C167" s="15">
        <f t="shared" si="10"/>
        <v>0.53541888185134523</v>
      </c>
      <c r="D167" s="15">
        <f t="shared" si="11"/>
        <v>100</v>
      </c>
      <c r="E167" s="2">
        <f t="shared" si="12"/>
        <v>97.322905590743275</v>
      </c>
      <c r="F167" s="2">
        <v>5</v>
      </c>
      <c r="G167" s="2">
        <f t="shared" si="13"/>
        <v>2.3229055907432739</v>
      </c>
      <c r="H167" s="2">
        <f t="shared" si="14"/>
        <v>0.73948328809481279</v>
      </c>
    </row>
    <row r="168" spans="1:8" x14ac:dyDescent="0.3">
      <c r="A168" s="2">
        <v>33120</v>
      </c>
      <c r="B168">
        <v>0.35287313049727914</v>
      </c>
      <c r="C168" s="15">
        <f t="shared" si="10"/>
        <v>0.52667631417504346</v>
      </c>
      <c r="D168" s="15">
        <f t="shared" si="11"/>
        <v>100</v>
      </c>
      <c r="E168" s="2">
        <f t="shared" si="12"/>
        <v>97.366618429124784</v>
      </c>
      <c r="F168" s="2">
        <v>5</v>
      </c>
      <c r="G168" s="2">
        <f t="shared" si="13"/>
        <v>2.3666184291247827</v>
      </c>
      <c r="H168" s="2">
        <f t="shared" si="14"/>
        <v>0.72128903863846094</v>
      </c>
    </row>
    <row r="169" spans="1:8" x14ac:dyDescent="0.3">
      <c r="A169" s="2">
        <v>33320</v>
      </c>
      <c r="B169">
        <v>0.38379857788919802</v>
      </c>
      <c r="C169" s="15">
        <f t="shared" si="10"/>
        <v>0.57283369834208653</v>
      </c>
      <c r="D169" s="15">
        <f t="shared" si="11"/>
        <v>100</v>
      </c>
      <c r="E169" s="2">
        <f t="shared" si="12"/>
        <v>97.13583150828957</v>
      </c>
      <c r="F169" s="2">
        <v>5</v>
      </c>
      <c r="G169" s="2">
        <f t="shared" si="13"/>
        <v>2.1358315082895674</v>
      </c>
      <c r="H169" s="2">
        <f t="shared" si="14"/>
        <v>0.82152201413694892</v>
      </c>
    </row>
    <row r="170" spans="1:8" x14ac:dyDescent="0.3">
      <c r="A170" s="2">
        <v>33520</v>
      </c>
      <c r="B170">
        <v>0.36572059640610671</v>
      </c>
      <c r="C170" s="15">
        <f t="shared" si="10"/>
        <v>0.54585163642702494</v>
      </c>
      <c r="D170" s="15">
        <f t="shared" si="11"/>
        <v>100</v>
      </c>
      <c r="E170" s="2">
        <f t="shared" si="12"/>
        <v>97.270741817864874</v>
      </c>
      <c r="F170" s="2">
        <v>5</v>
      </c>
      <c r="G170" s="2">
        <f t="shared" si="13"/>
        <v>2.2707418178648755</v>
      </c>
      <c r="H170" s="2">
        <f t="shared" si="14"/>
        <v>0.76165939955767625</v>
      </c>
    </row>
    <row r="171" spans="1:8" x14ac:dyDescent="0.3">
      <c r="A171" s="2">
        <v>33720</v>
      </c>
      <c r="B171">
        <v>0.37294072398604411</v>
      </c>
      <c r="C171" s="15">
        <f t="shared" si="10"/>
        <v>0.55662794624782697</v>
      </c>
      <c r="D171" s="15">
        <f t="shared" si="11"/>
        <v>100</v>
      </c>
      <c r="E171" s="2">
        <f t="shared" si="12"/>
        <v>97.216860268760868</v>
      </c>
      <c r="F171" s="2">
        <v>5</v>
      </c>
      <c r="G171" s="2">
        <f t="shared" si="13"/>
        <v>2.2168602687608652</v>
      </c>
      <c r="H171" s="2">
        <f t="shared" si="14"/>
        <v>0.78511998094877111</v>
      </c>
    </row>
    <row r="172" spans="1:8" x14ac:dyDescent="0.3">
      <c r="A172" s="2">
        <v>33920</v>
      </c>
      <c r="B172">
        <v>0.38431668793212248</v>
      </c>
      <c r="C172" s="15">
        <f t="shared" si="10"/>
        <v>0.57360699691361561</v>
      </c>
      <c r="D172" s="15">
        <f t="shared" si="11"/>
        <v>100</v>
      </c>
      <c r="E172" s="2">
        <f t="shared" si="12"/>
        <v>97.131965015431916</v>
      </c>
      <c r="F172" s="2">
        <v>5</v>
      </c>
      <c r="G172" s="2">
        <f t="shared" si="13"/>
        <v>2.1319650154319221</v>
      </c>
      <c r="H172" s="2">
        <f t="shared" si="14"/>
        <v>0.8232941475363631</v>
      </c>
    </row>
    <row r="173" spans="1:8" x14ac:dyDescent="0.3">
      <c r="A173" s="2">
        <v>34120</v>
      </c>
      <c r="B173">
        <v>0.35630198234731192</v>
      </c>
      <c r="C173" s="15">
        <f t="shared" si="10"/>
        <v>0.53179400350345063</v>
      </c>
      <c r="D173" s="15">
        <f t="shared" si="11"/>
        <v>100</v>
      </c>
      <c r="E173" s="2">
        <f t="shared" si="12"/>
        <v>97.341029982482752</v>
      </c>
      <c r="F173" s="2">
        <v>5</v>
      </c>
      <c r="G173" s="2">
        <f t="shared" si="13"/>
        <v>2.341029982482747</v>
      </c>
      <c r="H173" s="2">
        <f t="shared" si="14"/>
        <v>0.73189731610213993</v>
      </c>
    </row>
    <row r="174" spans="1:8" x14ac:dyDescent="0.3">
      <c r="A174" s="2">
        <v>34320</v>
      </c>
      <c r="B174">
        <v>0.35033971336190822</v>
      </c>
      <c r="C174" s="15">
        <f t="shared" si="10"/>
        <v>0.52289509457001226</v>
      </c>
      <c r="D174" s="15">
        <f t="shared" si="11"/>
        <v>100</v>
      </c>
      <c r="E174" s="2">
        <f t="shared" si="12"/>
        <v>97.38552452714994</v>
      </c>
      <c r="F174" s="2">
        <v>5</v>
      </c>
      <c r="G174" s="2">
        <f t="shared" si="13"/>
        <v>2.3855245271499386</v>
      </c>
      <c r="H174" s="2">
        <f t="shared" si="14"/>
        <v>0.71352627954589398</v>
      </c>
    </row>
    <row r="175" spans="1:8" x14ac:dyDescent="0.3">
      <c r="A175" s="2">
        <v>34520</v>
      </c>
      <c r="B175">
        <v>0.3802038664951401</v>
      </c>
      <c r="C175" s="15">
        <f t="shared" si="10"/>
        <v>0.56746845745543295</v>
      </c>
      <c r="D175" s="15">
        <f t="shared" si="11"/>
        <v>100</v>
      </c>
      <c r="E175" s="2">
        <f t="shared" si="12"/>
        <v>97.162657712722833</v>
      </c>
      <c r="F175" s="2">
        <v>5</v>
      </c>
      <c r="G175" s="2">
        <f t="shared" si="13"/>
        <v>2.1626577127228352</v>
      </c>
      <c r="H175" s="2">
        <f t="shared" si="14"/>
        <v>0.80931629628267165</v>
      </c>
    </row>
    <row r="176" spans="1:8" x14ac:dyDescent="0.3">
      <c r="A176" s="2">
        <v>34720</v>
      </c>
      <c r="B176">
        <v>0.36845677558766082</v>
      </c>
      <c r="C176" s="15">
        <f t="shared" si="10"/>
        <v>0.54993548595173258</v>
      </c>
      <c r="D176" s="15">
        <f t="shared" si="11"/>
        <v>100</v>
      </c>
      <c r="E176" s="2">
        <f t="shared" si="12"/>
        <v>97.250322570241337</v>
      </c>
      <c r="F176" s="2">
        <v>5</v>
      </c>
      <c r="G176" s="2">
        <f t="shared" si="13"/>
        <v>2.250322570241337</v>
      </c>
      <c r="H176" s="2">
        <f t="shared" si="14"/>
        <v>0.77048245536439353</v>
      </c>
    </row>
    <row r="177" spans="1:8" x14ac:dyDescent="0.3">
      <c r="A177" s="2">
        <v>34920</v>
      </c>
      <c r="B177">
        <v>0.37648394332293894</v>
      </c>
      <c r="C177" s="15">
        <f t="shared" si="10"/>
        <v>0.56191633331781932</v>
      </c>
      <c r="D177" s="15">
        <f t="shared" si="11"/>
        <v>100</v>
      </c>
      <c r="E177" s="2">
        <f t="shared" si="12"/>
        <v>97.190418333410904</v>
      </c>
      <c r="F177" s="2">
        <v>5</v>
      </c>
      <c r="G177" s="2">
        <f t="shared" si="13"/>
        <v>2.1904183334109035</v>
      </c>
      <c r="H177" s="2">
        <f t="shared" si="14"/>
        <v>0.79684731082785176</v>
      </c>
    </row>
    <row r="178" spans="1:8" x14ac:dyDescent="0.3">
      <c r="A178" s="2">
        <v>35120</v>
      </c>
      <c r="B178">
        <v>0.33547062937864769</v>
      </c>
      <c r="C178" s="15">
        <f t="shared" si="10"/>
        <v>0.50070243190842934</v>
      </c>
      <c r="D178" s="15">
        <f t="shared" si="11"/>
        <v>100</v>
      </c>
      <c r="E178" s="2">
        <f t="shared" si="12"/>
        <v>97.49648784045786</v>
      </c>
      <c r="F178" s="2">
        <v>5</v>
      </c>
      <c r="G178" s="2">
        <f t="shared" si="13"/>
        <v>2.4964878404578532</v>
      </c>
      <c r="H178" s="2">
        <f t="shared" si="14"/>
        <v>0.66919920134093058</v>
      </c>
    </row>
    <row r="179" spans="1:8" x14ac:dyDescent="0.3">
      <c r="A179" s="2">
        <v>35320</v>
      </c>
      <c r="B179">
        <v>0.37251881070573284</v>
      </c>
      <c r="C179" s="15">
        <f t="shared" si="10"/>
        <v>0.55599822493392959</v>
      </c>
      <c r="D179" s="15">
        <f t="shared" si="11"/>
        <v>100</v>
      </c>
      <c r="E179" s="2">
        <f t="shared" si="12"/>
        <v>97.22000887533035</v>
      </c>
      <c r="F179" s="2">
        <v>5</v>
      </c>
      <c r="G179" s="2">
        <f t="shared" si="13"/>
        <v>2.2200088753303522</v>
      </c>
      <c r="H179" s="2">
        <f t="shared" si="14"/>
        <v>0.78373307558176153</v>
      </c>
    </row>
    <row r="180" spans="1:8" x14ac:dyDescent="0.3">
      <c r="A180" s="2">
        <v>35520</v>
      </c>
      <c r="B180">
        <v>0.37345062949580515</v>
      </c>
      <c r="C180" s="15">
        <f t="shared" si="10"/>
        <v>0.55738899924747032</v>
      </c>
      <c r="D180" s="15">
        <f t="shared" si="11"/>
        <v>100</v>
      </c>
      <c r="E180" s="2">
        <f t="shared" si="12"/>
        <v>97.213055003762648</v>
      </c>
      <c r="F180" s="2">
        <v>5</v>
      </c>
      <c r="G180" s="2">
        <f t="shared" si="13"/>
        <v>2.2130550037626486</v>
      </c>
      <c r="H180" s="2">
        <f t="shared" si="14"/>
        <v>0.78679882403100432</v>
      </c>
    </row>
    <row r="181" spans="1:8" x14ac:dyDescent="0.3">
      <c r="A181" s="2">
        <v>35720</v>
      </c>
      <c r="B181">
        <v>0.37748436789577694</v>
      </c>
      <c r="C181" s="15">
        <f t="shared" si="10"/>
        <v>0.56340950432205505</v>
      </c>
      <c r="D181" s="15">
        <f t="shared" si="11"/>
        <v>100</v>
      </c>
      <c r="E181" s="2">
        <f t="shared" si="12"/>
        <v>97.182952478389723</v>
      </c>
      <c r="F181" s="2">
        <v>5</v>
      </c>
      <c r="G181" s="2">
        <f t="shared" si="13"/>
        <v>2.1829524783897245</v>
      </c>
      <c r="H181" s="2">
        <f t="shared" si="14"/>
        <v>0.80018472812134833</v>
      </c>
    </row>
    <row r="182" spans="1:8" x14ac:dyDescent="0.3">
      <c r="A182" s="2">
        <v>35920</v>
      </c>
      <c r="B182">
        <v>0.3780719148580175</v>
      </c>
      <c r="C182" s="15">
        <f t="shared" si="10"/>
        <v>0.56428644008659323</v>
      </c>
      <c r="D182" s="15">
        <f t="shared" si="11"/>
        <v>100</v>
      </c>
      <c r="E182" s="2">
        <f t="shared" si="12"/>
        <v>97.178567799567034</v>
      </c>
      <c r="F182" s="2">
        <v>5</v>
      </c>
      <c r="G182" s="2">
        <f t="shared" si="13"/>
        <v>2.1785677995670341</v>
      </c>
      <c r="H182" s="2">
        <f t="shared" si="14"/>
        <v>0.80215022948617076</v>
      </c>
    </row>
    <row r="183" spans="1:8" x14ac:dyDescent="0.3">
      <c r="A183" s="2">
        <v>36120</v>
      </c>
      <c r="B183">
        <v>0.39442728451621667</v>
      </c>
      <c r="C183" s="15">
        <f t="shared" si="10"/>
        <v>0.58869743957644272</v>
      </c>
      <c r="D183" s="15">
        <f t="shared" si="11"/>
        <v>100</v>
      </c>
      <c r="E183" s="2">
        <f t="shared" si="12"/>
        <v>97.05651280211778</v>
      </c>
      <c r="F183" s="2">
        <v>5</v>
      </c>
      <c r="G183" s="2">
        <f t="shared" si="13"/>
        <v>2.0565128021177865</v>
      </c>
      <c r="H183" s="2">
        <f t="shared" si="14"/>
        <v>0.85854940764164334</v>
      </c>
    </row>
    <row r="184" spans="1:8" x14ac:dyDescent="0.3">
      <c r="A184" s="2">
        <v>36320</v>
      </c>
      <c r="B184">
        <v>0.38568664480773018</v>
      </c>
      <c r="C184" s="15">
        <f t="shared" si="10"/>
        <v>0.57565170866825399</v>
      </c>
      <c r="D184" s="15">
        <f t="shared" si="11"/>
        <v>100</v>
      </c>
      <c r="E184" s="2">
        <f t="shared" si="12"/>
        <v>97.121741456658725</v>
      </c>
      <c r="F184" s="2">
        <v>5</v>
      </c>
      <c r="G184" s="2">
        <f t="shared" si="13"/>
        <v>2.12174145665873</v>
      </c>
      <c r="H184" s="2">
        <f t="shared" si="14"/>
        <v>0.82799579126982348</v>
      </c>
    </row>
    <row r="185" spans="1:8" x14ac:dyDescent="0.3">
      <c r="A185" s="2">
        <v>36520</v>
      </c>
      <c r="B185">
        <v>0.38271312207096636</v>
      </c>
      <c r="C185" s="15">
        <f t="shared" si="10"/>
        <v>0.57121361503129309</v>
      </c>
      <c r="D185" s="15">
        <f t="shared" si="11"/>
        <v>100</v>
      </c>
      <c r="E185" s="2">
        <f t="shared" si="12"/>
        <v>97.143931924843528</v>
      </c>
      <c r="F185" s="2">
        <v>5</v>
      </c>
      <c r="G185" s="2">
        <f t="shared" si="13"/>
        <v>2.1439319248435345</v>
      </c>
      <c r="H185" s="2">
        <f t="shared" si="14"/>
        <v>0.81781994819962112</v>
      </c>
    </row>
    <row r="186" spans="1:8" x14ac:dyDescent="0.3">
      <c r="A186" s="2">
        <v>36720</v>
      </c>
      <c r="B186">
        <v>0.38712239156867057</v>
      </c>
      <c r="C186" s="15">
        <f t="shared" si="10"/>
        <v>0.57779461428159784</v>
      </c>
      <c r="D186" s="15">
        <f t="shared" si="11"/>
        <v>100</v>
      </c>
      <c r="E186" s="2">
        <f t="shared" si="12"/>
        <v>97.111026928592011</v>
      </c>
      <c r="F186" s="2">
        <v>5</v>
      </c>
      <c r="G186" s="2">
        <f t="shared" si="13"/>
        <v>2.1110269285920107</v>
      </c>
      <c r="H186" s="2">
        <f t="shared" si="14"/>
        <v>0.83294813279184898</v>
      </c>
    </row>
    <row r="187" spans="1:8" x14ac:dyDescent="0.3">
      <c r="A187" s="2">
        <v>36920</v>
      </c>
      <c r="B187">
        <v>0.36545619985110428</v>
      </c>
      <c r="C187" s="15">
        <f t="shared" si="10"/>
        <v>0.54545701470314067</v>
      </c>
      <c r="D187" s="15">
        <f t="shared" si="11"/>
        <v>100</v>
      </c>
      <c r="E187" s="2">
        <f t="shared" si="12"/>
        <v>97.272714926484298</v>
      </c>
      <c r="F187" s="2">
        <v>5</v>
      </c>
      <c r="G187" s="2">
        <f t="shared" si="13"/>
        <v>2.2727149264842965</v>
      </c>
      <c r="H187" s="2">
        <f t="shared" si="14"/>
        <v>0.76081113447142368</v>
      </c>
    </row>
    <row r="188" spans="1:8" x14ac:dyDescent="0.3">
      <c r="A188" s="2">
        <v>37120</v>
      </c>
      <c r="B188">
        <v>0.37093617483962166</v>
      </c>
      <c r="C188" s="15">
        <f t="shared" si="10"/>
        <v>0.55363608185018154</v>
      </c>
      <c r="D188" s="15">
        <f t="shared" si="11"/>
        <v>100</v>
      </c>
      <c r="E188" s="2">
        <f t="shared" si="12"/>
        <v>97.231819590749097</v>
      </c>
      <c r="F188" s="2">
        <v>5</v>
      </c>
      <c r="G188" s="2">
        <f t="shared" si="13"/>
        <v>2.2318195907490921</v>
      </c>
      <c r="H188" s="2">
        <f t="shared" si="14"/>
        <v>0.77854853365105126</v>
      </c>
    </row>
    <row r="189" spans="1:8" x14ac:dyDescent="0.3">
      <c r="A189" s="2">
        <v>37320</v>
      </c>
      <c r="B189">
        <v>0.38003892006954199</v>
      </c>
      <c r="C189" s="15">
        <f t="shared" si="10"/>
        <v>0.56722226876051041</v>
      </c>
      <c r="D189" s="15">
        <f t="shared" si="11"/>
        <v>100</v>
      </c>
      <c r="E189" s="2">
        <f t="shared" si="12"/>
        <v>97.163888656197443</v>
      </c>
      <c r="F189" s="2">
        <v>5</v>
      </c>
      <c r="G189" s="2">
        <f t="shared" si="13"/>
        <v>2.163888656197448</v>
      </c>
      <c r="H189" s="2">
        <f t="shared" si="14"/>
        <v>0.80875994611386404</v>
      </c>
    </row>
    <row r="190" spans="1:8" x14ac:dyDescent="0.3">
      <c r="A190" s="2">
        <v>37520</v>
      </c>
      <c r="B190">
        <v>0.39694547820958653</v>
      </c>
      <c r="C190" s="15">
        <f t="shared" si="10"/>
        <v>0.59245593762624849</v>
      </c>
      <c r="D190" s="15">
        <f t="shared" si="11"/>
        <v>100</v>
      </c>
      <c r="E190" s="2">
        <f t="shared" si="12"/>
        <v>97.037720311868753</v>
      </c>
      <c r="F190" s="2">
        <v>5</v>
      </c>
      <c r="G190" s="2">
        <f t="shared" si="13"/>
        <v>2.0377203118687577</v>
      </c>
      <c r="H190" s="2">
        <f t="shared" si="14"/>
        <v>0.86753580974192868</v>
      </c>
    </row>
    <row r="191" spans="1:8" x14ac:dyDescent="0.3">
      <c r="A191" s="2">
        <v>37720</v>
      </c>
      <c r="B191">
        <v>0.4037682554675579</v>
      </c>
      <c r="C191" s="15">
        <f t="shared" si="10"/>
        <v>0.60263918726501176</v>
      </c>
      <c r="D191" s="15">
        <f t="shared" si="11"/>
        <v>100</v>
      </c>
      <c r="E191" s="2">
        <f t="shared" si="12"/>
        <v>96.986804063674938</v>
      </c>
      <c r="F191" s="2">
        <v>5</v>
      </c>
      <c r="G191" s="2">
        <f t="shared" si="13"/>
        <v>1.9868040636749411</v>
      </c>
      <c r="H191" s="2">
        <f t="shared" si="14"/>
        <v>0.89231530552870264</v>
      </c>
    </row>
    <row r="192" spans="1:8" x14ac:dyDescent="0.3">
      <c r="A192" s="2">
        <v>37920</v>
      </c>
      <c r="B192">
        <v>0.39737779776524718</v>
      </c>
      <c r="C192" s="15">
        <f t="shared" si="10"/>
        <v>0.59310119069439871</v>
      </c>
      <c r="D192" s="15">
        <f t="shared" si="11"/>
        <v>100</v>
      </c>
      <c r="E192" s="2">
        <f t="shared" si="12"/>
        <v>97.03449404652801</v>
      </c>
      <c r="F192" s="2">
        <v>5</v>
      </c>
      <c r="G192" s="2">
        <f t="shared" si="13"/>
        <v>2.0344940465280064</v>
      </c>
      <c r="H192" s="2">
        <f t="shared" si="14"/>
        <v>0.86908708826540659</v>
      </c>
    </row>
    <row r="193" spans="1:8" x14ac:dyDescent="0.3">
      <c r="A193" s="2">
        <v>38120</v>
      </c>
      <c r="B193">
        <v>0.40168477707798594</v>
      </c>
      <c r="C193" s="15">
        <f t="shared" si="10"/>
        <v>0.59952951802684462</v>
      </c>
      <c r="D193" s="15">
        <f t="shared" si="11"/>
        <v>100</v>
      </c>
      <c r="E193" s="2">
        <f t="shared" si="12"/>
        <v>97.002352409865779</v>
      </c>
      <c r="F193" s="2">
        <v>5</v>
      </c>
      <c r="G193" s="2">
        <f t="shared" si="13"/>
        <v>2.002352409865777</v>
      </c>
      <c r="H193" s="2">
        <f t="shared" si="14"/>
        <v>0.88468026199768246</v>
      </c>
    </row>
    <row r="194" spans="1:8" x14ac:dyDescent="0.3">
      <c r="A194" s="2">
        <v>38320</v>
      </c>
      <c r="B194">
        <v>0.42367254594145348</v>
      </c>
      <c r="C194" s="15">
        <f t="shared" si="10"/>
        <v>0.6323470834947067</v>
      </c>
      <c r="D194" s="15">
        <f t="shared" si="11"/>
        <v>100</v>
      </c>
      <c r="E194" s="2">
        <f t="shared" si="12"/>
        <v>96.838264582526463</v>
      </c>
      <c r="F194" s="2">
        <v>5</v>
      </c>
      <c r="G194" s="2">
        <f t="shared" si="13"/>
        <v>1.8382645825264667</v>
      </c>
      <c r="H194" s="2">
        <f t="shared" si="14"/>
        <v>0.96848797300031553</v>
      </c>
    </row>
    <row r="195" spans="1:8" x14ac:dyDescent="0.3">
      <c r="A195" s="2">
        <v>38520</v>
      </c>
      <c r="B195">
        <v>0.40214224624855355</v>
      </c>
      <c r="C195" s="15">
        <f t="shared" ref="C195:C258" si="15">B195/$J$27</f>
        <v>0.60021230783366197</v>
      </c>
      <c r="D195" s="15">
        <f t="shared" ref="D195:D258" si="16">$J$28</f>
        <v>100</v>
      </c>
      <c r="E195" s="2">
        <f t="shared" si="12"/>
        <v>96.998938460831695</v>
      </c>
      <c r="F195" s="2">
        <v>5</v>
      </c>
      <c r="G195" s="2">
        <f t="shared" si="13"/>
        <v>1.99893846083169</v>
      </c>
      <c r="H195" s="2">
        <f t="shared" si="14"/>
        <v>0.88635149111899048</v>
      </c>
    </row>
    <row r="196" spans="1:8" x14ac:dyDescent="0.3">
      <c r="A196" s="2">
        <v>38720</v>
      </c>
      <c r="B196">
        <v>0.40694020582173723</v>
      </c>
      <c r="C196" s="15">
        <f t="shared" si="15"/>
        <v>0.60737344152498096</v>
      </c>
      <c r="D196" s="15">
        <f t="shared" si="16"/>
        <v>100</v>
      </c>
      <c r="E196" s="2">
        <f t="shared" ref="E196:E259" si="17">D196-(F196*C196)</f>
        <v>96.963132792375092</v>
      </c>
      <c r="F196" s="2">
        <v>5</v>
      </c>
      <c r="G196" s="2">
        <f t="shared" ref="G196:G259" si="18">F196-(F196*C196)</f>
        <v>1.9631327923750952</v>
      </c>
      <c r="H196" s="2">
        <f t="shared" ref="H196:H259" si="19">LN((F196*E196)/(D196*G196))</f>
        <v>0.90405699772167925</v>
      </c>
    </row>
    <row r="197" spans="1:8" x14ac:dyDescent="0.3">
      <c r="A197" s="2">
        <v>38920</v>
      </c>
      <c r="B197">
        <v>0.41122986739513973</v>
      </c>
      <c r="C197" s="15">
        <f t="shared" si="15"/>
        <v>0.61377592148528315</v>
      </c>
      <c r="D197" s="15">
        <f t="shared" si="16"/>
        <v>100</v>
      </c>
      <c r="E197" s="2">
        <f t="shared" si="17"/>
        <v>96.93112039257359</v>
      </c>
      <c r="F197" s="2">
        <v>5</v>
      </c>
      <c r="G197" s="2">
        <f t="shared" si="18"/>
        <v>1.9311203925735843</v>
      </c>
      <c r="H197" s="2">
        <f t="shared" si="19"/>
        <v>0.92016800489362527</v>
      </c>
    </row>
    <row r="198" spans="1:8" x14ac:dyDescent="0.3">
      <c r="A198" s="2">
        <v>39120</v>
      </c>
      <c r="B198">
        <v>0.41127824191707696</v>
      </c>
      <c r="C198" s="15">
        <f t="shared" si="15"/>
        <v>0.61384812226429397</v>
      </c>
      <c r="D198" s="15">
        <f t="shared" si="16"/>
        <v>100</v>
      </c>
      <c r="E198" s="2">
        <f t="shared" si="17"/>
        <v>96.930759388678524</v>
      </c>
      <c r="F198" s="2">
        <v>5</v>
      </c>
      <c r="G198" s="2">
        <f t="shared" si="18"/>
        <v>1.9307593886785304</v>
      </c>
      <c r="H198" s="2">
        <f t="shared" si="19"/>
        <v>0.92035123815675923</v>
      </c>
    </row>
    <row r="199" spans="1:8" x14ac:dyDescent="0.3">
      <c r="A199" s="2">
        <v>39320</v>
      </c>
      <c r="B199">
        <v>0.40071876344773844</v>
      </c>
      <c r="C199" s="15">
        <f t="shared" si="15"/>
        <v>0.59808770663841548</v>
      </c>
      <c r="D199" s="15">
        <f t="shared" si="16"/>
        <v>100</v>
      </c>
      <c r="E199" s="2">
        <f t="shared" si="17"/>
        <v>97.009561466807924</v>
      </c>
      <c r="F199" s="2">
        <v>5</v>
      </c>
      <c r="G199" s="2">
        <f t="shared" si="18"/>
        <v>2.0095614668079227</v>
      </c>
      <c r="H199" s="2">
        <f t="shared" si="19"/>
        <v>0.88116074936452216</v>
      </c>
    </row>
    <row r="200" spans="1:8" x14ac:dyDescent="0.3">
      <c r="A200" s="2">
        <v>39520</v>
      </c>
      <c r="B200">
        <v>0.42588793524527252</v>
      </c>
      <c r="C200" s="15">
        <f t="shared" si="15"/>
        <v>0.63565363469443659</v>
      </c>
      <c r="D200" s="15">
        <f t="shared" si="16"/>
        <v>100</v>
      </c>
      <c r="E200" s="2">
        <f t="shared" si="17"/>
        <v>96.821731826527824</v>
      </c>
      <c r="F200" s="2">
        <v>5</v>
      </c>
      <c r="G200" s="2">
        <f t="shared" si="18"/>
        <v>1.8217318265278171</v>
      </c>
      <c r="H200" s="2">
        <f t="shared" si="19"/>
        <v>0.97735159618545886</v>
      </c>
    </row>
    <row r="201" spans="1:8" x14ac:dyDescent="0.3">
      <c r="A201" s="2">
        <v>39720</v>
      </c>
      <c r="B201">
        <v>0.41261637693125264</v>
      </c>
      <c r="C201" s="15">
        <f t="shared" si="15"/>
        <v>0.61584533870336211</v>
      </c>
      <c r="D201" s="15">
        <f t="shared" si="16"/>
        <v>100</v>
      </c>
      <c r="E201" s="2">
        <f t="shared" si="17"/>
        <v>96.920773306483184</v>
      </c>
      <c r="F201" s="2">
        <v>5</v>
      </c>
      <c r="G201" s="2">
        <f t="shared" si="18"/>
        <v>1.9207733064831896</v>
      </c>
      <c r="H201" s="2">
        <f t="shared" si="19"/>
        <v>0.92543373242929905</v>
      </c>
    </row>
    <row r="202" spans="1:8" x14ac:dyDescent="0.3">
      <c r="A202" s="2">
        <v>39920</v>
      </c>
      <c r="B202">
        <v>0.4122167935461879</v>
      </c>
      <c r="C202" s="15">
        <f t="shared" si="15"/>
        <v>0.61524894559132515</v>
      </c>
      <c r="D202" s="15">
        <f t="shared" si="16"/>
        <v>100</v>
      </c>
      <c r="E202" s="2">
        <f t="shared" si="17"/>
        <v>96.92375527204338</v>
      </c>
      <c r="F202" s="2">
        <v>5</v>
      </c>
      <c r="G202" s="2">
        <f t="shared" si="18"/>
        <v>1.9237552720433744</v>
      </c>
      <c r="H202" s="2">
        <f t="shared" si="19"/>
        <v>0.92391322107347174</v>
      </c>
    </row>
    <row r="203" spans="1:8" x14ac:dyDescent="0.3">
      <c r="A203" s="2">
        <v>40120</v>
      </c>
      <c r="B203">
        <v>0.42681902985074627</v>
      </c>
      <c r="C203" s="15">
        <f t="shared" si="15"/>
        <v>0.63704332813544218</v>
      </c>
      <c r="D203" s="15">
        <f t="shared" si="16"/>
        <v>100</v>
      </c>
      <c r="E203" s="2">
        <f t="shared" si="17"/>
        <v>96.814783359322789</v>
      </c>
      <c r="F203" s="2">
        <v>5</v>
      </c>
      <c r="G203" s="2">
        <f t="shared" si="18"/>
        <v>1.8147833593227891</v>
      </c>
      <c r="H203" s="2">
        <f t="shared" si="19"/>
        <v>0.98110133038405845</v>
      </c>
    </row>
    <row r="204" spans="1:8" x14ac:dyDescent="0.3">
      <c r="A204" s="2">
        <v>40320</v>
      </c>
      <c r="B204">
        <v>0.40654014919829984</v>
      </c>
      <c r="C204" s="15">
        <f t="shared" si="15"/>
        <v>0.6067763420870147</v>
      </c>
      <c r="D204" s="15">
        <f t="shared" si="16"/>
        <v>100</v>
      </c>
      <c r="E204" s="2">
        <f t="shared" si="17"/>
        <v>96.966118289564932</v>
      </c>
      <c r="F204" s="2">
        <v>5</v>
      </c>
      <c r="G204" s="2">
        <f t="shared" si="18"/>
        <v>1.9661182895649265</v>
      </c>
      <c r="H204" s="2">
        <f t="shared" si="19"/>
        <v>0.90256816040028731</v>
      </c>
    </row>
    <row r="205" spans="1:8" x14ac:dyDescent="0.3">
      <c r="A205" s="2">
        <v>40520</v>
      </c>
      <c r="B205">
        <v>0.38785140254914752</v>
      </c>
      <c r="C205" s="15">
        <f t="shared" si="15"/>
        <v>0.57888269037186191</v>
      </c>
      <c r="D205" s="15">
        <f t="shared" si="16"/>
        <v>100</v>
      </c>
      <c r="E205" s="2">
        <f t="shared" si="17"/>
        <v>97.105586548140693</v>
      </c>
      <c r="F205" s="2">
        <v>5</v>
      </c>
      <c r="G205" s="2">
        <f t="shared" si="18"/>
        <v>2.1055865481406904</v>
      </c>
      <c r="H205" s="2">
        <f t="shared" si="19"/>
        <v>0.83547256053724717</v>
      </c>
    </row>
    <row r="206" spans="1:8" x14ac:dyDescent="0.3">
      <c r="A206" s="2">
        <v>40720</v>
      </c>
      <c r="B206">
        <v>0.42299154371523334</v>
      </c>
      <c r="C206" s="15">
        <f t="shared" si="15"/>
        <v>0.63133066226154222</v>
      </c>
      <c r="D206" s="15">
        <f t="shared" si="16"/>
        <v>100</v>
      </c>
      <c r="E206" s="2">
        <f t="shared" si="17"/>
        <v>96.843346688692293</v>
      </c>
      <c r="F206" s="2">
        <v>5</v>
      </c>
      <c r="G206" s="2">
        <f t="shared" si="18"/>
        <v>1.8433466886922889</v>
      </c>
      <c r="H206" s="2">
        <f t="shared" si="19"/>
        <v>0.96577964480671075</v>
      </c>
    </row>
    <row r="207" spans="1:8" x14ac:dyDescent="0.3">
      <c r="A207" s="2">
        <v>40920</v>
      </c>
      <c r="B207">
        <v>0.42280959284901642</v>
      </c>
      <c r="C207" s="15">
        <f t="shared" si="15"/>
        <v>0.63105909380450209</v>
      </c>
      <c r="D207" s="15">
        <f t="shared" si="16"/>
        <v>100</v>
      </c>
      <c r="E207" s="2">
        <f t="shared" si="17"/>
        <v>96.844704530977495</v>
      </c>
      <c r="F207" s="2">
        <v>5</v>
      </c>
      <c r="G207" s="2">
        <f t="shared" si="18"/>
        <v>1.8447045309774897</v>
      </c>
      <c r="H207" s="2">
        <f t="shared" si="19"/>
        <v>0.96505731893181279</v>
      </c>
    </row>
    <row r="208" spans="1:8" x14ac:dyDescent="0.3">
      <c r="A208" s="2">
        <v>41120</v>
      </c>
      <c r="B208">
        <v>0.43397819205065075</v>
      </c>
      <c r="C208" s="15">
        <f t="shared" si="15"/>
        <v>0.64772864485171744</v>
      </c>
      <c r="D208" s="15">
        <f t="shared" si="16"/>
        <v>100</v>
      </c>
      <c r="E208" s="2">
        <f t="shared" si="17"/>
        <v>96.761356775741419</v>
      </c>
      <c r="F208" s="2">
        <v>5</v>
      </c>
      <c r="G208" s="2">
        <f t="shared" si="18"/>
        <v>1.7613567757414126</v>
      </c>
      <c r="H208" s="2">
        <f t="shared" si="19"/>
        <v>1.0104310267915781</v>
      </c>
    </row>
    <row r="209" spans="1:8" x14ac:dyDescent="0.3">
      <c r="A209" s="2">
        <v>41320</v>
      </c>
      <c r="B209">
        <v>0.40684332082887564</v>
      </c>
      <c r="C209" s="15">
        <f t="shared" si="15"/>
        <v>0.60722883705802333</v>
      </c>
      <c r="D209" s="15">
        <f t="shared" si="16"/>
        <v>100</v>
      </c>
      <c r="E209" s="2">
        <f t="shared" si="17"/>
        <v>96.963855814709888</v>
      </c>
      <c r="F209" s="2">
        <v>5</v>
      </c>
      <c r="G209" s="2">
        <f t="shared" si="18"/>
        <v>1.9638558147098832</v>
      </c>
      <c r="H209" s="2">
        <f t="shared" si="19"/>
        <v>0.90369622190373688</v>
      </c>
    </row>
    <row r="210" spans="1:8" x14ac:dyDescent="0.3">
      <c r="A210" s="2">
        <v>41520</v>
      </c>
      <c r="B210">
        <v>0.40911446034489873</v>
      </c>
      <c r="C210" s="15">
        <f t="shared" si="15"/>
        <v>0.6106185975296996</v>
      </c>
      <c r="D210" s="15">
        <f t="shared" si="16"/>
        <v>100</v>
      </c>
      <c r="E210" s="2">
        <f t="shared" si="17"/>
        <v>96.946907012351502</v>
      </c>
      <c r="F210" s="2">
        <v>5</v>
      </c>
      <c r="G210" s="2">
        <f t="shared" si="18"/>
        <v>1.946907012351502</v>
      </c>
      <c r="H210" s="2">
        <f t="shared" si="19"/>
        <v>0.91218923891047765</v>
      </c>
    </row>
    <row r="211" spans="1:8" x14ac:dyDescent="0.3">
      <c r="A211" s="2">
        <v>41720</v>
      </c>
      <c r="B211">
        <v>0.39579395188701999</v>
      </c>
      <c r="C211" s="15">
        <f t="shared" si="15"/>
        <v>0.59073724162241781</v>
      </c>
      <c r="D211" s="15">
        <f t="shared" si="16"/>
        <v>100</v>
      </c>
      <c r="E211" s="2">
        <f t="shared" si="17"/>
        <v>97.046313791887911</v>
      </c>
      <c r="F211" s="2">
        <v>5</v>
      </c>
      <c r="G211" s="2">
        <f t="shared" si="18"/>
        <v>2.0463137918879108</v>
      </c>
      <c r="H211" s="2">
        <f t="shared" si="19"/>
        <v>0.86341602853397148</v>
      </c>
    </row>
    <row r="212" spans="1:8" x14ac:dyDescent="0.3">
      <c r="A212" s="2">
        <v>41920</v>
      </c>
      <c r="B212">
        <v>0.42685428421317134</v>
      </c>
      <c r="C212" s="15">
        <f t="shared" si="15"/>
        <v>0.63709594658682289</v>
      </c>
      <c r="D212" s="15">
        <f t="shared" si="16"/>
        <v>100</v>
      </c>
      <c r="E212" s="2">
        <f t="shared" si="17"/>
        <v>96.814520267065888</v>
      </c>
      <c r="F212" s="2">
        <v>5</v>
      </c>
      <c r="G212" s="2">
        <f t="shared" si="18"/>
        <v>1.8145202670658858</v>
      </c>
      <c r="H212" s="2">
        <f t="shared" si="19"/>
        <v>0.98124359512510329</v>
      </c>
    </row>
    <row r="213" spans="1:8" x14ac:dyDescent="0.3">
      <c r="A213" s="2">
        <v>42120</v>
      </c>
      <c r="B213">
        <v>0.42351378719960869</v>
      </c>
      <c r="C213" s="15">
        <f t="shared" si="15"/>
        <v>0.63211013014866968</v>
      </c>
      <c r="D213" s="15">
        <f t="shared" si="16"/>
        <v>100</v>
      </c>
      <c r="E213" s="2">
        <f t="shared" si="17"/>
        <v>96.839449349256654</v>
      </c>
      <c r="F213" s="2">
        <v>5</v>
      </c>
      <c r="G213" s="2">
        <f t="shared" si="18"/>
        <v>1.8394493492566517</v>
      </c>
      <c r="H213" s="2">
        <f t="shared" si="19"/>
        <v>0.96785591218529377</v>
      </c>
    </row>
    <row r="214" spans="1:8" x14ac:dyDescent="0.3">
      <c r="A214" s="2">
        <v>42320</v>
      </c>
      <c r="B214">
        <v>0.46126448898520173</v>
      </c>
      <c r="C214" s="15">
        <f t="shared" si="15"/>
        <v>0.68845446117194287</v>
      </c>
      <c r="D214" s="15">
        <f t="shared" si="16"/>
        <v>100</v>
      </c>
      <c r="E214" s="2">
        <f t="shared" si="17"/>
        <v>96.557727694140283</v>
      </c>
      <c r="F214" s="2">
        <v>5</v>
      </c>
      <c r="G214" s="2">
        <f t="shared" si="18"/>
        <v>1.5577276941402856</v>
      </c>
      <c r="H214" s="2">
        <f t="shared" si="19"/>
        <v>1.1311806173202221</v>
      </c>
    </row>
    <row r="215" spans="1:8" x14ac:dyDescent="0.3">
      <c r="A215" s="2">
        <v>42520</v>
      </c>
      <c r="B215">
        <v>0.41433881271388234</v>
      </c>
      <c r="C215" s="15">
        <f t="shared" si="15"/>
        <v>0.61841613837892884</v>
      </c>
      <c r="D215" s="15">
        <f t="shared" si="16"/>
        <v>100</v>
      </c>
      <c r="E215" s="2">
        <f t="shared" si="17"/>
        <v>96.907919308105363</v>
      </c>
      <c r="F215" s="2">
        <v>5</v>
      </c>
      <c r="G215" s="2">
        <f t="shared" si="18"/>
        <v>1.907919308105356</v>
      </c>
      <c r="H215" s="2">
        <f t="shared" si="19"/>
        <v>0.9320156878267305</v>
      </c>
    </row>
    <row r="216" spans="1:8" x14ac:dyDescent="0.3">
      <c r="A216" s="2">
        <v>42720</v>
      </c>
      <c r="B216">
        <v>0.41131113259519059</v>
      </c>
      <c r="C216" s="15">
        <f t="shared" si="15"/>
        <v>0.61389721282864262</v>
      </c>
      <c r="D216" s="15">
        <f t="shared" si="16"/>
        <v>100</v>
      </c>
      <c r="E216" s="2">
        <f t="shared" si="17"/>
        <v>96.930513935856794</v>
      </c>
      <c r="F216" s="2">
        <v>5</v>
      </c>
      <c r="G216" s="2">
        <f t="shared" si="18"/>
        <v>1.9305139358567871</v>
      </c>
      <c r="H216" s="2">
        <f t="shared" si="19"/>
        <v>0.92047584159342033</v>
      </c>
    </row>
    <row r="217" spans="1:8" x14ac:dyDescent="0.3">
      <c r="A217" s="2">
        <v>42920</v>
      </c>
      <c r="B217">
        <v>0.42891283742200376</v>
      </c>
      <c r="C217" s="15">
        <f t="shared" si="15"/>
        <v>0.64016841406269209</v>
      </c>
      <c r="D217" s="15">
        <f t="shared" si="16"/>
        <v>100</v>
      </c>
      <c r="E217" s="2">
        <f t="shared" si="17"/>
        <v>96.799157929686544</v>
      </c>
      <c r="F217" s="2">
        <v>5</v>
      </c>
      <c r="G217" s="2">
        <f t="shared" si="18"/>
        <v>1.7991579296865394</v>
      </c>
      <c r="H217" s="2">
        <f t="shared" si="19"/>
        <v>0.98958728301634746</v>
      </c>
    </row>
    <row r="218" spans="1:8" x14ac:dyDescent="0.3">
      <c r="A218" s="2">
        <v>43120</v>
      </c>
      <c r="B218">
        <v>0.43097050362045236</v>
      </c>
      <c r="C218" s="15">
        <f t="shared" si="15"/>
        <v>0.64323955764246621</v>
      </c>
      <c r="D218" s="15">
        <f t="shared" si="16"/>
        <v>100</v>
      </c>
      <c r="E218" s="2">
        <f t="shared" si="17"/>
        <v>96.783802211787673</v>
      </c>
      <c r="F218" s="2">
        <v>5</v>
      </c>
      <c r="G218" s="2">
        <f t="shared" si="18"/>
        <v>1.7838022117876688</v>
      </c>
      <c r="H218" s="2">
        <f t="shared" si="19"/>
        <v>0.9980002140245362</v>
      </c>
    </row>
    <row r="219" spans="1:8" x14ac:dyDescent="0.3">
      <c r="A219" s="2">
        <v>43320</v>
      </c>
      <c r="B219">
        <v>0.41606453198914667</v>
      </c>
      <c r="C219" s="15">
        <f t="shared" si="15"/>
        <v>0.62099183878977116</v>
      </c>
      <c r="D219" s="15">
        <f t="shared" si="16"/>
        <v>100</v>
      </c>
      <c r="E219" s="2">
        <f t="shared" si="17"/>
        <v>96.895040806051142</v>
      </c>
      <c r="F219" s="2">
        <v>5</v>
      </c>
      <c r="G219" s="2">
        <f t="shared" si="18"/>
        <v>1.8950408060511443</v>
      </c>
      <c r="H219" s="2">
        <f t="shared" si="19"/>
        <v>0.93865569372217206</v>
      </c>
    </row>
    <row r="220" spans="1:8" x14ac:dyDescent="0.3">
      <c r="A220" s="2">
        <v>43520</v>
      </c>
      <c r="B220">
        <v>0.40493282810885289</v>
      </c>
      <c r="C220" s="15">
        <f t="shared" si="15"/>
        <v>0.60437735538634751</v>
      </c>
      <c r="D220" s="15">
        <f t="shared" si="16"/>
        <v>100</v>
      </c>
      <c r="E220" s="2">
        <f t="shared" si="17"/>
        <v>96.978113223068263</v>
      </c>
      <c r="F220" s="2">
        <v>5</v>
      </c>
      <c r="G220" s="2">
        <f t="shared" si="18"/>
        <v>1.9781132230682625</v>
      </c>
      <c r="H220" s="2">
        <f t="shared" si="19"/>
        <v>0.89660956986448082</v>
      </c>
    </row>
    <row r="221" spans="1:8" x14ac:dyDescent="0.3">
      <c r="A221" s="2">
        <v>43720</v>
      </c>
      <c r="B221">
        <v>0.43829199298339083</v>
      </c>
      <c r="C221" s="15">
        <f t="shared" si="15"/>
        <v>0.65416715370655343</v>
      </c>
      <c r="D221" s="15">
        <f t="shared" si="16"/>
        <v>100</v>
      </c>
      <c r="E221" s="2">
        <f t="shared" si="17"/>
        <v>96.729164231467237</v>
      </c>
      <c r="F221" s="2">
        <v>5</v>
      </c>
      <c r="G221" s="2">
        <f t="shared" si="18"/>
        <v>1.7291642314672329</v>
      </c>
      <c r="H221" s="2">
        <f t="shared" si="19"/>
        <v>1.0285444898029894</v>
      </c>
    </row>
    <row r="222" spans="1:8" x14ac:dyDescent="0.3">
      <c r="A222" s="2">
        <v>43920</v>
      </c>
      <c r="B222">
        <v>0.42308579826642567</v>
      </c>
      <c r="C222" s="15">
        <f t="shared" si="15"/>
        <v>0.63147134069615773</v>
      </c>
      <c r="D222" s="15">
        <f t="shared" si="16"/>
        <v>100</v>
      </c>
      <c r="E222" s="2">
        <f t="shared" si="17"/>
        <v>96.842643296519213</v>
      </c>
      <c r="F222" s="2">
        <v>5</v>
      </c>
      <c r="G222" s="2">
        <f t="shared" si="18"/>
        <v>1.8426432965192112</v>
      </c>
      <c r="H222" s="2">
        <f t="shared" si="19"/>
        <v>0.96615403871585492</v>
      </c>
    </row>
    <row r="223" spans="1:8" x14ac:dyDescent="0.3">
      <c r="A223" s="2">
        <v>44120</v>
      </c>
      <c r="B223">
        <v>0.41809271184042368</v>
      </c>
      <c r="C223" s="15">
        <f t="shared" si="15"/>
        <v>0.62401897289615471</v>
      </c>
      <c r="D223" s="15">
        <f t="shared" si="16"/>
        <v>100</v>
      </c>
      <c r="E223" s="2">
        <f t="shared" si="17"/>
        <v>96.879905135519223</v>
      </c>
      <c r="F223" s="2">
        <v>5</v>
      </c>
      <c r="G223" s="2">
        <f t="shared" si="18"/>
        <v>1.8799051355192264</v>
      </c>
      <c r="H223" s="2">
        <f t="shared" si="19"/>
        <v>0.94651853075613324</v>
      </c>
    </row>
    <row r="224" spans="1:8" x14ac:dyDescent="0.3">
      <c r="A224" s="2">
        <v>44320</v>
      </c>
      <c r="B224">
        <v>0.44461471551953796</v>
      </c>
      <c r="C224" s="15">
        <f t="shared" si="15"/>
        <v>0.66360405301423575</v>
      </c>
      <c r="D224" s="15">
        <f t="shared" si="16"/>
        <v>100</v>
      </c>
      <c r="E224" s="2">
        <f t="shared" si="17"/>
        <v>96.681979734928817</v>
      </c>
      <c r="F224" s="2">
        <v>5</v>
      </c>
      <c r="G224" s="2">
        <f t="shared" si="18"/>
        <v>1.681979734928821</v>
      </c>
      <c r="H224" s="2">
        <f t="shared" si="19"/>
        <v>1.0557232459847989</v>
      </c>
    </row>
    <row r="225" spans="1:8" x14ac:dyDescent="0.3">
      <c r="A225" s="2">
        <v>44520</v>
      </c>
      <c r="B225">
        <v>0.44197003921786004</v>
      </c>
      <c r="C225" s="15">
        <f t="shared" si="15"/>
        <v>0.6596567749520299</v>
      </c>
      <c r="D225" s="15">
        <f t="shared" si="16"/>
        <v>100</v>
      </c>
      <c r="E225" s="2">
        <f t="shared" si="17"/>
        <v>96.701716125239855</v>
      </c>
      <c r="F225" s="2">
        <v>5</v>
      </c>
      <c r="G225" s="2">
        <f t="shared" si="18"/>
        <v>1.7017161252398507</v>
      </c>
      <c r="H225" s="2">
        <f t="shared" si="19"/>
        <v>1.0442616483382809</v>
      </c>
    </row>
    <row r="226" spans="1:8" x14ac:dyDescent="0.3">
      <c r="A226" s="2">
        <v>44720</v>
      </c>
      <c r="B226">
        <v>0.44601574000807059</v>
      </c>
      <c r="C226" s="15">
        <f t="shared" si="15"/>
        <v>0.66569513434040384</v>
      </c>
      <c r="D226" s="15">
        <f t="shared" si="16"/>
        <v>100</v>
      </c>
      <c r="E226" s="2">
        <f t="shared" si="17"/>
        <v>96.671524328297977</v>
      </c>
      <c r="F226" s="2">
        <v>5</v>
      </c>
      <c r="G226" s="2">
        <f t="shared" si="18"/>
        <v>1.6715243282979806</v>
      </c>
      <c r="H226" s="2">
        <f t="shared" si="19"/>
        <v>1.0618506296258421</v>
      </c>
    </row>
    <row r="227" spans="1:8" x14ac:dyDescent="0.3">
      <c r="A227" s="2">
        <v>44920</v>
      </c>
      <c r="B227">
        <v>0.43798180564432804</v>
      </c>
      <c r="C227" s="15">
        <f t="shared" si="15"/>
        <v>0.65370418752884774</v>
      </c>
      <c r="D227" s="15">
        <f t="shared" si="16"/>
        <v>100</v>
      </c>
      <c r="E227" s="2">
        <f t="shared" si="17"/>
        <v>96.73147906235576</v>
      </c>
      <c r="F227" s="2">
        <v>5</v>
      </c>
      <c r="G227" s="2">
        <f t="shared" si="18"/>
        <v>1.7314790623557612</v>
      </c>
      <c r="H227" s="2">
        <f t="shared" si="19"/>
        <v>1.0272306165633631</v>
      </c>
    </row>
    <row r="228" spans="1:8" x14ac:dyDescent="0.3">
      <c r="A228" s="2">
        <v>45120</v>
      </c>
      <c r="B228">
        <v>0.43328639641835232</v>
      </c>
      <c r="C228" s="15">
        <f t="shared" si="15"/>
        <v>0.64669611405724226</v>
      </c>
      <c r="D228" s="15">
        <f t="shared" si="16"/>
        <v>100</v>
      </c>
      <c r="E228" s="2">
        <f t="shared" si="17"/>
        <v>96.766519429713782</v>
      </c>
      <c r="F228" s="2">
        <v>5</v>
      </c>
      <c r="G228" s="2">
        <f t="shared" si="18"/>
        <v>1.7665194297137887</v>
      </c>
      <c r="H228" s="2">
        <f t="shared" si="19"/>
        <v>1.0075576004950526</v>
      </c>
    </row>
    <row r="229" spans="1:8" x14ac:dyDescent="0.3">
      <c r="A229" s="2">
        <v>45320</v>
      </c>
      <c r="B229">
        <v>0.44043253934932497</v>
      </c>
      <c r="C229" s="15">
        <f t="shared" si="15"/>
        <v>0.65736199902884318</v>
      </c>
      <c r="D229" s="15">
        <f t="shared" si="16"/>
        <v>100</v>
      </c>
      <c r="E229" s="2">
        <f t="shared" si="17"/>
        <v>96.71319000485579</v>
      </c>
      <c r="F229" s="2">
        <v>5</v>
      </c>
      <c r="G229" s="2">
        <f t="shared" si="18"/>
        <v>1.7131900048557842</v>
      </c>
      <c r="H229" s="2">
        <f t="shared" si="19"/>
        <v>1.0376603883483371</v>
      </c>
    </row>
    <row r="230" spans="1:8" x14ac:dyDescent="0.3">
      <c r="A230" s="2">
        <v>45520</v>
      </c>
      <c r="B230">
        <v>0.41915099932443922</v>
      </c>
      <c r="C230" s="15">
        <f t="shared" si="15"/>
        <v>0.62559850645438686</v>
      </c>
      <c r="D230" s="15">
        <f t="shared" si="16"/>
        <v>100</v>
      </c>
      <c r="E230" s="2">
        <f t="shared" si="17"/>
        <v>96.872007467728068</v>
      </c>
      <c r="F230" s="2">
        <v>5</v>
      </c>
      <c r="G230" s="2">
        <f t="shared" si="18"/>
        <v>1.8720074677280656</v>
      </c>
      <c r="H230" s="2">
        <f t="shared" si="19"/>
        <v>0.95064695576826497</v>
      </c>
    </row>
    <row r="231" spans="1:8" x14ac:dyDescent="0.3">
      <c r="A231" s="2">
        <v>45720</v>
      </c>
      <c r="B231">
        <v>0.42525973723702087</v>
      </c>
      <c r="C231" s="15">
        <f t="shared" si="15"/>
        <v>0.63471602572689678</v>
      </c>
      <c r="D231" s="15">
        <f t="shared" si="16"/>
        <v>100</v>
      </c>
      <c r="E231" s="2">
        <f t="shared" si="17"/>
        <v>96.826419871365516</v>
      </c>
      <c r="F231" s="2">
        <v>5</v>
      </c>
      <c r="G231" s="2">
        <f t="shared" si="18"/>
        <v>1.8264198713655162</v>
      </c>
      <c r="H231" s="2">
        <f t="shared" si="19"/>
        <v>0.97482991979729028</v>
      </c>
    </row>
    <row r="232" spans="1:8" x14ac:dyDescent="0.3">
      <c r="A232" s="2">
        <v>45920</v>
      </c>
      <c r="B232">
        <v>0.42368914600875829</v>
      </c>
      <c r="C232" s="15">
        <f t="shared" si="15"/>
        <v>0.63237185971456455</v>
      </c>
      <c r="D232" s="15">
        <f t="shared" si="16"/>
        <v>100</v>
      </c>
      <c r="E232" s="2">
        <f t="shared" si="17"/>
        <v>96.838140701427179</v>
      </c>
      <c r="F232" s="2">
        <v>5</v>
      </c>
      <c r="G232" s="2">
        <f t="shared" si="18"/>
        <v>1.8381407014271773</v>
      </c>
      <c r="H232" s="2">
        <f t="shared" si="19"/>
        <v>0.96855408625687567</v>
      </c>
    </row>
    <row r="233" spans="1:8" x14ac:dyDescent="0.3">
      <c r="A233" s="2">
        <v>46120</v>
      </c>
      <c r="B233">
        <v>0.42502048805597137</v>
      </c>
      <c r="C233" s="15">
        <f t="shared" si="15"/>
        <v>0.63435893739697213</v>
      </c>
      <c r="D233" s="15">
        <f t="shared" si="16"/>
        <v>100</v>
      </c>
      <c r="E233" s="2">
        <f t="shared" si="17"/>
        <v>96.828205313015133</v>
      </c>
      <c r="F233" s="2">
        <v>5</v>
      </c>
      <c r="G233" s="2">
        <f t="shared" si="18"/>
        <v>1.8282053130151392</v>
      </c>
      <c r="H233" s="2">
        <f t="shared" si="19"/>
        <v>0.9738712731081941</v>
      </c>
    </row>
    <row r="234" spans="1:8" x14ac:dyDescent="0.3">
      <c r="A234" s="2">
        <v>46320</v>
      </c>
      <c r="B234">
        <v>0.42993291757363705</v>
      </c>
      <c r="C234" s="15">
        <f t="shared" si="15"/>
        <v>0.64169092175169706</v>
      </c>
      <c r="D234" s="15">
        <f t="shared" si="16"/>
        <v>100</v>
      </c>
      <c r="E234" s="2">
        <f t="shared" si="17"/>
        <v>96.791545391241513</v>
      </c>
      <c r="F234" s="2">
        <v>5</v>
      </c>
      <c r="G234" s="2">
        <f t="shared" si="18"/>
        <v>1.7915453912415149</v>
      </c>
      <c r="H234" s="2">
        <f t="shared" si="19"/>
        <v>0.9937487814692697</v>
      </c>
    </row>
    <row r="235" spans="1:8" x14ac:dyDescent="0.3">
      <c r="A235" s="2">
        <v>46520</v>
      </c>
      <c r="B235">
        <v>0.4523509277607638</v>
      </c>
      <c r="C235" s="15">
        <f t="shared" si="15"/>
        <v>0.67515063844890111</v>
      </c>
      <c r="D235" s="15">
        <f t="shared" si="16"/>
        <v>100</v>
      </c>
      <c r="E235" s="2">
        <f t="shared" si="17"/>
        <v>96.624246807755497</v>
      </c>
      <c r="F235" s="2">
        <v>5</v>
      </c>
      <c r="G235" s="2">
        <f t="shared" si="18"/>
        <v>1.6242468077554943</v>
      </c>
      <c r="H235" s="2">
        <f t="shared" si="19"/>
        <v>1.0900532329080668</v>
      </c>
    </row>
    <row r="236" spans="1:8" x14ac:dyDescent="0.3">
      <c r="A236" s="2">
        <v>46720</v>
      </c>
      <c r="B236">
        <v>0.4305260059895441</v>
      </c>
      <c r="C236" s="15">
        <f t="shared" si="15"/>
        <v>0.64257612834260314</v>
      </c>
      <c r="D236" s="15">
        <f t="shared" si="16"/>
        <v>100</v>
      </c>
      <c r="E236" s="2">
        <f t="shared" si="17"/>
        <v>96.787119358286986</v>
      </c>
      <c r="F236" s="2">
        <v>5</v>
      </c>
      <c r="G236" s="2">
        <f t="shared" si="18"/>
        <v>1.7871193582869842</v>
      </c>
      <c r="H236" s="2">
        <f t="shared" si="19"/>
        <v>0.99617662089732761</v>
      </c>
    </row>
    <row r="237" spans="1:8" x14ac:dyDescent="0.3">
      <c r="A237" s="2">
        <v>46920</v>
      </c>
      <c r="B237">
        <v>0.44096418935985215</v>
      </c>
      <c r="C237" s="15">
        <f t="shared" si="15"/>
        <v>0.65815550650724197</v>
      </c>
      <c r="D237" s="15">
        <f t="shared" si="16"/>
        <v>100</v>
      </c>
      <c r="E237" s="2">
        <f t="shared" si="17"/>
        <v>96.709222467463789</v>
      </c>
      <c r="F237" s="2">
        <v>5</v>
      </c>
      <c r="G237" s="2">
        <f t="shared" si="18"/>
        <v>1.7092224674637899</v>
      </c>
      <c r="H237" s="2">
        <f t="shared" si="19"/>
        <v>1.0399379265878288</v>
      </c>
    </row>
    <row r="238" spans="1:8" x14ac:dyDescent="0.3">
      <c r="A238" s="2">
        <v>47120</v>
      </c>
      <c r="B238">
        <v>0.4602084420438039</v>
      </c>
      <c r="C238" s="15">
        <f t="shared" si="15"/>
        <v>0.68687827170716997</v>
      </c>
      <c r="D238" s="15">
        <f t="shared" si="16"/>
        <v>100</v>
      </c>
      <c r="E238" s="2">
        <f t="shared" si="17"/>
        <v>96.565608641464152</v>
      </c>
      <c r="F238" s="2">
        <v>5</v>
      </c>
      <c r="G238" s="2">
        <f t="shared" si="18"/>
        <v>1.5656086414641504</v>
      </c>
      <c r="H238" s="2">
        <f t="shared" si="19"/>
        <v>1.126215729399956</v>
      </c>
    </row>
    <row r="239" spans="1:8" x14ac:dyDescent="0.3">
      <c r="A239" s="2">
        <v>47320</v>
      </c>
      <c r="B239">
        <v>0.44782804722493469</v>
      </c>
      <c r="C239" s="15">
        <f t="shared" si="15"/>
        <v>0.66840007048497707</v>
      </c>
      <c r="D239" s="15">
        <f t="shared" si="16"/>
        <v>100</v>
      </c>
      <c r="E239" s="2">
        <f t="shared" si="17"/>
        <v>96.65799964757511</v>
      </c>
      <c r="F239" s="2">
        <v>5</v>
      </c>
      <c r="G239" s="2">
        <f t="shared" si="18"/>
        <v>1.6579996475751146</v>
      </c>
      <c r="H239" s="2">
        <f t="shared" si="19"/>
        <v>1.0698348537678022</v>
      </c>
    </row>
    <row r="240" spans="1:8" x14ac:dyDescent="0.3">
      <c r="A240" s="2">
        <v>47520</v>
      </c>
      <c r="B240">
        <v>0.44540317791653922</v>
      </c>
      <c r="C240" s="15">
        <f t="shared" si="15"/>
        <v>0.66478086256199875</v>
      </c>
      <c r="D240" s="15">
        <f t="shared" si="16"/>
        <v>100</v>
      </c>
      <c r="E240" s="2">
        <f t="shared" si="17"/>
        <v>96.676095687190013</v>
      </c>
      <c r="F240" s="2">
        <v>5</v>
      </c>
      <c r="G240" s="2">
        <f t="shared" si="18"/>
        <v>1.6760956871900063</v>
      </c>
      <c r="H240" s="2">
        <f t="shared" si="19"/>
        <v>1.059166804567528</v>
      </c>
    </row>
    <row r="241" spans="1:8" x14ac:dyDescent="0.3">
      <c r="A241" s="2">
        <v>47720</v>
      </c>
      <c r="B241">
        <v>0.45244482747436554</v>
      </c>
      <c r="C241" s="15">
        <f t="shared" si="15"/>
        <v>0.67529078727517244</v>
      </c>
      <c r="D241" s="15">
        <f t="shared" si="16"/>
        <v>100</v>
      </c>
      <c r="E241" s="2">
        <f t="shared" si="17"/>
        <v>96.623546063624133</v>
      </c>
      <c r="F241" s="2">
        <v>5</v>
      </c>
      <c r="G241" s="2">
        <f t="shared" si="18"/>
        <v>1.6235460636241377</v>
      </c>
      <c r="H241" s="2">
        <f t="shared" si="19"/>
        <v>1.0904775008390153</v>
      </c>
    </row>
    <row r="242" spans="1:8" x14ac:dyDescent="0.3">
      <c r="A242" s="2">
        <v>47920</v>
      </c>
      <c r="B242">
        <v>0.45499141301567581</v>
      </c>
      <c r="C242" s="15">
        <f t="shared" si="15"/>
        <v>0.67909166121742659</v>
      </c>
      <c r="D242" s="15">
        <f t="shared" si="16"/>
        <v>100</v>
      </c>
      <c r="E242" s="2">
        <f t="shared" si="17"/>
        <v>96.604541693912864</v>
      </c>
      <c r="F242" s="2">
        <v>5</v>
      </c>
      <c r="G242" s="2">
        <f t="shared" si="18"/>
        <v>1.6045416939128669</v>
      </c>
      <c r="H242" s="2">
        <f t="shared" si="19"/>
        <v>1.1020553151830603</v>
      </c>
    </row>
    <row r="243" spans="1:8" x14ac:dyDescent="0.3">
      <c r="A243" s="2">
        <v>48120</v>
      </c>
      <c r="B243">
        <v>0.45077403853996495</v>
      </c>
      <c r="C243" s="15">
        <f t="shared" si="15"/>
        <v>0.67279707244770881</v>
      </c>
      <c r="D243" s="15">
        <f t="shared" si="16"/>
        <v>100</v>
      </c>
      <c r="E243" s="2">
        <f t="shared" si="17"/>
        <v>96.636014637761463</v>
      </c>
      <c r="F243" s="2">
        <v>5</v>
      </c>
      <c r="G243" s="2">
        <f t="shared" si="18"/>
        <v>1.6360146377614559</v>
      </c>
      <c r="H243" s="2">
        <f t="shared" si="19"/>
        <v>1.0829560350930958</v>
      </c>
    </row>
    <row r="244" spans="1:8" x14ac:dyDescent="0.3">
      <c r="A244" s="2">
        <v>48320</v>
      </c>
      <c r="B244">
        <v>0.44788135694299003</v>
      </c>
      <c r="C244" s="15">
        <f t="shared" si="15"/>
        <v>0.66847963722834325</v>
      </c>
      <c r="D244" s="15">
        <f t="shared" si="16"/>
        <v>100</v>
      </c>
      <c r="E244" s="2">
        <f t="shared" si="17"/>
        <v>96.657601813858278</v>
      </c>
      <c r="F244" s="2">
        <v>5</v>
      </c>
      <c r="G244" s="2">
        <f t="shared" si="18"/>
        <v>1.6576018138582835</v>
      </c>
      <c r="H244" s="2">
        <f t="shared" si="19"/>
        <v>1.0700707146717185</v>
      </c>
    </row>
    <row r="245" spans="1:8" x14ac:dyDescent="0.3">
      <c r="A245" s="2">
        <v>48520</v>
      </c>
      <c r="B245">
        <v>0.43652369133522106</v>
      </c>
      <c r="C245" s="15">
        <f t="shared" si="15"/>
        <v>0.65152789751525531</v>
      </c>
      <c r="D245" s="15">
        <f t="shared" si="16"/>
        <v>100</v>
      </c>
      <c r="E245" s="2">
        <f t="shared" si="17"/>
        <v>96.74236051242373</v>
      </c>
      <c r="F245" s="2">
        <v>5</v>
      </c>
      <c r="G245" s="2">
        <f t="shared" si="18"/>
        <v>1.7423605124237236</v>
      </c>
      <c r="H245" s="2">
        <f t="shared" si="19"/>
        <v>1.0210782839370411</v>
      </c>
    </row>
    <row r="246" spans="1:8" x14ac:dyDescent="0.3">
      <c r="A246" s="2">
        <v>48720</v>
      </c>
      <c r="B246">
        <v>0.46364677604091048</v>
      </c>
      <c r="C246" s="15">
        <f t="shared" si="15"/>
        <v>0.69201011349389618</v>
      </c>
      <c r="D246" s="15">
        <f t="shared" si="16"/>
        <v>100</v>
      </c>
      <c r="E246" s="2">
        <f t="shared" si="17"/>
        <v>96.53994943253052</v>
      </c>
      <c r="F246" s="2">
        <v>5</v>
      </c>
      <c r="G246" s="2">
        <f t="shared" si="18"/>
        <v>1.539949432530519</v>
      </c>
      <c r="H246" s="2">
        <f t="shared" si="19"/>
        <v>1.1424750530128289</v>
      </c>
    </row>
    <row r="247" spans="1:8" x14ac:dyDescent="0.3">
      <c r="A247" s="2">
        <v>48920</v>
      </c>
      <c r="B247">
        <v>0.45219020251530007</v>
      </c>
      <c r="C247" s="15">
        <f t="shared" si="15"/>
        <v>0.67491075002283585</v>
      </c>
      <c r="D247" s="15">
        <f t="shared" si="16"/>
        <v>100</v>
      </c>
      <c r="E247" s="2">
        <f t="shared" si="17"/>
        <v>96.625446249885826</v>
      </c>
      <c r="F247" s="2">
        <v>5</v>
      </c>
      <c r="G247" s="2">
        <f t="shared" si="18"/>
        <v>1.6254462498858206</v>
      </c>
      <c r="H247" s="2">
        <f t="shared" si="19"/>
        <v>1.0893274583155674</v>
      </c>
    </row>
    <row r="248" spans="1:8" x14ac:dyDescent="0.3">
      <c r="A248" s="2">
        <v>49120</v>
      </c>
      <c r="B248">
        <v>0.44362372865755439</v>
      </c>
      <c r="C248" s="15">
        <f t="shared" si="15"/>
        <v>0.66212496814560351</v>
      </c>
      <c r="D248" s="15">
        <f t="shared" si="16"/>
        <v>100</v>
      </c>
      <c r="E248" s="2">
        <f t="shared" si="17"/>
        <v>96.689375159271975</v>
      </c>
      <c r="F248" s="2">
        <v>5</v>
      </c>
      <c r="G248" s="2">
        <f t="shared" si="18"/>
        <v>1.6893751592719823</v>
      </c>
      <c r="H248" s="2">
        <f t="shared" si="19"/>
        <v>1.0514125162836385</v>
      </c>
    </row>
    <row r="249" spans="1:8" x14ac:dyDescent="0.3">
      <c r="A249" s="2">
        <v>49320</v>
      </c>
      <c r="B249">
        <v>0.46620364909861278</v>
      </c>
      <c r="C249" s="15">
        <f t="shared" si="15"/>
        <v>0.69582634193822801</v>
      </c>
      <c r="D249" s="15">
        <f t="shared" si="16"/>
        <v>100</v>
      </c>
      <c r="E249" s="2">
        <f t="shared" si="17"/>
        <v>96.520868290308854</v>
      </c>
      <c r="F249" s="2">
        <v>5</v>
      </c>
      <c r="G249" s="2">
        <f t="shared" si="18"/>
        <v>1.5208682903088597</v>
      </c>
      <c r="H249" s="2">
        <f t="shared" si="19"/>
        <v>1.1547455477400579</v>
      </c>
    </row>
    <row r="250" spans="1:8" x14ac:dyDescent="0.3">
      <c r="A250" s="2">
        <v>49520</v>
      </c>
      <c r="B250">
        <v>0.46596759259259257</v>
      </c>
      <c r="C250" s="15">
        <f t="shared" si="15"/>
        <v>0.69547401879491422</v>
      </c>
      <c r="D250" s="15">
        <f t="shared" si="16"/>
        <v>100</v>
      </c>
      <c r="E250" s="2">
        <f t="shared" si="17"/>
        <v>96.522629906025429</v>
      </c>
      <c r="F250" s="2">
        <v>5</v>
      </c>
      <c r="G250" s="2">
        <f t="shared" si="18"/>
        <v>1.5226299060254291</v>
      </c>
      <c r="H250" s="2">
        <f t="shared" si="19"/>
        <v>1.1536061729800693</v>
      </c>
    </row>
    <row r="251" spans="1:8" x14ac:dyDescent="0.3">
      <c r="A251" s="2">
        <v>49720</v>
      </c>
      <c r="B251">
        <v>0.46469497692948192</v>
      </c>
      <c r="C251" s="15">
        <f t="shared" si="15"/>
        <v>0.69357459243206254</v>
      </c>
      <c r="D251" s="15">
        <f t="shared" si="16"/>
        <v>100</v>
      </c>
      <c r="E251" s="2">
        <f t="shared" si="17"/>
        <v>96.532127037839686</v>
      </c>
      <c r="F251" s="2">
        <v>5</v>
      </c>
      <c r="G251" s="2">
        <f t="shared" si="18"/>
        <v>1.5321270378396874</v>
      </c>
      <c r="H251" s="2">
        <f t="shared" si="19"/>
        <v>1.1474866113040605</v>
      </c>
    </row>
    <row r="252" spans="1:8" x14ac:dyDescent="0.3">
      <c r="A252" s="2">
        <v>49920</v>
      </c>
      <c r="B252">
        <v>0.44540350861223438</v>
      </c>
      <c r="C252" s="15">
        <f t="shared" si="15"/>
        <v>0.6647813561376632</v>
      </c>
      <c r="D252" s="15">
        <f t="shared" si="16"/>
        <v>100</v>
      </c>
      <c r="E252" s="2">
        <f t="shared" si="17"/>
        <v>96.676093219311682</v>
      </c>
      <c r="F252" s="2">
        <v>5</v>
      </c>
      <c r="G252" s="2">
        <f t="shared" si="18"/>
        <v>1.6760932193116842</v>
      </c>
      <c r="H252" s="2">
        <f t="shared" si="19"/>
        <v>1.0591682514383618</v>
      </c>
    </row>
    <row r="253" spans="1:8" x14ac:dyDescent="0.3">
      <c r="A253" s="2">
        <v>50120</v>
      </c>
      <c r="B253">
        <v>0.46152085231460915</v>
      </c>
      <c r="C253" s="15">
        <f t="shared" si="15"/>
        <v>0.68883709300687934</v>
      </c>
      <c r="D253" s="15">
        <f t="shared" si="16"/>
        <v>100</v>
      </c>
      <c r="E253" s="2">
        <f t="shared" si="17"/>
        <v>96.555814534965606</v>
      </c>
      <c r="F253" s="2">
        <v>5</v>
      </c>
      <c r="G253" s="2">
        <f t="shared" si="18"/>
        <v>1.5558145349656032</v>
      </c>
      <c r="H253" s="2">
        <f t="shared" si="19"/>
        <v>1.1323897313666378</v>
      </c>
    </row>
    <row r="254" spans="1:8" x14ac:dyDescent="0.3">
      <c r="A254" s="2">
        <v>50320</v>
      </c>
      <c r="B254">
        <v>0.43582004620619796</v>
      </c>
      <c r="C254" s="15">
        <f t="shared" si="15"/>
        <v>0.65047768090477309</v>
      </c>
      <c r="D254" s="15">
        <f t="shared" si="16"/>
        <v>100</v>
      </c>
      <c r="E254" s="2">
        <f t="shared" si="17"/>
        <v>96.74761159547613</v>
      </c>
      <c r="F254" s="2">
        <v>5</v>
      </c>
      <c r="G254" s="2">
        <f t="shared" si="18"/>
        <v>1.7476115954761346</v>
      </c>
      <c r="H254" s="2">
        <f t="shared" si="19"/>
        <v>1.0181233185404788</v>
      </c>
    </row>
    <row r="255" spans="1:8" x14ac:dyDescent="0.3">
      <c r="A255" s="2">
        <v>50520</v>
      </c>
      <c r="B255">
        <v>0.48732955722709947</v>
      </c>
      <c r="C255" s="15">
        <f t="shared" si="15"/>
        <v>0.72735754810014841</v>
      </c>
      <c r="D255" s="15">
        <f t="shared" si="16"/>
        <v>100</v>
      </c>
      <c r="E255" s="2">
        <f t="shared" si="17"/>
        <v>96.363212259499264</v>
      </c>
      <c r="F255" s="2">
        <v>5</v>
      </c>
      <c r="G255" s="2">
        <f t="shared" si="18"/>
        <v>1.363212259499258</v>
      </c>
      <c r="H255" s="2">
        <f t="shared" si="19"/>
        <v>1.2625483694336501</v>
      </c>
    </row>
    <row r="256" spans="1:8" x14ac:dyDescent="0.3">
      <c r="A256" s="2">
        <v>50720</v>
      </c>
      <c r="B256">
        <v>0.46065635351569167</v>
      </c>
      <c r="C256" s="15">
        <f t="shared" si="15"/>
        <v>0.68754679629207704</v>
      </c>
      <c r="D256" s="15">
        <f t="shared" si="16"/>
        <v>100</v>
      </c>
      <c r="E256" s="2">
        <f t="shared" si="17"/>
        <v>96.562266018539617</v>
      </c>
      <c r="F256" s="2">
        <v>5</v>
      </c>
      <c r="G256" s="2">
        <f t="shared" si="18"/>
        <v>1.5622660185396149</v>
      </c>
      <c r="H256" s="2">
        <f t="shared" si="19"/>
        <v>1.1283184271457614</v>
      </c>
    </row>
    <row r="257" spans="1:8" x14ac:dyDescent="0.3">
      <c r="A257" s="2">
        <v>50920</v>
      </c>
      <c r="B257">
        <v>0.47194268908690817</v>
      </c>
      <c r="C257" s="15">
        <f t="shared" si="15"/>
        <v>0.70439207326404196</v>
      </c>
      <c r="D257" s="15">
        <f t="shared" si="16"/>
        <v>100</v>
      </c>
      <c r="E257" s="2">
        <f t="shared" si="17"/>
        <v>96.478039633679785</v>
      </c>
      <c r="F257" s="2">
        <v>5</v>
      </c>
      <c r="G257" s="2">
        <f t="shared" si="18"/>
        <v>1.4780396336797903</v>
      </c>
      <c r="H257" s="2">
        <f t="shared" si="19"/>
        <v>1.1828665024130436</v>
      </c>
    </row>
    <row r="258" spans="1:8" x14ac:dyDescent="0.3">
      <c r="A258" s="2">
        <v>51120</v>
      </c>
      <c r="B258">
        <v>0.4732342792114827</v>
      </c>
      <c r="C258" s="15">
        <f t="shared" si="15"/>
        <v>0.70631981971863089</v>
      </c>
      <c r="D258" s="15">
        <f t="shared" si="16"/>
        <v>100</v>
      </c>
      <c r="E258" s="2">
        <f t="shared" si="17"/>
        <v>96.468400901406852</v>
      </c>
      <c r="F258" s="2">
        <v>5</v>
      </c>
      <c r="G258" s="2">
        <f t="shared" si="18"/>
        <v>1.4684009014068455</v>
      </c>
      <c r="H258" s="2">
        <f t="shared" si="19"/>
        <v>1.1893092428575622</v>
      </c>
    </row>
    <row r="259" spans="1:8" x14ac:dyDescent="0.3">
      <c r="A259" s="2">
        <v>51320</v>
      </c>
      <c r="B259">
        <v>0.47150573305334964</v>
      </c>
      <c r="C259" s="15">
        <f t="shared" ref="C259:C322" si="20">B259/$J$27</f>
        <v>0.70373990007962628</v>
      </c>
      <c r="D259" s="15">
        <f t="shared" ref="D259:D322" si="21">$J$28</f>
        <v>100</v>
      </c>
      <c r="E259" s="2">
        <f t="shared" si="17"/>
        <v>96.481300499601872</v>
      </c>
      <c r="F259" s="2">
        <v>5</v>
      </c>
      <c r="G259" s="2">
        <f t="shared" si="18"/>
        <v>1.4813004996018684</v>
      </c>
      <c r="H259" s="2">
        <f t="shared" si="19"/>
        <v>1.1806965209291327</v>
      </c>
    </row>
    <row r="260" spans="1:8" x14ac:dyDescent="0.3">
      <c r="A260" s="2">
        <v>51520</v>
      </c>
      <c r="B260">
        <v>0.44825382713305367</v>
      </c>
      <c r="C260" s="15">
        <f t="shared" si="20"/>
        <v>0.66903556288515464</v>
      </c>
      <c r="D260" s="15">
        <f t="shared" si="21"/>
        <v>100</v>
      </c>
      <c r="E260" s="2">
        <f t="shared" ref="E260:E323" si="22">D260-(F260*C260)</f>
        <v>96.654822185574233</v>
      </c>
      <c r="F260" s="2">
        <v>5</v>
      </c>
      <c r="G260" s="2">
        <f t="shared" ref="G260:G323" si="23">F260-(F260*C260)</f>
        <v>1.6548221855742269</v>
      </c>
      <c r="H260" s="2">
        <f t="shared" ref="H260:H323" si="24">LN((F260*E260)/(D260*G260))</f>
        <v>1.0717202618201565</v>
      </c>
    </row>
    <row r="261" spans="1:8" x14ac:dyDescent="0.3">
      <c r="A261" s="2">
        <v>51720</v>
      </c>
      <c r="B261">
        <v>0.45706272537060944</v>
      </c>
      <c r="C261" s="15">
        <f t="shared" si="20"/>
        <v>0.6821831721949394</v>
      </c>
      <c r="D261" s="15">
        <f t="shared" si="21"/>
        <v>100</v>
      </c>
      <c r="E261" s="2">
        <f t="shared" si="22"/>
        <v>96.589084139025303</v>
      </c>
      <c r="F261" s="2">
        <v>5</v>
      </c>
      <c r="G261" s="2">
        <f t="shared" si="23"/>
        <v>1.589084139025303</v>
      </c>
      <c r="H261" s="2">
        <f t="shared" si="24"/>
        <v>1.1115756235670455</v>
      </c>
    </row>
    <row r="262" spans="1:8" x14ac:dyDescent="0.3">
      <c r="A262" s="2">
        <v>51920</v>
      </c>
      <c r="B262">
        <v>0.47515640218560118</v>
      </c>
      <c r="C262" s="15">
        <f t="shared" si="20"/>
        <v>0.70918865997850922</v>
      </c>
      <c r="D262" s="15">
        <f t="shared" si="21"/>
        <v>100</v>
      </c>
      <c r="E262" s="2">
        <f t="shared" si="22"/>
        <v>96.454056700107458</v>
      </c>
      <c r="F262" s="2">
        <v>5</v>
      </c>
      <c r="G262" s="2">
        <f t="shared" si="23"/>
        <v>1.4540567001074538</v>
      </c>
      <c r="H262" s="2">
        <f t="shared" si="24"/>
        <v>1.1989771507507831</v>
      </c>
    </row>
    <row r="263" spans="1:8" x14ac:dyDescent="0.3">
      <c r="A263" s="2">
        <v>52120</v>
      </c>
      <c r="B263">
        <v>0.46576482830385013</v>
      </c>
      <c r="C263" s="15">
        <f t="shared" si="20"/>
        <v>0.69517138552813451</v>
      </c>
      <c r="D263" s="15">
        <f t="shared" si="21"/>
        <v>100</v>
      </c>
      <c r="E263" s="2">
        <f t="shared" si="22"/>
        <v>96.524143072359323</v>
      </c>
      <c r="F263" s="2">
        <v>5</v>
      </c>
      <c r="G263" s="2">
        <f t="shared" si="23"/>
        <v>1.5241430723593274</v>
      </c>
      <c r="H263" s="2">
        <f t="shared" si="24"/>
        <v>1.1526285584187452</v>
      </c>
    </row>
    <row r="264" spans="1:8" x14ac:dyDescent="0.3">
      <c r="A264" s="2">
        <v>52320</v>
      </c>
      <c r="B264">
        <v>0.46305255814374896</v>
      </c>
      <c r="C264" s="15">
        <f t="shared" si="20"/>
        <v>0.69112322111007307</v>
      </c>
      <c r="D264" s="15">
        <f t="shared" si="21"/>
        <v>100</v>
      </c>
      <c r="E264" s="2">
        <f t="shared" si="22"/>
        <v>96.544383894449638</v>
      </c>
      <c r="F264" s="2">
        <v>5</v>
      </c>
      <c r="G264" s="2">
        <f t="shared" si="23"/>
        <v>1.5443838944496346</v>
      </c>
      <c r="H264" s="2">
        <f t="shared" si="24"/>
        <v>1.1396455087832416</v>
      </c>
    </row>
    <row r="265" spans="1:8" x14ac:dyDescent="0.3">
      <c r="A265" s="2">
        <v>52520</v>
      </c>
      <c r="B265">
        <v>0.45758164279665703</v>
      </c>
      <c r="C265" s="15">
        <f t="shared" si="20"/>
        <v>0.68295767581590594</v>
      </c>
      <c r="D265" s="15">
        <f t="shared" si="21"/>
        <v>100</v>
      </c>
      <c r="E265" s="2">
        <f t="shared" si="22"/>
        <v>96.585211620920475</v>
      </c>
      <c r="F265" s="2">
        <v>5</v>
      </c>
      <c r="G265" s="2">
        <f t="shared" si="23"/>
        <v>1.5852116209204703</v>
      </c>
      <c r="H265" s="2">
        <f t="shared" si="24"/>
        <v>1.1139754539415847</v>
      </c>
    </row>
    <row r="266" spans="1:8" x14ac:dyDescent="0.3">
      <c r="A266" s="2">
        <v>52720</v>
      </c>
      <c r="B266">
        <v>0.45584963042361198</v>
      </c>
      <c r="C266" s="15">
        <f t="shared" si="20"/>
        <v>0.68037258272180889</v>
      </c>
      <c r="D266" s="15">
        <f t="shared" si="21"/>
        <v>100</v>
      </c>
      <c r="E266" s="2">
        <f t="shared" si="22"/>
        <v>96.598137086390949</v>
      </c>
      <c r="F266" s="2">
        <v>5</v>
      </c>
      <c r="G266" s="2">
        <f t="shared" si="23"/>
        <v>1.5981370863909556</v>
      </c>
      <c r="H266" s="2">
        <f t="shared" si="24"/>
        <v>1.1059885527667712</v>
      </c>
    </row>
    <row r="267" spans="1:8" x14ac:dyDescent="0.3">
      <c r="A267" s="2">
        <v>52920</v>
      </c>
      <c r="B267">
        <v>0.47746724951784497</v>
      </c>
      <c r="C267" s="15">
        <f t="shared" si="20"/>
        <v>0.71263768584752973</v>
      </c>
      <c r="D267" s="15">
        <f t="shared" si="21"/>
        <v>100</v>
      </c>
      <c r="E267" s="2">
        <f t="shared" si="22"/>
        <v>96.436811570762345</v>
      </c>
      <c r="F267" s="2">
        <v>5</v>
      </c>
      <c r="G267" s="2">
        <f t="shared" si="23"/>
        <v>1.4368115707623512</v>
      </c>
      <c r="H267" s="2">
        <f t="shared" si="24"/>
        <v>1.2107292462578347</v>
      </c>
    </row>
    <row r="268" spans="1:8" x14ac:dyDescent="0.3">
      <c r="A268" s="2">
        <v>53120</v>
      </c>
      <c r="B268">
        <v>0.46498610262016182</v>
      </c>
      <c r="C268" s="15">
        <f t="shared" si="20"/>
        <v>0.69400910838830121</v>
      </c>
      <c r="D268" s="15">
        <f t="shared" si="21"/>
        <v>100</v>
      </c>
      <c r="E268" s="2">
        <f t="shared" si="22"/>
        <v>96.529954458058498</v>
      </c>
      <c r="F268" s="2">
        <v>5</v>
      </c>
      <c r="G268" s="2">
        <f t="shared" si="23"/>
        <v>1.5299544580584938</v>
      </c>
      <c r="H268" s="2">
        <f t="shared" si="24"/>
        <v>1.1488831265293864</v>
      </c>
    </row>
    <row r="269" spans="1:8" x14ac:dyDescent="0.3">
      <c r="A269" s="2">
        <v>53320</v>
      </c>
      <c r="B269">
        <v>0.48192702258824649</v>
      </c>
      <c r="C269" s="15">
        <f t="shared" si="20"/>
        <v>0.71929406356454695</v>
      </c>
      <c r="D269" s="15">
        <f t="shared" si="21"/>
        <v>100</v>
      </c>
      <c r="E269" s="2">
        <f t="shared" si="22"/>
        <v>96.403529682177265</v>
      </c>
      <c r="F269" s="2">
        <v>5</v>
      </c>
      <c r="G269" s="2">
        <f t="shared" si="23"/>
        <v>1.4035296821772651</v>
      </c>
      <c r="H269" s="2">
        <f t="shared" si="24"/>
        <v>1.2338202770728921</v>
      </c>
    </row>
    <row r="270" spans="1:8" x14ac:dyDescent="0.3">
      <c r="A270" s="2">
        <v>53520</v>
      </c>
      <c r="B270">
        <v>0.47067568572065716</v>
      </c>
      <c r="C270" s="15">
        <f t="shared" si="20"/>
        <v>0.70250102346366738</v>
      </c>
      <c r="D270" s="15">
        <f t="shared" si="21"/>
        <v>100</v>
      </c>
      <c r="E270" s="2">
        <f t="shared" si="22"/>
        <v>96.487494882681659</v>
      </c>
      <c r="F270" s="2">
        <v>5</v>
      </c>
      <c r="G270" s="2">
        <f t="shared" si="23"/>
        <v>1.4874948826816632</v>
      </c>
      <c r="H270" s="2">
        <f t="shared" si="24"/>
        <v>1.1765877214681819</v>
      </c>
    </row>
    <row r="271" spans="1:8" x14ac:dyDescent="0.3">
      <c r="A271" s="2">
        <v>53720</v>
      </c>
      <c r="B271">
        <v>0.47365230271089526</v>
      </c>
      <c r="C271" s="15">
        <f t="shared" si="20"/>
        <v>0.70694373538939581</v>
      </c>
      <c r="D271" s="15">
        <f t="shared" si="21"/>
        <v>100</v>
      </c>
      <c r="E271" s="2">
        <f t="shared" si="22"/>
        <v>96.46528132305302</v>
      </c>
      <c r="F271" s="2">
        <v>5</v>
      </c>
      <c r="G271" s="2">
        <f t="shared" si="23"/>
        <v>1.4652813230530208</v>
      </c>
      <c r="H271" s="2">
        <f t="shared" si="24"/>
        <v>1.1914036375977493</v>
      </c>
    </row>
    <row r="272" spans="1:8" x14ac:dyDescent="0.3">
      <c r="A272" s="2">
        <v>53920</v>
      </c>
      <c r="B272">
        <v>0.47721688078236063</v>
      </c>
      <c r="C272" s="15">
        <f t="shared" si="20"/>
        <v>0.71226400116770239</v>
      </c>
      <c r="D272" s="15">
        <f t="shared" si="21"/>
        <v>100</v>
      </c>
      <c r="E272" s="2">
        <f t="shared" si="22"/>
        <v>96.43867999416149</v>
      </c>
      <c r="F272" s="2">
        <v>5</v>
      </c>
      <c r="G272" s="2">
        <f t="shared" si="23"/>
        <v>1.4386799941614878</v>
      </c>
      <c r="H272" s="2">
        <f t="shared" si="24"/>
        <v>1.2094490698708891</v>
      </c>
    </row>
    <row r="273" spans="1:8" x14ac:dyDescent="0.3">
      <c r="A273" s="2">
        <v>54120</v>
      </c>
      <c r="B273">
        <v>0.48502727477158974</v>
      </c>
      <c r="C273" s="15">
        <f t="shared" si="20"/>
        <v>0.7239213056292384</v>
      </c>
      <c r="D273" s="15">
        <f t="shared" si="21"/>
        <v>100</v>
      </c>
      <c r="E273" s="2">
        <f t="shared" si="22"/>
        <v>96.380393471853807</v>
      </c>
      <c r="F273" s="2">
        <v>5</v>
      </c>
      <c r="G273" s="2">
        <f t="shared" si="23"/>
        <v>1.3803934718538082</v>
      </c>
      <c r="H273" s="2">
        <f t="shared" si="24"/>
        <v>1.2502019370945057</v>
      </c>
    </row>
    <row r="274" spans="1:8" x14ac:dyDescent="0.3">
      <c r="A274" s="2">
        <v>54320</v>
      </c>
      <c r="B274">
        <v>0.47981727416496767</v>
      </c>
      <c r="C274" s="15">
        <f t="shared" si="20"/>
        <v>0.71614518532084726</v>
      </c>
      <c r="D274" s="15">
        <f t="shared" si="21"/>
        <v>100</v>
      </c>
      <c r="E274" s="2">
        <f t="shared" si="22"/>
        <v>96.419274073395769</v>
      </c>
      <c r="F274" s="2">
        <v>5</v>
      </c>
      <c r="G274" s="2">
        <f t="shared" si="23"/>
        <v>1.4192740733957638</v>
      </c>
      <c r="H274" s="2">
        <f t="shared" si="24"/>
        <v>1.2228283216188853</v>
      </c>
    </row>
    <row r="275" spans="1:8" x14ac:dyDescent="0.3">
      <c r="A275" s="2">
        <v>54520</v>
      </c>
      <c r="B275">
        <v>0.45068944912490366</v>
      </c>
      <c r="C275" s="15">
        <f t="shared" si="20"/>
        <v>0.67267081958940844</v>
      </c>
      <c r="D275" s="15">
        <f t="shared" si="21"/>
        <v>100</v>
      </c>
      <c r="E275" s="2">
        <f t="shared" si="22"/>
        <v>96.636645902052962</v>
      </c>
      <c r="F275" s="2">
        <v>5</v>
      </c>
      <c r="G275" s="2">
        <f t="shared" si="23"/>
        <v>1.6366459020529578</v>
      </c>
      <c r="H275" s="2">
        <f t="shared" si="24"/>
        <v>1.0825767869697029</v>
      </c>
    </row>
    <row r="276" spans="1:8" x14ac:dyDescent="0.3">
      <c r="A276" s="2">
        <v>54720</v>
      </c>
      <c r="B276">
        <v>0.49450332201283609</v>
      </c>
      <c r="C276" s="15">
        <f t="shared" si="20"/>
        <v>0.73806465972065083</v>
      </c>
      <c r="D276" s="15">
        <f t="shared" si="21"/>
        <v>100</v>
      </c>
      <c r="E276" s="2">
        <f t="shared" si="22"/>
        <v>96.309676701396739</v>
      </c>
      <c r="F276" s="2">
        <v>5</v>
      </c>
      <c r="G276" s="2">
        <f t="shared" si="23"/>
        <v>1.3096767013967456</v>
      </c>
      <c r="H276" s="2">
        <f t="shared" si="24"/>
        <v>1.3020562112314171</v>
      </c>
    </row>
    <row r="277" spans="1:8" x14ac:dyDescent="0.3">
      <c r="A277" s="2">
        <v>54920</v>
      </c>
      <c r="B277">
        <v>0.49728103504286786</v>
      </c>
      <c r="C277" s="15">
        <f t="shared" si="20"/>
        <v>0.74221050006398182</v>
      </c>
      <c r="D277" s="15">
        <f t="shared" si="21"/>
        <v>100</v>
      </c>
      <c r="E277" s="2">
        <f t="shared" si="22"/>
        <v>96.288947499680091</v>
      </c>
      <c r="F277" s="2">
        <v>5</v>
      </c>
      <c r="G277" s="2">
        <f t="shared" si="23"/>
        <v>1.2889474996800909</v>
      </c>
      <c r="H277" s="2">
        <f t="shared" si="24"/>
        <v>1.3177952734808411</v>
      </c>
    </row>
    <row r="278" spans="1:8" x14ac:dyDescent="0.3">
      <c r="A278" s="2">
        <v>55120</v>
      </c>
      <c r="B278">
        <v>0.4823973389556046</v>
      </c>
      <c r="C278" s="15">
        <f t="shared" si="20"/>
        <v>0.71999602829194709</v>
      </c>
      <c r="D278" s="15">
        <f t="shared" si="21"/>
        <v>100</v>
      </c>
      <c r="E278" s="2">
        <f t="shared" si="22"/>
        <v>96.400019858540261</v>
      </c>
      <c r="F278" s="2">
        <v>5</v>
      </c>
      <c r="G278" s="2">
        <f t="shared" si="23"/>
        <v>1.4000198585402646</v>
      </c>
      <c r="H278" s="2">
        <f t="shared" si="24"/>
        <v>1.2362877128717138</v>
      </c>
    </row>
    <row r="279" spans="1:8" x14ac:dyDescent="0.3">
      <c r="A279" s="2">
        <v>55320</v>
      </c>
      <c r="B279">
        <v>0.50587874379181885</v>
      </c>
      <c r="C279" s="15">
        <f t="shared" si="20"/>
        <v>0.75504290118181916</v>
      </c>
      <c r="D279" s="15">
        <f t="shared" si="21"/>
        <v>100</v>
      </c>
      <c r="E279" s="2">
        <f t="shared" si="22"/>
        <v>96.224785494090909</v>
      </c>
      <c r="F279" s="2">
        <v>5</v>
      </c>
      <c r="G279" s="2">
        <f t="shared" si="23"/>
        <v>1.224785494090904</v>
      </c>
      <c r="H279" s="2">
        <f t="shared" si="24"/>
        <v>1.3681889746023712</v>
      </c>
    </row>
    <row r="280" spans="1:8" x14ac:dyDescent="0.3">
      <c r="A280" s="2">
        <v>55520</v>
      </c>
      <c r="B280">
        <v>0.48949219680585199</v>
      </c>
      <c r="C280" s="15">
        <f t="shared" si="20"/>
        <v>0.73058536836694321</v>
      </c>
      <c r="D280" s="15">
        <f t="shared" si="21"/>
        <v>100</v>
      </c>
      <c r="E280" s="2">
        <f t="shared" si="22"/>
        <v>96.347073158165287</v>
      </c>
      <c r="F280" s="2">
        <v>5</v>
      </c>
      <c r="G280" s="2">
        <f t="shared" si="23"/>
        <v>1.3470731581652839</v>
      </c>
      <c r="H280" s="2">
        <f t="shared" si="24"/>
        <v>1.2742905357792642</v>
      </c>
    </row>
    <row r="281" spans="1:8" x14ac:dyDescent="0.3">
      <c r="A281" s="2">
        <v>55720</v>
      </c>
      <c r="B281">
        <v>0.49215624599540997</v>
      </c>
      <c r="C281" s="15">
        <f t="shared" si="20"/>
        <v>0.73456156118717897</v>
      </c>
      <c r="D281" s="15">
        <f t="shared" si="21"/>
        <v>100</v>
      </c>
      <c r="E281" s="2">
        <f t="shared" si="22"/>
        <v>96.327192194064111</v>
      </c>
      <c r="F281" s="2">
        <v>5</v>
      </c>
      <c r="G281" s="2">
        <f t="shared" si="23"/>
        <v>1.3271921940641054</v>
      </c>
      <c r="H281" s="2">
        <f t="shared" si="24"/>
        <v>1.2889527966377925</v>
      </c>
    </row>
    <row r="282" spans="1:8" x14ac:dyDescent="0.3">
      <c r="A282" s="2">
        <v>55920</v>
      </c>
      <c r="B282">
        <v>0.48207283166846288</v>
      </c>
      <c r="C282" s="15">
        <f t="shared" si="20"/>
        <v>0.71951168905740726</v>
      </c>
      <c r="D282" s="15">
        <f t="shared" si="21"/>
        <v>100</v>
      </c>
      <c r="E282" s="2">
        <f t="shared" si="22"/>
        <v>96.402441554712965</v>
      </c>
      <c r="F282" s="2">
        <v>5</v>
      </c>
      <c r="G282" s="2">
        <f t="shared" si="23"/>
        <v>1.4024415547129636</v>
      </c>
      <c r="H282" s="2">
        <f t="shared" si="24"/>
        <v>1.2345845697453424</v>
      </c>
    </row>
    <row r="283" spans="1:8" x14ac:dyDescent="0.3">
      <c r="A283" s="2">
        <v>56120</v>
      </c>
      <c r="B283">
        <v>0.49603285536683872</v>
      </c>
      <c r="C283" s="15">
        <f t="shared" si="20"/>
        <v>0.74034754532363989</v>
      </c>
      <c r="D283" s="15">
        <f t="shared" si="21"/>
        <v>100</v>
      </c>
      <c r="E283" s="2">
        <f t="shared" si="22"/>
        <v>96.298262273381795</v>
      </c>
      <c r="F283" s="2">
        <v>5</v>
      </c>
      <c r="G283" s="2">
        <f t="shared" si="23"/>
        <v>1.2982622733818006</v>
      </c>
      <c r="H283" s="2">
        <f t="shared" si="24"/>
        <v>1.3106913426719566</v>
      </c>
    </row>
    <row r="284" spans="1:8" x14ac:dyDescent="0.3">
      <c r="A284" s="2">
        <v>56320</v>
      </c>
      <c r="B284">
        <v>0.50707837291245339</v>
      </c>
      <c r="C284" s="15">
        <f t="shared" si="20"/>
        <v>0.75683339240664682</v>
      </c>
      <c r="D284" s="15">
        <f t="shared" si="21"/>
        <v>100</v>
      </c>
      <c r="E284" s="2">
        <f t="shared" si="22"/>
        <v>96.21583303796676</v>
      </c>
      <c r="F284" s="2">
        <v>5</v>
      </c>
      <c r="G284" s="2">
        <f t="shared" si="23"/>
        <v>1.2158330379667657</v>
      </c>
      <c r="H284" s="2">
        <f t="shared" si="24"/>
        <v>1.3754321853561307</v>
      </c>
    </row>
    <row r="285" spans="1:8" x14ac:dyDescent="0.3">
      <c r="A285" s="2">
        <v>56520</v>
      </c>
      <c r="B285">
        <v>0.48644968186613746</v>
      </c>
      <c r="C285" s="15">
        <f t="shared" si="20"/>
        <v>0.72604430129274244</v>
      </c>
      <c r="D285" s="15">
        <f t="shared" si="21"/>
        <v>100</v>
      </c>
      <c r="E285" s="2">
        <f t="shared" si="22"/>
        <v>96.369778493536288</v>
      </c>
      <c r="F285" s="2">
        <v>5</v>
      </c>
      <c r="G285" s="2">
        <f t="shared" si="23"/>
        <v>1.3697784935362876</v>
      </c>
      <c r="H285" s="2">
        <f t="shared" si="24"/>
        <v>1.2578113345886852</v>
      </c>
    </row>
    <row r="286" spans="1:8" x14ac:dyDescent="0.3">
      <c r="A286" s="2">
        <v>56720</v>
      </c>
      <c r="B286">
        <v>0.50224623178872829</v>
      </c>
      <c r="C286" s="15">
        <f t="shared" si="20"/>
        <v>0.74962124147571385</v>
      </c>
      <c r="D286" s="15">
        <f t="shared" si="21"/>
        <v>100</v>
      </c>
      <c r="E286" s="2">
        <f t="shared" si="22"/>
        <v>96.251893792621431</v>
      </c>
      <c r="F286" s="2">
        <v>5</v>
      </c>
      <c r="G286" s="2">
        <f t="shared" si="23"/>
        <v>1.2518937926214306</v>
      </c>
      <c r="H286" s="2">
        <f t="shared" si="24"/>
        <v>1.3465789362827849</v>
      </c>
    </row>
    <row r="287" spans="1:8" x14ac:dyDescent="0.3">
      <c r="A287" s="2">
        <v>56920</v>
      </c>
      <c r="B287">
        <v>0.50587283611066169</v>
      </c>
      <c r="C287" s="15">
        <f t="shared" si="20"/>
        <v>0.75503408374725622</v>
      </c>
      <c r="D287" s="15">
        <f t="shared" si="21"/>
        <v>100</v>
      </c>
      <c r="E287" s="2">
        <f t="shared" si="22"/>
        <v>96.22482958126372</v>
      </c>
      <c r="F287" s="2">
        <v>5</v>
      </c>
      <c r="G287" s="2">
        <f t="shared" si="23"/>
        <v>1.2248295812637187</v>
      </c>
      <c r="H287" s="2">
        <f t="shared" si="24"/>
        <v>1.3681534375867297</v>
      </c>
    </row>
    <row r="288" spans="1:8" x14ac:dyDescent="0.3">
      <c r="A288" s="2">
        <v>57120</v>
      </c>
      <c r="B288">
        <v>0.52622950036087968</v>
      </c>
      <c r="C288" s="15">
        <f t="shared" si="20"/>
        <v>0.78541716471773082</v>
      </c>
      <c r="D288" s="15">
        <f t="shared" si="21"/>
        <v>100</v>
      </c>
      <c r="E288" s="2">
        <f t="shared" si="22"/>
        <v>96.072914176411345</v>
      </c>
      <c r="F288" s="2">
        <v>5</v>
      </c>
      <c r="G288" s="2">
        <f t="shared" si="23"/>
        <v>1.0729141764113459</v>
      </c>
      <c r="H288" s="2">
        <f t="shared" si="24"/>
        <v>1.4989966765489817</v>
      </c>
    </row>
    <row r="289" spans="1:8" x14ac:dyDescent="0.3">
      <c r="A289" s="2">
        <v>57320</v>
      </c>
      <c r="B289">
        <v>0.48658355234238365</v>
      </c>
      <c r="C289" s="15">
        <f t="shared" si="20"/>
        <v>0.72624410797370686</v>
      </c>
      <c r="D289" s="15">
        <f t="shared" si="21"/>
        <v>100</v>
      </c>
      <c r="E289" s="2">
        <f t="shared" si="22"/>
        <v>96.368779460131464</v>
      </c>
      <c r="F289" s="2">
        <v>5</v>
      </c>
      <c r="G289" s="2">
        <f t="shared" si="23"/>
        <v>1.3687794601314658</v>
      </c>
      <c r="H289" s="2">
        <f t="shared" si="24"/>
        <v>1.2585305733508425</v>
      </c>
    </row>
    <row r="290" spans="1:8" x14ac:dyDescent="0.3">
      <c r="A290" s="2">
        <v>57520</v>
      </c>
      <c r="B290">
        <v>0.52587976639704304</v>
      </c>
      <c r="C290" s="15">
        <f t="shared" si="20"/>
        <v>0.78489517372692985</v>
      </c>
      <c r="D290" s="15">
        <f t="shared" si="21"/>
        <v>100</v>
      </c>
      <c r="E290" s="2">
        <f t="shared" si="22"/>
        <v>96.075524131365356</v>
      </c>
      <c r="F290" s="2">
        <v>5</v>
      </c>
      <c r="G290" s="2">
        <f t="shared" si="23"/>
        <v>1.0755241313653507</v>
      </c>
      <c r="H290" s="2">
        <f t="shared" si="24"/>
        <v>1.4965942115020148</v>
      </c>
    </row>
    <row r="291" spans="1:8" x14ac:dyDescent="0.3">
      <c r="A291" s="2">
        <v>57720</v>
      </c>
      <c r="B291">
        <v>0.50331655281256127</v>
      </c>
      <c r="C291" s="15">
        <f t="shared" si="20"/>
        <v>0.75121873554113616</v>
      </c>
      <c r="D291" s="15">
        <f t="shared" si="21"/>
        <v>100</v>
      </c>
      <c r="E291" s="2">
        <f t="shared" si="22"/>
        <v>96.243906322294322</v>
      </c>
      <c r="F291" s="2">
        <v>5</v>
      </c>
      <c r="G291" s="2">
        <f t="shared" si="23"/>
        <v>1.2439063222943192</v>
      </c>
      <c r="H291" s="2">
        <f t="shared" si="24"/>
        <v>1.3528966988128812</v>
      </c>
    </row>
    <row r="292" spans="1:8" x14ac:dyDescent="0.3">
      <c r="A292" s="2">
        <v>57920</v>
      </c>
      <c r="B292">
        <v>0.49720639255409566</v>
      </c>
      <c r="C292" s="15">
        <f t="shared" si="20"/>
        <v>0.74209909336432178</v>
      </c>
      <c r="D292" s="15">
        <f t="shared" si="21"/>
        <v>100</v>
      </c>
      <c r="E292" s="2">
        <f t="shared" si="22"/>
        <v>96.289504533178388</v>
      </c>
      <c r="F292" s="2">
        <v>5</v>
      </c>
      <c r="G292" s="2">
        <f t="shared" si="23"/>
        <v>1.2895045331783912</v>
      </c>
      <c r="H292" s="2">
        <f t="shared" si="24"/>
        <v>1.3173689903287054</v>
      </c>
    </row>
    <row r="293" spans="1:8" x14ac:dyDescent="0.3">
      <c r="A293" s="2">
        <v>58120</v>
      </c>
      <c r="B293">
        <v>0.49034112161474608</v>
      </c>
      <c r="C293" s="15">
        <f t="shared" si="20"/>
        <v>0.73185242032051645</v>
      </c>
      <c r="D293" s="15">
        <f t="shared" si="21"/>
        <v>100</v>
      </c>
      <c r="E293" s="2">
        <f t="shared" si="22"/>
        <v>96.340737898397421</v>
      </c>
      <c r="F293" s="2">
        <v>5</v>
      </c>
      <c r="G293" s="2">
        <f t="shared" si="23"/>
        <v>1.3407378983974176</v>
      </c>
      <c r="H293" s="2">
        <f t="shared" si="24"/>
        <v>1.2789388540883282</v>
      </c>
    </row>
    <row r="294" spans="1:8" x14ac:dyDescent="0.3">
      <c r="A294" s="2">
        <v>58320</v>
      </c>
      <c r="B294">
        <v>0.51778628819613159</v>
      </c>
      <c r="C294" s="15">
        <f t="shared" si="20"/>
        <v>0.77281535551661429</v>
      </c>
      <c r="D294" s="15">
        <f t="shared" si="21"/>
        <v>100</v>
      </c>
      <c r="E294" s="2">
        <f t="shared" si="22"/>
        <v>96.135923222416935</v>
      </c>
      <c r="F294" s="2">
        <v>5</v>
      </c>
      <c r="G294" s="2">
        <f t="shared" si="23"/>
        <v>1.1359232224169284</v>
      </c>
      <c r="H294" s="2">
        <f t="shared" si="24"/>
        <v>1.4425850513052596</v>
      </c>
    </row>
    <row r="295" spans="1:8" x14ac:dyDescent="0.3">
      <c r="A295" s="2">
        <v>58520</v>
      </c>
      <c r="B295">
        <v>0.51998942957454042</v>
      </c>
      <c r="C295" s="15">
        <f t="shared" si="20"/>
        <v>0.77610362623065732</v>
      </c>
      <c r="D295" s="15">
        <f t="shared" si="21"/>
        <v>100</v>
      </c>
      <c r="E295" s="2">
        <f t="shared" si="22"/>
        <v>96.119481868846719</v>
      </c>
      <c r="F295" s="2">
        <v>5</v>
      </c>
      <c r="G295" s="2">
        <f t="shared" si="23"/>
        <v>1.1194818688467132</v>
      </c>
      <c r="H295" s="2">
        <f t="shared" si="24"/>
        <v>1.4569937856727626</v>
      </c>
    </row>
    <row r="296" spans="1:8" x14ac:dyDescent="0.3">
      <c r="A296" s="2">
        <v>58720</v>
      </c>
      <c r="B296">
        <v>0.52631858697485889</v>
      </c>
      <c r="C296" s="15">
        <f t="shared" si="20"/>
        <v>0.78555012981322214</v>
      </c>
      <c r="D296" s="15">
        <f t="shared" si="21"/>
        <v>100</v>
      </c>
      <c r="E296" s="2">
        <f t="shared" si="22"/>
        <v>96.072249350933888</v>
      </c>
      <c r="F296" s="2">
        <v>5</v>
      </c>
      <c r="G296" s="2">
        <f t="shared" si="23"/>
        <v>1.0722493509338893</v>
      </c>
      <c r="H296" s="2">
        <f t="shared" si="24"/>
        <v>1.4996095931762701</v>
      </c>
    </row>
    <row r="297" spans="1:8" x14ac:dyDescent="0.3">
      <c r="A297" s="2">
        <v>58920</v>
      </c>
      <c r="B297">
        <v>0.5099855090933979</v>
      </c>
      <c r="C297" s="15">
        <f t="shared" si="20"/>
        <v>0.76117240163193711</v>
      </c>
      <c r="D297" s="15">
        <f t="shared" si="21"/>
        <v>100</v>
      </c>
      <c r="E297" s="2">
        <f t="shared" si="22"/>
        <v>96.194137991840307</v>
      </c>
      <c r="F297" s="2">
        <v>5</v>
      </c>
      <c r="G297" s="2">
        <f t="shared" si="23"/>
        <v>1.1941379918403143</v>
      </c>
      <c r="H297" s="2">
        <f t="shared" si="24"/>
        <v>1.3932115672771328</v>
      </c>
    </row>
    <row r="298" spans="1:8" x14ac:dyDescent="0.3">
      <c r="A298" s="2">
        <v>59120</v>
      </c>
      <c r="B298">
        <v>0.4996188970264499</v>
      </c>
      <c r="C298" s="15">
        <f t="shared" si="20"/>
        <v>0.74569984630813413</v>
      </c>
      <c r="D298" s="15">
        <f t="shared" si="21"/>
        <v>100</v>
      </c>
      <c r="E298" s="2">
        <f t="shared" si="22"/>
        <v>96.271500768459333</v>
      </c>
      <c r="F298" s="2">
        <v>5</v>
      </c>
      <c r="G298" s="2">
        <f t="shared" si="23"/>
        <v>1.2715007684593296</v>
      </c>
      <c r="H298" s="2">
        <f t="shared" si="24"/>
        <v>1.3312421490225306</v>
      </c>
    </row>
    <row r="299" spans="1:8" x14ac:dyDescent="0.3">
      <c r="A299" s="2">
        <v>59320</v>
      </c>
      <c r="B299">
        <v>0.52571593568727248</v>
      </c>
      <c r="C299" s="15">
        <f t="shared" si="20"/>
        <v>0.78465065027951109</v>
      </c>
      <c r="D299" s="15">
        <f t="shared" si="21"/>
        <v>100</v>
      </c>
      <c r="E299" s="2">
        <f t="shared" si="22"/>
        <v>96.076746748602446</v>
      </c>
      <c r="F299" s="2">
        <v>5</v>
      </c>
      <c r="G299" s="2">
        <f t="shared" si="23"/>
        <v>1.0767467486024445</v>
      </c>
      <c r="H299" s="2">
        <f t="shared" si="24"/>
        <v>1.4954708185182535</v>
      </c>
    </row>
    <row r="300" spans="1:8" x14ac:dyDescent="0.3">
      <c r="A300" s="2">
        <v>59520</v>
      </c>
      <c r="B300">
        <v>0.48462272808175322</v>
      </c>
      <c r="C300" s="15">
        <f t="shared" si="20"/>
        <v>0.72331750459963162</v>
      </c>
      <c r="D300" s="15">
        <f t="shared" si="21"/>
        <v>100</v>
      </c>
      <c r="E300" s="2">
        <f t="shared" si="22"/>
        <v>96.383412477001841</v>
      </c>
      <c r="F300" s="2">
        <v>5</v>
      </c>
      <c r="G300" s="2">
        <f t="shared" si="23"/>
        <v>1.3834124770018419</v>
      </c>
      <c r="H300" s="2">
        <f t="shared" si="24"/>
        <v>1.2480485872877431</v>
      </c>
    </row>
    <row r="301" spans="1:8" x14ac:dyDescent="0.3">
      <c r="A301" s="2">
        <v>59720</v>
      </c>
      <c r="B301">
        <v>0.53134983497556476</v>
      </c>
      <c r="C301" s="15">
        <f t="shared" si="20"/>
        <v>0.79305945518741006</v>
      </c>
      <c r="D301" s="15">
        <f t="shared" si="21"/>
        <v>100</v>
      </c>
      <c r="E301" s="2">
        <f t="shared" si="22"/>
        <v>96.034702724062953</v>
      </c>
      <c r="F301" s="2">
        <v>5</v>
      </c>
      <c r="G301" s="2">
        <f t="shared" si="23"/>
        <v>1.0347027240629498</v>
      </c>
      <c r="H301" s="2">
        <f t="shared" si="24"/>
        <v>1.53486317696897</v>
      </c>
    </row>
    <row r="302" spans="1:8" x14ac:dyDescent="0.3">
      <c r="A302" s="2">
        <v>59920</v>
      </c>
      <c r="B302">
        <v>0.50248264617968919</v>
      </c>
      <c r="C302" s="15">
        <f t="shared" si="20"/>
        <v>0.74997409877565546</v>
      </c>
      <c r="D302" s="15">
        <f t="shared" si="21"/>
        <v>100</v>
      </c>
      <c r="E302" s="2">
        <f t="shared" si="22"/>
        <v>96.250129506121723</v>
      </c>
      <c r="F302" s="2">
        <v>5</v>
      </c>
      <c r="G302" s="2">
        <f t="shared" si="23"/>
        <v>1.2501295061217226</v>
      </c>
      <c r="H302" s="2">
        <f t="shared" si="24"/>
        <v>1.3479708942861741</v>
      </c>
    </row>
    <row r="303" spans="1:8" x14ac:dyDescent="0.3">
      <c r="A303" s="2">
        <v>60120</v>
      </c>
      <c r="B303">
        <v>0.50004151214922232</v>
      </c>
      <c r="C303" s="15">
        <f t="shared" si="20"/>
        <v>0.74633061514809296</v>
      </c>
      <c r="D303" s="15">
        <f t="shared" si="21"/>
        <v>100</v>
      </c>
      <c r="E303" s="2">
        <f t="shared" si="22"/>
        <v>96.268346924259532</v>
      </c>
      <c r="F303" s="2">
        <v>5</v>
      </c>
      <c r="G303" s="2">
        <f t="shared" si="23"/>
        <v>1.2683469242595353</v>
      </c>
      <c r="H303" s="2">
        <f t="shared" si="24"/>
        <v>1.3336928806763573</v>
      </c>
    </row>
    <row r="304" spans="1:8" x14ac:dyDescent="0.3">
      <c r="A304" s="2">
        <v>60320</v>
      </c>
      <c r="B304">
        <v>0.50031232801640357</v>
      </c>
      <c r="C304" s="15">
        <f t="shared" si="20"/>
        <v>0.74673481793493068</v>
      </c>
      <c r="D304" s="15">
        <f t="shared" si="21"/>
        <v>100</v>
      </c>
      <c r="E304" s="2">
        <f t="shared" si="22"/>
        <v>96.266325910325349</v>
      </c>
      <c r="F304" s="2">
        <v>5</v>
      </c>
      <c r="G304" s="2">
        <f t="shared" si="23"/>
        <v>1.2663259103253468</v>
      </c>
      <c r="H304" s="2">
        <f t="shared" si="24"/>
        <v>1.3352665813694657</v>
      </c>
    </row>
    <row r="305" spans="1:8" x14ac:dyDescent="0.3">
      <c r="A305" s="2">
        <v>60520</v>
      </c>
      <c r="B305">
        <v>0.51269214723532619</v>
      </c>
      <c r="C305" s="15">
        <f t="shared" si="20"/>
        <v>0.76521216005272563</v>
      </c>
      <c r="D305" s="15">
        <f t="shared" si="21"/>
        <v>100</v>
      </c>
      <c r="E305" s="2">
        <f t="shared" si="22"/>
        <v>96.173939199736367</v>
      </c>
      <c r="F305" s="2">
        <v>5</v>
      </c>
      <c r="G305" s="2">
        <f t="shared" si="23"/>
        <v>1.1739391997363717</v>
      </c>
      <c r="H305" s="2">
        <f t="shared" si="24"/>
        <v>1.4100612140435085</v>
      </c>
    </row>
    <row r="306" spans="1:8" x14ac:dyDescent="0.3">
      <c r="A306" s="2">
        <v>60720</v>
      </c>
      <c r="B306">
        <v>0.50367453591972278</v>
      </c>
      <c r="C306" s="15">
        <f t="shared" si="20"/>
        <v>0.7517530386861534</v>
      </c>
      <c r="D306" s="15">
        <f t="shared" si="21"/>
        <v>100</v>
      </c>
      <c r="E306" s="2">
        <f t="shared" si="22"/>
        <v>96.241234806569238</v>
      </c>
      <c r="F306" s="2">
        <v>5</v>
      </c>
      <c r="G306" s="2">
        <f t="shared" si="23"/>
        <v>1.2412348065692331</v>
      </c>
      <c r="H306" s="2">
        <f t="shared" si="24"/>
        <v>1.3550189326475977</v>
      </c>
    </row>
    <row r="307" spans="1:8" x14ac:dyDescent="0.3">
      <c r="A307" s="2">
        <v>60920</v>
      </c>
      <c r="B307">
        <v>0.48818651193057594</v>
      </c>
      <c r="C307" s="15">
        <f t="shared" si="20"/>
        <v>0.7286365849710088</v>
      </c>
      <c r="D307" s="15">
        <f t="shared" si="21"/>
        <v>100</v>
      </c>
      <c r="E307" s="2">
        <f t="shared" si="22"/>
        <v>96.35681707514496</v>
      </c>
      <c r="F307" s="2">
        <v>5</v>
      </c>
      <c r="G307" s="2">
        <f t="shared" si="23"/>
        <v>1.356817075144956</v>
      </c>
      <c r="H307" s="2">
        <f t="shared" si="24"/>
        <v>1.2671843012069754</v>
      </c>
    </row>
    <row r="308" spans="1:8" x14ac:dyDescent="0.3">
      <c r="A308" s="2">
        <v>61120</v>
      </c>
      <c r="B308">
        <v>0.51856456612679602</v>
      </c>
      <c r="C308" s="15">
        <f t="shared" si="20"/>
        <v>0.77397696436835217</v>
      </c>
      <c r="D308" s="15">
        <f t="shared" si="21"/>
        <v>100</v>
      </c>
      <c r="E308" s="2">
        <f t="shared" si="22"/>
        <v>96.130115178158235</v>
      </c>
      <c r="F308" s="2">
        <v>5</v>
      </c>
      <c r="G308" s="2">
        <f t="shared" si="23"/>
        <v>1.1301151781582393</v>
      </c>
      <c r="H308" s="2">
        <f t="shared" si="24"/>
        <v>1.4476508115693529</v>
      </c>
    </row>
    <row r="309" spans="1:8" x14ac:dyDescent="0.3">
      <c r="A309" s="2">
        <v>61320</v>
      </c>
      <c r="B309">
        <v>0.49621062143945144</v>
      </c>
      <c r="C309" s="15">
        <f t="shared" si="20"/>
        <v>0.74061286782007674</v>
      </c>
      <c r="D309" s="15">
        <f t="shared" si="21"/>
        <v>100</v>
      </c>
      <c r="E309" s="2">
        <f t="shared" si="22"/>
        <v>96.296935660899621</v>
      </c>
      <c r="F309" s="2">
        <v>5</v>
      </c>
      <c r="G309" s="2">
        <f t="shared" si="23"/>
        <v>1.2969356608996163</v>
      </c>
      <c r="H309" s="2">
        <f t="shared" si="24"/>
        <v>1.3116999259720987</v>
      </c>
    </row>
    <row r="310" spans="1:8" x14ac:dyDescent="0.3">
      <c r="A310" s="2">
        <v>61520</v>
      </c>
      <c r="B310">
        <v>0.51668059424326829</v>
      </c>
      <c r="C310" s="15">
        <f t="shared" si="20"/>
        <v>0.77116506603472879</v>
      </c>
      <c r="D310" s="15">
        <f t="shared" si="21"/>
        <v>100</v>
      </c>
      <c r="E310" s="2">
        <f t="shared" si="22"/>
        <v>96.144174669826356</v>
      </c>
      <c r="F310" s="2">
        <v>5</v>
      </c>
      <c r="G310" s="2">
        <f t="shared" si="23"/>
        <v>1.1441746698263562</v>
      </c>
      <c r="H310" s="2">
        <f t="shared" si="24"/>
        <v>1.4354330460708336</v>
      </c>
    </row>
    <row r="311" spans="1:8" x14ac:dyDescent="0.3">
      <c r="A311" s="2">
        <v>61720</v>
      </c>
      <c r="B311">
        <v>0.48780639642526941</v>
      </c>
      <c r="C311" s="15">
        <f t="shared" si="20"/>
        <v>0.72806924839592446</v>
      </c>
      <c r="D311" s="15">
        <f t="shared" si="21"/>
        <v>100</v>
      </c>
      <c r="E311" s="2">
        <f t="shared" si="22"/>
        <v>96.359653758020372</v>
      </c>
      <c r="F311" s="2">
        <v>5</v>
      </c>
      <c r="G311" s="2">
        <f t="shared" si="23"/>
        <v>1.3596537580203778</v>
      </c>
      <c r="H311" s="2">
        <f t="shared" si="24"/>
        <v>1.2651252333298788</v>
      </c>
    </row>
    <row r="312" spans="1:8" x14ac:dyDescent="0.3">
      <c r="A312" s="2">
        <v>61920</v>
      </c>
      <c r="B312">
        <v>0.51588936346904346</v>
      </c>
      <c r="C312" s="15">
        <f t="shared" si="20"/>
        <v>0.76998412458066179</v>
      </c>
      <c r="D312" s="15">
        <f t="shared" si="21"/>
        <v>100</v>
      </c>
      <c r="E312" s="2">
        <f t="shared" si="22"/>
        <v>96.150079377096688</v>
      </c>
      <c r="F312" s="2">
        <v>5</v>
      </c>
      <c r="G312" s="2">
        <f t="shared" si="23"/>
        <v>1.1500793770966911</v>
      </c>
      <c r="H312" s="2">
        <f t="shared" si="24"/>
        <v>1.4303470604798025</v>
      </c>
    </row>
    <row r="313" spans="1:8" x14ac:dyDescent="0.3">
      <c r="A313" s="2">
        <v>62120</v>
      </c>
      <c r="B313">
        <v>0.49670209289373507</v>
      </c>
      <c r="C313" s="15">
        <f t="shared" si="20"/>
        <v>0.74134640730408219</v>
      </c>
      <c r="D313" s="15">
        <f t="shared" si="21"/>
        <v>100</v>
      </c>
      <c r="E313" s="2">
        <f t="shared" si="22"/>
        <v>96.293267963479593</v>
      </c>
      <c r="F313" s="2">
        <v>5</v>
      </c>
      <c r="G313" s="2">
        <f t="shared" si="23"/>
        <v>1.2932679634795892</v>
      </c>
      <c r="H313" s="2">
        <f t="shared" si="24"/>
        <v>1.3144938158968464</v>
      </c>
    </row>
    <row r="314" spans="1:8" x14ac:dyDescent="0.3">
      <c r="A314" s="2">
        <v>62320</v>
      </c>
      <c r="B314">
        <v>0.53177394389760702</v>
      </c>
      <c r="C314" s="15">
        <f t="shared" si="20"/>
        <v>0.79369245357851792</v>
      </c>
      <c r="D314" s="15">
        <f t="shared" si="21"/>
        <v>100</v>
      </c>
      <c r="E314" s="2">
        <f t="shared" si="22"/>
        <v>96.03153773210741</v>
      </c>
      <c r="F314" s="2">
        <v>5</v>
      </c>
      <c r="G314" s="2">
        <f t="shared" si="23"/>
        <v>1.0315377321074104</v>
      </c>
      <c r="H314" s="2">
        <f t="shared" si="24"/>
        <v>1.5378937493038751</v>
      </c>
    </row>
    <row r="315" spans="1:8" x14ac:dyDescent="0.3">
      <c r="A315" s="2">
        <v>62520</v>
      </c>
      <c r="B315">
        <v>0.53987252328901447</v>
      </c>
      <c r="C315" s="15">
        <f t="shared" si="20"/>
        <v>0.80577988550599167</v>
      </c>
      <c r="D315" s="15">
        <f t="shared" si="21"/>
        <v>100</v>
      </c>
      <c r="E315" s="2">
        <f t="shared" si="22"/>
        <v>95.971100572470036</v>
      </c>
      <c r="F315" s="2">
        <v>5</v>
      </c>
      <c r="G315" s="2">
        <f t="shared" si="23"/>
        <v>0.97110057247004189</v>
      </c>
      <c r="H315" s="2">
        <f t="shared" si="24"/>
        <v>1.5976400767652794</v>
      </c>
    </row>
    <row r="316" spans="1:8" x14ac:dyDescent="0.3">
      <c r="A316" s="2">
        <v>62720</v>
      </c>
      <c r="B316">
        <v>0.53280055660395342</v>
      </c>
      <c r="C316" s="15">
        <f t="shared" si="20"/>
        <v>0.79522471134918415</v>
      </c>
      <c r="D316" s="15">
        <f t="shared" si="21"/>
        <v>100</v>
      </c>
      <c r="E316" s="2">
        <f t="shared" si="22"/>
        <v>96.023876443254082</v>
      </c>
      <c r="F316" s="2">
        <v>5</v>
      </c>
      <c r="G316" s="2">
        <f t="shared" si="23"/>
        <v>1.0238764432540792</v>
      </c>
      <c r="H316" s="2">
        <f t="shared" si="24"/>
        <v>1.5452687414879525</v>
      </c>
    </row>
    <row r="317" spans="1:8" x14ac:dyDescent="0.3">
      <c r="A317" s="2">
        <v>62920</v>
      </c>
      <c r="B317">
        <v>0.50185672625142885</v>
      </c>
      <c r="C317" s="15">
        <f t="shared" si="20"/>
        <v>0.7490398899275057</v>
      </c>
      <c r="D317" s="15">
        <f t="shared" si="21"/>
        <v>100</v>
      </c>
      <c r="E317" s="2">
        <f t="shared" si="22"/>
        <v>96.254800550362475</v>
      </c>
      <c r="F317" s="2">
        <v>5</v>
      </c>
      <c r="G317" s="2">
        <f t="shared" si="23"/>
        <v>1.2548005503624715</v>
      </c>
      <c r="H317" s="2">
        <f t="shared" si="24"/>
        <v>1.3442899382780447</v>
      </c>
    </row>
    <row r="318" spans="1:8" x14ac:dyDescent="0.3">
      <c r="A318" s="2">
        <v>63120</v>
      </c>
      <c r="B318">
        <v>0.52253638382580614</v>
      </c>
      <c r="C318" s="15">
        <f t="shared" si="20"/>
        <v>0.77990505048627778</v>
      </c>
      <c r="D318" s="15">
        <f t="shared" si="21"/>
        <v>100</v>
      </c>
      <c r="E318" s="2">
        <f t="shared" si="22"/>
        <v>96.100474747568612</v>
      </c>
      <c r="F318" s="2">
        <v>5</v>
      </c>
      <c r="G318" s="2">
        <f t="shared" si="23"/>
        <v>1.1004747475686112</v>
      </c>
      <c r="H318" s="2">
        <f t="shared" si="24"/>
        <v>1.4739203071557976</v>
      </c>
    </row>
    <row r="319" spans="1:8" x14ac:dyDescent="0.3">
      <c r="A319" s="2">
        <v>63320</v>
      </c>
      <c r="B319">
        <v>0.50396700924405413</v>
      </c>
      <c r="C319" s="15">
        <f t="shared" si="20"/>
        <v>0.75218956603590159</v>
      </c>
      <c r="D319" s="15">
        <f t="shared" si="21"/>
        <v>100</v>
      </c>
      <c r="E319" s="2">
        <f t="shared" si="22"/>
        <v>96.239052169820496</v>
      </c>
      <c r="F319" s="2">
        <v>5</v>
      </c>
      <c r="G319" s="2">
        <f t="shared" si="23"/>
        <v>1.2390521698204919</v>
      </c>
      <c r="H319" s="2">
        <f t="shared" si="24"/>
        <v>1.3567562413012169</v>
      </c>
    </row>
    <row r="320" spans="1:8" x14ac:dyDescent="0.3">
      <c r="A320" s="2">
        <v>63520</v>
      </c>
      <c r="B320">
        <v>0.49151612271013706</v>
      </c>
      <c r="C320" s="15">
        <f t="shared" si="20"/>
        <v>0.73360615329871204</v>
      </c>
      <c r="D320" s="15">
        <f t="shared" si="21"/>
        <v>100</v>
      </c>
      <c r="E320" s="2">
        <f t="shared" si="22"/>
        <v>96.331969233506442</v>
      </c>
      <c r="F320" s="2">
        <v>5</v>
      </c>
      <c r="G320" s="2">
        <f t="shared" si="23"/>
        <v>1.3319692335064399</v>
      </c>
      <c r="H320" s="2">
        <f t="shared" si="24"/>
        <v>1.2854094917009622</v>
      </c>
    </row>
    <row r="321" spans="1:8" x14ac:dyDescent="0.3">
      <c r="A321" s="2">
        <v>63720</v>
      </c>
      <c r="B321">
        <v>0.51959088656825259</v>
      </c>
      <c r="C321" s="15">
        <f t="shared" si="20"/>
        <v>0.77550878592276495</v>
      </c>
      <c r="D321" s="15">
        <f t="shared" si="21"/>
        <v>100</v>
      </c>
      <c r="E321" s="2">
        <f t="shared" si="22"/>
        <v>96.122456070386178</v>
      </c>
      <c r="F321" s="2">
        <v>5</v>
      </c>
      <c r="G321" s="2">
        <f t="shared" si="23"/>
        <v>1.1224560703861752</v>
      </c>
      <c r="H321" s="2">
        <f t="shared" si="24"/>
        <v>1.4543714847591633</v>
      </c>
    </row>
    <row r="322" spans="1:8" x14ac:dyDescent="0.3">
      <c r="A322" s="2">
        <v>63920</v>
      </c>
      <c r="B322">
        <v>0.53527280006144728</v>
      </c>
      <c r="C322" s="15">
        <f t="shared" si="20"/>
        <v>0.79891462695738391</v>
      </c>
      <c r="D322" s="15">
        <f t="shared" si="21"/>
        <v>100</v>
      </c>
      <c r="E322" s="2">
        <f t="shared" si="22"/>
        <v>96.005426865213082</v>
      </c>
      <c r="F322" s="2">
        <v>5</v>
      </c>
      <c r="G322" s="2">
        <f t="shared" si="23"/>
        <v>1.0054268652130807</v>
      </c>
      <c r="H322" s="2">
        <f t="shared" si="24"/>
        <v>1.5632602533226108</v>
      </c>
    </row>
    <row r="323" spans="1:8" x14ac:dyDescent="0.3">
      <c r="A323" s="2">
        <v>64120</v>
      </c>
      <c r="B323">
        <v>0.5286781164648463</v>
      </c>
      <c r="C323" s="15">
        <f t="shared" ref="C323:C386" si="25">B323/$J$27</f>
        <v>0.7890718156191735</v>
      </c>
      <c r="D323" s="15">
        <f t="shared" ref="D323:D386" si="26">$J$28</f>
        <v>100</v>
      </c>
      <c r="E323" s="2">
        <f t="shared" si="22"/>
        <v>96.054640921904138</v>
      </c>
      <c r="F323" s="2">
        <v>5</v>
      </c>
      <c r="G323" s="2">
        <f t="shared" si="23"/>
        <v>1.0546409219041326</v>
      </c>
      <c r="H323" s="2">
        <f t="shared" si="24"/>
        <v>1.5159845816560444</v>
      </c>
    </row>
    <row r="324" spans="1:8" x14ac:dyDescent="0.3">
      <c r="A324" s="2">
        <v>64320</v>
      </c>
      <c r="B324">
        <v>0.51293116611891176</v>
      </c>
      <c r="C324" s="15">
        <f t="shared" si="25"/>
        <v>0.76556890465509209</v>
      </c>
      <c r="D324" s="15">
        <f t="shared" si="26"/>
        <v>100</v>
      </c>
      <c r="E324" s="2">
        <f t="shared" ref="E324:E387" si="27">D324-(F324*C324)</f>
        <v>96.172155476724541</v>
      </c>
      <c r="F324" s="2">
        <v>5</v>
      </c>
      <c r="G324" s="2">
        <f t="shared" ref="G324:G387" si="28">F324-(F324*C324)</f>
        <v>1.1721554767245395</v>
      </c>
      <c r="H324" s="2">
        <f t="shared" ref="H324:H387" si="29">LN((F324*E324)/(D324*G324))</f>
        <v>1.4115632564341158</v>
      </c>
    </row>
    <row r="325" spans="1:8" x14ac:dyDescent="0.3">
      <c r="A325" s="2">
        <v>64520</v>
      </c>
      <c r="B325">
        <v>0.50217596536876286</v>
      </c>
      <c r="C325" s="15">
        <f t="shared" si="25"/>
        <v>0.7495163662220341</v>
      </c>
      <c r="D325" s="15">
        <f t="shared" si="26"/>
        <v>100</v>
      </c>
      <c r="E325" s="2">
        <f t="shared" si="27"/>
        <v>96.252418168889832</v>
      </c>
      <c r="F325" s="2">
        <v>5</v>
      </c>
      <c r="G325" s="2">
        <f t="shared" si="28"/>
        <v>1.2524181688898297</v>
      </c>
      <c r="H325" s="2">
        <f t="shared" si="29"/>
        <v>1.3461656055081133</v>
      </c>
    </row>
    <row r="326" spans="1:8" x14ac:dyDescent="0.3">
      <c r="A326" s="2">
        <v>64720</v>
      </c>
      <c r="B326">
        <v>0.52907771337009279</v>
      </c>
      <c r="C326" s="15">
        <f t="shared" si="25"/>
        <v>0.78966822891058619</v>
      </c>
      <c r="D326" s="15">
        <f t="shared" si="26"/>
        <v>100</v>
      </c>
      <c r="E326" s="2">
        <f t="shared" si="27"/>
        <v>96.051658855447073</v>
      </c>
      <c r="F326" s="2">
        <v>5</v>
      </c>
      <c r="G326" s="2">
        <f t="shared" si="28"/>
        <v>1.0516588554470689</v>
      </c>
      <c r="H326" s="2">
        <f t="shared" si="29"/>
        <v>1.5187851064301419</v>
      </c>
    </row>
    <row r="327" spans="1:8" x14ac:dyDescent="0.3">
      <c r="A327" s="2">
        <v>64920</v>
      </c>
      <c r="B327">
        <v>0.52121333011708382</v>
      </c>
      <c r="C327" s="15">
        <f t="shared" si="25"/>
        <v>0.77793034345833401</v>
      </c>
      <c r="D327" s="15">
        <f t="shared" si="26"/>
        <v>100</v>
      </c>
      <c r="E327" s="2">
        <f t="shared" si="27"/>
        <v>96.11034828270833</v>
      </c>
      <c r="F327" s="2">
        <v>5</v>
      </c>
      <c r="G327" s="2">
        <f t="shared" si="28"/>
        <v>1.1103482827083297</v>
      </c>
      <c r="H327" s="2">
        <f t="shared" si="29"/>
        <v>1.465090984752256</v>
      </c>
    </row>
    <row r="328" spans="1:8" x14ac:dyDescent="0.3">
      <c r="A328" s="2">
        <v>65120</v>
      </c>
      <c r="B328">
        <v>0.51807025701339326</v>
      </c>
      <c r="C328" s="15">
        <f t="shared" si="25"/>
        <v>0.7732391895722287</v>
      </c>
      <c r="D328" s="15">
        <f t="shared" si="26"/>
        <v>100</v>
      </c>
      <c r="E328" s="2">
        <f t="shared" si="27"/>
        <v>96.133804052138856</v>
      </c>
      <c r="F328" s="2">
        <v>5</v>
      </c>
      <c r="G328" s="2">
        <f t="shared" si="28"/>
        <v>1.1338040521388564</v>
      </c>
      <c r="H328" s="2">
        <f t="shared" si="29"/>
        <v>1.4444303428501806</v>
      </c>
    </row>
    <row r="329" spans="1:8" x14ac:dyDescent="0.3">
      <c r="A329" s="2">
        <v>65320</v>
      </c>
      <c r="B329">
        <v>0.50673185826155231</v>
      </c>
      <c r="C329" s="15">
        <f t="shared" si="25"/>
        <v>0.75631620636052577</v>
      </c>
      <c r="D329" s="15">
        <f t="shared" si="26"/>
        <v>100</v>
      </c>
      <c r="E329" s="2">
        <f t="shared" si="27"/>
        <v>96.218418968197369</v>
      </c>
      <c r="F329" s="2">
        <v>5</v>
      </c>
      <c r="G329" s="2">
        <f t="shared" si="28"/>
        <v>1.2184189681973709</v>
      </c>
      <c r="H329" s="2">
        <f t="shared" si="29"/>
        <v>1.3733344405587904</v>
      </c>
    </row>
    <row r="330" spans="1:8" x14ac:dyDescent="0.3">
      <c r="A330" s="2">
        <v>65520</v>
      </c>
      <c r="B330">
        <v>0.53026351082623457</v>
      </c>
      <c r="C330" s="15">
        <f t="shared" si="25"/>
        <v>0.79143807586005155</v>
      </c>
      <c r="D330" s="15">
        <f t="shared" si="26"/>
        <v>100</v>
      </c>
      <c r="E330" s="2">
        <f t="shared" si="27"/>
        <v>96.042809620699742</v>
      </c>
      <c r="F330" s="2">
        <v>5</v>
      </c>
      <c r="G330" s="2">
        <f t="shared" si="28"/>
        <v>1.0428096206997424</v>
      </c>
      <c r="H330" s="2">
        <f t="shared" si="29"/>
        <v>1.5271431231952879</v>
      </c>
    </row>
    <row r="331" spans="1:8" x14ac:dyDescent="0.3">
      <c r="A331" s="2">
        <v>65720</v>
      </c>
      <c r="B331">
        <v>0.52700280125003762</v>
      </c>
      <c r="C331" s="15">
        <f t="shared" si="25"/>
        <v>0.78657134514930982</v>
      </c>
      <c r="D331" s="15">
        <f t="shared" si="26"/>
        <v>100</v>
      </c>
      <c r="E331" s="2">
        <f t="shared" si="27"/>
        <v>96.067143274253453</v>
      </c>
      <c r="F331" s="2">
        <v>5</v>
      </c>
      <c r="G331" s="2">
        <f t="shared" si="28"/>
        <v>1.0671432742534508</v>
      </c>
      <c r="H331" s="2">
        <f t="shared" si="29"/>
        <v>1.5043298415920634</v>
      </c>
    </row>
    <row r="332" spans="1:8" x14ac:dyDescent="0.3">
      <c r="A332" s="2">
        <v>65920</v>
      </c>
      <c r="B332">
        <v>0.51892760365458857</v>
      </c>
      <c r="C332" s="15">
        <f t="shared" si="25"/>
        <v>0.77451881142475898</v>
      </c>
      <c r="D332" s="15">
        <f t="shared" si="26"/>
        <v>100</v>
      </c>
      <c r="E332" s="2">
        <f t="shared" si="27"/>
        <v>96.127405942876209</v>
      </c>
      <c r="F332" s="2">
        <v>5</v>
      </c>
      <c r="G332" s="2">
        <f t="shared" si="28"/>
        <v>1.1274059428762051</v>
      </c>
      <c r="H332" s="2">
        <f t="shared" si="29"/>
        <v>1.4500228153106889</v>
      </c>
    </row>
    <row r="333" spans="1:8" x14ac:dyDescent="0.3">
      <c r="A333" s="2">
        <v>66120</v>
      </c>
      <c r="B333">
        <v>0.52438508349678892</v>
      </c>
      <c r="C333" s="15">
        <f t="shared" si="25"/>
        <v>0.7826643037265506</v>
      </c>
      <c r="D333" s="15">
        <f t="shared" si="26"/>
        <v>100</v>
      </c>
      <c r="E333" s="2">
        <f t="shared" si="27"/>
        <v>96.086678481367244</v>
      </c>
      <c r="F333" s="2">
        <v>5</v>
      </c>
      <c r="G333" s="2">
        <f t="shared" si="28"/>
        <v>1.086678481367247</v>
      </c>
      <c r="H333" s="2">
        <f t="shared" si="29"/>
        <v>1.4863926323163925</v>
      </c>
    </row>
    <row r="334" spans="1:8" x14ac:dyDescent="0.3">
      <c r="A334" s="2">
        <v>66320</v>
      </c>
      <c r="B334">
        <v>0.50428542861261871</v>
      </c>
      <c r="C334" s="15">
        <f t="shared" si="25"/>
        <v>0.75266481882480396</v>
      </c>
      <c r="D334" s="15">
        <f t="shared" si="26"/>
        <v>100</v>
      </c>
      <c r="E334" s="2">
        <f t="shared" si="27"/>
        <v>96.236675905875984</v>
      </c>
      <c r="F334" s="2">
        <v>5</v>
      </c>
      <c r="G334" s="2">
        <f t="shared" si="28"/>
        <v>1.2366759058759804</v>
      </c>
      <c r="H334" s="2">
        <f t="shared" si="29"/>
        <v>1.3586511989024754</v>
      </c>
    </row>
    <row r="335" spans="1:8" x14ac:dyDescent="0.3">
      <c r="A335" s="2">
        <v>66520</v>
      </c>
      <c r="B335">
        <v>0.52311356550519783</v>
      </c>
      <c r="C335" s="15">
        <f t="shared" si="25"/>
        <v>0.7807665156793997</v>
      </c>
      <c r="D335" s="15">
        <f t="shared" si="26"/>
        <v>100</v>
      </c>
      <c r="E335" s="2">
        <f t="shared" si="27"/>
        <v>96.096167421602999</v>
      </c>
      <c r="F335" s="2">
        <v>5</v>
      </c>
      <c r="G335" s="2">
        <f t="shared" si="28"/>
        <v>1.0961674216030017</v>
      </c>
      <c r="H335" s="2">
        <f t="shared" si="29"/>
        <v>1.4777972266814932</v>
      </c>
    </row>
    <row r="336" spans="1:8" x14ac:dyDescent="0.3">
      <c r="A336" s="2">
        <v>66720</v>
      </c>
      <c r="B336">
        <v>0.54052598613733693</v>
      </c>
      <c r="C336" s="15">
        <f t="shared" si="25"/>
        <v>0.80675520319005511</v>
      </c>
      <c r="D336" s="15">
        <f t="shared" si="26"/>
        <v>100</v>
      </c>
      <c r="E336" s="2">
        <f t="shared" si="27"/>
        <v>95.966223984049719</v>
      </c>
      <c r="F336" s="2">
        <v>5</v>
      </c>
      <c r="G336" s="2">
        <f t="shared" si="28"/>
        <v>0.96622398404972465</v>
      </c>
      <c r="H336" s="2">
        <f t="shared" si="29"/>
        <v>1.6026236266068814</v>
      </c>
    </row>
    <row r="337" spans="1:8" x14ac:dyDescent="0.3">
      <c r="A337" s="2">
        <v>66920</v>
      </c>
      <c r="B337">
        <v>0.53222098903599413</v>
      </c>
      <c r="C337" s="15">
        <f t="shared" si="25"/>
        <v>0.79435968512834942</v>
      </c>
      <c r="D337" s="15">
        <f t="shared" si="26"/>
        <v>100</v>
      </c>
      <c r="E337" s="2">
        <f t="shared" si="27"/>
        <v>96.028201574358249</v>
      </c>
      <c r="F337" s="2">
        <v>5</v>
      </c>
      <c r="G337" s="2">
        <f t="shared" si="28"/>
        <v>1.0282015743582527</v>
      </c>
      <c r="H337" s="2">
        <f t="shared" si="29"/>
        <v>1.5410984093554105</v>
      </c>
    </row>
    <row r="338" spans="1:8" x14ac:dyDescent="0.3">
      <c r="A338" s="2">
        <v>67120</v>
      </c>
      <c r="B338">
        <v>0.54221191299400406</v>
      </c>
      <c r="C338" s="15">
        <f t="shared" si="25"/>
        <v>0.80927151193134927</v>
      </c>
      <c r="D338" s="15">
        <f t="shared" si="26"/>
        <v>100</v>
      </c>
      <c r="E338" s="2">
        <f t="shared" si="27"/>
        <v>95.953642440343259</v>
      </c>
      <c r="F338" s="2">
        <v>5</v>
      </c>
      <c r="G338" s="2">
        <f t="shared" si="28"/>
        <v>0.95364244034325374</v>
      </c>
      <c r="H338" s="2">
        <f t="shared" si="29"/>
        <v>1.61559938830577</v>
      </c>
    </row>
    <row r="339" spans="1:8" x14ac:dyDescent="0.3">
      <c r="A339" s="2">
        <v>67320</v>
      </c>
      <c r="B339">
        <v>0.52446096722607205</v>
      </c>
      <c r="C339" s="15">
        <f t="shared" si="25"/>
        <v>0.78277756302398804</v>
      </c>
      <c r="D339" s="15">
        <f t="shared" si="26"/>
        <v>100</v>
      </c>
      <c r="E339" s="2">
        <f t="shared" si="27"/>
        <v>96.086112184880065</v>
      </c>
      <c r="F339" s="2">
        <v>5</v>
      </c>
      <c r="G339" s="2">
        <f t="shared" si="28"/>
        <v>1.0861121848800597</v>
      </c>
      <c r="H339" s="2">
        <f t="shared" si="29"/>
        <v>1.4869080006027764</v>
      </c>
    </row>
    <row r="340" spans="1:8" x14ac:dyDescent="0.3">
      <c r="A340" s="2">
        <v>67520</v>
      </c>
      <c r="B340">
        <v>0.53499974592674371</v>
      </c>
      <c r="C340" s="15">
        <f t="shared" si="25"/>
        <v>0.79850708347275179</v>
      </c>
      <c r="D340" s="15">
        <f t="shared" si="26"/>
        <v>100</v>
      </c>
      <c r="E340" s="2">
        <f t="shared" si="27"/>
        <v>96.007464582636246</v>
      </c>
      <c r="F340" s="2">
        <v>5</v>
      </c>
      <c r="G340" s="2">
        <f t="shared" si="28"/>
        <v>1.0074645826362412</v>
      </c>
      <c r="H340" s="2">
        <f t="shared" si="29"/>
        <v>1.5612568104502584</v>
      </c>
    </row>
    <row r="341" spans="1:8" x14ac:dyDescent="0.3">
      <c r="A341" s="2">
        <v>67720</v>
      </c>
      <c r="B341">
        <v>0.53596414257594804</v>
      </c>
      <c r="C341" s="15">
        <f t="shared" si="25"/>
        <v>0.79994648145663882</v>
      </c>
      <c r="D341" s="15">
        <f t="shared" si="26"/>
        <v>100</v>
      </c>
      <c r="E341" s="2">
        <f t="shared" si="27"/>
        <v>96.00026759271681</v>
      </c>
      <c r="F341" s="2">
        <v>5</v>
      </c>
      <c r="G341" s="2">
        <f t="shared" si="28"/>
        <v>1.0002675927168059</v>
      </c>
      <c r="H341" s="2">
        <f t="shared" si="29"/>
        <v>1.5683511484138331</v>
      </c>
    </row>
    <row r="342" spans="1:8" x14ac:dyDescent="0.3">
      <c r="A342" s="2">
        <v>67920</v>
      </c>
      <c r="B342">
        <v>0.53283335968736589</v>
      </c>
      <c r="C342" s="15">
        <f t="shared" si="25"/>
        <v>0.79527367117517289</v>
      </c>
      <c r="D342" s="15">
        <f t="shared" si="26"/>
        <v>100</v>
      </c>
      <c r="E342" s="2">
        <f t="shared" si="27"/>
        <v>96.023631644124137</v>
      </c>
      <c r="F342" s="2">
        <v>5</v>
      </c>
      <c r="G342" s="2">
        <f t="shared" si="28"/>
        <v>1.0236316441241353</v>
      </c>
      <c r="H342" s="2">
        <f t="shared" si="29"/>
        <v>1.5455053112137209</v>
      </c>
    </row>
    <row r="343" spans="1:8" x14ac:dyDescent="0.3">
      <c r="A343" s="2">
        <v>68120</v>
      </c>
      <c r="B343">
        <v>0.54695927881954542</v>
      </c>
      <c r="C343" s="15">
        <f t="shared" si="25"/>
        <v>0.81635713256648568</v>
      </c>
      <c r="D343" s="15">
        <f t="shared" si="26"/>
        <v>100</v>
      </c>
      <c r="E343" s="2">
        <f t="shared" si="27"/>
        <v>95.918214337167569</v>
      </c>
      <c r="F343" s="2">
        <v>5</v>
      </c>
      <c r="G343" s="2">
        <f t="shared" si="28"/>
        <v>0.91821433716757195</v>
      </c>
      <c r="H343" s="2">
        <f t="shared" si="29"/>
        <v>1.6530880536851633</v>
      </c>
    </row>
    <row r="344" spans="1:8" x14ac:dyDescent="0.3">
      <c r="A344" s="2">
        <v>68320</v>
      </c>
      <c r="B344">
        <v>0.53425200245164872</v>
      </c>
      <c r="C344" s="15">
        <f t="shared" si="25"/>
        <v>0.79739104843529651</v>
      </c>
      <c r="D344" s="15">
        <f t="shared" si="26"/>
        <v>100</v>
      </c>
      <c r="E344" s="2">
        <f t="shared" si="27"/>
        <v>96.013044757823522</v>
      </c>
      <c r="F344" s="2">
        <v>5</v>
      </c>
      <c r="G344" s="2">
        <f t="shared" si="28"/>
        <v>1.0130447578235175</v>
      </c>
      <c r="H344" s="2">
        <f t="shared" si="29"/>
        <v>1.5557913838472961</v>
      </c>
    </row>
    <row r="345" spans="1:8" x14ac:dyDescent="0.3">
      <c r="A345" s="2">
        <v>68520</v>
      </c>
      <c r="B345">
        <v>0.5276043834096269</v>
      </c>
      <c r="C345" s="15">
        <f t="shared" si="25"/>
        <v>0.78746922896959237</v>
      </c>
      <c r="D345" s="15">
        <f t="shared" si="26"/>
        <v>100</v>
      </c>
      <c r="E345" s="2">
        <f t="shared" si="27"/>
        <v>96.062653855152035</v>
      </c>
      <c r="F345" s="2">
        <v>5</v>
      </c>
      <c r="G345" s="2">
        <f t="shared" si="28"/>
        <v>1.0626538551520381</v>
      </c>
      <c r="H345" s="2">
        <f t="shared" si="29"/>
        <v>1.5084989331764547</v>
      </c>
    </row>
    <row r="346" spans="1:8" x14ac:dyDescent="0.3">
      <c r="A346" s="2">
        <v>68720</v>
      </c>
      <c r="B346">
        <v>0.54503608892083122</v>
      </c>
      <c r="C346" s="15">
        <f t="shared" si="25"/>
        <v>0.81348669988183764</v>
      </c>
      <c r="D346" s="15">
        <f t="shared" si="26"/>
        <v>100</v>
      </c>
      <c r="E346" s="2">
        <f t="shared" si="27"/>
        <v>95.932566500590809</v>
      </c>
      <c r="F346" s="2">
        <v>5</v>
      </c>
      <c r="G346" s="2">
        <f t="shared" si="28"/>
        <v>0.93256650059081192</v>
      </c>
      <c r="H346" s="2">
        <f t="shared" si="29"/>
        <v>1.6377280545075947</v>
      </c>
    </row>
    <row r="347" spans="1:8" x14ac:dyDescent="0.3">
      <c r="A347" s="2">
        <v>68920</v>
      </c>
      <c r="B347">
        <v>0.54139317526775865</v>
      </c>
      <c r="C347" s="15">
        <f t="shared" si="25"/>
        <v>0.8080495153250129</v>
      </c>
      <c r="D347" s="15">
        <f t="shared" si="26"/>
        <v>100</v>
      </c>
      <c r="E347" s="2">
        <f t="shared" si="27"/>
        <v>95.959752423374937</v>
      </c>
      <c r="F347" s="2">
        <v>5</v>
      </c>
      <c r="G347" s="2">
        <f t="shared" si="28"/>
        <v>0.95975242337493505</v>
      </c>
      <c r="H347" s="2">
        <f t="shared" si="29"/>
        <v>1.609276504513971</v>
      </c>
    </row>
    <row r="348" spans="1:8" x14ac:dyDescent="0.3">
      <c r="A348" s="2">
        <v>69120</v>
      </c>
      <c r="B348">
        <v>0.54947572024839664</v>
      </c>
      <c r="C348" s="15">
        <f t="shared" si="25"/>
        <v>0.82011301529611436</v>
      </c>
      <c r="D348" s="15">
        <f t="shared" si="26"/>
        <v>100</v>
      </c>
      <c r="E348" s="2">
        <f t="shared" si="27"/>
        <v>95.899434923519422</v>
      </c>
      <c r="F348" s="2">
        <v>5</v>
      </c>
      <c r="G348" s="2">
        <f t="shared" si="28"/>
        <v>0.89943492351942833</v>
      </c>
      <c r="H348" s="2">
        <f t="shared" si="29"/>
        <v>1.6735563915692162</v>
      </c>
    </row>
    <row r="349" spans="1:8" x14ac:dyDescent="0.3">
      <c r="A349" s="2">
        <v>69320</v>
      </c>
      <c r="B349">
        <v>0.54480323313248868</v>
      </c>
      <c r="C349" s="15">
        <f t="shared" si="25"/>
        <v>0.81313915392908753</v>
      </c>
      <c r="D349" s="15">
        <f t="shared" si="26"/>
        <v>100</v>
      </c>
      <c r="E349" s="2">
        <f t="shared" si="27"/>
        <v>95.934304230354556</v>
      </c>
      <c r="F349" s="2">
        <v>5</v>
      </c>
      <c r="G349" s="2">
        <f t="shared" si="28"/>
        <v>0.93430423035456212</v>
      </c>
      <c r="H349" s="2">
        <f t="shared" si="29"/>
        <v>1.635884518079018</v>
      </c>
    </row>
    <row r="350" spans="1:8" x14ac:dyDescent="0.3">
      <c r="A350" s="2">
        <v>69520</v>
      </c>
      <c r="B350">
        <v>0.5425362906476594</v>
      </c>
      <c r="C350" s="15">
        <f t="shared" si="25"/>
        <v>0.80975565768307367</v>
      </c>
      <c r="D350" s="15">
        <f t="shared" si="26"/>
        <v>100</v>
      </c>
      <c r="E350" s="2">
        <f t="shared" si="27"/>
        <v>95.951221711584637</v>
      </c>
      <c r="F350" s="2">
        <v>5</v>
      </c>
      <c r="G350" s="2">
        <f t="shared" si="28"/>
        <v>0.95122171158463154</v>
      </c>
      <c r="H350" s="2">
        <f t="shared" si="29"/>
        <v>1.6181157900112795</v>
      </c>
    </row>
    <row r="351" spans="1:8" x14ac:dyDescent="0.3">
      <c r="A351" s="2">
        <v>69720</v>
      </c>
      <c r="B351">
        <v>0.55078364553296788</v>
      </c>
      <c r="C351" s="15">
        <f t="shared" si="25"/>
        <v>0.82206514258651919</v>
      </c>
      <c r="D351" s="15">
        <f t="shared" si="26"/>
        <v>100</v>
      </c>
      <c r="E351" s="2">
        <f t="shared" si="27"/>
        <v>95.889674287067407</v>
      </c>
      <c r="F351" s="2">
        <v>5</v>
      </c>
      <c r="G351" s="2">
        <f t="shared" si="28"/>
        <v>0.88967428706740392</v>
      </c>
      <c r="H351" s="2">
        <f t="shared" si="29"/>
        <v>1.6843658836970403</v>
      </c>
    </row>
    <row r="352" spans="1:8" x14ac:dyDescent="0.3">
      <c r="A352" s="2">
        <v>69920</v>
      </c>
      <c r="B352">
        <v>0.56206125180372613</v>
      </c>
      <c r="C352" s="15">
        <f t="shared" si="25"/>
        <v>0.83889739075183001</v>
      </c>
      <c r="D352" s="15">
        <f t="shared" si="26"/>
        <v>100</v>
      </c>
      <c r="E352" s="2">
        <f t="shared" si="27"/>
        <v>95.805513046240847</v>
      </c>
      <c r="F352" s="2">
        <v>5</v>
      </c>
      <c r="G352" s="2">
        <f t="shared" si="28"/>
        <v>0.80551304624084974</v>
      </c>
      <c r="H352" s="2">
        <f t="shared" si="29"/>
        <v>1.7828638372683776</v>
      </c>
    </row>
    <row r="353" spans="1:8" x14ac:dyDescent="0.3">
      <c r="A353" s="2">
        <v>70120</v>
      </c>
      <c r="B353">
        <v>0.52259172470604121</v>
      </c>
      <c r="C353" s="15">
        <f t="shared" si="25"/>
        <v>0.77998764881498683</v>
      </c>
      <c r="D353" s="15">
        <f t="shared" si="26"/>
        <v>100</v>
      </c>
      <c r="E353" s="2">
        <f t="shared" si="27"/>
        <v>96.100061755925068</v>
      </c>
      <c r="F353" s="2">
        <v>5</v>
      </c>
      <c r="G353" s="2">
        <f t="shared" si="28"/>
        <v>1.1000617559250658</v>
      </c>
      <c r="H353" s="2">
        <f t="shared" si="29"/>
        <v>1.4742913650650427</v>
      </c>
    </row>
    <row r="354" spans="1:8" x14ac:dyDescent="0.3">
      <c r="A354" s="2">
        <v>70320</v>
      </c>
      <c r="B354">
        <v>0.56366135148889862</v>
      </c>
      <c r="C354" s="15">
        <f t="shared" si="25"/>
        <v>0.84128559923716206</v>
      </c>
      <c r="D354" s="15">
        <f t="shared" si="26"/>
        <v>100</v>
      </c>
      <c r="E354" s="2">
        <f t="shared" si="27"/>
        <v>95.793572003814191</v>
      </c>
      <c r="F354" s="2">
        <v>5</v>
      </c>
      <c r="G354" s="2">
        <f t="shared" si="28"/>
        <v>0.79357200381419002</v>
      </c>
      <c r="H354" s="2">
        <f t="shared" si="29"/>
        <v>1.7976743121759908</v>
      </c>
    </row>
    <row r="355" spans="1:8" x14ac:dyDescent="0.3">
      <c r="A355" s="2">
        <v>70520</v>
      </c>
      <c r="B355">
        <v>0.56518287814194124</v>
      </c>
      <c r="C355" s="15">
        <f t="shared" si="25"/>
        <v>0.84355653454021073</v>
      </c>
      <c r="D355" s="15">
        <f t="shared" si="26"/>
        <v>100</v>
      </c>
      <c r="E355" s="2">
        <f t="shared" si="27"/>
        <v>95.782217327298952</v>
      </c>
      <c r="F355" s="2">
        <v>5</v>
      </c>
      <c r="G355" s="2">
        <f t="shared" si="28"/>
        <v>0.78221732729894633</v>
      </c>
      <c r="H355" s="2">
        <f t="shared" si="29"/>
        <v>1.8119674362047067</v>
      </c>
    </row>
    <row r="356" spans="1:8" x14ac:dyDescent="0.3">
      <c r="A356" s="2">
        <v>70720</v>
      </c>
      <c r="B356">
        <v>0.55079774698890771</v>
      </c>
      <c r="C356" s="15">
        <f t="shared" si="25"/>
        <v>0.82208618953568313</v>
      </c>
      <c r="D356" s="15">
        <f t="shared" si="26"/>
        <v>100</v>
      </c>
      <c r="E356" s="2">
        <f t="shared" si="27"/>
        <v>95.88956905232159</v>
      </c>
      <c r="F356" s="2">
        <v>5</v>
      </c>
      <c r="G356" s="2">
        <f t="shared" si="28"/>
        <v>0.88956905232158423</v>
      </c>
      <c r="H356" s="2">
        <f t="shared" si="29"/>
        <v>1.6844830778121107</v>
      </c>
    </row>
    <row r="357" spans="1:8" x14ac:dyDescent="0.3">
      <c r="A357" s="2">
        <v>70920</v>
      </c>
      <c r="B357">
        <v>0.52975601281087048</v>
      </c>
      <c r="C357" s="15">
        <f t="shared" si="25"/>
        <v>0.79068061613562757</v>
      </c>
      <c r="D357" s="15">
        <f t="shared" si="26"/>
        <v>100</v>
      </c>
      <c r="E357" s="2">
        <f t="shared" si="27"/>
        <v>96.046596919321857</v>
      </c>
      <c r="F357" s="2">
        <v>5</v>
      </c>
      <c r="G357" s="2">
        <f t="shared" si="28"/>
        <v>1.0465969193218623</v>
      </c>
      <c r="H357" s="2">
        <f t="shared" si="29"/>
        <v>1.523557313288034</v>
      </c>
    </row>
    <row r="358" spans="1:8" x14ac:dyDescent="0.3">
      <c r="A358" s="2">
        <v>71120</v>
      </c>
      <c r="B358">
        <v>0.5521363721286624</v>
      </c>
      <c r="C358" s="15">
        <f t="shared" si="25"/>
        <v>0.82408413750546627</v>
      </c>
      <c r="D358" s="15">
        <f t="shared" si="26"/>
        <v>100</v>
      </c>
      <c r="E358" s="2">
        <f t="shared" si="27"/>
        <v>95.879579312472671</v>
      </c>
      <c r="F358" s="2">
        <v>5</v>
      </c>
      <c r="G358" s="2">
        <f t="shared" si="28"/>
        <v>0.87957931247266874</v>
      </c>
      <c r="H358" s="2">
        <f t="shared" si="29"/>
        <v>1.6956722881787298</v>
      </c>
    </row>
    <row r="359" spans="1:8" x14ac:dyDescent="0.3">
      <c r="A359" s="2">
        <v>71320</v>
      </c>
      <c r="B359">
        <v>0.55853280621874624</v>
      </c>
      <c r="C359" s="15">
        <f t="shared" si="25"/>
        <v>0.83363105405783011</v>
      </c>
      <c r="D359" s="15">
        <f t="shared" si="26"/>
        <v>100</v>
      </c>
      <c r="E359" s="2">
        <f t="shared" si="27"/>
        <v>95.831844729710852</v>
      </c>
      <c r="F359" s="2">
        <v>5</v>
      </c>
      <c r="G359" s="2">
        <f t="shared" si="28"/>
        <v>0.83184472971084933</v>
      </c>
      <c r="H359" s="2">
        <f t="shared" si="29"/>
        <v>1.7509722431603187</v>
      </c>
    </row>
    <row r="360" spans="1:8" x14ac:dyDescent="0.3">
      <c r="A360" s="2">
        <v>71520</v>
      </c>
      <c r="B360">
        <v>0.549136317685188</v>
      </c>
      <c r="C360" s="15">
        <f t="shared" si="25"/>
        <v>0.81960644430625074</v>
      </c>
      <c r="D360" s="15">
        <f t="shared" si="26"/>
        <v>100</v>
      </c>
      <c r="E360" s="2">
        <f t="shared" si="27"/>
        <v>95.901967778468745</v>
      </c>
      <c r="F360" s="2">
        <v>5</v>
      </c>
      <c r="G360" s="2">
        <f t="shared" si="28"/>
        <v>0.90196777846874632</v>
      </c>
      <c r="H360" s="2">
        <f t="shared" si="29"/>
        <v>1.6707707090673325</v>
      </c>
    </row>
    <row r="361" spans="1:8" x14ac:dyDescent="0.3">
      <c r="A361" s="2">
        <v>71720</v>
      </c>
      <c r="B361">
        <v>0.54282702838943242</v>
      </c>
      <c r="C361" s="15">
        <f t="shared" si="25"/>
        <v>0.81018959461109308</v>
      </c>
      <c r="D361" s="15">
        <f t="shared" si="26"/>
        <v>100</v>
      </c>
      <c r="E361" s="2">
        <f t="shared" si="27"/>
        <v>95.949052026944528</v>
      </c>
      <c r="F361" s="2">
        <v>5</v>
      </c>
      <c r="G361" s="2">
        <f t="shared" si="28"/>
        <v>0.94905202694453461</v>
      </c>
      <c r="H361" s="2">
        <f t="shared" si="29"/>
        <v>1.6203767279476482</v>
      </c>
    </row>
    <row r="362" spans="1:8" x14ac:dyDescent="0.3">
      <c r="A362" s="2">
        <v>71920</v>
      </c>
      <c r="B362">
        <v>0.54857107058913612</v>
      </c>
      <c r="C362" s="15">
        <f t="shared" si="25"/>
        <v>0.81876279192408374</v>
      </c>
      <c r="D362" s="15">
        <f t="shared" si="26"/>
        <v>100</v>
      </c>
      <c r="E362" s="2">
        <f t="shared" si="27"/>
        <v>95.906186040379581</v>
      </c>
      <c r="F362" s="2">
        <v>5</v>
      </c>
      <c r="G362" s="2">
        <f t="shared" si="28"/>
        <v>0.90618604037958139</v>
      </c>
      <c r="H362" s="2">
        <f t="shared" si="29"/>
        <v>1.6661488628052241</v>
      </c>
    </row>
    <row r="363" spans="1:8" x14ac:dyDescent="0.3">
      <c r="A363" s="2">
        <v>72120</v>
      </c>
      <c r="B363">
        <v>0.54495370046416158</v>
      </c>
      <c r="C363" s="15">
        <f t="shared" si="25"/>
        <v>0.81336373203606205</v>
      </c>
      <c r="D363" s="15">
        <f t="shared" si="26"/>
        <v>100</v>
      </c>
      <c r="E363" s="2">
        <f t="shared" si="27"/>
        <v>95.933181339819697</v>
      </c>
      <c r="F363" s="2">
        <v>5</v>
      </c>
      <c r="G363" s="2">
        <f t="shared" si="28"/>
        <v>0.93318133981968998</v>
      </c>
      <c r="H363" s="2">
        <f t="shared" si="29"/>
        <v>1.6370753828055638</v>
      </c>
    </row>
    <row r="364" spans="1:8" x14ac:dyDescent="0.3">
      <c r="A364" s="2">
        <v>72320</v>
      </c>
      <c r="B364">
        <v>0.58880039490046809</v>
      </c>
      <c r="C364" s="15">
        <f t="shared" si="25"/>
        <v>0.87880655955293741</v>
      </c>
      <c r="D364" s="15">
        <f t="shared" si="26"/>
        <v>100</v>
      </c>
      <c r="E364" s="2">
        <f t="shared" si="27"/>
        <v>95.60596720223532</v>
      </c>
      <c r="F364" s="2">
        <v>5</v>
      </c>
      <c r="G364" s="2">
        <f t="shared" si="28"/>
        <v>0.60596720223531264</v>
      </c>
      <c r="H364" s="2">
        <f t="shared" si="29"/>
        <v>2.0654323790902014</v>
      </c>
    </row>
    <row r="365" spans="1:8" x14ac:dyDescent="0.3">
      <c r="A365" s="2">
        <v>72520</v>
      </c>
      <c r="B365">
        <v>0.57959530950694693</v>
      </c>
      <c r="C365" s="15">
        <f t="shared" si="25"/>
        <v>0.86506762612977151</v>
      </c>
      <c r="D365" s="15">
        <f t="shared" si="26"/>
        <v>100</v>
      </c>
      <c r="E365" s="2">
        <f t="shared" si="27"/>
        <v>95.674661869351141</v>
      </c>
      <c r="F365" s="2">
        <v>5</v>
      </c>
      <c r="G365" s="2">
        <f t="shared" si="28"/>
        <v>0.67466186935114258</v>
      </c>
      <c r="H365" s="2">
        <f t="shared" si="29"/>
        <v>1.9587648715063817</v>
      </c>
    </row>
    <row r="366" spans="1:8" x14ac:dyDescent="0.3">
      <c r="A366" s="2">
        <v>72720</v>
      </c>
      <c r="B366">
        <v>0.58247660408539759</v>
      </c>
      <c r="C366" s="15">
        <f t="shared" si="25"/>
        <v>0.86936806579910086</v>
      </c>
      <c r="D366" s="15">
        <f t="shared" si="26"/>
        <v>100</v>
      </c>
      <c r="E366" s="2">
        <f t="shared" si="27"/>
        <v>95.653159671004502</v>
      </c>
      <c r="F366" s="2">
        <v>5</v>
      </c>
      <c r="G366" s="2">
        <f t="shared" si="28"/>
        <v>0.65315967100449601</v>
      </c>
      <c r="H366" s="2">
        <f t="shared" si="29"/>
        <v>1.9909301159079105</v>
      </c>
    </row>
    <row r="367" spans="1:8" x14ac:dyDescent="0.3">
      <c r="A367" s="2">
        <v>72920</v>
      </c>
      <c r="B367">
        <v>0.55464099702380953</v>
      </c>
      <c r="C367" s="15">
        <f t="shared" si="25"/>
        <v>0.82782238361762617</v>
      </c>
      <c r="D367" s="15">
        <f t="shared" si="26"/>
        <v>100</v>
      </c>
      <c r="E367" s="2">
        <f t="shared" si="27"/>
        <v>95.860888081911867</v>
      </c>
      <c r="F367" s="2">
        <v>5</v>
      </c>
      <c r="G367" s="2">
        <f t="shared" si="28"/>
        <v>0.86088808191186939</v>
      </c>
      <c r="H367" s="2">
        <f t="shared" si="29"/>
        <v>1.7169565536667755</v>
      </c>
    </row>
    <row r="368" spans="1:8" x14ac:dyDescent="0.3">
      <c r="A368" s="2">
        <v>73120</v>
      </c>
      <c r="B368">
        <v>0.53867621071257976</v>
      </c>
      <c r="C368" s="15">
        <f t="shared" si="25"/>
        <v>0.8039943443471339</v>
      </c>
      <c r="D368" s="15">
        <f t="shared" si="26"/>
        <v>100</v>
      </c>
      <c r="E368" s="2">
        <f t="shared" si="27"/>
        <v>95.980028278264328</v>
      </c>
      <c r="F368" s="2">
        <v>5</v>
      </c>
      <c r="G368" s="2">
        <f t="shared" si="28"/>
        <v>0.98002827826433059</v>
      </c>
      <c r="H368" s="2">
        <f t="shared" si="29"/>
        <v>1.5885817098647608</v>
      </c>
    </row>
    <row r="369" spans="1:8" x14ac:dyDescent="0.3">
      <c r="A369" s="2">
        <v>73320</v>
      </c>
      <c r="B369">
        <v>0.53354673320614332</v>
      </c>
      <c r="C369" s="15">
        <f t="shared" si="25"/>
        <v>0.79633840777036313</v>
      </c>
      <c r="D369" s="15">
        <f t="shared" si="26"/>
        <v>100</v>
      </c>
      <c r="E369" s="2">
        <f t="shared" si="27"/>
        <v>96.018307961148182</v>
      </c>
      <c r="F369" s="2">
        <v>5</v>
      </c>
      <c r="G369" s="2">
        <f t="shared" si="28"/>
        <v>1.0183079611481842</v>
      </c>
      <c r="H369" s="2">
        <f t="shared" si="29"/>
        <v>1.5506642194177367</v>
      </c>
    </row>
    <row r="370" spans="1:8" x14ac:dyDescent="0.3">
      <c r="A370" s="2">
        <v>73520</v>
      </c>
      <c r="B370">
        <v>0.56711019661636952</v>
      </c>
      <c r="C370" s="15">
        <f t="shared" si="25"/>
        <v>0.84643312927816339</v>
      </c>
      <c r="D370" s="15">
        <f t="shared" si="26"/>
        <v>100</v>
      </c>
      <c r="E370" s="2">
        <f t="shared" si="27"/>
        <v>95.767834353609189</v>
      </c>
      <c r="F370" s="2">
        <v>5</v>
      </c>
      <c r="G370" s="2">
        <f t="shared" si="28"/>
        <v>0.7678343536091834</v>
      </c>
      <c r="H370" s="2">
        <f t="shared" si="29"/>
        <v>1.8303758512329409</v>
      </c>
    </row>
    <row r="371" spans="1:8" x14ac:dyDescent="0.3">
      <c r="A371" s="2">
        <v>73720</v>
      </c>
      <c r="B371">
        <v>0.55478020076150925</v>
      </c>
      <c r="C371" s="15">
        <f t="shared" si="25"/>
        <v>0.82803015039031225</v>
      </c>
      <c r="D371" s="15">
        <f t="shared" si="26"/>
        <v>100</v>
      </c>
      <c r="E371" s="2">
        <f t="shared" si="27"/>
        <v>95.859849248048434</v>
      </c>
      <c r="F371" s="2">
        <v>5</v>
      </c>
      <c r="G371" s="2">
        <f t="shared" si="28"/>
        <v>0.85984924804843921</v>
      </c>
      <c r="H371" s="2">
        <f t="shared" si="29"/>
        <v>1.7181531456171379</v>
      </c>
    </row>
    <row r="372" spans="1:8" x14ac:dyDescent="0.3">
      <c r="A372" s="2">
        <v>73920</v>
      </c>
      <c r="B372">
        <v>0.56511317204855505</v>
      </c>
      <c r="C372" s="15">
        <f t="shared" si="25"/>
        <v>0.84345249559485824</v>
      </c>
      <c r="D372" s="15">
        <f t="shared" si="26"/>
        <v>100</v>
      </c>
      <c r="E372" s="2">
        <f t="shared" si="27"/>
        <v>95.782737522025712</v>
      </c>
      <c r="F372" s="2">
        <v>5</v>
      </c>
      <c r="G372" s="2">
        <f t="shared" si="28"/>
        <v>0.7827375220257089</v>
      </c>
      <c r="H372" s="2">
        <f t="shared" si="29"/>
        <v>1.8113080624080755</v>
      </c>
    </row>
    <row r="373" spans="1:8" x14ac:dyDescent="0.3">
      <c r="A373" s="2">
        <v>74120</v>
      </c>
      <c r="B373">
        <v>0.53837071742313325</v>
      </c>
      <c r="C373" s="15">
        <f t="shared" si="25"/>
        <v>0.80353838421363166</v>
      </c>
      <c r="D373" s="15">
        <f t="shared" si="26"/>
        <v>100</v>
      </c>
      <c r="E373" s="2">
        <f t="shared" si="27"/>
        <v>95.982308078931837</v>
      </c>
      <c r="F373" s="2">
        <v>5</v>
      </c>
      <c r="G373" s="2">
        <f t="shared" si="28"/>
        <v>0.98230807893184213</v>
      </c>
      <c r="H373" s="2">
        <f t="shared" si="29"/>
        <v>1.586281903915284</v>
      </c>
    </row>
    <row r="374" spans="1:8" x14ac:dyDescent="0.3">
      <c r="A374" s="2">
        <v>74320</v>
      </c>
      <c r="B374">
        <v>0.55708001209357039</v>
      </c>
      <c r="C374" s="15">
        <f t="shared" si="25"/>
        <v>0.83146270461726923</v>
      </c>
      <c r="D374" s="15">
        <f t="shared" si="26"/>
        <v>100</v>
      </c>
      <c r="E374" s="2">
        <f t="shared" si="27"/>
        <v>95.842686476913656</v>
      </c>
      <c r="F374" s="2">
        <v>5</v>
      </c>
      <c r="G374" s="2">
        <f t="shared" si="28"/>
        <v>0.84268647691365395</v>
      </c>
      <c r="H374" s="2">
        <f t="shared" si="29"/>
        <v>1.7381361949370933</v>
      </c>
    </row>
    <row r="375" spans="1:8" x14ac:dyDescent="0.3">
      <c r="A375" s="2">
        <v>74520</v>
      </c>
      <c r="B375">
        <v>0.54135822115571752</v>
      </c>
      <c r="C375" s="15">
        <f t="shared" si="25"/>
        <v>0.8079973450085336</v>
      </c>
      <c r="D375" s="15">
        <f t="shared" si="26"/>
        <v>100</v>
      </c>
      <c r="E375" s="2">
        <f t="shared" si="27"/>
        <v>95.960013274957333</v>
      </c>
      <c r="F375" s="2">
        <v>5</v>
      </c>
      <c r="G375" s="2">
        <f t="shared" si="28"/>
        <v>0.96001327495733157</v>
      </c>
      <c r="H375" s="2">
        <f t="shared" si="29"/>
        <v>1.6090074692912482</v>
      </c>
    </row>
    <row r="376" spans="1:8" x14ac:dyDescent="0.3">
      <c r="A376" s="2">
        <v>74720</v>
      </c>
      <c r="B376">
        <v>0.55517597878365621</v>
      </c>
      <c r="C376" s="15">
        <f t="shared" si="25"/>
        <v>0.82862086385620326</v>
      </c>
      <c r="D376" s="15">
        <f t="shared" si="26"/>
        <v>100</v>
      </c>
      <c r="E376" s="2">
        <f t="shared" si="27"/>
        <v>95.856895680718978</v>
      </c>
      <c r="F376" s="2">
        <v>5</v>
      </c>
      <c r="G376" s="2">
        <f t="shared" si="28"/>
        <v>0.85689568071898403</v>
      </c>
      <c r="H376" s="2">
        <f t="shared" si="29"/>
        <v>1.7215632296765677</v>
      </c>
    </row>
    <row r="377" spans="1:8" x14ac:dyDescent="0.3">
      <c r="A377" s="2">
        <v>74920</v>
      </c>
      <c r="B377">
        <v>0.55261394974493727</v>
      </c>
      <c r="C377" s="15">
        <f t="shared" si="25"/>
        <v>0.82479693991781677</v>
      </c>
      <c r="D377" s="15">
        <f t="shared" si="26"/>
        <v>100</v>
      </c>
      <c r="E377" s="2">
        <f t="shared" si="27"/>
        <v>95.876015300410913</v>
      </c>
      <c r="F377" s="2">
        <v>5</v>
      </c>
      <c r="G377" s="2">
        <f t="shared" si="28"/>
        <v>0.87601530041091635</v>
      </c>
      <c r="H377" s="2">
        <f t="shared" si="29"/>
        <v>1.699695297887923</v>
      </c>
    </row>
    <row r="378" spans="1:8" x14ac:dyDescent="0.3">
      <c r="A378" s="2">
        <v>75120</v>
      </c>
      <c r="B378">
        <v>0.55083604013753018</v>
      </c>
      <c r="C378" s="15">
        <f t="shared" si="25"/>
        <v>0.82214334348885099</v>
      </c>
      <c r="D378" s="15">
        <f t="shared" si="26"/>
        <v>100</v>
      </c>
      <c r="E378" s="2">
        <f t="shared" si="27"/>
        <v>95.889283282555738</v>
      </c>
      <c r="F378" s="2">
        <v>5</v>
      </c>
      <c r="G378" s="2">
        <f t="shared" si="28"/>
        <v>0.88928328255574485</v>
      </c>
      <c r="H378" s="2">
        <f t="shared" si="29"/>
        <v>1.6848013943963194</v>
      </c>
    </row>
    <row r="379" spans="1:8" x14ac:dyDescent="0.3">
      <c r="A379" s="2">
        <v>75320</v>
      </c>
      <c r="B379">
        <v>0.5554909681422584</v>
      </c>
      <c r="C379" s="15">
        <f t="shared" si="25"/>
        <v>0.82909099722725133</v>
      </c>
      <c r="D379" s="15">
        <f t="shared" si="26"/>
        <v>100</v>
      </c>
      <c r="E379" s="2">
        <f t="shared" si="27"/>
        <v>95.854545013863742</v>
      </c>
      <c r="F379" s="2">
        <v>5</v>
      </c>
      <c r="G379" s="2">
        <f t="shared" si="28"/>
        <v>0.85454501386374382</v>
      </c>
      <c r="H379" s="2">
        <f t="shared" si="29"/>
        <v>1.72428571201239</v>
      </c>
    </row>
    <row r="380" spans="1:8" x14ac:dyDescent="0.3">
      <c r="A380" s="2">
        <v>75520</v>
      </c>
      <c r="B380">
        <v>0.55556402729594756</v>
      </c>
      <c r="C380" s="15">
        <f t="shared" si="25"/>
        <v>0.82920004074022013</v>
      </c>
      <c r="D380" s="15">
        <f t="shared" si="26"/>
        <v>100</v>
      </c>
      <c r="E380" s="2">
        <f t="shared" si="27"/>
        <v>95.853999796298893</v>
      </c>
      <c r="F380" s="2">
        <v>5</v>
      </c>
      <c r="G380" s="2">
        <f t="shared" si="28"/>
        <v>0.85399979629889966</v>
      </c>
      <c r="H380" s="2">
        <f t="shared" si="29"/>
        <v>1.7249182485339858</v>
      </c>
    </row>
    <row r="381" spans="1:8" x14ac:dyDescent="0.3">
      <c r="A381" s="2">
        <v>75720</v>
      </c>
      <c r="B381">
        <v>0.57091648767442849</v>
      </c>
      <c r="C381" s="15">
        <f t="shared" si="25"/>
        <v>0.8521141607081022</v>
      </c>
      <c r="D381" s="15">
        <f t="shared" si="26"/>
        <v>100</v>
      </c>
      <c r="E381" s="2">
        <f t="shared" si="27"/>
        <v>95.739429196459483</v>
      </c>
      <c r="F381" s="2">
        <v>5</v>
      </c>
      <c r="G381" s="2">
        <f t="shared" si="28"/>
        <v>0.73942919645948901</v>
      </c>
      <c r="H381" s="2">
        <f t="shared" si="29"/>
        <v>1.8677746949432181</v>
      </c>
    </row>
    <row r="382" spans="1:8" x14ac:dyDescent="0.3">
      <c r="A382" s="2">
        <v>75920</v>
      </c>
      <c r="B382">
        <v>0.57075243345882509</v>
      </c>
      <c r="C382" s="15">
        <f t="shared" si="25"/>
        <v>0.85186930366988811</v>
      </c>
      <c r="D382" s="15">
        <f t="shared" si="26"/>
        <v>100</v>
      </c>
      <c r="E382" s="2">
        <f t="shared" si="27"/>
        <v>95.740653481650554</v>
      </c>
      <c r="F382" s="2">
        <v>5</v>
      </c>
      <c r="G382" s="2">
        <f t="shared" si="28"/>
        <v>0.74065348165055944</v>
      </c>
      <c r="H382" s="2">
        <f t="shared" si="29"/>
        <v>1.8661331351345887</v>
      </c>
    </row>
    <row r="383" spans="1:8" x14ac:dyDescent="0.3">
      <c r="A383" s="2">
        <v>76120</v>
      </c>
      <c r="B383">
        <v>0.53988254113028122</v>
      </c>
      <c r="C383" s="15">
        <f t="shared" si="25"/>
        <v>0.80579483750788239</v>
      </c>
      <c r="D383" s="15">
        <f t="shared" si="26"/>
        <v>100</v>
      </c>
      <c r="E383" s="2">
        <f t="shared" si="27"/>
        <v>95.971025812460582</v>
      </c>
      <c r="F383" s="2">
        <v>5</v>
      </c>
      <c r="G383" s="2">
        <f t="shared" si="28"/>
        <v>0.97102581246058772</v>
      </c>
      <c r="H383" s="2">
        <f t="shared" si="29"/>
        <v>1.5977162855707387</v>
      </c>
    </row>
    <row r="384" spans="1:8" x14ac:dyDescent="0.3">
      <c r="A384" s="2">
        <v>76320</v>
      </c>
      <c r="B384">
        <v>0.56996467093364311</v>
      </c>
      <c r="C384" s="15">
        <f t="shared" si="25"/>
        <v>0.85069353870692999</v>
      </c>
      <c r="D384" s="15">
        <f t="shared" si="26"/>
        <v>100</v>
      </c>
      <c r="E384" s="2">
        <f t="shared" si="27"/>
        <v>95.746532306465355</v>
      </c>
      <c r="F384" s="2">
        <v>5</v>
      </c>
      <c r="G384" s="2">
        <f t="shared" si="28"/>
        <v>0.74653230646535018</v>
      </c>
      <c r="H384" s="2">
        <f t="shared" si="29"/>
        <v>1.8582885234221811</v>
      </c>
    </row>
    <row r="385" spans="1:8" x14ac:dyDescent="0.3">
      <c r="A385" s="2">
        <v>76520</v>
      </c>
      <c r="B385">
        <v>0.55988824604281451</v>
      </c>
      <c r="C385" s="15">
        <f t="shared" si="25"/>
        <v>0.83565409857136486</v>
      </c>
      <c r="D385" s="15">
        <f t="shared" si="26"/>
        <v>100</v>
      </c>
      <c r="E385" s="2">
        <f t="shared" si="27"/>
        <v>95.821729507143175</v>
      </c>
      <c r="F385" s="2">
        <v>5</v>
      </c>
      <c r="G385" s="2">
        <f t="shared" si="28"/>
        <v>0.82172950714317583</v>
      </c>
      <c r="H385" s="2">
        <f t="shared" si="29"/>
        <v>1.7631012120964857</v>
      </c>
    </row>
    <row r="386" spans="1:8" x14ac:dyDescent="0.3">
      <c r="A386" s="2">
        <v>76720</v>
      </c>
      <c r="B386">
        <v>0.56609307920102614</v>
      </c>
      <c r="C386" s="15">
        <f t="shared" si="25"/>
        <v>0.84491504358362102</v>
      </c>
      <c r="D386" s="15">
        <f t="shared" si="26"/>
        <v>100</v>
      </c>
      <c r="E386" s="2">
        <f t="shared" si="27"/>
        <v>95.775424782081899</v>
      </c>
      <c r="F386" s="2">
        <v>5</v>
      </c>
      <c r="G386" s="2">
        <f t="shared" si="28"/>
        <v>0.77542478208189536</v>
      </c>
      <c r="H386" s="2">
        <f t="shared" si="29"/>
        <v>1.8206181461031066</v>
      </c>
    </row>
    <row r="387" spans="1:8" x14ac:dyDescent="0.3">
      <c r="A387" s="2">
        <v>76920</v>
      </c>
      <c r="B387">
        <v>0.59522992089572113</v>
      </c>
      <c r="C387" s="15">
        <f t="shared" ref="C387:C450" si="30">B387/$J$27</f>
        <v>0.88840286700853899</v>
      </c>
      <c r="D387" s="15">
        <f t="shared" ref="D387:D450" si="31">$J$28</f>
        <v>100</v>
      </c>
      <c r="E387" s="2">
        <f t="shared" si="27"/>
        <v>95.5579856649573</v>
      </c>
      <c r="F387" s="2">
        <v>5</v>
      </c>
      <c r="G387" s="2">
        <f t="shared" si="28"/>
        <v>0.55798566495730473</v>
      </c>
      <c r="H387" s="2">
        <f t="shared" si="29"/>
        <v>2.1474229763829245</v>
      </c>
    </row>
    <row r="388" spans="1:8" x14ac:dyDescent="0.3">
      <c r="A388" s="2">
        <v>77120</v>
      </c>
      <c r="B388">
        <v>0.55791479579176051</v>
      </c>
      <c r="C388" s="15">
        <f t="shared" si="30"/>
        <v>0.83270865043546338</v>
      </c>
      <c r="D388" s="15">
        <f t="shared" si="31"/>
        <v>100</v>
      </c>
      <c r="E388" s="2">
        <f t="shared" ref="E388:E451" si="32">D388-(F388*C388)</f>
        <v>95.83645674782268</v>
      </c>
      <c r="F388" s="2">
        <v>5</v>
      </c>
      <c r="G388" s="2">
        <f t="shared" ref="G388:G451" si="33">F388-(F388*C388)</f>
        <v>0.83645674782268298</v>
      </c>
      <c r="H388" s="2">
        <f t="shared" ref="H388:H451" si="34">LN((F388*E388)/(D388*G388))</f>
        <v>1.7454913556569398</v>
      </c>
    </row>
    <row r="389" spans="1:8" x14ac:dyDescent="0.3">
      <c r="A389" s="2">
        <v>77320</v>
      </c>
      <c r="B389">
        <v>0.56600428437858763</v>
      </c>
      <c r="C389" s="15">
        <f t="shared" si="30"/>
        <v>0.84478251399789195</v>
      </c>
      <c r="D389" s="15">
        <f t="shared" si="31"/>
        <v>100</v>
      </c>
      <c r="E389" s="2">
        <f t="shared" si="32"/>
        <v>95.776087430010534</v>
      </c>
      <c r="F389" s="2">
        <v>5</v>
      </c>
      <c r="G389" s="2">
        <f t="shared" si="33"/>
        <v>0.77608743001054048</v>
      </c>
      <c r="H389" s="2">
        <f t="shared" si="34"/>
        <v>1.8197708685812346</v>
      </c>
    </row>
    <row r="390" spans="1:8" x14ac:dyDescent="0.3">
      <c r="A390" s="2">
        <v>77520</v>
      </c>
      <c r="B390">
        <v>0.55553442946810949</v>
      </c>
      <c r="C390" s="15">
        <f t="shared" si="30"/>
        <v>0.82915586487777526</v>
      </c>
      <c r="D390" s="15">
        <f t="shared" si="31"/>
        <v>100</v>
      </c>
      <c r="E390" s="2">
        <f t="shared" si="32"/>
        <v>95.854220675611117</v>
      </c>
      <c r="F390" s="2">
        <v>5</v>
      </c>
      <c r="G390" s="2">
        <f t="shared" si="33"/>
        <v>0.85422067561112414</v>
      </c>
      <c r="H390" s="2">
        <f t="shared" si="34"/>
        <v>1.7246619453612926</v>
      </c>
    </row>
    <row r="391" spans="1:8" x14ac:dyDescent="0.3">
      <c r="A391" s="2">
        <v>77720</v>
      </c>
      <c r="B391">
        <v>0.55846641872675573</v>
      </c>
      <c r="C391" s="15">
        <f t="shared" si="30"/>
        <v>0.83353196824888909</v>
      </c>
      <c r="D391" s="15">
        <f t="shared" si="31"/>
        <v>100</v>
      </c>
      <c r="E391" s="2">
        <f t="shared" si="32"/>
        <v>95.832340158755557</v>
      </c>
      <c r="F391" s="2">
        <v>5</v>
      </c>
      <c r="G391" s="2">
        <f t="shared" si="33"/>
        <v>0.83234015875555478</v>
      </c>
      <c r="H391" s="2">
        <f t="shared" si="34"/>
        <v>1.7503820114578046</v>
      </c>
    </row>
    <row r="392" spans="1:8" x14ac:dyDescent="0.3">
      <c r="A392" s="2">
        <v>77920</v>
      </c>
      <c r="B392">
        <v>0.57672652257489798</v>
      </c>
      <c r="C392" s="15">
        <f t="shared" si="30"/>
        <v>0.86078585458939993</v>
      </c>
      <c r="D392" s="15">
        <f t="shared" si="31"/>
        <v>100</v>
      </c>
      <c r="E392" s="2">
        <f t="shared" si="32"/>
        <v>95.696070727052998</v>
      </c>
      <c r="F392" s="2">
        <v>5</v>
      </c>
      <c r="G392" s="2">
        <f t="shared" si="33"/>
        <v>0.69607072705300066</v>
      </c>
      <c r="H392" s="2">
        <f t="shared" si="34"/>
        <v>1.9277489703100819</v>
      </c>
    </row>
    <row r="393" spans="1:8" x14ac:dyDescent="0.3">
      <c r="A393" s="2">
        <v>78120</v>
      </c>
      <c r="B393">
        <v>0.54494930704120548</v>
      </c>
      <c r="C393" s="15">
        <f t="shared" si="30"/>
        <v>0.81335717468836632</v>
      </c>
      <c r="D393" s="15">
        <f t="shared" si="31"/>
        <v>100</v>
      </c>
      <c r="E393" s="2">
        <f t="shared" si="32"/>
        <v>95.93321412655817</v>
      </c>
      <c r="F393" s="2">
        <v>5</v>
      </c>
      <c r="G393" s="2">
        <f t="shared" si="33"/>
        <v>0.93321412655816793</v>
      </c>
      <c r="H393" s="2">
        <f t="shared" si="34"/>
        <v>1.637040590819099</v>
      </c>
    </row>
    <row r="394" spans="1:8" x14ac:dyDescent="0.3">
      <c r="A394" s="2">
        <v>78320</v>
      </c>
      <c r="B394">
        <v>0.54933028460274158</v>
      </c>
      <c r="C394" s="15">
        <f t="shared" si="30"/>
        <v>0.81989594716827097</v>
      </c>
      <c r="D394" s="15">
        <f t="shared" si="31"/>
        <v>100</v>
      </c>
      <c r="E394" s="2">
        <f t="shared" si="32"/>
        <v>95.900520264158644</v>
      </c>
      <c r="F394" s="2">
        <v>5</v>
      </c>
      <c r="G394" s="2">
        <f t="shared" si="33"/>
        <v>0.90052026415864539</v>
      </c>
      <c r="H394" s="2">
        <f t="shared" si="34"/>
        <v>1.6723617447794057</v>
      </c>
    </row>
    <row r="395" spans="1:8" x14ac:dyDescent="0.3">
      <c r="A395" s="2">
        <v>78520</v>
      </c>
      <c r="B395">
        <v>0.56756870374306068</v>
      </c>
      <c r="C395" s="15">
        <f t="shared" si="30"/>
        <v>0.84711746827322487</v>
      </c>
      <c r="D395" s="15">
        <f t="shared" si="31"/>
        <v>100</v>
      </c>
      <c r="E395" s="2">
        <f t="shared" si="32"/>
        <v>95.764412658633873</v>
      </c>
      <c r="F395" s="2">
        <v>5</v>
      </c>
      <c r="G395" s="2">
        <f t="shared" si="33"/>
        <v>0.76441265863387553</v>
      </c>
      <c r="H395" s="2">
        <f t="shared" si="34"/>
        <v>1.8348063735600528</v>
      </c>
    </row>
    <row r="396" spans="1:8" x14ac:dyDescent="0.3">
      <c r="A396" s="2">
        <v>78720</v>
      </c>
      <c r="B396">
        <v>0.57037403967010247</v>
      </c>
      <c r="C396" s="15">
        <f t="shared" si="30"/>
        <v>0.85130453682104845</v>
      </c>
      <c r="D396" s="15">
        <f t="shared" si="31"/>
        <v>100</v>
      </c>
      <c r="E396" s="2">
        <f t="shared" si="32"/>
        <v>95.743477315894751</v>
      </c>
      <c r="F396" s="2">
        <v>5</v>
      </c>
      <c r="G396" s="2">
        <f t="shared" si="33"/>
        <v>0.74347731589475785</v>
      </c>
      <c r="H396" s="2">
        <f t="shared" si="34"/>
        <v>1.862357253599235</v>
      </c>
    </row>
    <row r="397" spans="1:8" x14ac:dyDescent="0.3">
      <c r="A397" s="2">
        <v>78920</v>
      </c>
      <c r="B397">
        <v>0.59096115300181351</v>
      </c>
      <c r="C397" s="15">
        <f t="shared" si="30"/>
        <v>0.88203157164449775</v>
      </c>
      <c r="D397" s="15">
        <f t="shared" si="31"/>
        <v>100</v>
      </c>
      <c r="E397" s="2">
        <f t="shared" si="32"/>
        <v>95.58984214177751</v>
      </c>
      <c r="F397" s="2">
        <v>5</v>
      </c>
      <c r="G397" s="2">
        <f t="shared" si="33"/>
        <v>0.58984214177751149</v>
      </c>
      <c r="H397" s="2">
        <f t="shared" si="34"/>
        <v>2.0922346213021878</v>
      </c>
    </row>
    <row r="398" spans="1:8" x14ac:dyDescent="0.3">
      <c r="A398" s="2">
        <v>79120</v>
      </c>
      <c r="B398">
        <v>0.5902040237693007</v>
      </c>
      <c r="C398" s="15">
        <f t="shared" si="30"/>
        <v>0.88090152801388155</v>
      </c>
      <c r="D398" s="15">
        <f t="shared" si="31"/>
        <v>100</v>
      </c>
      <c r="E398" s="2">
        <f t="shared" si="32"/>
        <v>95.595492359930589</v>
      </c>
      <c r="F398" s="2">
        <v>5</v>
      </c>
      <c r="G398" s="2">
        <f t="shared" si="33"/>
        <v>0.59549235993059213</v>
      </c>
      <c r="H398" s="2">
        <f t="shared" si="34"/>
        <v>2.0827601142856009</v>
      </c>
    </row>
    <row r="399" spans="1:8" x14ac:dyDescent="0.3">
      <c r="A399" s="2">
        <v>79320</v>
      </c>
      <c r="B399">
        <v>0.56030747140548676</v>
      </c>
      <c r="C399" s="15">
        <f t="shared" si="30"/>
        <v>0.8362798080678906</v>
      </c>
      <c r="D399" s="15">
        <f t="shared" si="31"/>
        <v>100</v>
      </c>
      <c r="E399" s="2">
        <f t="shared" si="32"/>
        <v>95.818600959660543</v>
      </c>
      <c r="F399" s="2">
        <v>5</v>
      </c>
      <c r="G399" s="2">
        <f t="shared" si="33"/>
        <v>0.81860095966054658</v>
      </c>
      <c r="H399" s="2">
        <f t="shared" si="34"/>
        <v>1.7668830996864482</v>
      </c>
    </row>
    <row r="400" spans="1:8" x14ac:dyDescent="0.3">
      <c r="A400" s="2">
        <v>79520</v>
      </c>
      <c r="B400">
        <v>0.55976068990629479</v>
      </c>
      <c r="C400" s="15">
        <f t="shared" si="30"/>
        <v>0.83546371627805194</v>
      </c>
      <c r="D400" s="15">
        <f t="shared" si="31"/>
        <v>100</v>
      </c>
      <c r="E400" s="2">
        <f t="shared" si="32"/>
        <v>95.822681418609733</v>
      </c>
      <c r="F400" s="2">
        <v>5</v>
      </c>
      <c r="G400" s="2">
        <f t="shared" si="33"/>
        <v>0.82268141860973998</v>
      </c>
      <c r="H400" s="2">
        <f t="shared" si="34"/>
        <v>1.7619533923493849</v>
      </c>
    </row>
    <row r="401" spans="1:8" x14ac:dyDescent="0.3">
      <c r="A401" s="2">
        <v>79720</v>
      </c>
      <c r="B401">
        <v>0.58042247330454799</v>
      </c>
      <c r="C401" s="15">
        <f t="shared" si="30"/>
        <v>0.86630219896201188</v>
      </c>
      <c r="D401" s="15">
        <f t="shared" si="31"/>
        <v>100</v>
      </c>
      <c r="E401" s="2">
        <f t="shared" si="32"/>
        <v>95.66848900518994</v>
      </c>
      <c r="F401" s="2">
        <v>5</v>
      </c>
      <c r="G401" s="2">
        <f t="shared" si="33"/>
        <v>0.66848900518994014</v>
      </c>
      <c r="H401" s="2">
        <f t="shared" si="34"/>
        <v>1.9678920317521027</v>
      </c>
    </row>
    <row r="402" spans="1:8" x14ac:dyDescent="0.3">
      <c r="A402" s="2">
        <v>79920</v>
      </c>
      <c r="B402">
        <v>0.55838889059571728</v>
      </c>
      <c r="C402" s="15">
        <f t="shared" si="30"/>
        <v>0.83341625462047353</v>
      </c>
      <c r="D402" s="15">
        <f t="shared" si="31"/>
        <v>100</v>
      </c>
      <c r="E402" s="2">
        <f t="shared" si="32"/>
        <v>95.832918726897631</v>
      </c>
      <c r="F402" s="2">
        <v>5</v>
      </c>
      <c r="G402" s="2">
        <f t="shared" si="33"/>
        <v>0.83291872689763213</v>
      </c>
      <c r="H402" s="2">
        <f t="shared" si="34"/>
        <v>1.7496931800027016</v>
      </c>
    </row>
    <row r="403" spans="1:8" x14ac:dyDescent="0.3">
      <c r="A403" s="2">
        <v>80120</v>
      </c>
      <c r="B403">
        <v>0.56994464313768978</v>
      </c>
      <c r="C403" s="15">
        <f t="shared" si="30"/>
        <v>0.85066364647416381</v>
      </c>
      <c r="D403" s="15">
        <f t="shared" si="31"/>
        <v>100</v>
      </c>
      <c r="E403" s="2">
        <f t="shared" si="32"/>
        <v>95.746681767629184</v>
      </c>
      <c r="F403" s="2">
        <v>5</v>
      </c>
      <c r="G403" s="2">
        <f t="shared" si="33"/>
        <v>0.74668176762918126</v>
      </c>
      <c r="H403" s="2">
        <f t="shared" si="34"/>
        <v>1.8580898972402025</v>
      </c>
    </row>
    <row r="404" spans="1:8" x14ac:dyDescent="0.3">
      <c r="A404" s="2">
        <v>80320</v>
      </c>
      <c r="B404">
        <v>0.57307819048458897</v>
      </c>
      <c r="C404" s="15">
        <f t="shared" si="30"/>
        <v>0.85534058281281933</v>
      </c>
      <c r="D404" s="15">
        <f t="shared" si="31"/>
        <v>100</v>
      </c>
      <c r="E404" s="2">
        <f t="shared" si="32"/>
        <v>95.723297085935897</v>
      </c>
      <c r="F404" s="2">
        <v>5</v>
      </c>
      <c r="G404" s="2">
        <f t="shared" si="33"/>
        <v>0.72329708593590336</v>
      </c>
      <c r="H404" s="2">
        <f t="shared" si="34"/>
        <v>1.8896646679837525</v>
      </c>
    </row>
    <row r="405" spans="1:8" x14ac:dyDescent="0.3">
      <c r="A405" s="2">
        <v>80520</v>
      </c>
      <c r="B405">
        <v>0.5720470295466612</v>
      </c>
      <c r="C405" s="15">
        <f t="shared" si="30"/>
        <v>0.85380153663680769</v>
      </c>
      <c r="D405" s="15">
        <f t="shared" si="31"/>
        <v>100</v>
      </c>
      <c r="E405" s="2">
        <f t="shared" si="32"/>
        <v>95.730992316815957</v>
      </c>
      <c r="F405" s="2">
        <v>5</v>
      </c>
      <c r="G405" s="2">
        <f t="shared" si="33"/>
        <v>0.73099231681596155</v>
      </c>
      <c r="H405" s="2">
        <f t="shared" si="34"/>
        <v>1.8791621509370977</v>
      </c>
    </row>
    <row r="406" spans="1:8" x14ac:dyDescent="0.3">
      <c r="A406" s="2">
        <v>80720</v>
      </c>
      <c r="B406">
        <v>0.55751898897236418</v>
      </c>
      <c r="C406" s="15">
        <f t="shared" si="30"/>
        <v>0.83211789398860325</v>
      </c>
      <c r="D406" s="15">
        <f t="shared" si="31"/>
        <v>100</v>
      </c>
      <c r="E406" s="2">
        <f t="shared" si="32"/>
        <v>95.839410530056981</v>
      </c>
      <c r="F406" s="2">
        <v>5</v>
      </c>
      <c r="G406" s="2">
        <f t="shared" si="33"/>
        <v>0.83941053005698407</v>
      </c>
      <c r="H406" s="2">
        <f t="shared" si="34"/>
        <v>1.7419970936500657</v>
      </c>
    </row>
    <row r="407" spans="1:8" x14ac:dyDescent="0.3">
      <c r="A407" s="2">
        <v>80920</v>
      </c>
      <c r="B407">
        <v>0.57989151645598613</v>
      </c>
      <c r="C407" s="15">
        <f t="shared" si="30"/>
        <v>0.86550972605371057</v>
      </c>
      <c r="D407" s="15">
        <f t="shared" si="31"/>
        <v>100</v>
      </c>
      <c r="E407" s="2">
        <f t="shared" si="32"/>
        <v>95.672451369731448</v>
      </c>
      <c r="F407" s="2">
        <v>5</v>
      </c>
      <c r="G407" s="2">
        <f t="shared" si="33"/>
        <v>0.67245136973144692</v>
      </c>
      <c r="H407" s="2">
        <f t="shared" si="34"/>
        <v>1.9620236017766941</v>
      </c>
    </row>
    <row r="408" spans="1:8" x14ac:dyDescent="0.3">
      <c r="A408" s="2">
        <v>81120</v>
      </c>
      <c r="B408">
        <v>0.5895814077265048</v>
      </c>
      <c r="C408" s="15">
        <f t="shared" si="30"/>
        <v>0.87997225033806681</v>
      </c>
      <c r="D408" s="15">
        <f t="shared" si="31"/>
        <v>100</v>
      </c>
      <c r="E408" s="2">
        <f t="shared" si="32"/>
        <v>95.600138748309661</v>
      </c>
      <c r="F408" s="2">
        <v>5</v>
      </c>
      <c r="G408" s="2">
        <f t="shared" si="33"/>
        <v>0.60013874830966607</v>
      </c>
      <c r="H408" s="2">
        <f t="shared" si="34"/>
        <v>2.075036401161185</v>
      </c>
    </row>
    <row r="409" spans="1:8" x14ac:dyDescent="0.3">
      <c r="A409" s="2">
        <v>81320</v>
      </c>
      <c r="B409">
        <v>0.57476856070695881</v>
      </c>
      <c r="C409" s="15">
        <f t="shared" si="30"/>
        <v>0.85786352344322203</v>
      </c>
      <c r="D409" s="15">
        <f t="shared" si="31"/>
        <v>100</v>
      </c>
      <c r="E409" s="2">
        <f t="shared" si="32"/>
        <v>95.710682382783887</v>
      </c>
      <c r="F409" s="2">
        <v>5</v>
      </c>
      <c r="G409" s="2">
        <f t="shared" si="33"/>
        <v>0.71068238278389018</v>
      </c>
      <c r="H409" s="2">
        <f t="shared" si="34"/>
        <v>1.9071273103175752</v>
      </c>
    </row>
    <row r="410" spans="1:8" x14ac:dyDescent="0.3">
      <c r="A410" s="2">
        <v>81520</v>
      </c>
      <c r="B410">
        <v>0.56253798299289748</v>
      </c>
      <c r="C410" s="15">
        <f t="shared" si="30"/>
        <v>0.83960892984014546</v>
      </c>
      <c r="D410" s="15">
        <f t="shared" si="31"/>
        <v>100</v>
      </c>
      <c r="E410" s="2">
        <f t="shared" si="32"/>
        <v>95.801955350799275</v>
      </c>
      <c r="F410" s="2">
        <v>5</v>
      </c>
      <c r="G410" s="2">
        <f t="shared" si="33"/>
        <v>0.80195535079927271</v>
      </c>
      <c r="H410" s="2">
        <f t="shared" si="34"/>
        <v>1.7872531669599285</v>
      </c>
    </row>
    <row r="411" spans="1:8" x14ac:dyDescent="0.3">
      <c r="A411" s="2">
        <v>81720</v>
      </c>
      <c r="B411">
        <v>0.57739324146094806</v>
      </c>
      <c r="C411" s="15">
        <f t="shared" si="30"/>
        <v>0.86178095740440008</v>
      </c>
      <c r="D411" s="15">
        <f t="shared" si="31"/>
        <v>100</v>
      </c>
      <c r="E411" s="2">
        <f t="shared" si="32"/>
        <v>95.691095212977999</v>
      </c>
      <c r="F411" s="2">
        <v>5</v>
      </c>
      <c r="G411" s="2">
        <f t="shared" si="33"/>
        <v>0.69109521297799947</v>
      </c>
      <c r="H411" s="2">
        <f t="shared" si="34"/>
        <v>1.9348706461787004</v>
      </c>
    </row>
    <row r="412" spans="1:8" x14ac:dyDescent="0.3">
      <c r="A412" s="2">
        <v>81920</v>
      </c>
      <c r="B412">
        <v>0.5904107177734963</v>
      </c>
      <c r="C412" s="15">
        <f t="shared" si="30"/>
        <v>0.88121002652760638</v>
      </c>
      <c r="D412" s="15">
        <f t="shared" si="31"/>
        <v>100</v>
      </c>
      <c r="E412" s="2">
        <f t="shared" si="32"/>
        <v>95.593949867361971</v>
      </c>
      <c r="F412" s="2">
        <v>5</v>
      </c>
      <c r="G412" s="2">
        <f t="shared" si="33"/>
        <v>0.59394986736196831</v>
      </c>
      <c r="H412" s="2">
        <f t="shared" si="34"/>
        <v>2.0853376201562321</v>
      </c>
    </row>
    <row r="413" spans="1:8" x14ac:dyDescent="0.3">
      <c r="A413" s="2">
        <v>82120</v>
      </c>
      <c r="B413">
        <v>0.55483076372388096</v>
      </c>
      <c r="C413" s="15">
        <f t="shared" si="30"/>
        <v>0.82810561749832978</v>
      </c>
      <c r="D413" s="15">
        <f t="shared" si="31"/>
        <v>100</v>
      </c>
      <c r="E413" s="2">
        <f t="shared" si="32"/>
        <v>95.859471912508354</v>
      </c>
      <c r="F413" s="2">
        <v>5</v>
      </c>
      <c r="G413" s="2">
        <f t="shared" si="33"/>
        <v>0.85947191250835075</v>
      </c>
      <c r="H413" s="2">
        <f t="shared" si="34"/>
        <v>1.7185881447836249</v>
      </c>
    </row>
    <row r="414" spans="1:8" x14ac:dyDescent="0.3">
      <c r="A414" s="2">
        <v>82320</v>
      </c>
      <c r="B414">
        <v>0.56387535696287583</v>
      </c>
      <c r="C414" s="15">
        <f t="shared" si="30"/>
        <v>0.84160501039235192</v>
      </c>
      <c r="D414" s="15">
        <f t="shared" si="31"/>
        <v>100</v>
      </c>
      <c r="E414" s="2">
        <f t="shared" si="32"/>
        <v>95.791974948038245</v>
      </c>
      <c r="F414" s="2">
        <v>5</v>
      </c>
      <c r="G414" s="2">
        <f t="shared" si="33"/>
        <v>0.79197494803824053</v>
      </c>
      <c r="H414" s="2">
        <f t="shared" si="34"/>
        <v>1.7996721580372375</v>
      </c>
    </row>
    <row r="415" spans="1:8" x14ac:dyDescent="0.3">
      <c r="A415" s="2">
        <v>82520</v>
      </c>
      <c r="B415">
        <v>0.59696428183850503</v>
      </c>
      <c r="C415" s="15">
        <f t="shared" si="30"/>
        <v>0.89099146543060448</v>
      </c>
      <c r="D415" s="15">
        <f t="shared" si="31"/>
        <v>100</v>
      </c>
      <c r="E415" s="2">
        <f t="shared" si="32"/>
        <v>95.545042672846975</v>
      </c>
      <c r="F415" s="2">
        <v>5</v>
      </c>
      <c r="G415" s="2">
        <f t="shared" si="33"/>
        <v>0.54504267284697772</v>
      </c>
      <c r="H415" s="2">
        <f t="shared" si="34"/>
        <v>2.1707567023471763</v>
      </c>
    </row>
    <row r="416" spans="1:8" x14ac:dyDescent="0.3">
      <c r="A416" s="2">
        <v>82720</v>
      </c>
      <c r="B416">
        <v>0.5657380074238908</v>
      </c>
      <c r="C416" s="15">
        <f t="shared" si="30"/>
        <v>0.84438508570729964</v>
      </c>
      <c r="D416" s="15">
        <f t="shared" si="31"/>
        <v>100</v>
      </c>
      <c r="E416" s="2">
        <f t="shared" si="32"/>
        <v>95.778074571463506</v>
      </c>
      <c r="F416" s="2">
        <v>5</v>
      </c>
      <c r="G416" s="2">
        <f t="shared" si="33"/>
        <v>0.77807457146350156</v>
      </c>
      <c r="H416" s="2">
        <f t="shared" si="34"/>
        <v>1.8172344277295895</v>
      </c>
    </row>
    <row r="417" spans="1:8" x14ac:dyDescent="0.3">
      <c r="A417" s="2">
        <v>82920</v>
      </c>
      <c r="B417">
        <v>0.57267174372419272</v>
      </c>
      <c r="C417" s="15">
        <f t="shared" si="30"/>
        <v>0.85473394585700402</v>
      </c>
      <c r="D417" s="15">
        <f t="shared" si="31"/>
        <v>100</v>
      </c>
      <c r="E417" s="2">
        <f t="shared" si="32"/>
        <v>95.726330270714982</v>
      </c>
      <c r="F417" s="2">
        <v>5</v>
      </c>
      <c r="G417" s="2">
        <f t="shared" si="33"/>
        <v>0.72633027071498013</v>
      </c>
      <c r="H417" s="2">
        <f t="shared" si="34"/>
        <v>1.8855115697690745</v>
      </c>
    </row>
    <row r="418" spans="1:8" x14ac:dyDescent="0.3">
      <c r="A418" s="2">
        <v>83120</v>
      </c>
      <c r="B418">
        <v>0.57433779207992119</v>
      </c>
      <c r="C418" s="15">
        <f t="shared" si="30"/>
        <v>0.8572205851939122</v>
      </c>
      <c r="D418" s="15">
        <f t="shared" si="31"/>
        <v>100</v>
      </c>
      <c r="E418" s="2">
        <f t="shared" si="32"/>
        <v>95.713897074030442</v>
      </c>
      <c r="F418" s="2">
        <v>5</v>
      </c>
      <c r="G418" s="2">
        <f t="shared" si="33"/>
        <v>0.71389707403043889</v>
      </c>
      <c r="H418" s="2">
        <f t="shared" si="34"/>
        <v>1.9026477103996216</v>
      </c>
    </row>
    <row r="419" spans="1:8" x14ac:dyDescent="0.3">
      <c r="A419" s="2">
        <v>83320</v>
      </c>
      <c r="B419">
        <v>0.58846219205314965</v>
      </c>
      <c r="C419" s="15">
        <f t="shared" si="30"/>
        <v>0.87830177918380536</v>
      </c>
      <c r="D419" s="15">
        <f t="shared" si="31"/>
        <v>100</v>
      </c>
      <c r="E419" s="2">
        <f t="shared" si="32"/>
        <v>95.608491104080969</v>
      </c>
      <c r="F419" s="2">
        <v>5</v>
      </c>
      <c r="G419" s="2">
        <f t="shared" si="33"/>
        <v>0.60849110408097307</v>
      </c>
      <c r="H419" s="2">
        <f t="shared" si="34"/>
        <v>2.0613023477241645</v>
      </c>
    </row>
    <row r="420" spans="1:8" x14ac:dyDescent="0.3">
      <c r="A420" s="2">
        <v>83520</v>
      </c>
      <c r="B420">
        <v>0.58233977922398106</v>
      </c>
      <c r="C420" s="15">
        <f t="shared" si="30"/>
        <v>0.86916384958803139</v>
      </c>
      <c r="D420" s="15">
        <f t="shared" si="31"/>
        <v>100</v>
      </c>
      <c r="E420" s="2">
        <f t="shared" si="32"/>
        <v>95.654180752059844</v>
      </c>
      <c r="F420" s="2">
        <v>5</v>
      </c>
      <c r="G420" s="2">
        <f t="shared" si="33"/>
        <v>0.65418075205984305</v>
      </c>
      <c r="H420" s="2">
        <f t="shared" si="34"/>
        <v>1.9893787166471579</v>
      </c>
    </row>
    <row r="421" spans="1:8" x14ac:dyDescent="0.3">
      <c r="A421" s="2">
        <v>83720</v>
      </c>
      <c r="B421">
        <v>0.56717015960200801</v>
      </c>
      <c r="C421" s="15">
        <f t="shared" si="30"/>
        <v>0.84652262627165364</v>
      </c>
      <c r="D421" s="15">
        <f t="shared" si="31"/>
        <v>100</v>
      </c>
      <c r="E421" s="2">
        <f t="shared" si="32"/>
        <v>95.767386868641736</v>
      </c>
      <c r="F421" s="2">
        <v>5</v>
      </c>
      <c r="G421" s="2">
        <f t="shared" si="33"/>
        <v>0.767386868641732</v>
      </c>
      <c r="H421" s="2">
        <f t="shared" si="34"/>
        <v>1.8309541369242652</v>
      </c>
    </row>
    <row r="422" spans="1:8" x14ac:dyDescent="0.3">
      <c r="A422" s="2">
        <v>83920</v>
      </c>
      <c r="B422">
        <v>0.56543530079586124</v>
      </c>
      <c r="C422" s="15">
        <f t="shared" si="30"/>
        <v>0.84393328476994212</v>
      </c>
      <c r="D422" s="15">
        <f t="shared" si="31"/>
        <v>100</v>
      </c>
      <c r="E422" s="2">
        <f t="shared" si="32"/>
        <v>95.780333576150284</v>
      </c>
      <c r="F422" s="2">
        <v>5</v>
      </c>
      <c r="G422" s="2">
        <f t="shared" si="33"/>
        <v>0.78033357615028898</v>
      </c>
      <c r="H422" s="2">
        <f t="shared" si="34"/>
        <v>1.8143588930758097</v>
      </c>
    </row>
    <row r="423" spans="1:8" x14ac:dyDescent="0.3">
      <c r="A423" s="2">
        <v>84120</v>
      </c>
      <c r="B423">
        <v>0.57948691188888157</v>
      </c>
      <c r="C423" s="15">
        <f t="shared" si="30"/>
        <v>0.86490583864012172</v>
      </c>
      <c r="D423" s="15">
        <f t="shared" si="31"/>
        <v>100</v>
      </c>
      <c r="E423" s="2">
        <f t="shared" si="32"/>
        <v>95.675470806799396</v>
      </c>
      <c r="F423" s="2">
        <v>5</v>
      </c>
      <c r="G423" s="2">
        <f t="shared" si="33"/>
        <v>0.67547080679939153</v>
      </c>
      <c r="H423" s="2">
        <f t="shared" si="34"/>
        <v>1.9575750183315852</v>
      </c>
    </row>
    <row r="424" spans="1:8" x14ac:dyDescent="0.3">
      <c r="A424" s="2">
        <v>84320</v>
      </c>
      <c r="B424">
        <v>0.57258668372870436</v>
      </c>
      <c r="C424" s="15">
        <f t="shared" si="30"/>
        <v>0.85460699063985723</v>
      </c>
      <c r="D424" s="15">
        <f t="shared" si="31"/>
        <v>100</v>
      </c>
      <c r="E424" s="2">
        <f t="shared" si="32"/>
        <v>95.726965046800714</v>
      </c>
      <c r="F424" s="2">
        <v>5</v>
      </c>
      <c r="G424" s="2">
        <f t="shared" si="33"/>
        <v>0.72696504680071428</v>
      </c>
      <c r="H424" s="2">
        <f t="shared" si="34"/>
        <v>1.8846446329234205</v>
      </c>
    </row>
    <row r="425" spans="1:8" x14ac:dyDescent="0.3">
      <c r="A425" s="2">
        <v>84520</v>
      </c>
      <c r="B425">
        <v>0.59673511631736176</v>
      </c>
      <c r="C425" s="15">
        <f t="shared" si="30"/>
        <v>0.89064942733934582</v>
      </c>
      <c r="D425" s="15">
        <f t="shared" si="31"/>
        <v>100</v>
      </c>
      <c r="E425" s="2">
        <f t="shared" si="32"/>
        <v>95.546752863303269</v>
      </c>
      <c r="F425" s="2">
        <v>5</v>
      </c>
      <c r="G425" s="2">
        <f t="shared" si="33"/>
        <v>0.54675286330327122</v>
      </c>
      <c r="H425" s="2">
        <f t="shared" si="34"/>
        <v>2.167641795403338</v>
      </c>
    </row>
    <row r="426" spans="1:8" x14ac:dyDescent="0.3">
      <c r="A426" s="2">
        <v>84720</v>
      </c>
      <c r="B426">
        <v>0.57211289695726464</v>
      </c>
      <c r="C426" s="15">
        <f t="shared" si="30"/>
        <v>0.85389984620487258</v>
      </c>
      <c r="D426" s="15">
        <f t="shared" si="31"/>
        <v>100</v>
      </c>
      <c r="E426" s="2">
        <f t="shared" si="32"/>
        <v>95.730500768975631</v>
      </c>
      <c r="F426" s="2">
        <v>5</v>
      </c>
      <c r="G426" s="2">
        <f t="shared" si="33"/>
        <v>0.73050076897563709</v>
      </c>
      <c r="H426" s="2">
        <f t="shared" si="34"/>
        <v>1.8798296815680899</v>
      </c>
    </row>
    <row r="427" spans="1:8" x14ac:dyDescent="0.3">
      <c r="A427" s="2">
        <v>84920</v>
      </c>
      <c r="B427">
        <v>0.59315731960290408</v>
      </c>
      <c r="C427" s="15">
        <f t="shared" si="30"/>
        <v>0.8853094322431404</v>
      </c>
      <c r="D427" s="15">
        <f t="shared" si="31"/>
        <v>100</v>
      </c>
      <c r="E427" s="2">
        <f t="shared" si="32"/>
        <v>95.573452838784291</v>
      </c>
      <c r="F427" s="2">
        <v>5</v>
      </c>
      <c r="G427" s="2">
        <f t="shared" si="33"/>
        <v>0.57345283878429765</v>
      </c>
      <c r="H427" s="2">
        <f t="shared" si="34"/>
        <v>2.1202423977927283</v>
      </c>
    </row>
    <row r="428" spans="1:8" x14ac:dyDescent="0.3">
      <c r="A428" s="2">
        <v>85120</v>
      </c>
      <c r="B428">
        <v>0.59495268138801261</v>
      </c>
      <c r="C428" s="15">
        <f t="shared" si="30"/>
        <v>0.88798907669852623</v>
      </c>
      <c r="D428" s="15">
        <f t="shared" si="31"/>
        <v>100</v>
      </c>
      <c r="E428" s="2">
        <f t="shared" si="32"/>
        <v>95.560054616507372</v>
      </c>
      <c r="F428" s="2">
        <v>5</v>
      </c>
      <c r="G428" s="2">
        <f t="shared" si="33"/>
        <v>0.56005461650736876</v>
      </c>
      <c r="H428" s="2">
        <f t="shared" si="34"/>
        <v>2.1437435909761597</v>
      </c>
    </row>
    <row r="429" spans="1:8" x14ac:dyDescent="0.3">
      <c r="A429" s="2">
        <v>85320</v>
      </c>
      <c r="B429">
        <v>0.57065925757568736</v>
      </c>
      <c r="C429" s="15">
        <f t="shared" si="30"/>
        <v>0.85173023518759305</v>
      </c>
      <c r="D429" s="15">
        <f t="shared" si="31"/>
        <v>100</v>
      </c>
      <c r="E429" s="2">
        <f t="shared" si="32"/>
        <v>95.74134882406203</v>
      </c>
      <c r="F429" s="2">
        <v>5</v>
      </c>
      <c r="G429" s="2">
        <f t="shared" si="33"/>
        <v>0.74134882406203495</v>
      </c>
      <c r="H429" s="2">
        <f t="shared" si="34"/>
        <v>1.8652020154488327</v>
      </c>
    </row>
    <row r="430" spans="1:8" x14ac:dyDescent="0.3">
      <c r="A430" s="2">
        <v>85520</v>
      </c>
      <c r="B430">
        <v>0.57741249836139252</v>
      </c>
      <c r="C430" s="15">
        <f t="shared" si="30"/>
        <v>0.86180969904685445</v>
      </c>
      <c r="D430" s="15">
        <f t="shared" si="31"/>
        <v>100</v>
      </c>
      <c r="E430" s="2">
        <f t="shared" si="32"/>
        <v>95.690951504765735</v>
      </c>
      <c r="F430" s="2">
        <v>5</v>
      </c>
      <c r="G430" s="2">
        <f t="shared" si="33"/>
        <v>0.69095150476572798</v>
      </c>
      <c r="H430" s="2">
        <f t="shared" si="34"/>
        <v>1.9350771087188869</v>
      </c>
    </row>
    <row r="431" spans="1:8" x14ac:dyDescent="0.3">
      <c r="A431" s="2">
        <v>85720</v>
      </c>
      <c r="B431">
        <v>0.56843743032924909</v>
      </c>
      <c r="C431" s="15">
        <f t="shared" si="30"/>
        <v>0.84841407511828215</v>
      </c>
      <c r="D431" s="15">
        <f t="shared" si="31"/>
        <v>100</v>
      </c>
      <c r="E431" s="2">
        <f t="shared" si="32"/>
        <v>95.75792962440859</v>
      </c>
      <c r="F431" s="2">
        <v>5</v>
      </c>
      <c r="G431" s="2">
        <f t="shared" si="33"/>
        <v>0.75792962440858958</v>
      </c>
      <c r="H431" s="2">
        <f t="shared" si="34"/>
        <v>1.8432559084365887</v>
      </c>
    </row>
    <row r="432" spans="1:8" x14ac:dyDescent="0.3">
      <c r="A432" s="2">
        <v>85920</v>
      </c>
      <c r="B432">
        <v>0.58421647655725806</v>
      </c>
      <c r="C432" s="15">
        <f t="shared" si="30"/>
        <v>0.87196489038396718</v>
      </c>
      <c r="D432" s="15">
        <f t="shared" si="31"/>
        <v>100</v>
      </c>
      <c r="E432" s="2">
        <f t="shared" si="32"/>
        <v>95.640175548080165</v>
      </c>
      <c r="F432" s="2">
        <v>5</v>
      </c>
      <c r="G432" s="2">
        <f t="shared" si="33"/>
        <v>0.64017554808016364</v>
      </c>
      <c r="H432" s="2">
        <f t="shared" si="34"/>
        <v>2.0108735509082933</v>
      </c>
    </row>
    <row r="433" spans="1:8" x14ac:dyDescent="0.3">
      <c r="A433" s="2">
        <v>86120</v>
      </c>
      <c r="B433">
        <v>0.58390924873362027</v>
      </c>
      <c r="C433" s="15">
        <f t="shared" si="30"/>
        <v>0.87150634139346306</v>
      </c>
      <c r="D433" s="15">
        <f t="shared" si="31"/>
        <v>100</v>
      </c>
      <c r="E433" s="2">
        <f t="shared" si="32"/>
        <v>95.642468293032678</v>
      </c>
      <c r="F433" s="2">
        <v>5</v>
      </c>
      <c r="G433" s="2">
        <f t="shared" si="33"/>
        <v>0.64246829303268438</v>
      </c>
      <c r="H433" s="2">
        <f t="shared" si="34"/>
        <v>2.0073224896654427</v>
      </c>
    </row>
    <row r="434" spans="1:8" x14ac:dyDescent="0.3">
      <c r="A434" s="2">
        <v>86320</v>
      </c>
      <c r="B434">
        <v>0.57958923016706843</v>
      </c>
      <c r="C434" s="15">
        <f t="shared" si="30"/>
        <v>0.86505855248816177</v>
      </c>
      <c r="D434" s="15">
        <f t="shared" si="31"/>
        <v>100</v>
      </c>
      <c r="E434" s="2">
        <f t="shared" si="32"/>
        <v>95.67470723755919</v>
      </c>
      <c r="F434" s="2">
        <v>5</v>
      </c>
      <c r="G434" s="2">
        <f t="shared" si="33"/>
        <v>0.6747072375591916</v>
      </c>
      <c r="H434" s="2">
        <f t="shared" si="34"/>
        <v>1.9586981021138568</v>
      </c>
    </row>
    <row r="435" spans="1:8" x14ac:dyDescent="0.3">
      <c r="A435" s="2">
        <v>86520</v>
      </c>
      <c r="B435">
        <v>0.58193006953083926</v>
      </c>
      <c r="C435" s="15">
        <f t="shared" si="30"/>
        <v>0.86855234258334213</v>
      </c>
      <c r="D435" s="15">
        <f t="shared" si="31"/>
        <v>100</v>
      </c>
      <c r="E435" s="2">
        <f t="shared" si="32"/>
        <v>95.657238287083288</v>
      </c>
      <c r="F435" s="2">
        <v>5</v>
      </c>
      <c r="G435" s="2">
        <f t="shared" si="33"/>
        <v>0.65723828708328913</v>
      </c>
      <c r="H435" s="2">
        <f t="shared" si="34"/>
        <v>1.9847477308193096</v>
      </c>
    </row>
    <row r="436" spans="1:8" x14ac:dyDescent="0.3">
      <c r="A436" s="2">
        <v>86720</v>
      </c>
      <c r="B436">
        <v>0.56393999317166843</v>
      </c>
      <c r="C436" s="15">
        <f t="shared" si="30"/>
        <v>0.84170148234577369</v>
      </c>
      <c r="D436" s="15">
        <f t="shared" si="31"/>
        <v>100</v>
      </c>
      <c r="E436" s="2">
        <f t="shared" si="32"/>
        <v>95.791492588271126</v>
      </c>
      <c r="F436" s="2">
        <v>5</v>
      </c>
      <c r="G436" s="2">
        <f t="shared" si="33"/>
        <v>0.79149258827113123</v>
      </c>
      <c r="H436" s="2">
        <f t="shared" si="34"/>
        <v>1.8002763674594158</v>
      </c>
    </row>
    <row r="437" spans="1:8" x14ac:dyDescent="0.3">
      <c r="A437" s="2">
        <v>86920</v>
      </c>
      <c r="B437">
        <v>0.56545891207533971</v>
      </c>
      <c r="C437" s="15">
        <f t="shared" si="30"/>
        <v>0.84396852548558166</v>
      </c>
      <c r="D437" s="15">
        <f t="shared" si="31"/>
        <v>100</v>
      </c>
      <c r="E437" s="2">
        <f t="shared" si="32"/>
        <v>95.780157372572091</v>
      </c>
      <c r="F437" s="2">
        <v>5</v>
      </c>
      <c r="G437" s="2">
        <f t="shared" si="33"/>
        <v>0.78015737257209139</v>
      </c>
      <c r="H437" s="2">
        <f t="shared" si="34"/>
        <v>1.8145828843635439</v>
      </c>
    </row>
    <row r="438" spans="1:8" x14ac:dyDescent="0.3">
      <c r="A438" s="2">
        <v>87120</v>
      </c>
      <c r="B438">
        <v>0.56225001630022997</v>
      </c>
      <c r="C438" s="15">
        <f t="shared" si="30"/>
        <v>0.83917912880631329</v>
      </c>
      <c r="D438" s="15">
        <f t="shared" si="31"/>
        <v>100</v>
      </c>
      <c r="E438" s="2">
        <f t="shared" si="32"/>
        <v>95.804104355968434</v>
      </c>
      <c r="F438" s="2">
        <v>5</v>
      </c>
      <c r="G438" s="2">
        <f t="shared" si="33"/>
        <v>0.80410435596843399</v>
      </c>
      <c r="H438" s="2">
        <f t="shared" si="34"/>
        <v>1.7845994757145709</v>
      </c>
    </row>
    <row r="439" spans="1:8" x14ac:dyDescent="0.3">
      <c r="A439" s="2">
        <v>87320</v>
      </c>
      <c r="B439">
        <v>0.59120125965274817</v>
      </c>
      <c r="C439" s="15">
        <f t="shared" si="30"/>
        <v>0.88238993978022107</v>
      </c>
      <c r="D439" s="15">
        <f t="shared" si="31"/>
        <v>100</v>
      </c>
      <c r="E439" s="2">
        <f t="shared" si="32"/>
        <v>95.588050301098889</v>
      </c>
      <c r="F439" s="2">
        <v>5</v>
      </c>
      <c r="G439" s="2">
        <f t="shared" si="33"/>
        <v>0.58805030109889422</v>
      </c>
      <c r="H439" s="2">
        <f t="shared" si="34"/>
        <v>2.0952583304959904</v>
      </c>
    </row>
    <row r="440" spans="1:8" x14ac:dyDescent="0.3">
      <c r="A440" s="2">
        <v>87520</v>
      </c>
      <c r="B440">
        <v>0.59446402114761099</v>
      </c>
      <c r="C440" s="15">
        <f t="shared" si="30"/>
        <v>0.8872597330561357</v>
      </c>
      <c r="D440" s="15">
        <f t="shared" si="31"/>
        <v>100</v>
      </c>
      <c r="E440" s="2">
        <f t="shared" si="32"/>
        <v>95.563701334719326</v>
      </c>
      <c r="F440" s="2">
        <v>5</v>
      </c>
      <c r="G440" s="2">
        <f t="shared" si="33"/>
        <v>0.5637013347193216</v>
      </c>
      <c r="H440" s="2">
        <f t="shared" si="34"/>
        <v>2.1372914973645289</v>
      </c>
    </row>
    <row r="441" spans="1:8" x14ac:dyDescent="0.3">
      <c r="A441" s="2">
        <v>87720</v>
      </c>
      <c r="B441">
        <v>0.57146448027494423</v>
      </c>
      <c r="C441" s="15">
        <f t="shared" si="30"/>
        <v>0.85293206011185696</v>
      </c>
      <c r="D441" s="15">
        <f t="shared" si="31"/>
        <v>100</v>
      </c>
      <c r="E441" s="2">
        <f t="shared" si="32"/>
        <v>95.735339699440715</v>
      </c>
      <c r="F441" s="2">
        <v>5</v>
      </c>
      <c r="G441" s="2">
        <f t="shared" si="33"/>
        <v>0.73533969944071487</v>
      </c>
      <c r="H441" s="2">
        <f t="shared" si="34"/>
        <v>1.8732779430255602</v>
      </c>
    </row>
    <row r="442" spans="1:8" x14ac:dyDescent="0.3">
      <c r="A442" s="2">
        <v>87920</v>
      </c>
      <c r="B442">
        <v>0.57626753975678202</v>
      </c>
      <c r="C442" s="15">
        <f t="shared" si="30"/>
        <v>0.86010080560713731</v>
      </c>
      <c r="D442" s="15">
        <f t="shared" si="31"/>
        <v>100</v>
      </c>
      <c r="E442" s="2">
        <f t="shared" si="32"/>
        <v>95.699495971964311</v>
      </c>
      <c r="F442" s="2">
        <v>5</v>
      </c>
      <c r="G442" s="2">
        <f t="shared" si="33"/>
        <v>0.69949597196431323</v>
      </c>
      <c r="H442" s="2">
        <f t="shared" si="34"/>
        <v>1.9228760014834692</v>
      </c>
    </row>
    <row r="443" spans="1:8" x14ac:dyDescent="0.3">
      <c r="A443" s="2">
        <v>88120</v>
      </c>
      <c r="B443">
        <v>0.58437605760365974</v>
      </c>
      <c r="C443" s="15">
        <f t="shared" si="30"/>
        <v>0.87220307105023831</v>
      </c>
      <c r="D443" s="15">
        <f t="shared" si="31"/>
        <v>100</v>
      </c>
      <c r="E443" s="2">
        <f t="shared" si="32"/>
        <v>95.638984644748803</v>
      </c>
      <c r="F443" s="2">
        <v>5</v>
      </c>
      <c r="G443" s="2">
        <f t="shared" si="33"/>
        <v>0.63898464474880878</v>
      </c>
      <c r="H443" s="2">
        <f t="shared" si="34"/>
        <v>2.0127231075713605</v>
      </c>
    </row>
    <row r="444" spans="1:8" x14ac:dyDescent="0.3">
      <c r="A444" s="2">
        <v>88320</v>
      </c>
      <c r="B444">
        <v>0.59057497819373395</v>
      </c>
      <c r="C444" s="15">
        <f t="shared" si="30"/>
        <v>0.88145519133393124</v>
      </c>
      <c r="D444" s="15">
        <f t="shared" si="31"/>
        <v>100</v>
      </c>
      <c r="E444" s="2">
        <f t="shared" si="32"/>
        <v>95.59272404333035</v>
      </c>
      <c r="F444" s="2">
        <v>5</v>
      </c>
      <c r="G444" s="2">
        <f t="shared" si="33"/>
        <v>0.59272404333034423</v>
      </c>
      <c r="H444" s="2">
        <f t="shared" si="34"/>
        <v>2.0873907805173162</v>
      </c>
    </row>
    <row r="445" spans="1:8" x14ac:dyDescent="0.3">
      <c r="A445" s="2">
        <v>88520</v>
      </c>
      <c r="B445">
        <v>0.59847644942398071</v>
      </c>
      <c r="C445" s="15">
        <f t="shared" si="30"/>
        <v>0.89324843197609061</v>
      </c>
      <c r="D445" s="15">
        <f t="shared" si="31"/>
        <v>100</v>
      </c>
      <c r="E445" s="2">
        <f t="shared" si="32"/>
        <v>95.533757840119549</v>
      </c>
      <c r="F445" s="2">
        <v>5</v>
      </c>
      <c r="G445" s="2">
        <f t="shared" si="33"/>
        <v>0.53375784011954686</v>
      </c>
      <c r="H445" s="2">
        <f t="shared" si="34"/>
        <v>2.191560422506976</v>
      </c>
    </row>
    <row r="446" spans="1:8" x14ac:dyDescent="0.3">
      <c r="A446" s="2">
        <v>88720</v>
      </c>
      <c r="B446">
        <v>0.59875500764633582</v>
      </c>
      <c r="C446" s="15">
        <f t="shared" si="30"/>
        <v>0.89366419051691903</v>
      </c>
      <c r="D446" s="15">
        <f t="shared" si="31"/>
        <v>100</v>
      </c>
      <c r="E446" s="2">
        <f t="shared" si="32"/>
        <v>95.531679047415409</v>
      </c>
      <c r="F446" s="2">
        <v>5</v>
      </c>
      <c r="G446" s="2">
        <f t="shared" si="33"/>
        <v>0.5316790474154045</v>
      </c>
      <c r="H446" s="2">
        <f t="shared" si="34"/>
        <v>2.19544090272819</v>
      </c>
    </row>
    <row r="447" spans="1:8" x14ac:dyDescent="0.3">
      <c r="A447" s="2">
        <v>88920</v>
      </c>
      <c r="B447">
        <v>0.60216510735921425</v>
      </c>
      <c r="C447" s="15">
        <f t="shared" si="30"/>
        <v>0.89875389158091679</v>
      </c>
      <c r="D447" s="15">
        <f t="shared" si="31"/>
        <v>100</v>
      </c>
      <c r="E447" s="2">
        <f t="shared" si="32"/>
        <v>95.506230542095409</v>
      </c>
      <c r="F447" s="2">
        <v>5</v>
      </c>
      <c r="G447" s="2">
        <f t="shared" si="33"/>
        <v>0.50623054209541607</v>
      </c>
      <c r="H447" s="2">
        <f t="shared" si="34"/>
        <v>2.2442223097501852</v>
      </c>
    </row>
    <row r="448" spans="1:8" x14ac:dyDescent="0.3">
      <c r="A448" s="2">
        <v>89120</v>
      </c>
      <c r="B448">
        <v>0.56880496398154234</v>
      </c>
      <c r="C448" s="15">
        <f t="shared" si="30"/>
        <v>0.84896263280827211</v>
      </c>
      <c r="D448" s="15">
        <f t="shared" si="31"/>
        <v>100</v>
      </c>
      <c r="E448" s="2">
        <f t="shared" si="32"/>
        <v>95.755186835958639</v>
      </c>
      <c r="F448" s="2">
        <v>5</v>
      </c>
      <c r="G448" s="2">
        <f t="shared" si="33"/>
        <v>0.75518683595863934</v>
      </c>
      <c r="H448" s="2">
        <f t="shared" si="34"/>
        <v>1.8468526191517307</v>
      </c>
    </row>
    <row r="449" spans="1:8" x14ac:dyDescent="0.3">
      <c r="A449" s="2">
        <v>89320</v>
      </c>
      <c r="B449">
        <v>0.56654089274008812</v>
      </c>
      <c r="C449" s="15">
        <f t="shared" si="30"/>
        <v>0.84558342200013148</v>
      </c>
      <c r="D449" s="15">
        <f t="shared" si="31"/>
        <v>100</v>
      </c>
      <c r="E449" s="2">
        <f t="shared" si="32"/>
        <v>95.772082889999339</v>
      </c>
      <c r="F449" s="2">
        <v>5</v>
      </c>
      <c r="G449" s="2">
        <f t="shared" si="33"/>
        <v>0.77208288999934283</v>
      </c>
      <c r="H449" s="2">
        <f t="shared" si="34"/>
        <v>1.8249023228762324</v>
      </c>
    </row>
    <row r="450" spans="1:8" x14ac:dyDescent="0.3">
      <c r="A450" s="2">
        <v>89520</v>
      </c>
      <c r="B450">
        <v>0.60068870922561257</v>
      </c>
      <c r="C450" s="15">
        <f t="shared" si="30"/>
        <v>0.89655031227703363</v>
      </c>
      <c r="D450" s="15">
        <f t="shared" si="31"/>
        <v>100</v>
      </c>
      <c r="E450" s="2">
        <f t="shared" si="32"/>
        <v>95.517248438614828</v>
      </c>
      <c r="F450" s="2">
        <v>5</v>
      </c>
      <c r="G450" s="2">
        <f t="shared" si="33"/>
        <v>0.51724843861483194</v>
      </c>
      <c r="H450" s="2">
        <f t="shared" si="34"/>
        <v>2.2228065505357142</v>
      </c>
    </row>
    <row r="451" spans="1:8" x14ac:dyDescent="0.3">
      <c r="A451" s="2">
        <v>89720</v>
      </c>
      <c r="B451">
        <v>0.56075802584347001</v>
      </c>
      <c r="C451" s="15">
        <f t="shared" ref="C451:C514" si="35">B451/$J$27</f>
        <v>0.83695227737831335</v>
      </c>
      <c r="D451" s="15">
        <f t="shared" ref="D451:D514" si="36">$J$28</f>
        <v>100</v>
      </c>
      <c r="E451" s="2">
        <f t="shared" si="32"/>
        <v>95.815238613108434</v>
      </c>
      <c r="F451" s="2">
        <v>5</v>
      </c>
      <c r="G451" s="2">
        <f t="shared" si="33"/>
        <v>0.81523861310843326</v>
      </c>
      <c r="H451" s="2">
        <f t="shared" si="34"/>
        <v>1.7709638974875763</v>
      </c>
    </row>
    <row r="452" spans="1:8" x14ac:dyDescent="0.3">
      <c r="A452" s="2">
        <v>89920</v>
      </c>
      <c r="B452">
        <v>0.56288113166927511</v>
      </c>
      <c r="C452" s="15">
        <f t="shared" si="35"/>
        <v>0.84012109204369412</v>
      </c>
      <c r="D452" s="15">
        <f t="shared" si="36"/>
        <v>100</v>
      </c>
      <c r="E452" s="2">
        <f t="shared" ref="E452:E515" si="37">D452-(F452*C452)</f>
        <v>95.799394539781531</v>
      </c>
      <c r="F452" s="2">
        <v>5</v>
      </c>
      <c r="G452" s="2">
        <f t="shared" ref="G452:G515" si="38">F452-(F452*C452)</f>
        <v>0.79939453978152919</v>
      </c>
      <c r="H452" s="2">
        <f t="shared" ref="H452:H515" si="39">LN((F452*E452)/(D452*G452))</f>
        <v>1.7904247544829446</v>
      </c>
    </row>
    <row r="453" spans="1:8" x14ac:dyDescent="0.3">
      <c r="A453" s="2">
        <v>90120</v>
      </c>
      <c r="B453">
        <v>0.5681949512126665</v>
      </c>
      <c r="C453" s="15">
        <f t="shared" si="35"/>
        <v>0.84805216598905442</v>
      </c>
      <c r="D453" s="15">
        <f t="shared" si="36"/>
        <v>100</v>
      </c>
      <c r="E453" s="2">
        <f t="shared" si="37"/>
        <v>95.759739170054729</v>
      </c>
      <c r="F453" s="2">
        <v>5</v>
      </c>
      <c r="G453" s="2">
        <f t="shared" si="38"/>
        <v>0.75973917005472824</v>
      </c>
      <c r="H453" s="2">
        <f t="shared" si="39"/>
        <v>1.840890165807791</v>
      </c>
    </row>
    <row r="454" spans="1:8" x14ac:dyDescent="0.3">
      <c r="A454" s="2">
        <v>90320</v>
      </c>
      <c r="B454">
        <v>0.62701743737030535</v>
      </c>
      <c r="C454" s="15">
        <f t="shared" si="35"/>
        <v>0.93584692144821691</v>
      </c>
      <c r="D454" s="15">
        <f t="shared" si="36"/>
        <v>100</v>
      </c>
      <c r="E454" s="2">
        <f t="shared" si="37"/>
        <v>95.320765392758915</v>
      </c>
      <c r="F454" s="2">
        <v>5</v>
      </c>
      <c r="G454" s="2">
        <f t="shared" si="38"/>
        <v>0.3207653927589158</v>
      </c>
      <c r="H454" s="2">
        <f t="shared" si="39"/>
        <v>2.6985606951052978</v>
      </c>
    </row>
    <row r="455" spans="1:8" x14ac:dyDescent="0.3">
      <c r="A455" s="2">
        <v>90520</v>
      </c>
      <c r="B455">
        <v>0.60381739059419226</v>
      </c>
      <c r="C455" s="15">
        <f t="shared" si="35"/>
        <v>0.9012199859614809</v>
      </c>
      <c r="D455" s="15">
        <f t="shared" si="36"/>
        <v>100</v>
      </c>
      <c r="E455" s="2">
        <f t="shared" si="37"/>
        <v>95.493900070192595</v>
      </c>
      <c r="F455" s="2">
        <v>5</v>
      </c>
      <c r="G455" s="2">
        <f t="shared" si="38"/>
        <v>0.49390007019259574</v>
      </c>
      <c r="H455" s="2">
        <f t="shared" si="39"/>
        <v>2.268752167598663</v>
      </c>
    </row>
    <row r="456" spans="1:8" x14ac:dyDescent="0.3">
      <c r="A456" s="2">
        <v>90720</v>
      </c>
      <c r="B456">
        <v>0.60671228491589191</v>
      </c>
      <c r="C456" s="15">
        <f t="shared" si="35"/>
        <v>0.90554072375506245</v>
      </c>
      <c r="D456" s="15">
        <f t="shared" si="36"/>
        <v>100</v>
      </c>
      <c r="E456" s="2">
        <f t="shared" si="37"/>
        <v>95.47229638122468</v>
      </c>
      <c r="F456" s="2">
        <v>5</v>
      </c>
      <c r="G456" s="2">
        <f t="shared" si="38"/>
        <v>0.47229638122468742</v>
      </c>
      <c r="H456" s="2">
        <f t="shared" si="39"/>
        <v>2.3132524057357573</v>
      </c>
    </row>
    <row r="457" spans="1:8" x14ac:dyDescent="0.3">
      <c r="A457" s="2">
        <v>90920</v>
      </c>
      <c r="B457">
        <v>0.59715229421175975</v>
      </c>
      <c r="C457" s="15">
        <f t="shared" si="35"/>
        <v>0.89127208091307419</v>
      </c>
      <c r="D457" s="15">
        <f t="shared" si="36"/>
        <v>100</v>
      </c>
      <c r="E457" s="2">
        <f t="shared" si="37"/>
        <v>95.543639595434627</v>
      </c>
      <c r="F457" s="2">
        <v>5</v>
      </c>
      <c r="G457" s="2">
        <f t="shared" si="38"/>
        <v>0.54363959543462936</v>
      </c>
      <c r="H457" s="2">
        <f t="shared" si="39"/>
        <v>2.173319588747253</v>
      </c>
    </row>
    <row r="458" spans="1:8" x14ac:dyDescent="0.3">
      <c r="A458" s="2">
        <v>91120</v>
      </c>
      <c r="B458">
        <v>0.61104737387021857</v>
      </c>
      <c r="C458" s="15">
        <f t="shared" si="35"/>
        <v>0.91201100577644556</v>
      </c>
      <c r="D458" s="15">
        <f t="shared" si="36"/>
        <v>100</v>
      </c>
      <c r="E458" s="2">
        <f t="shared" si="37"/>
        <v>95.439944971117768</v>
      </c>
      <c r="F458" s="2">
        <v>5</v>
      </c>
      <c r="G458" s="2">
        <f t="shared" si="38"/>
        <v>0.43994497111777253</v>
      </c>
      <c r="H458" s="2">
        <f t="shared" si="39"/>
        <v>2.3838705531872075</v>
      </c>
    </row>
    <row r="459" spans="1:8" x14ac:dyDescent="0.3">
      <c r="A459" s="2">
        <v>91320</v>
      </c>
      <c r="B459">
        <v>0.58369440107579573</v>
      </c>
      <c r="C459" s="15">
        <f t="shared" si="35"/>
        <v>0.87118567324745622</v>
      </c>
      <c r="D459" s="15">
        <f t="shared" si="36"/>
        <v>100</v>
      </c>
      <c r="E459" s="2">
        <f t="shared" si="37"/>
        <v>95.644071633762721</v>
      </c>
      <c r="F459" s="2">
        <v>5</v>
      </c>
      <c r="G459" s="2">
        <f t="shared" si="38"/>
        <v>0.64407163376271903</v>
      </c>
      <c r="H459" s="2">
        <f t="shared" si="39"/>
        <v>2.0048467671413732</v>
      </c>
    </row>
    <row r="460" spans="1:8" x14ac:dyDescent="0.3">
      <c r="A460" s="2">
        <v>91520</v>
      </c>
      <c r="B460">
        <v>0.60349756812657507</v>
      </c>
      <c r="C460" s="15">
        <f t="shared" si="35"/>
        <v>0.90074263899488816</v>
      </c>
      <c r="D460" s="15">
        <f t="shared" si="36"/>
        <v>100</v>
      </c>
      <c r="E460" s="2">
        <f t="shared" si="37"/>
        <v>95.496286805025562</v>
      </c>
      <c r="F460" s="2">
        <v>5</v>
      </c>
      <c r="G460" s="2">
        <f t="shared" si="38"/>
        <v>0.49628680502555955</v>
      </c>
      <c r="H460" s="2">
        <f t="shared" si="39"/>
        <v>2.2639563749865785</v>
      </c>
    </row>
    <row r="461" spans="1:8" x14ac:dyDescent="0.3">
      <c r="A461" s="2">
        <v>91720</v>
      </c>
      <c r="B461">
        <v>0.60911740745798471</v>
      </c>
      <c r="C461" s="15">
        <f t="shared" si="35"/>
        <v>0.90913045889251443</v>
      </c>
      <c r="D461" s="15">
        <f t="shared" si="36"/>
        <v>100</v>
      </c>
      <c r="E461" s="2">
        <f t="shared" si="37"/>
        <v>95.45434770553743</v>
      </c>
      <c r="F461" s="2">
        <v>5</v>
      </c>
      <c r="G461" s="2">
        <f t="shared" si="38"/>
        <v>0.45434770553742787</v>
      </c>
      <c r="H461" s="2">
        <f t="shared" si="39"/>
        <v>2.3518083279834734</v>
      </c>
    </row>
    <row r="462" spans="1:8" x14ac:dyDescent="0.3">
      <c r="A462" s="2">
        <v>91920</v>
      </c>
      <c r="B462">
        <v>0.60165223023124703</v>
      </c>
      <c r="C462" s="15">
        <f t="shared" si="35"/>
        <v>0.89798840333021934</v>
      </c>
      <c r="D462" s="15">
        <f t="shared" si="36"/>
        <v>100</v>
      </c>
      <c r="E462" s="2">
        <f t="shared" si="37"/>
        <v>95.510057983348901</v>
      </c>
      <c r="F462" s="2">
        <v>5</v>
      </c>
      <c r="G462" s="2">
        <f t="shared" si="38"/>
        <v>0.5100579833489034</v>
      </c>
      <c r="H462" s="2">
        <f t="shared" si="39"/>
        <v>2.2367301544697069</v>
      </c>
    </row>
    <row r="463" spans="1:8" x14ac:dyDescent="0.3">
      <c r="A463" s="2">
        <v>92120</v>
      </c>
      <c r="B463">
        <v>0.58885546483311846</v>
      </c>
      <c r="C463" s="15">
        <f t="shared" si="35"/>
        <v>0.87888875348226625</v>
      </c>
      <c r="D463" s="15">
        <f t="shared" si="36"/>
        <v>100</v>
      </c>
      <c r="E463" s="2">
        <f t="shared" si="37"/>
        <v>95.605556232588668</v>
      </c>
      <c r="F463" s="2">
        <v>5</v>
      </c>
      <c r="G463" s="2">
        <f t="shared" si="38"/>
        <v>0.60555623258866831</v>
      </c>
      <c r="H463" s="2">
        <f t="shared" si="39"/>
        <v>2.066106515027593</v>
      </c>
    </row>
    <row r="464" spans="1:8" x14ac:dyDescent="0.3">
      <c r="A464" s="2">
        <v>92320</v>
      </c>
      <c r="B464">
        <v>0.6079230463835914</v>
      </c>
      <c r="C464" s="15">
        <f t="shared" si="35"/>
        <v>0.90734783042327072</v>
      </c>
      <c r="D464" s="15">
        <f t="shared" si="36"/>
        <v>100</v>
      </c>
      <c r="E464" s="2">
        <f t="shared" si="37"/>
        <v>95.463260847883646</v>
      </c>
      <c r="F464" s="2">
        <v>5</v>
      </c>
      <c r="G464" s="2">
        <f t="shared" si="38"/>
        <v>0.46326084788364597</v>
      </c>
      <c r="H464" s="2">
        <f t="shared" si="39"/>
        <v>2.3324741939325744</v>
      </c>
    </row>
    <row r="465" spans="1:8" x14ac:dyDescent="0.3">
      <c r="A465" s="2">
        <v>92520</v>
      </c>
      <c r="B465">
        <v>0.59471186017897359</v>
      </c>
      <c r="C465" s="15">
        <f t="shared" si="35"/>
        <v>0.88762964205816952</v>
      </c>
      <c r="D465" s="15">
        <f t="shared" si="36"/>
        <v>100</v>
      </c>
      <c r="E465" s="2">
        <f t="shared" si="37"/>
        <v>95.561851789709152</v>
      </c>
      <c r="F465" s="2">
        <v>5</v>
      </c>
      <c r="G465" s="2">
        <f t="shared" si="38"/>
        <v>0.56185178970915217</v>
      </c>
      <c r="H465" s="2">
        <f t="shared" si="39"/>
        <v>2.1405586102564249</v>
      </c>
    </row>
    <row r="466" spans="1:8" x14ac:dyDescent="0.3">
      <c r="A466" s="2">
        <v>92720</v>
      </c>
      <c r="B466">
        <v>0.58621708144365259</v>
      </c>
      <c r="C466" s="15">
        <f t="shared" si="35"/>
        <v>0.87495086782634712</v>
      </c>
      <c r="D466" s="15">
        <f t="shared" si="36"/>
        <v>100</v>
      </c>
      <c r="E466" s="2">
        <f t="shared" si="37"/>
        <v>95.625245660868259</v>
      </c>
      <c r="F466" s="2">
        <v>5</v>
      </c>
      <c r="G466" s="2">
        <f t="shared" si="38"/>
        <v>0.62524566086826461</v>
      </c>
      <c r="H466" s="2">
        <f t="shared" si="39"/>
        <v>2.034315236675285</v>
      </c>
    </row>
    <row r="467" spans="1:8" x14ac:dyDescent="0.3">
      <c r="A467" s="2">
        <v>92920</v>
      </c>
      <c r="B467">
        <v>0.62840306058013762</v>
      </c>
      <c r="C467" s="15">
        <f t="shared" si="35"/>
        <v>0.93791501579125014</v>
      </c>
      <c r="D467" s="15">
        <f t="shared" si="36"/>
        <v>100</v>
      </c>
      <c r="E467" s="2">
        <f t="shared" si="37"/>
        <v>95.310424921043747</v>
      </c>
      <c r="F467" s="2">
        <v>5</v>
      </c>
      <c r="G467" s="2">
        <f t="shared" si="38"/>
        <v>0.31042492104374908</v>
      </c>
      <c r="H467" s="2">
        <f t="shared" si="39"/>
        <v>2.7312201287186877</v>
      </c>
    </row>
    <row r="468" spans="1:8" x14ac:dyDescent="0.3">
      <c r="A468" s="2">
        <v>93120</v>
      </c>
      <c r="B468">
        <v>0.60949098937110158</v>
      </c>
      <c r="C468" s="15">
        <f t="shared" si="35"/>
        <v>0.90968804383746493</v>
      </c>
      <c r="D468" s="15">
        <f t="shared" si="36"/>
        <v>100</v>
      </c>
      <c r="E468" s="2">
        <f t="shared" si="37"/>
        <v>95.451559780812673</v>
      </c>
      <c r="F468" s="2">
        <v>5</v>
      </c>
      <c r="G468" s="2">
        <f t="shared" si="38"/>
        <v>0.45155978081267545</v>
      </c>
      <c r="H468" s="2">
        <f t="shared" si="39"/>
        <v>2.3579341278124324</v>
      </c>
    </row>
    <row r="469" spans="1:8" x14ac:dyDescent="0.3">
      <c r="A469" s="2">
        <v>93320</v>
      </c>
      <c r="B469">
        <v>0.58108193867744917</v>
      </c>
      <c r="C469" s="15">
        <f t="shared" si="35"/>
        <v>0.86728647563798378</v>
      </c>
      <c r="D469" s="15">
        <f t="shared" si="36"/>
        <v>100</v>
      </c>
      <c r="E469" s="2">
        <f t="shared" si="37"/>
        <v>95.663567621810074</v>
      </c>
      <c r="F469" s="2">
        <v>5</v>
      </c>
      <c r="G469" s="2">
        <f t="shared" si="38"/>
        <v>0.66356762181008122</v>
      </c>
      <c r="H469" s="2">
        <f t="shared" si="39"/>
        <v>1.9752297723987342</v>
      </c>
    </row>
    <row r="470" spans="1:8" x14ac:dyDescent="0.3">
      <c r="A470" s="2">
        <v>93520</v>
      </c>
      <c r="B470">
        <v>0.58896870308349702</v>
      </c>
      <c r="C470" s="15">
        <f t="shared" si="35"/>
        <v>0.87905776579626416</v>
      </c>
      <c r="D470" s="15">
        <f t="shared" si="36"/>
        <v>100</v>
      </c>
      <c r="E470" s="2">
        <f t="shared" si="37"/>
        <v>95.604711171018678</v>
      </c>
      <c r="F470" s="2">
        <v>5</v>
      </c>
      <c r="G470" s="2">
        <f t="shared" si="38"/>
        <v>0.60471117101867922</v>
      </c>
      <c r="H470" s="2">
        <f t="shared" si="39"/>
        <v>2.0674941635401511</v>
      </c>
    </row>
    <row r="471" spans="1:8" x14ac:dyDescent="0.3">
      <c r="A471" s="2">
        <v>93720</v>
      </c>
      <c r="B471">
        <v>0.61103724649351132</v>
      </c>
      <c r="C471" s="15">
        <f t="shared" si="35"/>
        <v>0.91199589028882277</v>
      </c>
      <c r="D471" s="15">
        <f t="shared" si="36"/>
        <v>100</v>
      </c>
      <c r="E471" s="2">
        <f t="shared" si="37"/>
        <v>95.440020548555879</v>
      </c>
      <c r="F471" s="2">
        <v>5</v>
      </c>
      <c r="G471" s="2">
        <f t="shared" si="38"/>
        <v>0.44002054855588568</v>
      </c>
      <c r="H471" s="2">
        <f t="shared" si="39"/>
        <v>2.3836995714359639</v>
      </c>
    </row>
    <row r="472" spans="1:8" x14ac:dyDescent="0.3">
      <c r="A472" s="2">
        <v>93920</v>
      </c>
      <c r="B472">
        <v>0.62069006187298459</v>
      </c>
      <c r="C472" s="15">
        <f t="shared" si="35"/>
        <v>0.92640307742236505</v>
      </c>
      <c r="D472" s="15">
        <f t="shared" si="36"/>
        <v>100</v>
      </c>
      <c r="E472" s="2">
        <f t="shared" si="37"/>
        <v>95.367984612888179</v>
      </c>
      <c r="F472" s="2">
        <v>5</v>
      </c>
      <c r="G472" s="2">
        <f t="shared" si="38"/>
        <v>0.36798461288817474</v>
      </c>
      <c r="H472" s="2">
        <f t="shared" si="39"/>
        <v>2.5617248120083551</v>
      </c>
    </row>
    <row r="473" spans="1:8" x14ac:dyDescent="0.3">
      <c r="A473" s="2">
        <v>94120</v>
      </c>
      <c r="B473">
        <v>0.62607027648107993</v>
      </c>
      <c r="C473" s="15">
        <f t="shared" si="35"/>
        <v>0.93443324847922371</v>
      </c>
      <c r="D473" s="15">
        <f t="shared" si="36"/>
        <v>100</v>
      </c>
      <c r="E473" s="2">
        <f t="shared" si="37"/>
        <v>95.327833757603884</v>
      </c>
      <c r="F473" s="2">
        <v>5</v>
      </c>
      <c r="G473" s="2">
        <f t="shared" si="38"/>
        <v>0.32783375760388189</v>
      </c>
      <c r="H473" s="2">
        <f t="shared" si="39"/>
        <v>2.6768381947330377</v>
      </c>
    </row>
    <row r="474" spans="1:8" x14ac:dyDescent="0.3">
      <c r="A474" s="2">
        <v>94320</v>
      </c>
      <c r="B474">
        <v>0.60707365357844889</v>
      </c>
      <c r="C474" s="15">
        <f t="shared" si="35"/>
        <v>0.90608007996783413</v>
      </c>
      <c r="D474" s="15">
        <f t="shared" si="36"/>
        <v>100</v>
      </c>
      <c r="E474" s="2">
        <f t="shared" si="37"/>
        <v>95.469599600160834</v>
      </c>
      <c r="F474" s="2">
        <v>5</v>
      </c>
      <c r="G474" s="2">
        <f t="shared" si="38"/>
        <v>0.46959960016082913</v>
      </c>
      <c r="H474" s="2">
        <f t="shared" si="39"/>
        <v>2.3189504563760885</v>
      </c>
    </row>
    <row r="475" spans="1:8" x14ac:dyDescent="0.3">
      <c r="A475" s="2">
        <v>94520</v>
      </c>
      <c r="B475">
        <v>0.58903258559020089</v>
      </c>
      <c r="C475" s="15">
        <f t="shared" si="35"/>
        <v>0.87915311282119535</v>
      </c>
      <c r="D475" s="15">
        <f t="shared" si="36"/>
        <v>100</v>
      </c>
      <c r="E475" s="2">
        <f t="shared" si="37"/>
        <v>95.604234435894028</v>
      </c>
      <c r="F475" s="2">
        <v>5</v>
      </c>
      <c r="G475" s="2">
        <f t="shared" si="38"/>
        <v>0.60423443589402304</v>
      </c>
      <c r="H475" s="2">
        <f t="shared" si="39"/>
        <v>2.068277856241286</v>
      </c>
    </row>
    <row r="476" spans="1:8" x14ac:dyDescent="0.3">
      <c r="A476" s="2">
        <v>94720</v>
      </c>
      <c r="B476">
        <v>0.5896642882208446</v>
      </c>
      <c r="C476" s="15">
        <f t="shared" si="35"/>
        <v>0.88009595256842477</v>
      </c>
      <c r="D476" s="15">
        <f t="shared" si="36"/>
        <v>100</v>
      </c>
      <c r="E476" s="2">
        <f t="shared" si="37"/>
        <v>95.599520237157876</v>
      </c>
      <c r="F476" s="2">
        <v>5</v>
      </c>
      <c r="G476" s="2">
        <f t="shared" si="38"/>
        <v>0.5995202371578765</v>
      </c>
      <c r="H476" s="2">
        <f t="shared" si="39"/>
        <v>2.0760610764082479</v>
      </c>
    </row>
    <row r="477" spans="1:8" x14ac:dyDescent="0.3">
      <c r="A477" s="2">
        <v>94920</v>
      </c>
      <c r="B477">
        <v>0.57499206282134152</v>
      </c>
      <c r="C477" s="15">
        <f t="shared" si="35"/>
        <v>0.85819710868856935</v>
      </c>
      <c r="D477" s="15">
        <f t="shared" si="36"/>
        <v>100</v>
      </c>
      <c r="E477" s="2">
        <f t="shared" si="37"/>
        <v>95.709014456557156</v>
      </c>
      <c r="F477" s="2">
        <v>5</v>
      </c>
      <c r="G477" s="2">
        <f t="shared" si="38"/>
        <v>0.70901445655715278</v>
      </c>
      <c r="H477" s="2">
        <f t="shared" si="39"/>
        <v>1.9094595780085806</v>
      </c>
    </row>
    <row r="478" spans="1:8" x14ac:dyDescent="0.3">
      <c r="A478" s="2">
        <v>95120</v>
      </c>
      <c r="B478">
        <v>0.60941142816276905</v>
      </c>
      <c r="C478" s="15">
        <f t="shared" si="35"/>
        <v>0.90956929576532686</v>
      </c>
      <c r="D478" s="15">
        <f t="shared" si="36"/>
        <v>100</v>
      </c>
      <c r="E478" s="2">
        <f t="shared" si="37"/>
        <v>95.452153521173372</v>
      </c>
      <c r="F478" s="2">
        <v>5</v>
      </c>
      <c r="G478" s="2">
        <f t="shared" si="38"/>
        <v>0.45215352117336582</v>
      </c>
      <c r="H478" s="2">
        <f t="shared" si="39"/>
        <v>2.3566263463394272</v>
      </c>
    </row>
    <row r="479" spans="1:8" x14ac:dyDescent="0.3">
      <c r="A479" s="2">
        <v>95320</v>
      </c>
      <c r="B479">
        <v>0.59221644626564152</v>
      </c>
      <c r="C479" s="15">
        <f t="shared" si="35"/>
        <v>0.8839051436800619</v>
      </c>
      <c r="D479" s="15">
        <f t="shared" si="36"/>
        <v>100</v>
      </c>
      <c r="E479" s="2">
        <f t="shared" si="37"/>
        <v>95.580474281599692</v>
      </c>
      <c r="F479" s="2">
        <v>5</v>
      </c>
      <c r="G479" s="2">
        <f t="shared" si="38"/>
        <v>0.58047428159969083</v>
      </c>
      <c r="H479" s="2">
        <f t="shared" si="39"/>
        <v>2.1081460644285523</v>
      </c>
    </row>
    <row r="480" spans="1:8" x14ac:dyDescent="0.3">
      <c r="A480" s="2">
        <v>95520</v>
      </c>
      <c r="B480">
        <v>0.59972852143207356</v>
      </c>
      <c r="C480" s="15">
        <f t="shared" si="35"/>
        <v>0.89511719616727392</v>
      </c>
      <c r="D480" s="15">
        <f t="shared" si="36"/>
        <v>100</v>
      </c>
      <c r="E480" s="2">
        <f t="shared" si="37"/>
        <v>95.524414019163629</v>
      </c>
      <c r="F480" s="2">
        <v>5</v>
      </c>
      <c r="G480" s="2">
        <f t="shared" si="38"/>
        <v>0.52441401916363084</v>
      </c>
      <c r="H480" s="2">
        <f>LN((F480*E480)/(D480*G480))</f>
        <v>2.2091233791692986</v>
      </c>
    </row>
    <row r="481" spans="1:8" x14ac:dyDescent="0.3">
      <c r="A481" s="2">
        <v>95720</v>
      </c>
      <c r="B481">
        <v>0.58985803166062123</v>
      </c>
      <c r="C481" s="15">
        <f t="shared" si="35"/>
        <v>0.88038512188152418</v>
      </c>
      <c r="D481" s="15">
        <f t="shared" si="36"/>
        <v>100</v>
      </c>
      <c r="E481" s="2">
        <f t="shared" si="37"/>
        <v>95.598074390592373</v>
      </c>
      <c r="F481" s="2">
        <v>5</v>
      </c>
      <c r="G481" s="2">
        <f t="shared" si="38"/>
        <v>0.59807439059237932</v>
      </c>
      <c r="H481" s="2">
        <f t="shared" si="39"/>
        <v>2.0784605377271896</v>
      </c>
    </row>
    <row r="482" spans="1:8" x14ac:dyDescent="0.3">
      <c r="A482" s="2">
        <v>95920</v>
      </c>
      <c r="B482">
        <v>0.61082690069120282</v>
      </c>
      <c r="C482" s="15">
        <f t="shared" si="35"/>
        <v>0.91168194133015346</v>
      </c>
      <c r="D482" s="15">
        <f t="shared" si="36"/>
        <v>100</v>
      </c>
      <c r="E482" s="2">
        <f t="shared" si="37"/>
        <v>95.441590293349236</v>
      </c>
      <c r="F482" s="2">
        <v>5</v>
      </c>
      <c r="G482" s="2">
        <f t="shared" si="38"/>
        <v>0.44159029334923261</v>
      </c>
      <c r="H482" s="2">
        <f t="shared" si="39"/>
        <v>2.3801549317531276</v>
      </c>
    </row>
    <row r="483" spans="1:8" x14ac:dyDescent="0.3">
      <c r="A483" s="2">
        <v>96120</v>
      </c>
      <c r="B483">
        <v>0.59217057977958798</v>
      </c>
      <c r="C483" s="15">
        <f t="shared" si="35"/>
        <v>0.883836686238191</v>
      </c>
      <c r="D483" s="15">
        <f t="shared" si="36"/>
        <v>100</v>
      </c>
      <c r="E483" s="2">
        <f t="shared" si="37"/>
        <v>95.580816568809041</v>
      </c>
      <c r="F483" s="2">
        <v>5</v>
      </c>
      <c r="G483" s="2">
        <f t="shared" si="38"/>
        <v>0.58081656880904475</v>
      </c>
      <c r="H483" s="2">
        <f t="shared" si="39"/>
        <v>2.1075601511762394</v>
      </c>
    </row>
    <row r="484" spans="1:8" x14ac:dyDescent="0.3">
      <c r="A484" s="2">
        <v>96320</v>
      </c>
      <c r="B484">
        <v>0.60871850579948839</v>
      </c>
      <c r="C484" s="15">
        <f t="shared" si="35"/>
        <v>0.9085350832828184</v>
      </c>
      <c r="D484" s="15">
        <f t="shared" si="36"/>
        <v>100</v>
      </c>
      <c r="E484" s="2">
        <f t="shared" si="37"/>
        <v>95.457324583585915</v>
      </c>
      <c r="F484" s="2">
        <v>5</v>
      </c>
      <c r="G484" s="2">
        <f t="shared" si="38"/>
        <v>0.45732458358590833</v>
      </c>
      <c r="H484" s="2">
        <f t="shared" si="39"/>
        <v>2.3453089027087897</v>
      </c>
    </row>
    <row r="485" spans="1:8" x14ac:dyDescent="0.3">
      <c r="A485" s="2">
        <v>96520</v>
      </c>
      <c r="B485">
        <v>0.625140211960169</v>
      </c>
      <c r="C485" s="15">
        <f t="shared" si="35"/>
        <v>0.93304509247786416</v>
      </c>
      <c r="D485" s="15">
        <f t="shared" si="36"/>
        <v>100</v>
      </c>
      <c r="E485" s="2">
        <f t="shared" si="37"/>
        <v>95.334774537610684</v>
      </c>
      <c r="F485" s="2">
        <v>5</v>
      </c>
      <c r="G485" s="2">
        <f t="shared" si="38"/>
        <v>0.33477453761067899</v>
      </c>
      <c r="H485" s="2">
        <f t="shared" si="39"/>
        <v>2.6559603618066268</v>
      </c>
    </row>
    <row r="486" spans="1:8" x14ac:dyDescent="0.3">
      <c r="A486" s="2">
        <v>96720</v>
      </c>
      <c r="B486">
        <v>0.59958957275536096</v>
      </c>
      <c r="C486" s="15">
        <f t="shared" si="35"/>
        <v>0.89490981008262827</v>
      </c>
      <c r="D486" s="15">
        <f t="shared" si="36"/>
        <v>100</v>
      </c>
      <c r="E486" s="2">
        <f t="shared" si="37"/>
        <v>95.525450949586855</v>
      </c>
      <c r="F486" s="2">
        <v>5</v>
      </c>
      <c r="G486" s="2">
        <f t="shared" si="38"/>
        <v>0.52545094958685823</v>
      </c>
      <c r="H486" s="2">
        <f t="shared" si="39"/>
        <v>2.2071588740015442</v>
      </c>
    </row>
    <row r="487" spans="1:8" x14ac:dyDescent="0.3">
      <c r="A487" s="2">
        <v>96920</v>
      </c>
      <c r="B487">
        <v>0.60581922317680093</v>
      </c>
      <c r="C487" s="15">
        <f t="shared" si="35"/>
        <v>0.90420779578626997</v>
      </c>
      <c r="D487" s="15">
        <f t="shared" si="36"/>
        <v>100</v>
      </c>
      <c r="E487" s="2">
        <f t="shared" si="37"/>
        <v>95.478961021068656</v>
      </c>
      <c r="F487" s="2">
        <v>5</v>
      </c>
      <c r="G487" s="2">
        <f t="shared" si="38"/>
        <v>0.47896102106864991</v>
      </c>
      <c r="H487" s="2">
        <f t="shared" si="39"/>
        <v>2.2993097067399786</v>
      </c>
    </row>
    <row r="488" spans="1:8" x14ac:dyDescent="0.3">
      <c r="A488" s="2">
        <v>97120</v>
      </c>
      <c r="B488">
        <v>0.62075668089585412</v>
      </c>
      <c r="C488" s="15">
        <f t="shared" si="35"/>
        <v>0.92650250879978224</v>
      </c>
      <c r="D488" s="15">
        <f t="shared" si="36"/>
        <v>100</v>
      </c>
      <c r="E488" s="2">
        <f t="shared" si="37"/>
        <v>95.367487456001086</v>
      </c>
      <c r="F488" s="2">
        <v>5</v>
      </c>
      <c r="G488" s="2">
        <f t="shared" si="38"/>
        <v>0.36748745600108901</v>
      </c>
      <c r="H488" s="2">
        <f t="shared" si="39"/>
        <v>2.563071538708106</v>
      </c>
    </row>
    <row r="489" spans="1:8" x14ac:dyDescent="0.3">
      <c r="A489" s="2">
        <v>97320</v>
      </c>
      <c r="B489">
        <v>0.62224472573839662</v>
      </c>
      <c r="C489" s="15">
        <f t="shared" si="35"/>
        <v>0.92872347125133814</v>
      </c>
      <c r="D489" s="15">
        <f t="shared" si="36"/>
        <v>100</v>
      </c>
      <c r="E489" s="2">
        <f t="shared" si="37"/>
        <v>95.356382643743302</v>
      </c>
      <c r="F489" s="2">
        <v>5</v>
      </c>
      <c r="G489" s="2">
        <f t="shared" si="38"/>
        <v>0.3563826437433093</v>
      </c>
      <c r="H489" s="2">
        <f t="shared" si="39"/>
        <v>2.5936392787415423</v>
      </c>
    </row>
    <row r="490" spans="1:8" x14ac:dyDescent="0.3">
      <c r="A490" s="2">
        <v>97520</v>
      </c>
      <c r="B490">
        <v>0.59494424727772743</v>
      </c>
      <c r="C490" s="15">
        <f t="shared" si="35"/>
        <v>0.88797648847421995</v>
      </c>
      <c r="D490" s="15">
        <f t="shared" si="36"/>
        <v>100</v>
      </c>
      <c r="E490" s="2">
        <f t="shared" si="37"/>
        <v>95.560117557628899</v>
      </c>
      <c r="F490" s="2">
        <v>5</v>
      </c>
      <c r="G490" s="2">
        <f t="shared" si="38"/>
        <v>0.56011755762890036</v>
      </c>
      <c r="H490" s="2">
        <f t="shared" si="39"/>
        <v>2.1436318720465493</v>
      </c>
    </row>
    <row r="491" spans="1:8" x14ac:dyDescent="0.3">
      <c r="A491" s="2">
        <v>97720</v>
      </c>
      <c r="B491">
        <v>0.60963624775808911</v>
      </c>
      <c r="C491" s="15">
        <f t="shared" si="35"/>
        <v>0.909904847400133</v>
      </c>
      <c r="D491" s="15">
        <f t="shared" si="36"/>
        <v>100</v>
      </c>
      <c r="E491" s="2">
        <f t="shared" si="37"/>
        <v>95.450475762999332</v>
      </c>
      <c r="F491" s="2">
        <v>5</v>
      </c>
      <c r="G491" s="2">
        <f t="shared" si="38"/>
        <v>0.45047576299933478</v>
      </c>
      <c r="H491" s="2">
        <f t="shared" si="39"/>
        <v>2.3603262646309799</v>
      </c>
    </row>
    <row r="492" spans="1:8" x14ac:dyDescent="0.3">
      <c r="A492" s="2">
        <v>97920</v>
      </c>
      <c r="B492">
        <v>0.60581030782062628</v>
      </c>
      <c r="C492" s="15">
        <f t="shared" si="35"/>
        <v>0.90419448928451673</v>
      </c>
      <c r="D492" s="15">
        <f t="shared" si="36"/>
        <v>100</v>
      </c>
      <c r="E492" s="2">
        <f t="shared" si="37"/>
        <v>95.47902755357741</v>
      </c>
      <c r="F492" s="2">
        <v>5</v>
      </c>
      <c r="G492" s="2">
        <f t="shared" si="38"/>
        <v>0.47902755357741622</v>
      </c>
      <c r="H492" s="2">
        <f t="shared" si="39"/>
        <v>2.2991715031462565</v>
      </c>
    </row>
    <row r="493" spans="1:8" x14ac:dyDescent="0.3">
      <c r="A493" s="2">
        <v>98120</v>
      </c>
      <c r="B493">
        <v>0.62201932745735822</v>
      </c>
      <c r="C493" s="15">
        <f t="shared" si="35"/>
        <v>0.92838705590650472</v>
      </c>
      <c r="D493" s="15">
        <f t="shared" si="36"/>
        <v>100</v>
      </c>
      <c r="E493" s="2">
        <f t="shared" si="37"/>
        <v>95.358064720467482</v>
      </c>
      <c r="F493" s="2">
        <v>5</v>
      </c>
      <c r="G493" s="2">
        <f t="shared" si="38"/>
        <v>0.3580647204674765</v>
      </c>
      <c r="H493" s="2">
        <f t="shared" si="39"/>
        <v>2.5889481605910145</v>
      </c>
    </row>
    <row r="494" spans="1:8" x14ac:dyDescent="0.3">
      <c r="A494" s="2">
        <v>98320</v>
      </c>
      <c r="B494">
        <v>0.61877372870925285</v>
      </c>
      <c r="C494" s="15">
        <f t="shared" si="35"/>
        <v>0.92354287867052653</v>
      </c>
      <c r="D494" s="15">
        <f t="shared" si="36"/>
        <v>100</v>
      </c>
      <c r="E494" s="2">
        <f t="shared" si="37"/>
        <v>95.382285606647372</v>
      </c>
      <c r="F494" s="2">
        <v>5</v>
      </c>
      <c r="G494" s="2">
        <f t="shared" si="38"/>
        <v>0.38228560664736744</v>
      </c>
      <c r="H494" s="2">
        <f t="shared" si="39"/>
        <v>2.5237478905482105</v>
      </c>
    </row>
    <row r="495" spans="1:8" x14ac:dyDescent="0.3">
      <c r="A495" s="2">
        <v>98520</v>
      </c>
      <c r="B495">
        <v>0.60341080008109726</v>
      </c>
      <c r="C495" s="15">
        <f t="shared" si="35"/>
        <v>0.90061313444939883</v>
      </c>
      <c r="D495" s="15">
        <f t="shared" si="36"/>
        <v>100</v>
      </c>
      <c r="E495" s="2">
        <f t="shared" si="37"/>
        <v>95.49693432775301</v>
      </c>
      <c r="F495" s="2">
        <v>5</v>
      </c>
      <c r="G495" s="2">
        <f t="shared" si="38"/>
        <v>0.49693432775300561</v>
      </c>
      <c r="H495" s="2">
        <f t="shared" si="39"/>
        <v>2.262659271071672</v>
      </c>
    </row>
    <row r="496" spans="1:8" x14ac:dyDescent="0.3">
      <c r="A496" s="2">
        <v>98720</v>
      </c>
      <c r="B496">
        <v>0.60308831454882017</v>
      </c>
      <c r="C496" s="15">
        <f t="shared" si="35"/>
        <v>0.90013181275943299</v>
      </c>
      <c r="D496" s="15">
        <f t="shared" si="36"/>
        <v>100</v>
      </c>
      <c r="E496" s="2">
        <f t="shared" si="37"/>
        <v>95.499340936202842</v>
      </c>
      <c r="F496" s="2">
        <v>5</v>
      </c>
      <c r="G496" s="2">
        <f t="shared" si="38"/>
        <v>0.49934093620283537</v>
      </c>
      <c r="H496" s="2">
        <f t="shared" si="39"/>
        <v>2.2578532503658928</v>
      </c>
    </row>
    <row r="497" spans="1:8" x14ac:dyDescent="0.3">
      <c r="A497" s="2">
        <v>98920</v>
      </c>
      <c r="B497">
        <v>0.5983603684029718</v>
      </c>
      <c r="C497" s="15">
        <f t="shared" si="35"/>
        <v>0.89307517672085335</v>
      </c>
      <c r="D497" s="15">
        <f t="shared" si="36"/>
        <v>100</v>
      </c>
      <c r="E497" s="2">
        <f t="shared" si="37"/>
        <v>95.534624116395733</v>
      </c>
      <c r="F497" s="2">
        <v>5</v>
      </c>
      <c r="G497" s="2">
        <f t="shared" si="38"/>
        <v>0.53462411639573304</v>
      </c>
      <c r="H497" s="2">
        <f t="shared" si="39"/>
        <v>2.189947829609368</v>
      </c>
    </row>
    <row r="498" spans="1:8" x14ac:dyDescent="0.3">
      <c r="A498" s="2">
        <v>99120</v>
      </c>
      <c r="B498">
        <v>0.58300541533157191</v>
      </c>
      <c r="C498" s="15">
        <f t="shared" si="35"/>
        <v>0.87015733631577896</v>
      </c>
      <c r="D498" s="15">
        <f t="shared" si="36"/>
        <v>100</v>
      </c>
      <c r="E498" s="2">
        <f t="shared" si="37"/>
        <v>95.649213318421104</v>
      </c>
      <c r="F498" s="2">
        <v>5</v>
      </c>
      <c r="G498" s="2">
        <f t="shared" si="38"/>
        <v>0.64921331842110508</v>
      </c>
      <c r="H498" s="2">
        <f t="shared" si="39"/>
        <v>1.9969491261373233</v>
      </c>
    </row>
    <row r="499" spans="1:8" x14ac:dyDescent="0.3">
      <c r="A499" s="2">
        <v>99320</v>
      </c>
      <c r="B499">
        <v>0.60335845905996077</v>
      </c>
      <c r="C499" s="15">
        <f t="shared" si="35"/>
        <v>0.90053501352232945</v>
      </c>
      <c r="D499" s="15">
        <f t="shared" si="36"/>
        <v>100</v>
      </c>
      <c r="E499" s="2">
        <f t="shared" si="37"/>
        <v>95.497324932388352</v>
      </c>
      <c r="F499" s="2">
        <v>5</v>
      </c>
      <c r="G499" s="2">
        <f t="shared" si="38"/>
        <v>0.49732493238835307</v>
      </c>
      <c r="H499" s="2">
        <f t="shared" si="39"/>
        <v>2.2618776413709285</v>
      </c>
    </row>
    <row r="500" spans="1:8" x14ac:dyDescent="0.3">
      <c r="A500" s="2">
        <v>99520</v>
      </c>
      <c r="B500">
        <v>0.63683347649901612</v>
      </c>
      <c r="C500" s="15">
        <f t="shared" si="35"/>
        <v>0.95049772611793448</v>
      </c>
      <c r="D500" s="15">
        <f t="shared" si="36"/>
        <v>100</v>
      </c>
      <c r="E500" s="2">
        <f t="shared" si="37"/>
        <v>95.247511369410333</v>
      </c>
      <c r="F500" s="2">
        <v>5</v>
      </c>
      <c r="G500" s="2">
        <f t="shared" si="38"/>
        <v>0.24751136941032748</v>
      </c>
      <c r="H500" s="2">
        <f t="shared" si="39"/>
        <v>2.957045373773262</v>
      </c>
    </row>
    <row r="501" spans="1:8" x14ac:dyDescent="0.3">
      <c r="A501" s="2">
        <v>99720</v>
      </c>
      <c r="B501">
        <v>0.63445147330113971</v>
      </c>
      <c r="C501" s="15">
        <f t="shared" si="35"/>
        <v>0.94694249746438752</v>
      </c>
      <c r="D501" s="15">
        <f t="shared" si="36"/>
        <v>100</v>
      </c>
      <c r="E501" s="2">
        <f t="shared" si="37"/>
        <v>95.265287512678057</v>
      </c>
      <c r="F501" s="2">
        <v>5</v>
      </c>
      <c r="G501" s="2">
        <f t="shared" si="38"/>
        <v>0.2652875126780625</v>
      </c>
      <c r="H501" s="2">
        <f t="shared" si="39"/>
        <v>2.8878743140255096</v>
      </c>
    </row>
    <row r="502" spans="1:8" x14ac:dyDescent="0.3">
      <c r="A502" s="2">
        <v>99920</v>
      </c>
      <c r="B502">
        <v>0.60684967781798926</v>
      </c>
      <c r="C502" s="15">
        <f t="shared" si="35"/>
        <v>0.9057457877880436</v>
      </c>
      <c r="D502" s="15">
        <f t="shared" si="36"/>
        <v>100</v>
      </c>
      <c r="E502" s="2">
        <f t="shared" si="37"/>
        <v>95.471271061059781</v>
      </c>
      <c r="F502" s="2">
        <v>5</v>
      </c>
      <c r="G502" s="2">
        <f t="shared" si="38"/>
        <v>0.47127106105978189</v>
      </c>
      <c r="H502" s="2">
        <f t="shared" si="39"/>
        <v>2.3154149514040618</v>
      </c>
    </row>
    <row r="503" spans="1:8" x14ac:dyDescent="0.3">
      <c r="A503" s="2">
        <v>100120</v>
      </c>
      <c r="B503">
        <v>0.60318866676378502</v>
      </c>
      <c r="C503" s="15">
        <f t="shared" si="35"/>
        <v>0.90028159218475368</v>
      </c>
      <c r="D503" s="15">
        <f t="shared" si="36"/>
        <v>100</v>
      </c>
      <c r="E503" s="2">
        <f t="shared" si="37"/>
        <v>95.498592039076229</v>
      </c>
      <c r="F503" s="2">
        <v>5</v>
      </c>
      <c r="G503" s="2">
        <f t="shared" si="38"/>
        <v>0.49859203907623151</v>
      </c>
      <c r="H503" s="2">
        <f t="shared" si="39"/>
        <v>2.2593463053517255</v>
      </c>
    </row>
    <row r="504" spans="1:8" x14ac:dyDescent="0.3">
      <c r="A504" s="2">
        <v>100320</v>
      </c>
      <c r="B504">
        <v>0.60146168401135292</v>
      </c>
      <c r="C504" s="15">
        <f t="shared" si="35"/>
        <v>0.89770400598709388</v>
      </c>
      <c r="D504" s="15">
        <f t="shared" si="36"/>
        <v>100</v>
      </c>
      <c r="E504" s="2">
        <f t="shared" si="37"/>
        <v>95.511479970064528</v>
      </c>
      <c r="F504" s="2">
        <v>5</v>
      </c>
      <c r="G504" s="2">
        <f t="shared" si="38"/>
        <v>0.5114799700645305</v>
      </c>
      <c r="H504" s="2">
        <f t="shared" si="39"/>
        <v>2.2339610293851075</v>
      </c>
    </row>
    <row r="505" spans="1:8" x14ac:dyDescent="0.3">
      <c r="A505" s="2">
        <v>100520</v>
      </c>
      <c r="B505">
        <v>0.63380371047282535</v>
      </c>
      <c r="C505" s="15">
        <f t="shared" si="35"/>
        <v>0.94597568727287362</v>
      </c>
      <c r="D505" s="15">
        <f t="shared" si="36"/>
        <v>100</v>
      </c>
      <c r="E505" s="2">
        <f t="shared" si="37"/>
        <v>95.270121563635627</v>
      </c>
      <c r="F505" s="2">
        <v>5</v>
      </c>
      <c r="G505" s="2">
        <f t="shared" si="38"/>
        <v>0.270121563635632</v>
      </c>
      <c r="H505" s="2">
        <f t="shared" si="39"/>
        <v>2.8698671537765112</v>
      </c>
    </row>
    <row r="506" spans="1:8" x14ac:dyDescent="0.3">
      <c r="A506" s="2">
        <v>100720</v>
      </c>
      <c r="B506">
        <v>0.62929138011200791</v>
      </c>
      <c r="C506" s="15">
        <f t="shared" si="35"/>
        <v>0.93924086583881772</v>
      </c>
      <c r="D506" s="15">
        <f t="shared" si="36"/>
        <v>100</v>
      </c>
      <c r="E506" s="2">
        <f t="shared" si="37"/>
        <v>95.303795670805911</v>
      </c>
      <c r="F506" s="2">
        <v>5</v>
      </c>
      <c r="G506" s="2">
        <f t="shared" si="38"/>
        <v>0.3037956708059113</v>
      </c>
      <c r="H506" s="2">
        <f t="shared" si="39"/>
        <v>2.752737304034985</v>
      </c>
    </row>
    <row r="507" spans="1:8" x14ac:dyDescent="0.3">
      <c r="A507" s="2">
        <v>100920</v>
      </c>
      <c r="B507">
        <v>0.61548579912275192</v>
      </c>
      <c r="C507" s="15">
        <f t="shared" si="35"/>
        <v>0.91863552107873414</v>
      </c>
      <c r="D507" s="15">
        <f t="shared" si="36"/>
        <v>100</v>
      </c>
      <c r="E507" s="2">
        <f t="shared" si="37"/>
        <v>95.406822394606323</v>
      </c>
      <c r="F507" s="2">
        <v>5</v>
      </c>
      <c r="G507" s="2">
        <f t="shared" si="38"/>
        <v>0.40682239460632896</v>
      </c>
      <c r="H507" s="2">
        <f t="shared" si="39"/>
        <v>2.4617963815818444</v>
      </c>
    </row>
    <row r="508" spans="1:8" x14ac:dyDescent="0.3">
      <c r="A508" s="2">
        <v>101120</v>
      </c>
      <c r="B508">
        <v>0.63596111225461793</v>
      </c>
      <c r="C508" s="15">
        <f t="shared" si="35"/>
        <v>0.94919568993226555</v>
      </c>
      <c r="D508" s="15">
        <f t="shared" si="36"/>
        <v>100</v>
      </c>
      <c r="E508" s="2">
        <f t="shared" si="37"/>
        <v>95.254021550338678</v>
      </c>
      <c r="F508" s="2">
        <v>5</v>
      </c>
      <c r="G508" s="2">
        <f t="shared" si="38"/>
        <v>0.25402155033867224</v>
      </c>
      <c r="H508" s="2">
        <f t="shared" si="39"/>
        <v>2.9311511322720651</v>
      </c>
    </row>
    <row r="509" spans="1:8" x14ac:dyDescent="0.3">
      <c r="A509" s="2">
        <v>101320</v>
      </c>
      <c r="B509">
        <v>0.58874255852682755</v>
      </c>
      <c r="C509" s="15">
        <f t="shared" si="35"/>
        <v>0.87872023660720522</v>
      </c>
      <c r="D509" s="15">
        <f t="shared" si="36"/>
        <v>100</v>
      </c>
      <c r="E509" s="2">
        <f t="shared" si="37"/>
        <v>95.606398816963974</v>
      </c>
      <c r="F509" s="2">
        <v>5</v>
      </c>
      <c r="G509" s="2">
        <f t="shared" si="38"/>
        <v>0.60639881696397424</v>
      </c>
      <c r="H509" s="2">
        <f t="shared" si="39"/>
        <v>2.0647248730680836</v>
      </c>
    </row>
    <row r="510" spans="1:8" x14ac:dyDescent="0.3">
      <c r="A510" s="2">
        <v>101520</v>
      </c>
      <c r="B510">
        <v>0.63166747548800206</v>
      </c>
      <c r="C510" s="15">
        <f t="shared" si="35"/>
        <v>0.9427872768477642</v>
      </c>
      <c r="D510" s="15">
        <f t="shared" si="36"/>
        <v>100</v>
      </c>
      <c r="E510" s="2">
        <f t="shared" si="37"/>
        <v>95.286063615761179</v>
      </c>
      <c r="F510" s="2">
        <v>5</v>
      </c>
      <c r="G510" s="2">
        <f t="shared" si="38"/>
        <v>0.28606361576117934</v>
      </c>
      <c r="H510" s="2">
        <f t="shared" si="39"/>
        <v>2.8126923495974059</v>
      </c>
    </row>
    <row r="511" spans="1:8" x14ac:dyDescent="0.3">
      <c r="A511" s="2">
        <v>101720</v>
      </c>
      <c r="B511">
        <v>0.61518198502198296</v>
      </c>
      <c r="C511" s="15">
        <f t="shared" si="35"/>
        <v>0.91818206719698947</v>
      </c>
      <c r="D511" s="15">
        <f t="shared" si="36"/>
        <v>100</v>
      </c>
      <c r="E511" s="2">
        <f t="shared" si="37"/>
        <v>95.409089664015056</v>
      </c>
      <c r="F511" s="2">
        <v>5</v>
      </c>
      <c r="G511" s="2">
        <f t="shared" si="38"/>
        <v>0.40908966401505253</v>
      </c>
      <c r="H511" s="2">
        <f t="shared" si="39"/>
        <v>2.4562624994039486</v>
      </c>
    </row>
    <row r="512" spans="1:8" x14ac:dyDescent="0.3">
      <c r="A512" s="2">
        <v>101920</v>
      </c>
      <c r="B512">
        <v>0.59163650151787417</v>
      </c>
      <c r="C512" s="15">
        <f t="shared" si="35"/>
        <v>0.88303955450428973</v>
      </c>
      <c r="D512" s="15">
        <f t="shared" si="36"/>
        <v>100</v>
      </c>
      <c r="E512" s="2">
        <f t="shared" si="37"/>
        <v>95.584802227478548</v>
      </c>
      <c r="F512" s="2">
        <v>5</v>
      </c>
      <c r="G512" s="2">
        <f t="shared" si="38"/>
        <v>0.58480222747855137</v>
      </c>
      <c r="H512" s="2">
        <f t="shared" si="39"/>
        <v>2.1007631229459514</v>
      </c>
    </row>
    <row r="513" spans="1:8" x14ac:dyDescent="0.3">
      <c r="A513" s="2">
        <v>102120</v>
      </c>
      <c r="B513">
        <v>0.61691888871717449</v>
      </c>
      <c r="C513" s="15">
        <f t="shared" si="35"/>
        <v>0.92077446077190217</v>
      </c>
      <c r="D513" s="15">
        <f t="shared" si="36"/>
        <v>100</v>
      </c>
      <c r="E513" s="2">
        <f t="shared" si="37"/>
        <v>95.396127696140496</v>
      </c>
      <c r="F513" s="2">
        <v>5</v>
      </c>
      <c r="G513" s="2">
        <f t="shared" si="38"/>
        <v>0.39612769614048915</v>
      </c>
      <c r="H513" s="2">
        <f t="shared" si="39"/>
        <v>2.488324368596325</v>
      </c>
    </row>
    <row r="514" spans="1:8" x14ac:dyDescent="0.3">
      <c r="A514" s="2">
        <v>102320</v>
      </c>
      <c r="B514">
        <v>0.62929867316544819</v>
      </c>
      <c r="C514" s="15">
        <f t="shared" si="35"/>
        <v>0.93925175099320624</v>
      </c>
      <c r="D514" s="15">
        <f t="shared" si="36"/>
        <v>100</v>
      </c>
      <c r="E514" s="2">
        <f t="shared" si="37"/>
        <v>95.303741245033962</v>
      </c>
      <c r="F514" s="2">
        <v>5</v>
      </c>
      <c r="G514" s="2">
        <f t="shared" si="38"/>
        <v>0.30374124503396871</v>
      </c>
      <c r="H514" s="2">
        <f t="shared" si="39"/>
        <v>2.7529159015672571</v>
      </c>
    </row>
    <row r="515" spans="1:8" x14ac:dyDescent="0.3">
      <c r="A515" s="2">
        <v>102520</v>
      </c>
      <c r="B515">
        <v>0.58210858836042467</v>
      </c>
      <c r="C515" s="15">
        <f t="shared" ref="C515:C578" si="40">B515/$J$27</f>
        <v>0.86881878859764872</v>
      </c>
      <c r="D515" s="15">
        <f t="shared" ref="D515:D578" si="41">$J$28</f>
        <v>100</v>
      </c>
      <c r="E515" s="2">
        <f t="shared" si="37"/>
        <v>95.655906057011762</v>
      </c>
      <c r="F515" s="2">
        <v>5</v>
      </c>
      <c r="G515" s="2">
        <f t="shared" si="38"/>
        <v>0.65590605701175608</v>
      </c>
      <c r="H515" s="2">
        <f t="shared" si="39"/>
        <v>1.9867628730385849</v>
      </c>
    </row>
    <row r="516" spans="1:8" x14ac:dyDescent="0.3">
      <c r="A516" s="2">
        <v>102720</v>
      </c>
      <c r="B516">
        <v>0.59784837404458646</v>
      </c>
      <c r="C516" s="15">
        <f t="shared" si="40"/>
        <v>0.89231100603669611</v>
      </c>
      <c r="D516" s="15">
        <f t="shared" si="41"/>
        <v>100</v>
      </c>
      <c r="E516" s="2">
        <f t="shared" ref="E516:E579" si="42">D516-(F516*C516)</f>
        <v>95.538444969816524</v>
      </c>
      <c r="F516" s="2">
        <v>5</v>
      </c>
      <c r="G516" s="2">
        <f t="shared" ref="G516:G579" si="43">F516-(F516*C516)</f>
        <v>0.53844496981651968</v>
      </c>
      <c r="H516" s="2">
        <f t="shared" ref="H516:H579" si="44">LN((F516*E516)/(D516*G516))</f>
        <v>2.1828664372744497</v>
      </c>
    </row>
    <row r="517" spans="1:8" x14ac:dyDescent="0.3">
      <c r="A517" s="2">
        <v>102920</v>
      </c>
      <c r="B517">
        <v>0.60561876340576337</v>
      </c>
      <c r="C517" s="15">
        <f t="shared" si="40"/>
        <v>0.90390860209815427</v>
      </c>
      <c r="D517" s="15">
        <f t="shared" si="41"/>
        <v>100</v>
      </c>
      <c r="E517" s="2">
        <f t="shared" si="42"/>
        <v>95.480456989509236</v>
      </c>
      <c r="F517" s="2">
        <v>5</v>
      </c>
      <c r="G517" s="2">
        <f t="shared" si="43"/>
        <v>0.48045698950922855</v>
      </c>
      <c r="H517" s="2">
        <f t="shared" si="44"/>
        <v>2.2962068806637186</v>
      </c>
    </row>
    <row r="518" spans="1:8" x14ac:dyDescent="0.3">
      <c r="A518" s="2">
        <v>103120</v>
      </c>
      <c r="B518">
        <v>0.59615348706936788</v>
      </c>
      <c r="C518" s="15">
        <f t="shared" si="40"/>
        <v>0.88978132398413112</v>
      </c>
      <c r="D518" s="15">
        <f t="shared" si="41"/>
        <v>100</v>
      </c>
      <c r="E518" s="2">
        <f t="shared" si="42"/>
        <v>95.551093380079351</v>
      </c>
      <c r="F518" s="2">
        <v>5</v>
      </c>
      <c r="G518" s="2">
        <f t="shared" si="43"/>
        <v>0.55109338007934472</v>
      </c>
      <c r="H518" s="2">
        <f t="shared" si="44"/>
        <v>2.1597798504418573</v>
      </c>
    </row>
    <row r="519" spans="1:8" x14ac:dyDescent="0.3">
      <c r="A519" s="2">
        <v>103320</v>
      </c>
      <c r="B519">
        <v>0.61554783858220574</v>
      </c>
      <c r="C519" s="15">
        <f t="shared" si="40"/>
        <v>0.9187281172868742</v>
      </c>
      <c r="D519" s="15">
        <f t="shared" si="41"/>
        <v>100</v>
      </c>
      <c r="E519" s="2">
        <f t="shared" si="42"/>
        <v>95.406359413565625</v>
      </c>
      <c r="F519" s="2">
        <v>5</v>
      </c>
      <c r="G519" s="2">
        <f t="shared" si="43"/>
        <v>0.40635941356562899</v>
      </c>
      <c r="H519" s="2">
        <f t="shared" si="44"/>
        <v>2.4629302190979279</v>
      </c>
    </row>
    <row r="520" spans="1:8" x14ac:dyDescent="0.3">
      <c r="A520" s="2">
        <v>103520</v>
      </c>
      <c r="B520">
        <v>0.63004575704144672</v>
      </c>
      <c r="C520" s="15">
        <f t="shared" si="40"/>
        <v>0.940366801554398</v>
      </c>
      <c r="D520" s="15">
        <f t="shared" si="41"/>
        <v>100</v>
      </c>
      <c r="E520" s="2">
        <f t="shared" si="42"/>
        <v>95.298165992228007</v>
      </c>
      <c r="F520" s="2">
        <v>5</v>
      </c>
      <c r="G520" s="2">
        <f t="shared" si="43"/>
        <v>0.29816599222800999</v>
      </c>
      <c r="H520" s="2">
        <f t="shared" si="44"/>
        <v>2.7713832190042789</v>
      </c>
    </row>
    <row r="521" spans="1:8" x14ac:dyDescent="0.3">
      <c r="A521" s="2">
        <v>103720</v>
      </c>
      <c r="B521">
        <v>0.64523978384470826</v>
      </c>
      <c r="C521" s="15">
        <f t="shared" si="40"/>
        <v>0.96304445349956447</v>
      </c>
      <c r="D521" s="15">
        <f t="shared" si="41"/>
        <v>100</v>
      </c>
      <c r="E521" s="2">
        <f t="shared" si="42"/>
        <v>95.184777732502184</v>
      </c>
      <c r="F521" s="2">
        <v>5</v>
      </c>
      <c r="G521" s="2">
        <f t="shared" si="43"/>
        <v>0.18477773250217755</v>
      </c>
      <c r="H521" s="2">
        <f t="shared" si="44"/>
        <v>3.2486893798432437</v>
      </c>
    </row>
    <row r="522" spans="1:8" x14ac:dyDescent="0.3">
      <c r="A522" s="2">
        <v>103920</v>
      </c>
      <c r="B522">
        <v>0.64133466208622358</v>
      </c>
      <c r="C522" s="15">
        <f t="shared" si="40"/>
        <v>0.95721591356152769</v>
      </c>
      <c r="D522" s="15">
        <f t="shared" si="41"/>
        <v>100</v>
      </c>
      <c r="E522" s="2">
        <f t="shared" si="42"/>
        <v>95.213920432192367</v>
      </c>
      <c r="F522" s="2">
        <v>5</v>
      </c>
      <c r="G522" s="2">
        <f t="shared" si="43"/>
        <v>0.21392043219236179</v>
      </c>
      <c r="H522" s="2">
        <f t="shared" si="44"/>
        <v>3.1025450258658145</v>
      </c>
    </row>
    <row r="523" spans="1:8" x14ac:dyDescent="0.3">
      <c r="A523" s="2">
        <v>104120</v>
      </c>
      <c r="B523">
        <v>0.63205536306187027</v>
      </c>
      <c r="C523" s="15">
        <f t="shared" si="40"/>
        <v>0.94336621352517946</v>
      </c>
      <c r="D523" s="15">
        <f t="shared" si="41"/>
        <v>100</v>
      </c>
      <c r="E523" s="2">
        <f t="shared" si="42"/>
        <v>95.28316893237411</v>
      </c>
      <c r="F523" s="2">
        <v>5</v>
      </c>
      <c r="G523" s="2">
        <f t="shared" si="43"/>
        <v>0.28316893237410312</v>
      </c>
      <c r="H523" s="2">
        <f t="shared" si="44"/>
        <v>2.8228325353450092</v>
      </c>
    </row>
    <row r="524" spans="1:8" x14ac:dyDescent="0.3">
      <c r="A524" s="2">
        <v>104320</v>
      </c>
      <c r="B524">
        <v>0.62897528211679532</v>
      </c>
      <c r="C524" s="15">
        <f t="shared" si="40"/>
        <v>0.93876907778626162</v>
      </c>
      <c r="D524" s="15">
        <f t="shared" si="41"/>
        <v>100</v>
      </c>
      <c r="E524" s="2">
        <f t="shared" si="42"/>
        <v>95.306154611068692</v>
      </c>
      <c r="F524" s="2">
        <v>5</v>
      </c>
      <c r="G524" s="2">
        <f t="shared" si="43"/>
        <v>0.30615461106869191</v>
      </c>
      <c r="H524" s="2">
        <f t="shared" si="44"/>
        <v>2.7450271561618953</v>
      </c>
    </row>
    <row r="525" spans="1:8" x14ac:dyDescent="0.3">
      <c r="A525" s="2">
        <v>104520</v>
      </c>
      <c r="B525">
        <v>0.60537006009533023</v>
      </c>
      <c r="C525" s="15">
        <f t="shared" si="40"/>
        <v>0.90353740312735853</v>
      </c>
      <c r="D525" s="15">
        <f t="shared" si="41"/>
        <v>100</v>
      </c>
      <c r="E525" s="2">
        <f t="shared" si="42"/>
        <v>95.482312984363205</v>
      </c>
      <c r="F525" s="2">
        <v>5</v>
      </c>
      <c r="G525" s="2">
        <f t="shared" si="43"/>
        <v>0.48231298436320724</v>
      </c>
      <c r="H525" s="2">
        <f t="shared" si="44"/>
        <v>2.2923707829410285</v>
      </c>
    </row>
    <row r="526" spans="1:8" x14ac:dyDescent="0.3">
      <c r="A526" s="2">
        <v>104720</v>
      </c>
      <c r="B526">
        <v>0.62033904693698705</v>
      </c>
      <c r="C526" s="15">
        <f t="shared" si="40"/>
        <v>0.92587917453281643</v>
      </c>
      <c r="D526" s="15">
        <f t="shared" si="41"/>
        <v>100</v>
      </c>
      <c r="E526" s="2">
        <f t="shared" si="42"/>
        <v>95.370604127335923</v>
      </c>
      <c r="F526" s="2">
        <v>5</v>
      </c>
      <c r="G526" s="2">
        <f t="shared" si="43"/>
        <v>0.37060412733591797</v>
      </c>
      <c r="H526" s="2">
        <f t="shared" si="44"/>
        <v>2.5546589528712165</v>
      </c>
    </row>
    <row r="527" spans="1:8" x14ac:dyDescent="0.3">
      <c r="A527" s="2">
        <v>104920</v>
      </c>
      <c r="B527">
        <v>0.63208261416778455</v>
      </c>
      <c r="C527" s="15">
        <f t="shared" si="40"/>
        <v>0.94340688681758877</v>
      </c>
      <c r="D527" s="15">
        <f t="shared" si="41"/>
        <v>100</v>
      </c>
      <c r="E527" s="2">
        <f t="shared" si="42"/>
        <v>95.28296556591205</v>
      </c>
      <c r="F527" s="2">
        <v>5</v>
      </c>
      <c r="G527" s="2">
        <f t="shared" si="43"/>
        <v>0.28296556591205579</v>
      </c>
      <c r="H527" s="2">
        <f t="shared" si="44"/>
        <v>2.8235488397202237</v>
      </c>
    </row>
    <row r="528" spans="1:8" x14ac:dyDescent="0.3">
      <c r="A528" s="2">
        <v>105120</v>
      </c>
      <c r="B528">
        <v>0.6258245871766982</v>
      </c>
      <c r="C528" s="15">
        <f t="shared" si="40"/>
        <v>0.93406654802492262</v>
      </c>
      <c r="D528" s="15">
        <f t="shared" si="41"/>
        <v>100</v>
      </c>
      <c r="E528" s="2">
        <f t="shared" si="42"/>
        <v>95.329667259875393</v>
      </c>
      <c r="F528" s="2">
        <v>5</v>
      </c>
      <c r="G528" s="2">
        <f t="shared" si="43"/>
        <v>0.3296672598753867</v>
      </c>
      <c r="H528" s="2">
        <f t="shared" si="44"/>
        <v>2.6712802291517108</v>
      </c>
    </row>
    <row r="529" spans="1:8" x14ac:dyDescent="0.3">
      <c r="A529" s="2">
        <v>105320</v>
      </c>
      <c r="B529">
        <v>0.61479623584372822</v>
      </c>
      <c r="C529" s="15">
        <f t="shared" si="40"/>
        <v>0.91760632215481819</v>
      </c>
      <c r="D529" s="15">
        <f t="shared" si="41"/>
        <v>100</v>
      </c>
      <c r="E529" s="2">
        <f t="shared" si="42"/>
        <v>95.411968389225905</v>
      </c>
      <c r="F529" s="2">
        <v>5</v>
      </c>
      <c r="G529" s="2">
        <f t="shared" si="43"/>
        <v>0.41196838922590917</v>
      </c>
      <c r="H529" s="2">
        <f t="shared" si="44"/>
        <v>2.4492804096011116</v>
      </c>
    </row>
    <row r="530" spans="1:8" x14ac:dyDescent="0.3">
      <c r="A530" s="2">
        <v>105520</v>
      </c>
      <c r="B530">
        <v>0.6216375204713589</v>
      </c>
      <c r="C530" s="15">
        <f t="shared" si="40"/>
        <v>0.92781719473337143</v>
      </c>
      <c r="D530" s="15">
        <f t="shared" si="41"/>
        <v>100</v>
      </c>
      <c r="E530" s="2">
        <f t="shared" si="42"/>
        <v>95.360914026333148</v>
      </c>
      <c r="F530" s="2">
        <v>5</v>
      </c>
      <c r="G530" s="2">
        <f t="shared" si="43"/>
        <v>0.36091402633314296</v>
      </c>
      <c r="H530" s="2">
        <f t="shared" si="44"/>
        <v>2.5810520179390926</v>
      </c>
    </row>
    <row r="531" spans="1:8" x14ac:dyDescent="0.3">
      <c r="A531" s="2">
        <v>105720</v>
      </c>
      <c r="B531">
        <v>0.61953081971192003</v>
      </c>
      <c r="C531" s="15">
        <f t="shared" si="40"/>
        <v>0.92467286524167158</v>
      </c>
      <c r="D531" s="15">
        <f t="shared" si="41"/>
        <v>100</v>
      </c>
      <c r="E531" s="2">
        <f t="shared" si="42"/>
        <v>95.37663567379164</v>
      </c>
      <c r="F531" s="2">
        <v>5</v>
      </c>
      <c r="G531" s="2">
        <f t="shared" si="43"/>
        <v>0.37663567379164231</v>
      </c>
      <c r="H531" s="2">
        <f t="shared" si="44"/>
        <v>2.5385783071236698</v>
      </c>
    </row>
    <row r="532" spans="1:8" x14ac:dyDescent="0.3">
      <c r="A532" s="2">
        <v>105920</v>
      </c>
      <c r="B532">
        <v>0.65350202592499307</v>
      </c>
      <c r="C532" s="15">
        <f t="shared" si="40"/>
        <v>0.97537615809700451</v>
      </c>
      <c r="D532" s="15">
        <f t="shared" si="41"/>
        <v>100</v>
      </c>
      <c r="E532" s="2">
        <f t="shared" si="42"/>
        <v>95.123119209514982</v>
      </c>
      <c r="F532" s="2">
        <v>5</v>
      </c>
      <c r="G532" s="2">
        <f t="shared" si="43"/>
        <v>0.12311920951497779</v>
      </c>
      <c r="H532" s="2">
        <f t="shared" si="44"/>
        <v>3.6540419805690889</v>
      </c>
    </row>
    <row r="533" spans="1:8" x14ac:dyDescent="0.3">
      <c r="A533" s="2">
        <v>106120</v>
      </c>
      <c r="B533">
        <v>0.6111911787179517</v>
      </c>
      <c r="C533" s="15">
        <f t="shared" si="40"/>
        <v>0.9122256398775398</v>
      </c>
      <c r="D533" s="15">
        <f t="shared" si="41"/>
        <v>100</v>
      </c>
      <c r="E533" s="2">
        <f t="shared" si="42"/>
        <v>95.438871800612304</v>
      </c>
      <c r="F533" s="2">
        <v>5</v>
      </c>
      <c r="G533" s="2">
        <f t="shared" si="43"/>
        <v>0.43887180061230069</v>
      </c>
      <c r="H533" s="2">
        <f t="shared" si="44"/>
        <v>2.3863016176277529</v>
      </c>
    </row>
    <row r="534" spans="1:8" x14ac:dyDescent="0.3">
      <c r="A534" s="2">
        <v>106320</v>
      </c>
      <c r="B534">
        <v>0.62224015150783152</v>
      </c>
      <c r="C534" s="15">
        <f t="shared" si="40"/>
        <v>0.92871664404153953</v>
      </c>
      <c r="D534" s="15">
        <f t="shared" si="41"/>
        <v>100</v>
      </c>
      <c r="E534" s="2">
        <f t="shared" si="42"/>
        <v>95.356416779792298</v>
      </c>
      <c r="F534" s="2">
        <v>5</v>
      </c>
      <c r="G534" s="2">
        <f t="shared" si="43"/>
        <v>0.35641677979230213</v>
      </c>
      <c r="H534" s="2">
        <f t="shared" si="44"/>
        <v>2.5935438564879241</v>
      </c>
    </row>
    <row r="535" spans="1:8" x14ac:dyDescent="0.3">
      <c r="A535" s="2">
        <v>106520</v>
      </c>
      <c r="B535">
        <v>0.6466786545123675</v>
      </c>
      <c r="C535" s="15">
        <f t="shared" si="40"/>
        <v>0.96519202166024998</v>
      </c>
      <c r="D535" s="15">
        <f t="shared" si="41"/>
        <v>100</v>
      </c>
      <c r="E535" s="2">
        <f t="shared" si="42"/>
        <v>95.174039891698754</v>
      </c>
      <c r="F535" s="2">
        <v>5</v>
      </c>
      <c r="G535" s="2">
        <f t="shared" si="43"/>
        <v>0.17403989169875</v>
      </c>
      <c r="H535" s="2">
        <f t="shared" si="44"/>
        <v>3.3084456842511196</v>
      </c>
    </row>
    <row r="536" spans="1:8" x14ac:dyDescent="0.3">
      <c r="A536" s="2">
        <v>106720</v>
      </c>
      <c r="B536">
        <v>0.62428954911294221</v>
      </c>
      <c r="C536" s="15">
        <f t="shared" si="40"/>
        <v>0.9317754464372271</v>
      </c>
      <c r="D536" s="15">
        <f t="shared" si="41"/>
        <v>100</v>
      </c>
      <c r="E536" s="2">
        <f t="shared" si="42"/>
        <v>95.341122767813857</v>
      </c>
      <c r="F536" s="2">
        <v>5</v>
      </c>
      <c r="G536" s="2">
        <f t="shared" si="43"/>
        <v>0.34112276781386441</v>
      </c>
      <c r="H536" s="2">
        <f t="shared" si="44"/>
        <v>2.6372417961913395</v>
      </c>
    </row>
    <row r="537" spans="1:8" x14ac:dyDescent="0.3">
      <c r="A537" s="2">
        <v>106920</v>
      </c>
      <c r="B537">
        <v>0.6284496167294733</v>
      </c>
      <c r="C537" s="15">
        <f t="shared" si="40"/>
        <v>0.93798450258130339</v>
      </c>
      <c r="D537" s="15">
        <f t="shared" si="41"/>
        <v>100</v>
      </c>
      <c r="E537" s="2">
        <f t="shared" si="42"/>
        <v>95.31007748709348</v>
      </c>
      <c r="F537" s="2">
        <v>5</v>
      </c>
      <c r="G537" s="2">
        <f t="shared" si="43"/>
        <v>0.31007748709348348</v>
      </c>
      <c r="H537" s="2">
        <f t="shared" si="44"/>
        <v>2.732336330767136</v>
      </c>
    </row>
    <row r="538" spans="1:8" x14ac:dyDescent="0.3">
      <c r="A538" s="2">
        <v>107120</v>
      </c>
      <c r="B538">
        <v>0.60924401623487467</v>
      </c>
      <c r="C538" s="15">
        <f t="shared" si="40"/>
        <v>0.90931942721623082</v>
      </c>
      <c r="D538" s="15">
        <f t="shared" si="41"/>
        <v>100</v>
      </c>
      <c r="E538" s="2">
        <f t="shared" si="42"/>
        <v>95.453402863918853</v>
      </c>
      <c r="F538" s="2">
        <v>5</v>
      </c>
      <c r="G538" s="2">
        <f t="shared" si="43"/>
        <v>0.45340286391884632</v>
      </c>
      <c r="H538" s="2">
        <f t="shared" si="44"/>
        <v>2.3538801511200433</v>
      </c>
    </row>
    <row r="539" spans="1:8" x14ac:dyDescent="0.3">
      <c r="A539" s="2">
        <v>107320</v>
      </c>
      <c r="B539">
        <v>0.63101567518494728</v>
      </c>
      <c r="C539" s="15">
        <f t="shared" si="40"/>
        <v>0.94181444057454811</v>
      </c>
      <c r="D539" s="15">
        <f t="shared" si="41"/>
        <v>100</v>
      </c>
      <c r="E539" s="2">
        <f t="shared" si="42"/>
        <v>95.290927797127253</v>
      </c>
      <c r="F539" s="2">
        <v>5</v>
      </c>
      <c r="G539" s="2">
        <f t="shared" si="43"/>
        <v>0.29092779712725925</v>
      </c>
      <c r="H539" s="2">
        <f t="shared" si="44"/>
        <v>2.7958824987571762</v>
      </c>
    </row>
    <row r="540" spans="1:8" x14ac:dyDescent="0.3">
      <c r="A540" s="2">
        <v>107520</v>
      </c>
      <c r="B540">
        <v>0.64335454921403001</v>
      </c>
      <c r="C540" s="15">
        <f t="shared" si="40"/>
        <v>0.96023067046870147</v>
      </c>
      <c r="D540" s="15">
        <f t="shared" si="41"/>
        <v>100</v>
      </c>
      <c r="E540" s="2">
        <f t="shared" si="42"/>
        <v>95.198846647656495</v>
      </c>
      <c r="F540" s="2">
        <v>5</v>
      </c>
      <c r="G540" s="2">
        <f t="shared" si="43"/>
        <v>0.19884664765649251</v>
      </c>
      <c r="H540" s="2">
        <f t="shared" si="44"/>
        <v>3.1754569192496644</v>
      </c>
    </row>
    <row r="541" spans="1:8" x14ac:dyDescent="0.3">
      <c r="A541" s="2">
        <v>107720</v>
      </c>
      <c r="B541">
        <v>0.6431433205260304</v>
      </c>
      <c r="C541" s="15">
        <f t="shared" si="40"/>
        <v>0.95991540377019458</v>
      </c>
      <c r="D541" s="15">
        <f t="shared" si="41"/>
        <v>100</v>
      </c>
      <c r="E541" s="2">
        <f t="shared" si="42"/>
        <v>95.200422981149032</v>
      </c>
      <c r="F541" s="2">
        <v>5</v>
      </c>
      <c r="G541" s="2">
        <f t="shared" si="43"/>
        <v>0.20042298114902746</v>
      </c>
      <c r="H541" s="2">
        <f t="shared" si="44"/>
        <v>3.1675773512666643</v>
      </c>
    </row>
    <row r="542" spans="1:8" x14ac:dyDescent="0.3">
      <c r="A542" s="2">
        <v>107920</v>
      </c>
      <c r="B542">
        <v>0.63460315544683599</v>
      </c>
      <c r="C542" s="15">
        <f t="shared" si="40"/>
        <v>0.94716888872662086</v>
      </c>
      <c r="D542" s="15">
        <f t="shared" si="41"/>
        <v>100</v>
      </c>
      <c r="E542" s="2">
        <f t="shared" si="42"/>
        <v>95.264155556366902</v>
      </c>
      <c r="F542" s="2">
        <v>5</v>
      </c>
      <c r="G542" s="2">
        <f t="shared" si="43"/>
        <v>0.26415555636689536</v>
      </c>
      <c r="H542" s="2">
        <f t="shared" si="44"/>
        <v>2.8921384648761315</v>
      </c>
    </row>
    <row r="543" spans="1:8" x14ac:dyDescent="0.3">
      <c r="A543" s="2">
        <v>108120</v>
      </c>
      <c r="B543">
        <v>0.61501793793403503</v>
      </c>
      <c r="C543" s="15">
        <f t="shared" si="40"/>
        <v>0.91793722079706719</v>
      </c>
      <c r="D543" s="15">
        <f t="shared" si="41"/>
        <v>100</v>
      </c>
      <c r="E543" s="2">
        <f t="shared" si="42"/>
        <v>95.410313896014657</v>
      </c>
      <c r="F543" s="2">
        <v>5</v>
      </c>
      <c r="G543" s="2">
        <f t="shared" si="43"/>
        <v>0.41031389601466373</v>
      </c>
      <c r="H543" s="2">
        <f t="shared" si="44"/>
        <v>2.4532872233443377</v>
      </c>
    </row>
    <row r="544" spans="1:8" x14ac:dyDescent="0.3">
      <c r="A544" s="2">
        <v>108320</v>
      </c>
      <c r="B544">
        <v>0.63892456012573318</v>
      </c>
      <c r="C544" s="15">
        <f t="shared" si="40"/>
        <v>0.95361874645631817</v>
      </c>
      <c r="D544" s="15">
        <f t="shared" si="41"/>
        <v>100</v>
      </c>
      <c r="E544" s="2">
        <f t="shared" si="42"/>
        <v>95.231906267718415</v>
      </c>
      <c r="F544" s="2">
        <v>5</v>
      </c>
      <c r="G544" s="2">
        <f t="shared" si="43"/>
        <v>0.23190626771840961</v>
      </c>
      <c r="H544" s="2">
        <f t="shared" si="44"/>
        <v>3.0220047693725514</v>
      </c>
    </row>
    <row r="545" spans="1:8" x14ac:dyDescent="0.3">
      <c r="A545" s="2">
        <v>108520</v>
      </c>
      <c r="B545">
        <v>0.63700846526940402</v>
      </c>
      <c r="C545" s="15">
        <f t="shared" si="40"/>
        <v>0.95075890338717017</v>
      </c>
      <c r="D545" s="15">
        <f t="shared" si="41"/>
        <v>100</v>
      </c>
      <c r="E545" s="2">
        <f t="shared" si="42"/>
        <v>95.246205483064145</v>
      </c>
      <c r="F545" s="2">
        <v>5</v>
      </c>
      <c r="G545" s="2">
        <f t="shared" si="43"/>
        <v>0.24620548306414936</v>
      </c>
      <c r="H545" s="2">
        <f t="shared" si="44"/>
        <v>2.9623216969185786</v>
      </c>
    </row>
    <row r="546" spans="1:8" x14ac:dyDescent="0.3">
      <c r="A546" s="2">
        <v>108720</v>
      </c>
      <c r="B546">
        <v>0.62063080563358586</v>
      </c>
      <c r="C546" s="15">
        <f t="shared" si="40"/>
        <v>0.9263146352740087</v>
      </c>
      <c r="D546" s="15">
        <f t="shared" si="41"/>
        <v>100</v>
      </c>
      <c r="E546" s="2">
        <f t="shared" si="42"/>
        <v>95.36842682362996</v>
      </c>
      <c r="F546" s="2">
        <v>5</v>
      </c>
      <c r="G546" s="2">
        <f t="shared" si="43"/>
        <v>0.3684268236299566</v>
      </c>
      <c r="H546" s="2">
        <f t="shared" si="44"/>
        <v>2.5605284604905223</v>
      </c>
    </row>
    <row r="547" spans="1:8" x14ac:dyDescent="0.3">
      <c r="A547" s="2">
        <v>108920</v>
      </c>
      <c r="B547">
        <v>0.62173569482939317</v>
      </c>
      <c r="C547" s="15">
        <f t="shared" si="40"/>
        <v>0.92796372362595991</v>
      </c>
      <c r="D547" s="15">
        <f t="shared" si="41"/>
        <v>100</v>
      </c>
      <c r="E547" s="2">
        <f t="shared" si="42"/>
        <v>95.360181381870206</v>
      </c>
      <c r="F547" s="2">
        <v>5</v>
      </c>
      <c r="G547" s="2">
        <f t="shared" si="43"/>
        <v>0.36018138187020021</v>
      </c>
      <c r="H547" s="2">
        <f t="shared" si="44"/>
        <v>2.5830763677238822</v>
      </c>
    </row>
    <row r="548" spans="1:8" x14ac:dyDescent="0.3">
      <c r="A548" s="2">
        <v>109120</v>
      </c>
      <c r="B548">
        <v>0.62639578637623194</v>
      </c>
      <c r="C548" s="15">
        <f t="shared" si="40"/>
        <v>0.93491908414362968</v>
      </c>
      <c r="D548" s="15">
        <f t="shared" si="41"/>
        <v>100</v>
      </c>
      <c r="E548" s="2">
        <f t="shared" si="42"/>
        <v>95.325404579281852</v>
      </c>
      <c r="F548" s="2">
        <v>5</v>
      </c>
      <c r="G548" s="2">
        <f t="shared" si="43"/>
        <v>0.32540457928185162</v>
      </c>
      <c r="H548" s="2">
        <f t="shared" si="44"/>
        <v>2.6842500879088051</v>
      </c>
    </row>
    <row r="549" spans="1:8" x14ac:dyDescent="0.3">
      <c r="A549" s="2">
        <v>109320</v>
      </c>
      <c r="B549">
        <v>0.64727364853560476</v>
      </c>
      <c r="C549" s="15">
        <f t="shared" si="40"/>
        <v>0.96608007244120109</v>
      </c>
      <c r="D549" s="15">
        <f t="shared" si="41"/>
        <v>100</v>
      </c>
      <c r="E549" s="2">
        <f t="shared" si="42"/>
        <v>95.169599637793993</v>
      </c>
      <c r="F549" s="2">
        <v>5</v>
      </c>
      <c r="G549" s="2">
        <f t="shared" si="43"/>
        <v>0.16959963779399434</v>
      </c>
      <c r="H549" s="2">
        <f t="shared" si="44"/>
        <v>3.3342429769856126</v>
      </c>
    </row>
    <row r="550" spans="1:8" x14ac:dyDescent="0.3">
      <c r="A550" s="2">
        <v>109520</v>
      </c>
      <c r="B550">
        <v>0.6283895859060451</v>
      </c>
      <c r="C550" s="15">
        <f t="shared" si="40"/>
        <v>0.93789490433738065</v>
      </c>
      <c r="D550" s="15">
        <f t="shared" si="41"/>
        <v>100</v>
      </c>
      <c r="E550" s="2">
        <f t="shared" si="42"/>
        <v>95.310525478313096</v>
      </c>
      <c r="F550" s="2">
        <v>5</v>
      </c>
      <c r="G550" s="2">
        <f t="shared" si="43"/>
        <v>0.31052547831309685</v>
      </c>
      <c r="H550" s="2">
        <f t="shared" si="44"/>
        <v>2.730897301956273</v>
      </c>
    </row>
    <row r="551" spans="1:8" x14ac:dyDescent="0.3">
      <c r="A551" s="2">
        <v>109720</v>
      </c>
      <c r="B551">
        <v>0.6256886803661158</v>
      </c>
      <c r="C551" s="15">
        <f t="shared" si="40"/>
        <v>0.93386370203897873</v>
      </c>
      <c r="D551" s="15">
        <f t="shared" si="41"/>
        <v>100</v>
      </c>
      <c r="E551" s="2">
        <f t="shared" si="42"/>
        <v>95.330681489805102</v>
      </c>
      <c r="F551" s="2">
        <v>5</v>
      </c>
      <c r="G551" s="2">
        <f t="shared" si="43"/>
        <v>0.33068148980510603</v>
      </c>
      <c r="H551" s="2">
        <f t="shared" si="44"/>
        <v>2.6682190650008444</v>
      </c>
    </row>
    <row r="552" spans="1:8" x14ac:dyDescent="0.3">
      <c r="A552" s="2">
        <v>109920</v>
      </c>
      <c r="B552">
        <v>0.67960475110825347</v>
      </c>
      <c r="C552" s="15">
        <f t="shared" si="40"/>
        <v>1.0143354494153036</v>
      </c>
      <c r="D552" s="15">
        <f t="shared" si="41"/>
        <v>100</v>
      </c>
      <c r="E552" s="2">
        <f t="shared" si="42"/>
        <v>94.928322752923478</v>
      </c>
      <c r="F552" s="2">
        <v>5</v>
      </c>
      <c r="G552" s="2">
        <f t="shared" si="43"/>
        <v>-7.1677247076518569E-2</v>
      </c>
      <c r="H552" s="2" t="e">
        <f t="shared" si="44"/>
        <v>#NUM!</v>
      </c>
    </row>
    <row r="553" spans="1:8" x14ac:dyDescent="0.3">
      <c r="A553" s="2">
        <v>110120</v>
      </c>
      <c r="B553">
        <v>0.64341282127665811</v>
      </c>
      <c r="C553" s="15">
        <f t="shared" si="40"/>
        <v>0.96031764369650463</v>
      </c>
      <c r="D553" s="15">
        <f t="shared" si="41"/>
        <v>100</v>
      </c>
      <c r="E553" s="2">
        <f t="shared" si="42"/>
        <v>95.198411781517478</v>
      </c>
      <c r="F553" s="2">
        <v>5</v>
      </c>
      <c r="G553" s="2">
        <f t="shared" si="43"/>
        <v>0.19841178151747663</v>
      </c>
      <c r="H553" s="2">
        <f t="shared" si="44"/>
        <v>3.1776416883827858</v>
      </c>
    </row>
    <row r="554" spans="1:8" x14ac:dyDescent="0.3">
      <c r="A554" s="2">
        <v>110320</v>
      </c>
      <c r="B554">
        <v>0.61605578099959701</v>
      </c>
      <c r="C554" s="15">
        <f t="shared" si="40"/>
        <v>0.91948624029790593</v>
      </c>
      <c r="D554" s="15">
        <f t="shared" si="41"/>
        <v>100</v>
      </c>
      <c r="E554" s="2">
        <f t="shared" si="42"/>
        <v>95.402568798510472</v>
      </c>
      <c r="F554" s="2">
        <v>5</v>
      </c>
      <c r="G554" s="2">
        <f t="shared" si="43"/>
        <v>0.40256879851047067</v>
      </c>
      <c r="H554" s="2">
        <f t="shared" si="44"/>
        <v>2.4722624999005762</v>
      </c>
    </row>
    <row r="555" spans="1:8" x14ac:dyDescent="0.3">
      <c r="A555" s="2">
        <v>110520</v>
      </c>
      <c r="B555">
        <v>0.62668225942845701</v>
      </c>
      <c r="C555" s="15">
        <f t="shared" si="40"/>
        <v>0.93534665586336863</v>
      </c>
      <c r="D555" s="15">
        <f t="shared" si="41"/>
        <v>100</v>
      </c>
      <c r="E555" s="2">
        <f t="shared" si="42"/>
        <v>95.323266720683151</v>
      </c>
      <c r="F555" s="2">
        <v>5</v>
      </c>
      <c r="G555" s="2">
        <f t="shared" si="43"/>
        <v>0.32326672068315698</v>
      </c>
      <c r="H555" s="2">
        <f t="shared" si="44"/>
        <v>2.6908191850665877</v>
      </c>
    </row>
    <row r="556" spans="1:8" x14ac:dyDescent="0.3">
      <c r="A556" s="2">
        <v>110720</v>
      </c>
      <c r="B556">
        <v>0.64343458109376828</v>
      </c>
      <c r="C556" s="15">
        <f t="shared" si="40"/>
        <v>0.96035012103547501</v>
      </c>
      <c r="D556" s="15">
        <f t="shared" si="41"/>
        <v>100</v>
      </c>
      <c r="E556" s="2">
        <f t="shared" si="42"/>
        <v>95.198249394822625</v>
      </c>
      <c r="F556" s="2">
        <v>5</v>
      </c>
      <c r="G556" s="2">
        <f t="shared" si="43"/>
        <v>0.19824939482262494</v>
      </c>
      <c r="H556" s="2">
        <f t="shared" si="44"/>
        <v>3.1784587504333466</v>
      </c>
    </row>
    <row r="557" spans="1:8" x14ac:dyDescent="0.3">
      <c r="A557" s="2">
        <v>110920</v>
      </c>
      <c r="B557">
        <v>0.64537038612318898</v>
      </c>
      <c r="C557" s="15">
        <f t="shared" si="40"/>
        <v>0.96323938227341632</v>
      </c>
      <c r="D557" s="15">
        <f t="shared" si="41"/>
        <v>100</v>
      </c>
      <c r="E557" s="2">
        <f t="shared" si="42"/>
        <v>95.183803088632914</v>
      </c>
      <c r="F557" s="2">
        <v>5</v>
      </c>
      <c r="G557" s="2">
        <f t="shared" si="43"/>
        <v>0.18380308863291805</v>
      </c>
      <c r="H557" s="2">
        <f t="shared" si="44"/>
        <v>3.2539677830327327</v>
      </c>
    </row>
    <row r="558" spans="1:8" x14ac:dyDescent="0.3">
      <c r="A558" s="2">
        <v>111120</v>
      </c>
      <c r="B558">
        <v>0.58889946507055957</v>
      </c>
      <c r="C558" s="15">
        <f t="shared" si="40"/>
        <v>0.87895442547844704</v>
      </c>
      <c r="D558" s="15">
        <f t="shared" si="41"/>
        <v>100</v>
      </c>
      <c r="E558" s="2">
        <f t="shared" si="42"/>
        <v>95.60522787260777</v>
      </c>
      <c r="F558" s="2">
        <v>5</v>
      </c>
      <c r="G558" s="2">
        <f t="shared" si="43"/>
        <v>0.60522787260776489</v>
      </c>
      <c r="H558" s="2">
        <f t="shared" si="44"/>
        <v>2.0666454727953627</v>
      </c>
    </row>
    <row r="559" spans="1:8" x14ac:dyDescent="0.3">
      <c r="A559" s="2">
        <v>111320</v>
      </c>
      <c r="B559">
        <v>0.62490339527099115</v>
      </c>
      <c r="C559" s="15">
        <f t="shared" si="40"/>
        <v>0.93269163473282257</v>
      </c>
      <c r="D559" s="15">
        <f t="shared" si="41"/>
        <v>100</v>
      </c>
      <c r="E559" s="2">
        <f t="shared" si="42"/>
        <v>95.336541826335889</v>
      </c>
      <c r="F559" s="2">
        <v>5</v>
      </c>
      <c r="G559" s="2">
        <f t="shared" si="43"/>
        <v>0.33654182633588725</v>
      </c>
      <c r="H559" s="2">
        <f t="shared" si="44"/>
        <v>2.6507137429991565</v>
      </c>
    </row>
    <row r="560" spans="1:8" x14ac:dyDescent="0.3">
      <c r="A560" s="2">
        <v>111520</v>
      </c>
      <c r="B560">
        <v>0.64431030358096497</v>
      </c>
      <c r="C560" s="15">
        <f t="shared" si="40"/>
        <v>0.96165716952382829</v>
      </c>
      <c r="D560" s="15">
        <f t="shared" si="41"/>
        <v>100</v>
      </c>
      <c r="E560" s="2">
        <f t="shared" si="42"/>
        <v>95.191714152380854</v>
      </c>
      <c r="F560" s="2">
        <v>5</v>
      </c>
      <c r="G560" s="2">
        <f t="shared" si="43"/>
        <v>0.19171415238085832</v>
      </c>
      <c r="H560" s="2">
        <f t="shared" si="44"/>
        <v>3.2119104342269105</v>
      </c>
    </row>
    <row r="561" spans="1:8" x14ac:dyDescent="0.3">
      <c r="A561" s="2">
        <v>111720</v>
      </c>
      <c r="B561">
        <v>0.62917844798631728</v>
      </c>
      <c r="C561" s="15">
        <f t="shared" si="40"/>
        <v>0.93907231042733919</v>
      </c>
      <c r="D561" s="15">
        <f t="shared" si="41"/>
        <v>100</v>
      </c>
      <c r="E561" s="2">
        <f t="shared" si="42"/>
        <v>95.304638447863312</v>
      </c>
      <c r="F561" s="2">
        <v>5</v>
      </c>
      <c r="G561" s="2">
        <f t="shared" si="43"/>
        <v>0.30463844786330441</v>
      </c>
      <c r="H561" s="2">
        <f t="shared" si="44"/>
        <v>2.749975830366084</v>
      </c>
    </row>
    <row r="562" spans="1:8" x14ac:dyDescent="0.3">
      <c r="A562" s="2">
        <v>111920</v>
      </c>
      <c r="B562">
        <v>0.64181854673924343</v>
      </c>
      <c r="C562" s="15">
        <f t="shared" si="40"/>
        <v>0.95793812946155732</v>
      </c>
      <c r="D562" s="15">
        <f t="shared" si="41"/>
        <v>100</v>
      </c>
      <c r="E562" s="2">
        <f t="shared" si="42"/>
        <v>95.210309352692207</v>
      </c>
      <c r="F562" s="2">
        <v>5</v>
      </c>
      <c r="G562" s="2">
        <f t="shared" si="43"/>
        <v>0.21030935269221374</v>
      </c>
      <c r="H562" s="2">
        <f t="shared" si="44"/>
        <v>3.119531678065889</v>
      </c>
    </row>
    <row r="563" spans="1:8" x14ac:dyDescent="0.3">
      <c r="A563" s="2">
        <v>112120</v>
      </c>
      <c r="B563">
        <v>0.66103579842070892</v>
      </c>
      <c r="C563" s="15">
        <f t="shared" si="40"/>
        <v>0.98662059465777441</v>
      </c>
      <c r="D563" s="15">
        <f t="shared" si="41"/>
        <v>100</v>
      </c>
      <c r="E563" s="2">
        <f t="shared" si="42"/>
        <v>95.066897026711132</v>
      </c>
      <c r="F563" s="2">
        <v>5</v>
      </c>
      <c r="G563" s="2">
        <f t="shared" si="43"/>
        <v>6.6897026711128404E-2</v>
      </c>
      <c r="H563" s="2">
        <f t="shared" si="44"/>
        <v>4.2634493060726797</v>
      </c>
    </row>
    <row r="564" spans="1:8" x14ac:dyDescent="0.3">
      <c r="A564" s="2">
        <v>112320</v>
      </c>
      <c r="B564">
        <v>0.61996524516250229</v>
      </c>
      <c r="C564" s="15">
        <f t="shared" si="40"/>
        <v>0.92532126143657056</v>
      </c>
      <c r="D564" s="15">
        <f t="shared" si="41"/>
        <v>100</v>
      </c>
      <c r="E564" s="2">
        <f t="shared" si="42"/>
        <v>95.373393692817146</v>
      </c>
      <c r="F564" s="2">
        <v>5</v>
      </c>
      <c r="G564" s="2">
        <f t="shared" si="43"/>
        <v>0.37339369281714685</v>
      </c>
      <c r="H564" s="2">
        <f t="shared" si="44"/>
        <v>2.5471893131344467</v>
      </c>
    </row>
    <row r="565" spans="1:8" x14ac:dyDescent="0.3">
      <c r="A565" s="2">
        <v>112520</v>
      </c>
      <c r="B565">
        <v>0.61897412640711558</v>
      </c>
      <c r="C565" s="15">
        <f t="shared" si="40"/>
        <v>0.92384197971211279</v>
      </c>
      <c r="D565" s="15">
        <f t="shared" si="41"/>
        <v>100</v>
      </c>
      <c r="E565" s="2">
        <f t="shared" si="42"/>
        <v>95.38079010143943</v>
      </c>
      <c r="F565" s="2">
        <v>5</v>
      </c>
      <c r="G565" s="2">
        <f t="shared" si="43"/>
        <v>0.3807901014394357</v>
      </c>
      <c r="H565" s="2">
        <f t="shared" si="44"/>
        <v>2.5276518935260537</v>
      </c>
    </row>
    <row r="566" spans="1:8" x14ac:dyDescent="0.3">
      <c r="A566" s="2">
        <v>112720</v>
      </c>
      <c r="B566">
        <v>0.6251280459775479</v>
      </c>
      <c r="C566" s="15">
        <f t="shared" si="40"/>
        <v>0.93302693429484751</v>
      </c>
      <c r="D566" s="15">
        <f t="shared" si="41"/>
        <v>100</v>
      </c>
      <c r="E566" s="2">
        <f t="shared" si="42"/>
        <v>95.334865328525765</v>
      </c>
      <c r="F566" s="2">
        <v>5</v>
      </c>
      <c r="G566" s="2">
        <f t="shared" si="43"/>
        <v>0.33486532852576278</v>
      </c>
      <c r="H566" s="2">
        <f t="shared" si="44"/>
        <v>2.6556901507314841</v>
      </c>
    </row>
    <row r="567" spans="1:8" x14ac:dyDescent="0.3">
      <c r="A567" s="2">
        <v>112920</v>
      </c>
      <c r="B567">
        <v>0.63242865451864694</v>
      </c>
      <c r="C567" s="15">
        <f t="shared" si="40"/>
        <v>0.94392336495320428</v>
      </c>
      <c r="D567" s="15">
        <f t="shared" si="41"/>
        <v>100</v>
      </c>
      <c r="E567" s="2">
        <f t="shared" si="42"/>
        <v>95.280383175233979</v>
      </c>
      <c r="F567" s="2">
        <v>5</v>
      </c>
      <c r="G567" s="2">
        <f t="shared" si="43"/>
        <v>0.28038317523397893</v>
      </c>
      <c r="H567" s="2">
        <f t="shared" si="44"/>
        <v>2.8326898014092579</v>
      </c>
    </row>
    <row r="568" spans="1:8" x14ac:dyDescent="0.3">
      <c r="A568" s="2">
        <v>113120</v>
      </c>
      <c r="B568">
        <v>0.61750360490688005</v>
      </c>
      <c r="C568" s="15">
        <f t="shared" si="40"/>
        <v>0.92164717150280595</v>
      </c>
      <c r="D568" s="15">
        <f t="shared" si="41"/>
        <v>100</v>
      </c>
      <c r="E568" s="2">
        <f t="shared" si="42"/>
        <v>95.391764142485968</v>
      </c>
      <c r="F568" s="2">
        <v>5</v>
      </c>
      <c r="G568" s="2">
        <f t="shared" si="43"/>
        <v>0.39176414248596991</v>
      </c>
      <c r="H568" s="2">
        <f t="shared" si="44"/>
        <v>2.4993552690341172</v>
      </c>
    </row>
    <row r="569" spans="1:8" x14ac:dyDescent="0.3">
      <c r="A569" s="2">
        <v>113320</v>
      </c>
      <c r="B569">
        <v>0.62905040367944676</v>
      </c>
      <c r="C569" s="15">
        <f t="shared" si="40"/>
        <v>0.93888119952156224</v>
      </c>
      <c r="D569" s="15">
        <f t="shared" si="41"/>
        <v>100</v>
      </c>
      <c r="E569" s="2">
        <f t="shared" si="42"/>
        <v>95.305594002392183</v>
      </c>
      <c r="F569" s="2">
        <v>5</v>
      </c>
      <c r="G569" s="2">
        <f t="shared" si="43"/>
        <v>0.30559400239218881</v>
      </c>
      <c r="H569" s="2">
        <f t="shared" si="44"/>
        <v>2.7468540818166742</v>
      </c>
    </row>
    <row r="570" spans="1:8" x14ac:dyDescent="0.3">
      <c r="A570" s="2">
        <v>113520</v>
      </c>
      <c r="B570">
        <v>0.63450121107638746</v>
      </c>
      <c r="C570" s="15">
        <f t="shared" si="40"/>
        <v>0.94701673294983202</v>
      </c>
      <c r="D570" s="15">
        <f t="shared" si="41"/>
        <v>100</v>
      </c>
      <c r="E570" s="2">
        <f t="shared" si="42"/>
        <v>95.264916335250845</v>
      </c>
      <c r="F570" s="2">
        <v>5</v>
      </c>
      <c r="G570" s="2">
        <f t="shared" si="43"/>
        <v>0.26491633525083991</v>
      </c>
      <c r="H570" s="2">
        <f t="shared" si="44"/>
        <v>2.8892705490161865</v>
      </c>
    </row>
    <row r="571" spans="1:8" x14ac:dyDescent="0.3">
      <c r="A571" s="2">
        <v>113720</v>
      </c>
      <c r="B571">
        <v>0.65239486365386956</v>
      </c>
      <c r="C571" s="15">
        <f t="shared" si="40"/>
        <v>0.9737236770953277</v>
      </c>
      <c r="D571" s="15">
        <f t="shared" si="41"/>
        <v>100</v>
      </c>
      <c r="E571" s="2">
        <f t="shared" si="42"/>
        <v>95.131381614523363</v>
      </c>
      <c r="F571" s="2">
        <v>5</v>
      </c>
      <c r="G571" s="2">
        <f t="shared" si="43"/>
        <v>0.13138161452336128</v>
      </c>
      <c r="H571" s="2">
        <f t="shared" si="44"/>
        <v>3.5891757296303743</v>
      </c>
    </row>
    <row r="572" spans="1:8" x14ac:dyDescent="0.3">
      <c r="A572" s="2">
        <v>113920</v>
      </c>
      <c r="B572">
        <v>0.66952970537711076</v>
      </c>
      <c r="C572" s="15">
        <f t="shared" si="40"/>
        <v>0.99929806772703089</v>
      </c>
      <c r="D572" s="15">
        <f t="shared" si="41"/>
        <v>100</v>
      </c>
      <c r="E572" s="2">
        <f t="shared" si="42"/>
        <v>95.003509661364845</v>
      </c>
      <c r="F572" s="2">
        <v>5</v>
      </c>
      <c r="G572" s="2">
        <f t="shared" si="43"/>
        <v>3.509661364845762E-3</v>
      </c>
      <c r="H572" s="2">
        <f t="shared" si="44"/>
        <v>7.2104172845784964</v>
      </c>
    </row>
    <row r="573" spans="1:8" x14ac:dyDescent="0.3">
      <c r="A573" s="2">
        <v>114120</v>
      </c>
      <c r="B573">
        <v>0.65023345740230487</v>
      </c>
      <c r="C573" s="15">
        <f t="shared" si="40"/>
        <v>0.97049769761538029</v>
      </c>
      <c r="D573" s="15">
        <f t="shared" si="41"/>
        <v>100</v>
      </c>
      <c r="E573" s="2">
        <f t="shared" si="42"/>
        <v>95.147511511923099</v>
      </c>
      <c r="F573" s="2">
        <v>5</v>
      </c>
      <c r="G573" s="2">
        <f t="shared" si="43"/>
        <v>0.1475115119230983</v>
      </c>
      <c r="H573" s="2">
        <f t="shared" si="44"/>
        <v>3.4735452258410446</v>
      </c>
    </row>
    <row r="574" spans="1:8" x14ac:dyDescent="0.3">
      <c r="A574" s="2">
        <v>114320</v>
      </c>
      <c r="B574">
        <v>0.64437654135338351</v>
      </c>
      <c r="C574" s="15">
        <f t="shared" si="40"/>
        <v>0.96175603187072156</v>
      </c>
      <c r="D574" s="15">
        <f t="shared" si="41"/>
        <v>100</v>
      </c>
      <c r="E574" s="2">
        <f t="shared" si="42"/>
        <v>95.191219840646397</v>
      </c>
      <c r="F574" s="2">
        <v>5</v>
      </c>
      <c r="G574" s="2">
        <f t="shared" si="43"/>
        <v>0.19121984064639186</v>
      </c>
      <c r="H574" s="2">
        <f t="shared" si="44"/>
        <v>3.2144869501027609</v>
      </c>
    </row>
    <row r="575" spans="1:8" x14ac:dyDescent="0.3">
      <c r="A575" s="2">
        <v>114520</v>
      </c>
      <c r="B575">
        <v>0.64434214757344466</v>
      </c>
      <c r="C575" s="15">
        <f t="shared" si="40"/>
        <v>0.96170469787081281</v>
      </c>
      <c r="D575" s="15">
        <f t="shared" si="41"/>
        <v>100</v>
      </c>
      <c r="E575" s="2">
        <f t="shared" si="42"/>
        <v>95.191476510645941</v>
      </c>
      <c r="F575" s="2">
        <v>5</v>
      </c>
      <c r="G575" s="2">
        <f t="shared" si="43"/>
        <v>0.19147651064593596</v>
      </c>
      <c r="H575" s="2">
        <f t="shared" si="44"/>
        <v>3.2131482694809725</v>
      </c>
    </row>
    <row r="576" spans="1:8" x14ac:dyDescent="0.3">
      <c r="A576" s="2">
        <v>114720</v>
      </c>
      <c r="B576">
        <v>0.62630496296367821</v>
      </c>
      <c r="C576" s="15">
        <f t="shared" si="40"/>
        <v>0.93478352681145993</v>
      </c>
      <c r="D576" s="15">
        <f t="shared" si="41"/>
        <v>100</v>
      </c>
      <c r="E576" s="2">
        <f t="shared" si="42"/>
        <v>95.326082365942696</v>
      </c>
      <c r="F576" s="2">
        <v>5</v>
      </c>
      <c r="G576" s="2">
        <f t="shared" si="43"/>
        <v>0.32608236594270057</v>
      </c>
      <c r="H576" s="2">
        <f t="shared" si="44"/>
        <v>2.6821764598683049</v>
      </c>
    </row>
    <row r="577" spans="1:8" x14ac:dyDescent="0.3">
      <c r="A577" s="2">
        <v>114920</v>
      </c>
      <c r="B577">
        <v>0.62465374295712572</v>
      </c>
      <c r="C577" s="15">
        <f t="shared" si="40"/>
        <v>0.93231901933899353</v>
      </c>
      <c r="D577" s="15">
        <f t="shared" si="41"/>
        <v>100</v>
      </c>
      <c r="E577" s="2">
        <f t="shared" si="42"/>
        <v>95.338404903305033</v>
      </c>
      <c r="F577" s="2">
        <v>5</v>
      </c>
      <c r="G577" s="2">
        <f t="shared" si="43"/>
        <v>0.33840490330503226</v>
      </c>
      <c r="H577" s="2">
        <f t="shared" si="44"/>
        <v>2.6452126071521516</v>
      </c>
    </row>
    <row r="578" spans="1:8" x14ac:dyDescent="0.3">
      <c r="A578" s="2">
        <v>115120</v>
      </c>
      <c r="B578">
        <v>0.65820841090999826</v>
      </c>
      <c r="C578" s="15">
        <f t="shared" si="40"/>
        <v>0.98240061329850481</v>
      </c>
      <c r="D578" s="15">
        <f t="shared" si="41"/>
        <v>100</v>
      </c>
      <c r="E578" s="2">
        <f t="shared" si="42"/>
        <v>95.087996933507469</v>
      </c>
      <c r="F578" s="2">
        <v>5</v>
      </c>
      <c r="G578" s="2">
        <f t="shared" si="43"/>
        <v>8.7996933507476172E-2</v>
      </c>
      <c r="H578" s="2">
        <f t="shared" si="44"/>
        <v>3.989523784438354</v>
      </c>
    </row>
    <row r="579" spans="1:8" x14ac:dyDescent="0.3">
      <c r="A579" s="2">
        <v>115320</v>
      </c>
      <c r="B579">
        <v>0.65245282295182583</v>
      </c>
      <c r="C579" s="15">
        <f t="shared" ref="C579:C642" si="45">B579/$J$27</f>
        <v>0.97381018351018778</v>
      </c>
      <c r="D579" s="15">
        <f t="shared" ref="D579:D642" si="46">$J$28</f>
        <v>100</v>
      </c>
      <c r="E579" s="2">
        <f t="shared" si="42"/>
        <v>95.130949082449064</v>
      </c>
      <c r="F579" s="2">
        <v>5</v>
      </c>
      <c r="G579" s="2">
        <f t="shared" si="43"/>
        <v>0.13094908244906112</v>
      </c>
      <c r="H579" s="2">
        <f t="shared" si="44"/>
        <v>3.5924687952368517</v>
      </c>
    </row>
    <row r="580" spans="1:8" x14ac:dyDescent="0.3">
      <c r="A580" s="2">
        <v>115520</v>
      </c>
      <c r="B580">
        <v>0.6352776340442825</v>
      </c>
      <c r="C580" s="15">
        <f t="shared" si="45"/>
        <v>0.94817557320042156</v>
      </c>
      <c r="D580" s="15">
        <f t="shared" si="46"/>
        <v>100</v>
      </c>
      <c r="E580" s="2">
        <f t="shared" ref="E580:E643" si="47">D580-(F580*C580)</f>
        <v>95.259122133997892</v>
      </c>
      <c r="F580" s="2">
        <v>5</v>
      </c>
      <c r="G580" s="2">
        <f t="shared" ref="G580:G643" si="48">F580-(F580*C580)</f>
        <v>0.25912213399789241</v>
      </c>
      <c r="H580" s="2">
        <f t="shared" ref="H580:H643" si="49">LN((F580*E580)/(D580*G580))</f>
        <v>2.9113242748973733</v>
      </c>
    </row>
    <row r="581" spans="1:8" x14ac:dyDescent="0.3">
      <c r="A581" s="2">
        <v>115720</v>
      </c>
      <c r="B581">
        <v>0.63774825315226347</v>
      </c>
      <c r="C581" s="15">
        <f t="shared" si="45"/>
        <v>0.95186306440636337</v>
      </c>
      <c r="D581" s="15">
        <f t="shared" si="46"/>
        <v>100</v>
      </c>
      <c r="E581" s="2">
        <f t="shared" si="47"/>
        <v>95.240684677968176</v>
      </c>
      <c r="F581" s="2">
        <v>5</v>
      </c>
      <c r="G581" s="2">
        <f t="shared" si="48"/>
        <v>0.24068467796818283</v>
      </c>
      <c r="H581" s="2">
        <f t="shared" si="49"/>
        <v>2.984942529368475</v>
      </c>
    </row>
    <row r="582" spans="1:8" x14ac:dyDescent="0.3">
      <c r="A582" s="2">
        <v>115920</v>
      </c>
      <c r="B582">
        <v>0.65517274394067782</v>
      </c>
      <c r="C582" s="15">
        <f t="shared" si="45"/>
        <v>0.97786976707563844</v>
      </c>
      <c r="D582" s="15">
        <f t="shared" si="46"/>
        <v>100</v>
      </c>
      <c r="E582" s="2">
        <f t="shared" si="47"/>
        <v>95.110651164621814</v>
      </c>
      <c r="F582" s="2">
        <v>5</v>
      </c>
      <c r="G582" s="2">
        <f t="shared" si="48"/>
        <v>0.11065116462180757</v>
      </c>
      <c r="H582" s="2">
        <f t="shared" si="49"/>
        <v>3.7606813766181575</v>
      </c>
    </row>
    <row r="583" spans="1:8" x14ac:dyDescent="0.3">
      <c r="A583" s="2">
        <v>116120</v>
      </c>
      <c r="B583">
        <v>0.64668384247331612</v>
      </c>
      <c r="C583" s="15">
        <f t="shared" si="45"/>
        <v>0.96519976488554637</v>
      </c>
      <c r="D583" s="15">
        <f t="shared" si="46"/>
        <v>100</v>
      </c>
      <c r="E583" s="2">
        <f t="shared" si="47"/>
        <v>95.174001175572272</v>
      </c>
      <c r="F583" s="2">
        <v>5</v>
      </c>
      <c r="G583" s="2">
        <f t="shared" si="48"/>
        <v>0.17400117557226835</v>
      </c>
      <c r="H583" s="2">
        <f t="shared" si="49"/>
        <v>3.3086677576783003</v>
      </c>
    </row>
    <row r="584" spans="1:8" x14ac:dyDescent="0.3">
      <c r="A584" s="2">
        <v>116320</v>
      </c>
      <c r="B584">
        <v>0.62953148489980781</v>
      </c>
      <c r="C584" s="15">
        <f t="shared" si="45"/>
        <v>0.939599231193743</v>
      </c>
      <c r="D584" s="15">
        <f t="shared" si="46"/>
        <v>100</v>
      </c>
      <c r="E584" s="2">
        <f t="shared" si="47"/>
        <v>95.30200384403129</v>
      </c>
      <c r="F584" s="2">
        <v>5</v>
      </c>
      <c r="G584" s="2">
        <f t="shared" si="48"/>
        <v>0.30200384403128488</v>
      </c>
      <c r="H584" s="2">
        <f t="shared" si="49"/>
        <v>2.7586340966879459</v>
      </c>
    </row>
    <row r="585" spans="1:8" x14ac:dyDescent="0.3">
      <c r="A585" s="2">
        <v>116520</v>
      </c>
      <c r="B585">
        <v>0.67242612441873617</v>
      </c>
      <c r="C585" s="15">
        <f t="shared" si="45"/>
        <v>1.0036210812219941</v>
      </c>
      <c r="D585" s="15">
        <f t="shared" si="46"/>
        <v>100</v>
      </c>
      <c r="E585" s="2">
        <f t="shared" si="47"/>
        <v>94.981894593890033</v>
      </c>
      <c r="F585" s="2">
        <v>5</v>
      </c>
      <c r="G585" s="2">
        <f t="shared" si="48"/>
        <v>-1.8105406109970801E-2</v>
      </c>
      <c r="H585" s="2" t="e">
        <f t="shared" si="49"/>
        <v>#NUM!</v>
      </c>
    </row>
    <row r="586" spans="1:8" x14ac:dyDescent="0.3">
      <c r="A586" s="2">
        <v>116720</v>
      </c>
      <c r="B586">
        <v>0.66486233099773018</v>
      </c>
      <c r="C586" s="15">
        <f t="shared" si="45"/>
        <v>0.99233183731004493</v>
      </c>
      <c r="D586" s="15">
        <f t="shared" si="46"/>
        <v>100</v>
      </c>
      <c r="E586" s="2">
        <f t="shared" si="47"/>
        <v>95.038340813449778</v>
      </c>
      <c r="F586" s="2">
        <v>5</v>
      </c>
      <c r="G586" s="2">
        <f t="shared" si="48"/>
        <v>3.8340813449774913E-2</v>
      </c>
      <c r="H586" s="2">
        <f t="shared" si="49"/>
        <v>4.8197884489876817</v>
      </c>
    </row>
    <row r="587" spans="1:8" x14ac:dyDescent="0.3">
      <c r="A587" s="2">
        <v>116920</v>
      </c>
      <c r="B587">
        <v>0.60982989355512196</v>
      </c>
      <c r="C587" s="15">
        <f t="shared" si="45"/>
        <v>0.91019387097779392</v>
      </c>
      <c r="D587" s="15">
        <f t="shared" si="46"/>
        <v>100</v>
      </c>
      <c r="E587" s="2">
        <f t="shared" si="47"/>
        <v>95.449030645111037</v>
      </c>
      <c r="F587" s="2">
        <v>5</v>
      </c>
      <c r="G587" s="2">
        <f t="shared" si="48"/>
        <v>0.44903064511102997</v>
      </c>
      <c r="H587" s="2">
        <f t="shared" si="49"/>
        <v>2.3635242625874171</v>
      </c>
    </row>
    <row r="588" spans="1:8" x14ac:dyDescent="0.3">
      <c r="A588" s="2">
        <v>117120</v>
      </c>
      <c r="B588">
        <v>0.63958707030454431</v>
      </c>
      <c r="C588" s="15">
        <f t="shared" si="45"/>
        <v>0.95460756761872279</v>
      </c>
      <c r="D588" s="15">
        <f t="shared" si="46"/>
        <v>100</v>
      </c>
      <c r="E588" s="2">
        <f t="shared" si="47"/>
        <v>95.226962161906386</v>
      </c>
      <c r="F588" s="2">
        <v>5</v>
      </c>
      <c r="G588" s="2">
        <f t="shared" si="48"/>
        <v>0.22696216190638641</v>
      </c>
      <c r="H588" s="2">
        <f t="shared" si="49"/>
        <v>3.0435028071633905</v>
      </c>
    </row>
    <row r="589" spans="1:8" x14ac:dyDescent="0.3">
      <c r="A589" s="2">
        <v>117320</v>
      </c>
      <c r="B589">
        <v>0.62751168320853146</v>
      </c>
      <c r="C589" s="15">
        <f t="shared" si="45"/>
        <v>0.93658460180377823</v>
      </c>
      <c r="D589" s="15">
        <f t="shared" si="46"/>
        <v>100</v>
      </c>
      <c r="E589" s="2">
        <f t="shared" si="47"/>
        <v>95.317076990981107</v>
      </c>
      <c r="F589" s="2">
        <v>5</v>
      </c>
      <c r="G589" s="2">
        <f t="shared" si="48"/>
        <v>0.31707699098110886</v>
      </c>
      <c r="H589" s="2">
        <f t="shared" si="49"/>
        <v>2.7100873738202274</v>
      </c>
    </row>
    <row r="590" spans="1:8" x14ac:dyDescent="0.3">
      <c r="A590" s="2">
        <v>117520</v>
      </c>
      <c r="B590">
        <v>0.64859615869429221</v>
      </c>
      <c r="C590" s="15">
        <f t="shared" si="45"/>
        <v>0.9680539682004361</v>
      </c>
      <c r="D590" s="15">
        <f t="shared" si="46"/>
        <v>100</v>
      </c>
      <c r="E590" s="2">
        <f t="shared" si="47"/>
        <v>95.159730158997817</v>
      </c>
      <c r="F590" s="2">
        <v>5</v>
      </c>
      <c r="G590" s="2">
        <f t="shared" si="48"/>
        <v>0.15973015899781906</v>
      </c>
      <c r="H590" s="2">
        <f t="shared" si="49"/>
        <v>3.3940939699856183</v>
      </c>
    </row>
    <row r="591" spans="1:8" x14ac:dyDescent="0.3">
      <c r="A591" s="2">
        <v>117720</v>
      </c>
      <c r="B591">
        <v>0.63428326707692873</v>
      </c>
      <c r="C591" s="15">
        <f t="shared" si="45"/>
        <v>0.94669144339840106</v>
      </c>
      <c r="D591" s="15">
        <f t="shared" si="46"/>
        <v>100</v>
      </c>
      <c r="E591" s="2">
        <f t="shared" si="47"/>
        <v>95.266542783007992</v>
      </c>
      <c r="F591" s="2">
        <v>5</v>
      </c>
      <c r="G591" s="2">
        <f t="shared" si="48"/>
        <v>0.26654278300799472</v>
      </c>
      <c r="H591" s="2">
        <f t="shared" si="49"/>
        <v>2.8831669145300176</v>
      </c>
    </row>
    <row r="592" spans="1:8" x14ac:dyDescent="0.3">
      <c r="A592" s="2">
        <v>117920</v>
      </c>
      <c r="B592">
        <v>0.65558734212735392</v>
      </c>
      <c r="C592" s="15">
        <f t="shared" si="45"/>
        <v>0.97848857033933412</v>
      </c>
      <c r="D592" s="15">
        <f t="shared" si="46"/>
        <v>100</v>
      </c>
      <c r="E592" s="2">
        <f t="shared" si="47"/>
        <v>95.107557148303329</v>
      </c>
      <c r="F592" s="2">
        <v>5</v>
      </c>
      <c r="G592" s="2">
        <f t="shared" si="48"/>
        <v>0.10755714830332952</v>
      </c>
      <c r="H592" s="2">
        <f t="shared" si="49"/>
        <v>3.7890091186680883</v>
      </c>
    </row>
    <row r="593" spans="1:8" x14ac:dyDescent="0.3">
      <c r="A593" s="2">
        <v>118120</v>
      </c>
      <c r="B593">
        <v>0.64602542626241533</v>
      </c>
      <c r="C593" s="15">
        <f t="shared" si="45"/>
        <v>0.96421705412300784</v>
      </c>
      <c r="D593" s="15">
        <f t="shared" si="46"/>
        <v>100</v>
      </c>
      <c r="E593" s="2">
        <f t="shared" si="47"/>
        <v>95.178914729384957</v>
      </c>
      <c r="F593" s="2">
        <v>5</v>
      </c>
      <c r="G593" s="2">
        <f t="shared" si="48"/>
        <v>0.17891472938496111</v>
      </c>
      <c r="H593" s="2">
        <f t="shared" si="49"/>
        <v>3.2808721185708052</v>
      </c>
    </row>
    <row r="594" spans="1:8" x14ac:dyDescent="0.3">
      <c r="A594" s="2">
        <v>118320</v>
      </c>
      <c r="B594">
        <v>0.66107032714518954</v>
      </c>
      <c r="C594" s="15">
        <f t="shared" si="45"/>
        <v>0.98667213006744703</v>
      </c>
      <c r="D594" s="15">
        <f t="shared" si="46"/>
        <v>100</v>
      </c>
      <c r="E594" s="2">
        <f t="shared" si="47"/>
        <v>95.066639349662765</v>
      </c>
      <c r="F594" s="2">
        <v>5</v>
      </c>
      <c r="G594" s="2">
        <f t="shared" si="48"/>
        <v>6.6639349662764857E-2</v>
      </c>
      <c r="H594" s="2">
        <f t="shared" si="49"/>
        <v>4.2673058791055167</v>
      </c>
    </row>
    <row r="595" spans="1:8" x14ac:dyDescent="0.3">
      <c r="A595" s="2">
        <v>118520</v>
      </c>
      <c r="B595">
        <v>0.63330514864412368</v>
      </c>
      <c r="C595" s="15">
        <f t="shared" si="45"/>
        <v>0.94523156514048301</v>
      </c>
      <c r="D595" s="15">
        <f t="shared" si="46"/>
        <v>100</v>
      </c>
      <c r="E595" s="2">
        <f t="shared" si="47"/>
        <v>95.273842174297585</v>
      </c>
      <c r="F595" s="2">
        <v>5</v>
      </c>
      <c r="G595" s="2">
        <f t="shared" si="48"/>
        <v>0.27384217429758451</v>
      </c>
      <c r="H595" s="2">
        <f t="shared" si="49"/>
        <v>2.8562263654338658</v>
      </c>
    </row>
    <row r="596" spans="1:8" x14ac:dyDescent="0.3">
      <c r="A596" s="2">
        <v>118720</v>
      </c>
      <c r="B596">
        <v>0.66146123265334278</v>
      </c>
      <c r="C596" s="15">
        <f t="shared" si="45"/>
        <v>0.98725557112439211</v>
      </c>
      <c r="D596" s="15">
        <f t="shared" si="46"/>
        <v>100</v>
      </c>
      <c r="E596" s="2">
        <f t="shared" si="47"/>
        <v>95.063722144378033</v>
      </c>
      <c r="F596" s="2">
        <v>5</v>
      </c>
      <c r="G596" s="2">
        <f t="shared" si="48"/>
        <v>6.372214437803958E-2</v>
      </c>
      <c r="H596" s="2">
        <f t="shared" si="49"/>
        <v>4.3120382939696951</v>
      </c>
    </row>
    <row r="597" spans="1:8" x14ac:dyDescent="0.3">
      <c r="A597" s="2">
        <v>118920</v>
      </c>
      <c r="B597">
        <v>0.62539973448936192</v>
      </c>
      <c r="C597" s="15">
        <f t="shared" si="45"/>
        <v>0.93343243953636101</v>
      </c>
      <c r="D597" s="15">
        <f t="shared" si="46"/>
        <v>100</v>
      </c>
      <c r="E597" s="2">
        <f t="shared" si="47"/>
        <v>95.332837802318195</v>
      </c>
      <c r="F597" s="2">
        <v>5</v>
      </c>
      <c r="G597" s="2">
        <f t="shared" si="48"/>
        <v>0.3328378023181946</v>
      </c>
      <c r="H597" s="2">
        <f t="shared" si="49"/>
        <v>2.6617420384957544</v>
      </c>
    </row>
    <row r="598" spans="1:8" x14ac:dyDescent="0.3">
      <c r="A598" s="2">
        <v>119120</v>
      </c>
      <c r="B598">
        <v>0.64925756870505269</v>
      </c>
      <c r="C598" s="15">
        <f t="shared" si="45"/>
        <v>0.96904114732097413</v>
      </c>
      <c r="D598" s="15">
        <f t="shared" si="46"/>
        <v>100</v>
      </c>
      <c r="E598" s="2">
        <f t="shared" si="47"/>
        <v>95.154794263395132</v>
      </c>
      <c r="F598" s="2">
        <v>5</v>
      </c>
      <c r="G598" s="2">
        <f t="shared" si="48"/>
        <v>0.15479426339512958</v>
      </c>
      <c r="H598" s="2">
        <f t="shared" si="49"/>
        <v>3.4254310819760398</v>
      </c>
    </row>
    <row r="599" spans="1:8" x14ac:dyDescent="0.3">
      <c r="A599" s="2">
        <v>119320</v>
      </c>
      <c r="B599">
        <v>0.64500092506493478</v>
      </c>
      <c r="C599" s="15">
        <f t="shared" si="45"/>
        <v>0.96268794785811151</v>
      </c>
      <c r="D599" s="15">
        <f t="shared" si="46"/>
        <v>100</v>
      </c>
      <c r="E599" s="2">
        <f t="shared" si="47"/>
        <v>95.186560260709442</v>
      </c>
      <c r="F599" s="2">
        <v>5</v>
      </c>
      <c r="G599" s="2">
        <f t="shared" si="48"/>
        <v>0.18656026070944254</v>
      </c>
      <c r="H599" s="2">
        <f t="shared" si="49"/>
        <v>3.2391074629100474</v>
      </c>
    </row>
    <row r="600" spans="1:8" x14ac:dyDescent="0.3">
      <c r="A600" s="2">
        <v>119520</v>
      </c>
      <c r="B600">
        <v>0.66806778629438734</v>
      </c>
      <c r="C600" s="15">
        <f t="shared" si="45"/>
        <v>0.99711609894684672</v>
      </c>
      <c r="D600" s="15">
        <f t="shared" si="46"/>
        <v>100</v>
      </c>
      <c r="E600" s="2">
        <f t="shared" si="47"/>
        <v>95.014419505265764</v>
      </c>
      <c r="F600" s="2">
        <v>5</v>
      </c>
      <c r="G600" s="2">
        <f t="shared" si="48"/>
        <v>1.4419505265766297E-2</v>
      </c>
      <c r="H600" s="2">
        <f t="shared" si="49"/>
        <v>5.7974698474011035</v>
      </c>
    </row>
    <row r="601" spans="1:8" x14ac:dyDescent="0.3">
      <c r="A601" s="2">
        <v>119720</v>
      </c>
      <c r="B601">
        <v>0.63996427167122172</v>
      </c>
      <c r="C601" s="15">
        <f t="shared" si="45"/>
        <v>0.9551705547331667</v>
      </c>
      <c r="D601" s="15">
        <f t="shared" si="46"/>
        <v>100</v>
      </c>
      <c r="E601" s="2">
        <f t="shared" si="47"/>
        <v>95.224147226334168</v>
      </c>
      <c r="F601" s="2">
        <v>5</v>
      </c>
      <c r="G601" s="2">
        <f t="shared" si="48"/>
        <v>0.22414722633416684</v>
      </c>
      <c r="H601" s="2">
        <f t="shared" si="49"/>
        <v>3.0559534660234675</v>
      </c>
    </row>
    <row r="602" spans="1:8" x14ac:dyDescent="0.3">
      <c r="A602" s="2">
        <v>119920</v>
      </c>
      <c r="B602">
        <v>0.63653529004039289</v>
      </c>
      <c r="C602" s="15">
        <f t="shared" si="45"/>
        <v>0.95005267170207885</v>
      </c>
      <c r="D602" s="15">
        <f t="shared" si="46"/>
        <v>100</v>
      </c>
      <c r="E602" s="2">
        <f t="shared" si="47"/>
        <v>95.249736641489605</v>
      </c>
      <c r="F602" s="2">
        <v>5</v>
      </c>
      <c r="G602" s="2">
        <f t="shared" si="48"/>
        <v>0.24973664148960584</v>
      </c>
      <c r="H602" s="2">
        <f t="shared" si="49"/>
        <v>2.9481183259433412</v>
      </c>
    </row>
    <row r="603" spans="1:8" x14ac:dyDescent="0.3">
      <c r="A603" s="2">
        <v>120120</v>
      </c>
      <c r="B603">
        <v>0.66680858226319073</v>
      </c>
      <c r="C603" s="15">
        <f t="shared" si="45"/>
        <v>0.99523668994506076</v>
      </c>
      <c r="D603" s="15">
        <f t="shared" si="46"/>
        <v>100</v>
      </c>
      <c r="E603" s="2">
        <f t="shared" si="47"/>
        <v>95.023816550274702</v>
      </c>
      <c r="F603" s="2">
        <v>5</v>
      </c>
      <c r="G603" s="2">
        <f t="shared" si="48"/>
        <v>2.3816550274696091E-2</v>
      </c>
      <c r="H603" s="2">
        <f t="shared" si="49"/>
        <v>5.2957698374386082</v>
      </c>
    </row>
    <row r="604" spans="1:8" x14ac:dyDescent="0.3">
      <c r="A604" s="2">
        <v>120320</v>
      </c>
      <c r="B604">
        <v>0.6645366079817101</v>
      </c>
      <c r="C604" s="15">
        <f t="shared" si="45"/>
        <v>0.99184568355479119</v>
      </c>
      <c r="D604" s="15">
        <f t="shared" si="46"/>
        <v>100</v>
      </c>
      <c r="E604" s="2">
        <f t="shared" si="47"/>
        <v>95.040771582226043</v>
      </c>
      <c r="F604" s="2">
        <v>5</v>
      </c>
      <c r="G604" s="2">
        <f t="shared" si="48"/>
        <v>4.0771582226043712E-2</v>
      </c>
      <c r="H604" s="2">
        <f t="shared" si="49"/>
        <v>4.7583436548454348</v>
      </c>
    </row>
    <row r="605" spans="1:8" x14ac:dyDescent="0.3">
      <c r="A605" s="2">
        <v>120520</v>
      </c>
      <c r="B605">
        <v>0.64519501407318058</v>
      </c>
      <c r="C605" s="15">
        <f t="shared" si="45"/>
        <v>0.96297763294504557</v>
      </c>
      <c r="D605" s="15">
        <f t="shared" si="46"/>
        <v>100</v>
      </c>
      <c r="E605" s="2">
        <f t="shared" si="47"/>
        <v>95.185111835274768</v>
      </c>
      <c r="F605" s="2">
        <v>5</v>
      </c>
      <c r="G605" s="2">
        <f t="shared" si="48"/>
        <v>0.18511183527477204</v>
      </c>
      <c r="H605" s="2">
        <f t="shared" si="49"/>
        <v>3.2468863892791089</v>
      </c>
    </row>
    <row r="606" spans="1:8" x14ac:dyDescent="0.3">
      <c r="A606" s="2">
        <v>120720</v>
      </c>
      <c r="B606">
        <v>0.65936400135258055</v>
      </c>
      <c r="C606" s="15">
        <f t="shared" si="45"/>
        <v>0.98412537515310528</v>
      </c>
      <c r="D606" s="15">
        <f t="shared" si="46"/>
        <v>100</v>
      </c>
      <c r="E606" s="2">
        <f t="shared" si="47"/>
        <v>95.079373124234479</v>
      </c>
      <c r="F606" s="2">
        <v>5</v>
      </c>
      <c r="G606" s="2">
        <f t="shared" si="48"/>
        <v>7.9373124234473735E-2</v>
      </c>
      <c r="H606" s="2">
        <f t="shared" si="49"/>
        <v>4.0925752295163003</v>
      </c>
    </row>
    <row r="607" spans="1:8" x14ac:dyDescent="0.3">
      <c r="A607" s="2">
        <v>120920</v>
      </c>
      <c r="B607">
        <v>0.6586631209960111</v>
      </c>
      <c r="C607" s="15">
        <f t="shared" si="45"/>
        <v>0.98307928506867326</v>
      </c>
      <c r="D607" s="15">
        <f t="shared" si="46"/>
        <v>100</v>
      </c>
      <c r="E607" s="2">
        <f t="shared" si="47"/>
        <v>95.08460357465664</v>
      </c>
      <c r="F607" s="2">
        <v>5</v>
      </c>
      <c r="G607" s="2">
        <f t="shared" si="48"/>
        <v>8.4603574656633818E-2</v>
      </c>
      <c r="H607" s="2">
        <f t="shared" si="49"/>
        <v>4.0288135453116203</v>
      </c>
    </row>
    <row r="608" spans="1:8" x14ac:dyDescent="0.3">
      <c r="A608" s="2">
        <v>121120</v>
      </c>
      <c r="B608">
        <v>0.65924829932806006</v>
      </c>
      <c r="C608" s="15">
        <f t="shared" si="45"/>
        <v>0.98395268556426874</v>
      </c>
      <c r="D608" s="15">
        <f t="shared" si="46"/>
        <v>100</v>
      </c>
      <c r="E608" s="2">
        <f t="shared" si="47"/>
        <v>95.080236572178663</v>
      </c>
      <c r="F608" s="2">
        <v>5</v>
      </c>
      <c r="G608" s="2">
        <f t="shared" si="48"/>
        <v>8.0236572178656651E-2</v>
      </c>
      <c r="H608" s="2">
        <f t="shared" si="49"/>
        <v>4.0817647129220251</v>
      </c>
    </row>
    <row r="609" spans="1:8" x14ac:dyDescent="0.3">
      <c r="A609" s="2">
        <v>121320</v>
      </c>
      <c r="B609">
        <v>0.61762403389492759</v>
      </c>
      <c r="C609" s="15">
        <f t="shared" si="45"/>
        <v>0.92182691626108593</v>
      </c>
      <c r="D609" s="15">
        <f t="shared" si="46"/>
        <v>100</v>
      </c>
      <c r="E609" s="2">
        <f t="shared" si="47"/>
        <v>95.390865418694574</v>
      </c>
      <c r="F609" s="2">
        <v>5</v>
      </c>
      <c r="G609" s="2">
        <f t="shared" si="48"/>
        <v>0.39086541869457037</v>
      </c>
      <c r="H609" s="2">
        <f t="shared" si="49"/>
        <v>2.5016425259462416</v>
      </c>
    </row>
    <row r="610" spans="1:8" x14ac:dyDescent="0.3">
      <c r="A610" s="2">
        <v>121520</v>
      </c>
      <c r="B610">
        <v>0.62918514290222505</v>
      </c>
      <c r="C610" s="15">
        <f t="shared" si="45"/>
        <v>0.93908230283914185</v>
      </c>
      <c r="D610" s="15">
        <f t="shared" si="46"/>
        <v>100</v>
      </c>
      <c r="E610" s="2">
        <f t="shared" si="47"/>
        <v>95.304588485804288</v>
      </c>
      <c r="F610" s="2">
        <v>5</v>
      </c>
      <c r="G610" s="2">
        <f t="shared" si="48"/>
        <v>0.30458848580429088</v>
      </c>
      <c r="H610" s="2">
        <f t="shared" si="49"/>
        <v>2.7501393240239929</v>
      </c>
    </row>
    <row r="611" spans="1:8" x14ac:dyDescent="0.3">
      <c r="A611" s="2">
        <v>121720</v>
      </c>
      <c r="B611">
        <v>0.64509479233550737</v>
      </c>
      <c r="C611" s="15">
        <f t="shared" si="45"/>
        <v>0.96282804826195123</v>
      </c>
      <c r="D611" s="15">
        <f t="shared" si="46"/>
        <v>100</v>
      </c>
      <c r="E611" s="2">
        <f t="shared" si="47"/>
        <v>95.185859758690242</v>
      </c>
      <c r="F611" s="2">
        <v>5</v>
      </c>
      <c r="G611" s="2">
        <f t="shared" si="48"/>
        <v>0.18585975869024374</v>
      </c>
      <c r="H611" s="2">
        <f t="shared" si="49"/>
        <v>3.2428620004601494</v>
      </c>
    </row>
    <row r="612" spans="1:8" x14ac:dyDescent="0.3">
      <c r="A612" s="2">
        <v>121920</v>
      </c>
      <c r="B612">
        <v>0.65098283161036252</v>
      </c>
      <c r="C612" s="15">
        <f t="shared" si="45"/>
        <v>0.97161616658263061</v>
      </c>
      <c r="D612" s="15">
        <f t="shared" si="46"/>
        <v>100</v>
      </c>
      <c r="E612" s="2">
        <f t="shared" si="47"/>
        <v>95.141919167086854</v>
      </c>
      <c r="F612" s="2">
        <v>5</v>
      </c>
      <c r="G612" s="2">
        <f t="shared" si="48"/>
        <v>0.14191916708684715</v>
      </c>
      <c r="H612" s="2">
        <f t="shared" si="49"/>
        <v>3.5121350186083871</v>
      </c>
    </row>
    <row r="613" spans="1:8" x14ac:dyDescent="0.3">
      <c r="A613" s="2">
        <v>122120</v>
      </c>
      <c r="B613">
        <v>0.67689525392247907</v>
      </c>
      <c r="C613" s="15">
        <f t="shared" si="45"/>
        <v>1.0102914237648941</v>
      </c>
      <c r="D613" s="15">
        <f t="shared" si="46"/>
        <v>100</v>
      </c>
      <c r="E613" s="2">
        <f t="shared" si="47"/>
        <v>94.948542881175527</v>
      </c>
      <c r="F613" s="2">
        <v>5</v>
      </c>
      <c r="G613" s="2">
        <f t="shared" si="48"/>
        <v>-5.1457118824470349E-2</v>
      </c>
      <c r="H613" s="2" t="e">
        <f t="shared" si="49"/>
        <v>#NUM!</v>
      </c>
    </row>
    <row r="614" spans="1:8" x14ac:dyDescent="0.3">
      <c r="A614" s="2">
        <v>122320</v>
      </c>
      <c r="B614">
        <v>0.65153133775467531</v>
      </c>
      <c r="C614" s="15">
        <f t="shared" si="45"/>
        <v>0.97243483246966456</v>
      </c>
      <c r="D614" s="15">
        <f t="shared" si="46"/>
        <v>100</v>
      </c>
      <c r="E614" s="2">
        <f t="shared" si="47"/>
        <v>95.137825837651675</v>
      </c>
      <c r="F614" s="2">
        <v>5</v>
      </c>
      <c r="G614" s="2">
        <f t="shared" si="48"/>
        <v>0.13782583765167722</v>
      </c>
      <c r="H614" s="2">
        <f t="shared" si="49"/>
        <v>3.5413588018245687</v>
      </c>
    </row>
    <row r="615" spans="1:8" x14ac:dyDescent="0.3">
      <c r="A615" s="2">
        <v>122520</v>
      </c>
      <c r="B615">
        <v>0.66499820194578629</v>
      </c>
      <c r="C615" s="15">
        <f t="shared" si="45"/>
        <v>0.9925346297698302</v>
      </c>
      <c r="D615" s="15">
        <f t="shared" si="46"/>
        <v>100</v>
      </c>
      <c r="E615" s="2">
        <f t="shared" si="47"/>
        <v>95.037326851150851</v>
      </c>
      <c r="F615" s="2">
        <v>5</v>
      </c>
      <c r="G615" s="2">
        <f t="shared" si="48"/>
        <v>3.7326851150848661E-2</v>
      </c>
      <c r="H615" s="2">
        <f t="shared" si="49"/>
        <v>4.8465797964171591</v>
      </c>
    </row>
    <row r="616" spans="1:8" x14ac:dyDescent="0.3">
      <c r="A616" s="2">
        <v>122720</v>
      </c>
      <c r="B616">
        <v>0.63323574421174011</v>
      </c>
      <c r="C616" s="15">
        <f t="shared" si="45"/>
        <v>0.945127976435433</v>
      </c>
      <c r="D616" s="15">
        <f t="shared" si="46"/>
        <v>100</v>
      </c>
      <c r="E616" s="2">
        <f t="shared" si="47"/>
        <v>95.274360117822837</v>
      </c>
      <c r="F616" s="2">
        <v>5</v>
      </c>
      <c r="G616" s="2">
        <f t="shared" si="48"/>
        <v>0.27436011782283476</v>
      </c>
      <c r="H616" s="2">
        <f t="shared" si="49"/>
        <v>2.85434219392803</v>
      </c>
    </row>
    <row r="617" spans="1:8" x14ac:dyDescent="0.3">
      <c r="A617" s="2">
        <v>122920</v>
      </c>
      <c r="B617">
        <v>0.65481111029393746</v>
      </c>
      <c r="C617" s="15">
        <f t="shared" si="45"/>
        <v>0.9773300153640857</v>
      </c>
      <c r="D617" s="15">
        <f t="shared" si="46"/>
        <v>100</v>
      </c>
      <c r="E617" s="2">
        <f t="shared" si="47"/>
        <v>95.11334992317957</v>
      </c>
      <c r="F617" s="2">
        <v>5</v>
      </c>
      <c r="G617" s="2">
        <f t="shared" si="48"/>
        <v>0.11334992317957138</v>
      </c>
      <c r="H617" s="2">
        <f t="shared" si="49"/>
        <v>3.7366126436429048</v>
      </c>
    </row>
    <row r="618" spans="1:8" x14ac:dyDescent="0.3">
      <c r="A618" s="2">
        <v>123120</v>
      </c>
      <c r="B618">
        <v>0.63263913714989362</v>
      </c>
      <c r="C618" s="15">
        <f t="shared" si="45"/>
        <v>0.94423751813416956</v>
      </c>
      <c r="D618" s="15">
        <f t="shared" si="46"/>
        <v>100</v>
      </c>
      <c r="E618" s="2">
        <f t="shared" si="47"/>
        <v>95.278812409329149</v>
      </c>
      <c r="F618" s="2">
        <v>5</v>
      </c>
      <c r="G618" s="2">
        <f t="shared" si="48"/>
        <v>0.27881240932915219</v>
      </c>
      <c r="H618" s="2">
        <f t="shared" si="49"/>
        <v>2.8382912784949612</v>
      </c>
    </row>
    <row r="619" spans="1:8" x14ac:dyDescent="0.3">
      <c r="A619" s="2">
        <v>123320</v>
      </c>
      <c r="B619">
        <v>0.66726897761330672</v>
      </c>
      <c r="C619" s="15">
        <f t="shared" si="45"/>
        <v>0.99592384718403981</v>
      </c>
      <c r="D619" s="15">
        <f t="shared" si="46"/>
        <v>100</v>
      </c>
      <c r="E619" s="2">
        <f t="shared" si="47"/>
        <v>95.020380764079803</v>
      </c>
      <c r="F619" s="2">
        <v>5</v>
      </c>
      <c r="G619" s="2">
        <f t="shared" si="48"/>
        <v>2.0380764079800606E-2</v>
      </c>
      <c r="H619" s="2">
        <f t="shared" si="49"/>
        <v>5.4515228896377277</v>
      </c>
    </row>
    <row r="620" spans="1:8" x14ac:dyDescent="0.3">
      <c r="A620" s="2">
        <v>123520</v>
      </c>
      <c r="B620">
        <v>0.62999480323144519</v>
      </c>
      <c r="C620" s="15">
        <f t="shared" si="45"/>
        <v>0.94029075109170923</v>
      </c>
      <c r="D620" s="15">
        <f t="shared" si="46"/>
        <v>100</v>
      </c>
      <c r="E620" s="2">
        <f t="shared" si="47"/>
        <v>95.298546244541456</v>
      </c>
      <c r="F620" s="2">
        <v>5</v>
      </c>
      <c r="G620" s="2">
        <f t="shared" si="48"/>
        <v>0.29854624454145373</v>
      </c>
      <c r="H620" s="2">
        <f t="shared" si="49"/>
        <v>2.7701127175348108</v>
      </c>
    </row>
    <row r="621" spans="1:8" x14ac:dyDescent="0.3">
      <c r="A621" s="2">
        <v>123720</v>
      </c>
      <c r="B621">
        <v>0.64922944829571239</v>
      </c>
      <c r="C621" s="15">
        <f t="shared" si="45"/>
        <v>0.96899917656076473</v>
      </c>
      <c r="D621" s="15">
        <f t="shared" si="46"/>
        <v>100</v>
      </c>
      <c r="E621" s="2">
        <f t="shared" si="47"/>
        <v>95.155004117196171</v>
      </c>
      <c r="F621" s="2">
        <v>5</v>
      </c>
      <c r="G621" s="2">
        <f t="shared" si="48"/>
        <v>0.15500411719617624</v>
      </c>
      <c r="H621" s="2">
        <f t="shared" si="49"/>
        <v>3.4240785105430032</v>
      </c>
    </row>
    <row r="622" spans="1:8" x14ac:dyDescent="0.3">
      <c r="A622" s="2">
        <v>123920</v>
      </c>
      <c r="B622">
        <v>0.658263130175053</v>
      </c>
      <c r="C622" s="15">
        <f t="shared" si="45"/>
        <v>0.98248228384336267</v>
      </c>
      <c r="D622" s="15">
        <f t="shared" si="46"/>
        <v>100</v>
      </c>
      <c r="E622" s="2">
        <f t="shared" si="47"/>
        <v>95.087588580783191</v>
      </c>
      <c r="F622" s="2">
        <v>5</v>
      </c>
      <c r="G622" s="2">
        <f t="shared" si="48"/>
        <v>8.7588580783187098E-2</v>
      </c>
      <c r="H622" s="2">
        <f t="shared" si="49"/>
        <v>3.9941708242334966</v>
      </c>
    </row>
    <row r="623" spans="1:8" x14ac:dyDescent="0.3">
      <c r="A623" s="2">
        <v>124120</v>
      </c>
      <c r="B623">
        <v>0.65351966219794855</v>
      </c>
      <c r="C623" s="15">
        <f t="shared" si="45"/>
        <v>0.97540248089246051</v>
      </c>
      <c r="D623" s="15">
        <f t="shared" si="46"/>
        <v>100</v>
      </c>
      <c r="E623" s="2">
        <f t="shared" si="47"/>
        <v>95.122987595537694</v>
      </c>
      <c r="F623" s="2">
        <v>5</v>
      </c>
      <c r="G623" s="2">
        <f t="shared" si="48"/>
        <v>0.12298759553769756</v>
      </c>
      <c r="H623" s="2">
        <f t="shared" si="49"/>
        <v>3.6551101650175886</v>
      </c>
    </row>
    <row r="624" spans="1:8" x14ac:dyDescent="0.3">
      <c r="A624" s="2">
        <v>124320</v>
      </c>
      <c r="B624">
        <v>0.63187998981009286</v>
      </c>
      <c r="C624" s="15">
        <f t="shared" si="45"/>
        <v>0.94310446240312362</v>
      </c>
      <c r="D624" s="15">
        <f t="shared" si="46"/>
        <v>100</v>
      </c>
      <c r="E624" s="2">
        <f t="shared" si="47"/>
        <v>95.284477687984378</v>
      </c>
      <c r="F624" s="2">
        <v>5</v>
      </c>
      <c r="G624" s="2">
        <f t="shared" si="48"/>
        <v>0.28447768798438222</v>
      </c>
      <c r="H624" s="2">
        <f t="shared" si="49"/>
        <v>2.8182350992884704</v>
      </c>
    </row>
    <row r="625" spans="1:8" x14ac:dyDescent="0.3">
      <c r="A625" s="2">
        <v>124520</v>
      </c>
      <c r="B625">
        <v>0.63887635543264687</v>
      </c>
      <c r="C625" s="15">
        <f t="shared" si="45"/>
        <v>0.95354679915320417</v>
      </c>
      <c r="D625" s="15">
        <f t="shared" si="46"/>
        <v>100</v>
      </c>
      <c r="E625" s="2">
        <f t="shared" si="47"/>
        <v>95.232266004233978</v>
      </c>
      <c r="F625" s="2">
        <v>5</v>
      </c>
      <c r="G625" s="2">
        <f t="shared" si="48"/>
        <v>0.23226600423397947</v>
      </c>
      <c r="H625" s="2">
        <f t="shared" si="49"/>
        <v>3.0204585335870293</v>
      </c>
    </row>
    <row r="626" spans="1:8" x14ac:dyDescent="0.3">
      <c r="A626" s="2">
        <v>124720</v>
      </c>
      <c r="B626">
        <v>0.61182729981854445</v>
      </c>
      <c r="C626" s="15">
        <f t="shared" si="45"/>
        <v>0.9131750743560364</v>
      </c>
      <c r="D626" s="15">
        <f t="shared" si="46"/>
        <v>100</v>
      </c>
      <c r="E626" s="2">
        <f t="shared" si="47"/>
        <v>95.43412462821982</v>
      </c>
      <c r="F626" s="2">
        <v>5</v>
      </c>
      <c r="G626" s="2">
        <f t="shared" si="48"/>
        <v>0.43412462821981812</v>
      </c>
      <c r="H626" s="2">
        <f t="shared" si="49"/>
        <v>2.397127565754098</v>
      </c>
    </row>
    <row r="627" spans="1:8" x14ac:dyDescent="0.3">
      <c r="A627" s="2">
        <v>124920</v>
      </c>
      <c r="B627">
        <v>0.64647804831402922</v>
      </c>
      <c r="C627" s="15">
        <f t="shared" si="45"/>
        <v>0.96489260942392419</v>
      </c>
      <c r="D627" s="15">
        <f t="shared" si="46"/>
        <v>100</v>
      </c>
      <c r="E627" s="2">
        <f t="shared" si="47"/>
        <v>95.175536952880378</v>
      </c>
      <c r="F627" s="2">
        <v>5</v>
      </c>
      <c r="G627" s="2">
        <f t="shared" si="48"/>
        <v>0.17553695288037918</v>
      </c>
      <c r="H627" s="2">
        <f t="shared" si="49"/>
        <v>3.2998963709589786</v>
      </c>
    </row>
    <row r="628" spans="1:8" x14ac:dyDescent="0.3">
      <c r="A628" s="2">
        <v>125120</v>
      </c>
      <c r="B628">
        <v>0.67218746225389536</v>
      </c>
      <c r="C628" s="15">
        <f t="shared" si="45"/>
        <v>1.0032648690356647</v>
      </c>
      <c r="D628" s="15">
        <f t="shared" si="46"/>
        <v>100</v>
      </c>
      <c r="E628" s="2">
        <f t="shared" si="47"/>
        <v>94.983675654821681</v>
      </c>
      <c r="F628" s="2">
        <v>5</v>
      </c>
      <c r="G628" s="2">
        <f t="shared" si="48"/>
        <v>-1.6324345178323263E-2</v>
      </c>
      <c r="H628" s="2" t="e">
        <f t="shared" si="49"/>
        <v>#NUM!</v>
      </c>
    </row>
    <row r="629" spans="1:8" x14ac:dyDescent="0.3">
      <c r="A629" s="2">
        <v>125320</v>
      </c>
      <c r="B629">
        <v>0.68920505593777304</v>
      </c>
      <c r="C629" s="15">
        <f t="shared" si="45"/>
        <v>1.028664262593691</v>
      </c>
      <c r="D629" s="15">
        <f t="shared" si="46"/>
        <v>100</v>
      </c>
      <c r="E629" s="2">
        <f t="shared" si="47"/>
        <v>94.856678687031547</v>
      </c>
      <c r="F629" s="2">
        <v>5</v>
      </c>
      <c r="G629" s="2">
        <f t="shared" si="48"/>
        <v>-0.14332131296845496</v>
      </c>
      <c r="H629" s="2" t="e">
        <f t="shared" si="49"/>
        <v>#NUM!</v>
      </c>
    </row>
    <row r="630" spans="1:8" x14ac:dyDescent="0.3">
      <c r="A630" s="2">
        <v>125520</v>
      </c>
      <c r="B630">
        <v>0.65089632718039947</v>
      </c>
      <c r="C630" s="15">
        <f t="shared" si="45"/>
        <v>0.97148705549313352</v>
      </c>
      <c r="D630" s="15">
        <f t="shared" si="46"/>
        <v>100</v>
      </c>
      <c r="E630" s="2">
        <f t="shared" si="47"/>
        <v>95.142564722534331</v>
      </c>
      <c r="F630" s="2">
        <v>5</v>
      </c>
      <c r="G630" s="2">
        <f t="shared" si="48"/>
        <v>0.14256472253433206</v>
      </c>
      <c r="H630" s="2">
        <f t="shared" si="49"/>
        <v>3.5076033636040549</v>
      </c>
    </row>
    <row r="631" spans="1:8" x14ac:dyDescent="0.3">
      <c r="A631" s="2">
        <v>125720</v>
      </c>
      <c r="B631">
        <v>0.64107936295822576</v>
      </c>
      <c r="C631" s="15">
        <f t="shared" si="45"/>
        <v>0.95683487008690404</v>
      </c>
      <c r="D631" s="15">
        <f t="shared" si="46"/>
        <v>100</v>
      </c>
      <c r="E631" s="2">
        <f t="shared" si="47"/>
        <v>95.215825649565474</v>
      </c>
      <c r="F631" s="2">
        <v>5</v>
      </c>
      <c r="G631" s="2">
        <f t="shared" si="48"/>
        <v>0.21582564956547934</v>
      </c>
      <c r="H631" s="2">
        <f t="shared" si="49"/>
        <v>3.0936982654215375</v>
      </c>
    </row>
    <row r="632" spans="1:8" x14ac:dyDescent="0.3">
      <c r="A632" s="2">
        <v>125920</v>
      </c>
      <c r="B632">
        <v>0.64004170605030064</v>
      </c>
      <c r="C632" s="15">
        <f t="shared" si="45"/>
        <v>0.95528612843328453</v>
      </c>
      <c r="D632" s="15">
        <f t="shared" si="46"/>
        <v>100</v>
      </c>
      <c r="E632" s="2">
        <f t="shared" si="47"/>
        <v>95.223569357833583</v>
      </c>
      <c r="F632" s="2">
        <v>5</v>
      </c>
      <c r="G632" s="2">
        <f t="shared" si="48"/>
        <v>0.22356935783357734</v>
      </c>
      <c r="H632" s="2">
        <f t="shared" si="49"/>
        <v>3.0585288020816228</v>
      </c>
    </row>
    <row r="633" spans="1:8" x14ac:dyDescent="0.3">
      <c r="A633" s="2">
        <v>126120</v>
      </c>
      <c r="B633">
        <v>0.65786091606390873</v>
      </c>
      <c r="C633" s="15">
        <f t="shared" si="45"/>
        <v>0.98188196427449059</v>
      </c>
      <c r="D633" s="15">
        <f t="shared" si="46"/>
        <v>100</v>
      </c>
      <c r="E633" s="2">
        <f t="shared" si="47"/>
        <v>95.090590178627551</v>
      </c>
      <c r="F633" s="2">
        <v>5</v>
      </c>
      <c r="G633" s="2">
        <f t="shared" si="48"/>
        <v>9.0590178627547147E-2</v>
      </c>
      <c r="H633" s="2">
        <f t="shared" si="49"/>
        <v>3.9605072199836031</v>
      </c>
    </row>
    <row r="634" spans="1:8" x14ac:dyDescent="0.3">
      <c r="A634" s="2">
        <v>126320</v>
      </c>
      <c r="B634">
        <v>0.67687205984421994</v>
      </c>
      <c r="C634" s="15">
        <f t="shared" si="45"/>
        <v>1.0102568057376415</v>
      </c>
      <c r="D634" s="15">
        <f t="shared" si="46"/>
        <v>100</v>
      </c>
      <c r="E634" s="2">
        <f t="shared" si="47"/>
        <v>94.948715971311799</v>
      </c>
      <c r="F634" s="2">
        <v>5</v>
      </c>
      <c r="G634" s="2">
        <f t="shared" si="48"/>
        <v>-5.1284028688208139E-2</v>
      </c>
      <c r="H634" s="2" t="e">
        <f t="shared" si="49"/>
        <v>#NUM!</v>
      </c>
    </row>
    <row r="635" spans="1:8" x14ac:dyDescent="0.3">
      <c r="A635" s="2">
        <v>126520</v>
      </c>
      <c r="B635">
        <v>0.68289991256019278</v>
      </c>
      <c r="C635" s="15">
        <f t="shared" si="45"/>
        <v>1.0192536008361086</v>
      </c>
      <c r="D635" s="15">
        <f t="shared" si="46"/>
        <v>100</v>
      </c>
      <c r="E635" s="2">
        <f t="shared" si="47"/>
        <v>94.903731995819456</v>
      </c>
      <c r="F635" s="2">
        <v>5</v>
      </c>
      <c r="G635" s="2">
        <f t="shared" si="48"/>
        <v>-9.6268004180543265E-2</v>
      </c>
      <c r="H635" s="2" t="e">
        <f t="shared" si="49"/>
        <v>#NUM!</v>
      </c>
    </row>
    <row r="636" spans="1:8" x14ac:dyDescent="0.3">
      <c r="A636" s="2">
        <v>126720</v>
      </c>
      <c r="B636">
        <v>0.64489864946485953</v>
      </c>
      <c r="C636" s="15">
        <f t="shared" si="45"/>
        <v>0.96253529770874546</v>
      </c>
      <c r="D636" s="15">
        <f t="shared" si="46"/>
        <v>100</v>
      </c>
      <c r="E636" s="2">
        <f t="shared" si="47"/>
        <v>95.18732351145627</v>
      </c>
      <c r="F636" s="2">
        <v>5</v>
      </c>
      <c r="G636" s="2">
        <f t="shared" si="48"/>
        <v>0.18732351145627302</v>
      </c>
      <c r="H636" s="2">
        <f t="shared" si="49"/>
        <v>3.2350326520647372</v>
      </c>
    </row>
    <row r="637" spans="1:8" x14ac:dyDescent="0.3">
      <c r="A637" s="2">
        <v>126920</v>
      </c>
      <c r="B637">
        <v>0.67821862425386659</v>
      </c>
      <c r="C637" s="15">
        <f t="shared" si="45"/>
        <v>1.01226660336398</v>
      </c>
      <c r="D637" s="15">
        <f t="shared" si="46"/>
        <v>100</v>
      </c>
      <c r="E637" s="2">
        <f t="shared" si="47"/>
        <v>94.938666983180099</v>
      </c>
      <c r="F637" s="2">
        <v>5</v>
      </c>
      <c r="G637" s="2">
        <f t="shared" si="48"/>
        <v>-6.1333016819899555E-2</v>
      </c>
      <c r="H637" s="2" t="e">
        <f t="shared" si="49"/>
        <v>#NUM!</v>
      </c>
    </row>
    <row r="638" spans="1:8" x14ac:dyDescent="0.3">
      <c r="A638" s="2">
        <v>127120</v>
      </c>
      <c r="B638">
        <v>0.63292872998630334</v>
      </c>
      <c r="C638" s="15">
        <f t="shared" si="45"/>
        <v>0.94466974624821387</v>
      </c>
      <c r="D638" s="15">
        <f t="shared" si="46"/>
        <v>100</v>
      </c>
      <c r="E638" s="2">
        <f t="shared" si="47"/>
        <v>95.276651268758926</v>
      </c>
      <c r="F638" s="2">
        <v>5</v>
      </c>
      <c r="G638" s="2">
        <f t="shared" si="48"/>
        <v>0.27665126875893087</v>
      </c>
      <c r="H638" s="2">
        <f t="shared" si="49"/>
        <v>2.8460500281583205</v>
      </c>
    </row>
    <row r="639" spans="1:8" x14ac:dyDescent="0.3">
      <c r="A639" s="2">
        <v>127320</v>
      </c>
      <c r="B639">
        <v>0.67549174082539964</v>
      </c>
      <c r="C639" s="15">
        <f t="shared" si="45"/>
        <v>1.0081966280976113</v>
      </c>
      <c r="D639" s="15">
        <f t="shared" si="46"/>
        <v>100</v>
      </c>
      <c r="E639" s="2">
        <f t="shared" si="47"/>
        <v>94.959016859511948</v>
      </c>
      <c r="F639" s="2">
        <v>5</v>
      </c>
      <c r="G639" s="2">
        <f t="shared" si="48"/>
        <v>-4.0983140488056513E-2</v>
      </c>
      <c r="H639" s="2" t="e">
        <f t="shared" si="49"/>
        <v>#NUM!</v>
      </c>
    </row>
    <row r="640" spans="1:8" x14ac:dyDescent="0.3">
      <c r="A640" s="2">
        <v>127520</v>
      </c>
      <c r="B640">
        <v>0.6301907395757913</v>
      </c>
      <c r="C640" s="15">
        <f t="shared" si="45"/>
        <v>0.94058319339670338</v>
      </c>
      <c r="D640" s="15">
        <f t="shared" si="46"/>
        <v>100</v>
      </c>
      <c r="E640" s="2">
        <f t="shared" si="47"/>
        <v>95.297084033016489</v>
      </c>
      <c r="F640" s="2">
        <v>5</v>
      </c>
      <c r="G640" s="2">
        <f t="shared" si="48"/>
        <v>0.29708403301648278</v>
      </c>
      <c r="H640" s="2">
        <f t="shared" si="49"/>
        <v>2.7750071796230822</v>
      </c>
    </row>
    <row r="641" spans="1:8" x14ac:dyDescent="0.3">
      <c r="A641" s="2">
        <v>127720</v>
      </c>
      <c r="B641">
        <v>0.65847040292026782</v>
      </c>
      <c r="C641" s="15">
        <f t="shared" si="45"/>
        <v>0.98279164614965342</v>
      </c>
      <c r="D641" s="15">
        <f t="shared" si="46"/>
        <v>100</v>
      </c>
      <c r="E641" s="2">
        <f t="shared" si="47"/>
        <v>95.086041769251736</v>
      </c>
      <c r="F641" s="2">
        <v>5</v>
      </c>
      <c r="G641" s="2">
        <f t="shared" si="48"/>
        <v>8.6041769251733236E-2</v>
      </c>
      <c r="H641" s="2">
        <f t="shared" si="49"/>
        <v>4.011972322643147</v>
      </c>
    </row>
    <row r="642" spans="1:8" x14ac:dyDescent="0.3">
      <c r="A642" s="2">
        <v>127920</v>
      </c>
      <c r="B642">
        <v>0.65538670050175907</v>
      </c>
      <c r="C642" s="15">
        <f t="shared" si="45"/>
        <v>0.97818910522650604</v>
      </c>
      <c r="D642" s="15">
        <f t="shared" si="46"/>
        <v>100</v>
      </c>
      <c r="E642" s="2">
        <f t="shared" si="47"/>
        <v>95.109054473867474</v>
      </c>
      <c r="F642" s="2">
        <v>5</v>
      </c>
      <c r="G642" s="2">
        <f t="shared" si="48"/>
        <v>0.10905447386747014</v>
      </c>
      <c r="H642" s="2">
        <f t="shared" si="49"/>
        <v>3.7751996628348556</v>
      </c>
    </row>
    <row r="643" spans="1:8" x14ac:dyDescent="0.3">
      <c r="A643" s="2">
        <v>128120</v>
      </c>
      <c r="B643">
        <v>0.65214948423903651</v>
      </c>
      <c r="C643" s="15">
        <f t="shared" ref="C643:C706" si="50">B643/$J$27</f>
        <v>0.97335743916274098</v>
      </c>
      <c r="D643" s="15">
        <f t="shared" ref="D643:D706" si="51">$J$28</f>
        <v>100</v>
      </c>
      <c r="E643" s="2">
        <f t="shared" si="47"/>
        <v>95.1332128041863</v>
      </c>
      <c r="F643" s="2">
        <v>5</v>
      </c>
      <c r="G643" s="2">
        <f t="shared" si="48"/>
        <v>0.13321280418629478</v>
      </c>
      <c r="H643" s="2">
        <f t="shared" si="49"/>
        <v>3.5753532738412117</v>
      </c>
    </row>
    <row r="644" spans="1:8" x14ac:dyDescent="0.3">
      <c r="A644" s="2">
        <v>128320</v>
      </c>
      <c r="B644">
        <v>0.67748670714346548</v>
      </c>
      <c r="C644" s="15">
        <f t="shared" si="50"/>
        <v>1.0111741897663664</v>
      </c>
      <c r="D644" s="15">
        <f t="shared" si="51"/>
        <v>100</v>
      </c>
      <c r="E644" s="2">
        <f t="shared" ref="E644:E707" si="52">D644-(F644*C644)</f>
        <v>94.944129051168161</v>
      </c>
      <c r="F644" s="2">
        <v>5</v>
      </c>
      <c r="G644" s="2">
        <f t="shared" ref="G644:G707" si="53">F644-(F644*C644)</f>
        <v>-5.5870948831832301E-2</v>
      </c>
      <c r="H644" s="2" t="e">
        <f t="shared" ref="H644:H707" si="54">LN((F644*E644)/(D644*G644))</f>
        <v>#NUM!</v>
      </c>
    </row>
    <row r="645" spans="1:8" x14ac:dyDescent="0.3">
      <c r="A645" s="2">
        <v>128520</v>
      </c>
      <c r="B645">
        <v>0.64685242266596821</v>
      </c>
      <c r="C645" s="15">
        <f t="shared" si="50"/>
        <v>0.96545137711338536</v>
      </c>
      <c r="D645" s="15">
        <f t="shared" si="51"/>
        <v>100</v>
      </c>
      <c r="E645" s="2">
        <f t="shared" si="52"/>
        <v>95.172743114433075</v>
      </c>
      <c r="F645" s="2">
        <v>5</v>
      </c>
      <c r="G645" s="2">
        <f t="shared" si="53"/>
        <v>0.17274311443307333</v>
      </c>
      <c r="H645" s="2">
        <f t="shared" si="54"/>
        <v>3.3159109911177977</v>
      </c>
    </row>
    <row r="646" spans="1:8" x14ac:dyDescent="0.3">
      <c r="A646" s="2">
        <v>128720</v>
      </c>
      <c r="B646">
        <v>0.68984463902260185</v>
      </c>
      <c r="C646" s="15">
        <f t="shared" si="50"/>
        <v>1.0296188642128385</v>
      </c>
      <c r="D646" s="15">
        <f t="shared" si="51"/>
        <v>100</v>
      </c>
      <c r="E646" s="2">
        <f t="shared" si="52"/>
        <v>94.851905678935807</v>
      </c>
      <c r="F646" s="2">
        <v>5</v>
      </c>
      <c r="G646" s="2">
        <f t="shared" si="53"/>
        <v>-0.14809432106419251</v>
      </c>
      <c r="H646" s="2" t="e">
        <f t="shared" si="54"/>
        <v>#NUM!</v>
      </c>
    </row>
    <row r="647" spans="1:8" x14ac:dyDescent="0.3">
      <c r="A647" s="2">
        <v>128920</v>
      </c>
      <c r="B647">
        <v>0.67435301642990564</v>
      </c>
      <c r="C647" s="15">
        <f t="shared" si="50"/>
        <v>1.0064970394476203</v>
      </c>
      <c r="D647" s="15">
        <f t="shared" si="51"/>
        <v>100</v>
      </c>
      <c r="E647" s="2">
        <f t="shared" si="52"/>
        <v>94.967514802761897</v>
      </c>
      <c r="F647" s="2">
        <v>5</v>
      </c>
      <c r="G647" s="2">
        <f t="shared" si="53"/>
        <v>-3.2485197238100838E-2</v>
      </c>
      <c r="H647" s="2" t="e">
        <f t="shared" si="54"/>
        <v>#NUM!</v>
      </c>
    </row>
    <row r="648" spans="1:8" x14ac:dyDescent="0.3">
      <c r="A648" s="2">
        <v>129120</v>
      </c>
      <c r="B648">
        <v>0.64630433127806952</v>
      </c>
      <c r="C648" s="15">
        <f t="shared" si="50"/>
        <v>0.96463333026577536</v>
      </c>
      <c r="D648" s="15">
        <f t="shared" si="51"/>
        <v>100</v>
      </c>
      <c r="E648" s="2">
        <f t="shared" si="52"/>
        <v>95.176833348671124</v>
      </c>
      <c r="F648" s="2">
        <v>5</v>
      </c>
      <c r="G648" s="2">
        <f t="shared" si="53"/>
        <v>0.17683334867112332</v>
      </c>
      <c r="H648" s="2">
        <f t="shared" si="54"/>
        <v>3.2925518143121355</v>
      </c>
    </row>
    <row r="649" spans="1:8" x14ac:dyDescent="0.3">
      <c r="A649" s="2">
        <v>129320</v>
      </c>
      <c r="B649">
        <v>0.65996630397312084</v>
      </c>
      <c r="C649" s="15">
        <f t="shared" si="50"/>
        <v>0.98502433428823999</v>
      </c>
      <c r="D649" s="15">
        <f t="shared" si="51"/>
        <v>100</v>
      </c>
      <c r="E649" s="2">
        <f t="shared" si="52"/>
        <v>95.074878328558796</v>
      </c>
      <c r="F649" s="2">
        <v>5</v>
      </c>
      <c r="G649" s="2">
        <f t="shared" si="53"/>
        <v>7.4878328558799723E-2</v>
      </c>
      <c r="H649" s="2">
        <f t="shared" si="54"/>
        <v>4.1508232691769802</v>
      </c>
    </row>
    <row r="650" spans="1:8" x14ac:dyDescent="0.3">
      <c r="A650" s="2">
        <v>129520</v>
      </c>
      <c r="B650">
        <v>0.68078323107379879</v>
      </c>
      <c r="C650" s="15">
        <f t="shared" si="50"/>
        <v>1.016094374737013</v>
      </c>
      <c r="D650" s="15">
        <f t="shared" si="51"/>
        <v>100</v>
      </c>
      <c r="E650" s="2">
        <f t="shared" si="52"/>
        <v>94.91952812631493</v>
      </c>
      <c r="F650" s="2">
        <v>5</v>
      </c>
      <c r="G650" s="2">
        <f t="shared" si="53"/>
        <v>-8.0471873685064921E-2</v>
      </c>
      <c r="H650" s="2" t="e">
        <f t="shared" si="54"/>
        <v>#NUM!</v>
      </c>
    </row>
    <row r="651" spans="1:8" x14ac:dyDescent="0.3">
      <c r="A651" s="2">
        <v>129720</v>
      </c>
      <c r="B651">
        <v>0.64044105336171642</v>
      </c>
      <c r="C651" s="15">
        <f t="shared" si="50"/>
        <v>0.95588216919659164</v>
      </c>
      <c r="D651" s="15">
        <f t="shared" si="51"/>
        <v>100</v>
      </c>
      <c r="E651" s="2">
        <f t="shared" si="52"/>
        <v>95.220589154017048</v>
      </c>
      <c r="F651" s="2">
        <v>5</v>
      </c>
      <c r="G651" s="2">
        <f t="shared" si="53"/>
        <v>0.22058915401704215</v>
      </c>
      <c r="H651" s="2">
        <f t="shared" si="54"/>
        <v>3.0719172566913171</v>
      </c>
    </row>
    <row r="652" spans="1:8" x14ac:dyDescent="0.3">
      <c r="A652" s="2">
        <v>129920</v>
      </c>
      <c r="B652">
        <v>0.64581765599870156</v>
      </c>
      <c r="C652" s="15">
        <f t="shared" si="50"/>
        <v>0.96390694925179332</v>
      </c>
      <c r="D652" s="15">
        <f t="shared" si="51"/>
        <v>100</v>
      </c>
      <c r="E652" s="2">
        <f t="shared" si="52"/>
        <v>95.180465253741033</v>
      </c>
      <c r="F652" s="2">
        <v>5</v>
      </c>
      <c r="G652" s="2">
        <f t="shared" si="53"/>
        <v>0.18046525374103339</v>
      </c>
      <c r="H652" s="2">
        <f t="shared" si="54"/>
        <v>3.2722594700624672</v>
      </c>
    </row>
    <row r="653" spans="1:8" x14ac:dyDescent="0.3">
      <c r="A653" s="2">
        <v>130120</v>
      </c>
      <c r="B653">
        <v>0.68068330177610448</v>
      </c>
      <c r="C653" s="15">
        <f t="shared" si="50"/>
        <v>1.0159452265314992</v>
      </c>
      <c r="D653" s="15">
        <f t="shared" si="51"/>
        <v>100</v>
      </c>
      <c r="E653" s="2">
        <f t="shared" si="52"/>
        <v>94.920273867342502</v>
      </c>
      <c r="F653" s="2">
        <v>5</v>
      </c>
      <c r="G653" s="2">
        <f t="shared" si="53"/>
        <v>-7.9726132657496507E-2</v>
      </c>
      <c r="H653" s="2" t="e">
        <f t="shared" si="54"/>
        <v>#NUM!</v>
      </c>
    </row>
    <row r="654" spans="1:8" x14ac:dyDescent="0.3">
      <c r="A654" s="2">
        <v>130320</v>
      </c>
      <c r="B654">
        <v>0.64469061378078985</v>
      </c>
      <c r="C654" s="15">
        <f t="shared" si="50"/>
        <v>0.96222479668774596</v>
      </c>
      <c r="D654" s="15">
        <f t="shared" si="51"/>
        <v>100</v>
      </c>
      <c r="E654" s="2">
        <f t="shared" si="52"/>
        <v>95.188876016561267</v>
      </c>
      <c r="F654" s="2">
        <v>5</v>
      </c>
      <c r="G654" s="2">
        <f t="shared" si="53"/>
        <v>0.18887601656127018</v>
      </c>
      <c r="H654" s="2">
        <f t="shared" si="54"/>
        <v>3.2267952890634786</v>
      </c>
    </row>
    <row r="655" spans="1:8" x14ac:dyDescent="0.3">
      <c r="A655" s="2">
        <v>130520</v>
      </c>
      <c r="B655">
        <v>0.66175229925391932</v>
      </c>
      <c r="C655" s="15">
        <f t="shared" si="50"/>
        <v>0.98768999888644671</v>
      </c>
      <c r="D655" s="15">
        <f t="shared" si="51"/>
        <v>100</v>
      </c>
      <c r="E655" s="2">
        <f t="shared" si="52"/>
        <v>95.061550005567767</v>
      </c>
      <c r="F655" s="2">
        <v>5</v>
      </c>
      <c r="G655" s="2">
        <f t="shared" si="53"/>
        <v>6.1550005567766242E-2</v>
      </c>
      <c r="H655" s="2">
        <f t="shared" si="54"/>
        <v>4.3466976389412162</v>
      </c>
    </row>
    <row r="656" spans="1:8" x14ac:dyDescent="0.3">
      <c r="A656" s="2">
        <v>130720</v>
      </c>
      <c r="B656">
        <v>0.67918150202361161</v>
      </c>
      <c r="C656" s="15">
        <f t="shared" si="50"/>
        <v>1.0137037343635993</v>
      </c>
      <c r="D656" s="15">
        <f t="shared" si="51"/>
        <v>100</v>
      </c>
      <c r="E656" s="2">
        <f t="shared" si="52"/>
        <v>94.931481328182002</v>
      </c>
      <c r="F656" s="2">
        <v>5</v>
      </c>
      <c r="G656" s="2">
        <f t="shared" si="53"/>
        <v>-6.851867181799598E-2</v>
      </c>
      <c r="H656" s="2" t="e">
        <f t="shared" si="54"/>
        <v>#NUM!</v>
      </c>
    </row>
    <row r="657" spans="1:8" x14ac:dyDescent="0.3">
      <c r="A657" s="2">
        <v>130920</v>
      </c>
      <c r="B657">
        <v>0.67565056443784832</v>
      </c>
      <c r="C657" s="15">
        <f t="shared" si="50"/>
        <v>1.0084336782654453</v>
      </c>
      <c r="D657" s="15">
        <f t="shared" si="51"/>
        <v>100</v>
      </c>
      <c r="E657" s="2">
        <f t="shared" si="52"/>
        <v>94.957831608672777</v>
      </c>
      <c r="F657" s="2">
        <v>5</v>
      </c>
      <c r="G657" s="2">
        <f t="shared" si="53"/>
        <v>-4.2168391327226828E-2</v>
      </c>
      <c r="H657" s="2" t="e">
        <f t="shared" si="54"/>
        <v>#NUM!</v>
      </c>
    </row>
    <row r="658" spans="1:8" x14ac:dyDescent="0.3">
      <c r="A658" s="2">
        <v>131120</v>
      </c>
      <c r="B658">
        <v>0.66143994707119391</v>
      </c>
      <c r="C658" s="15">
        <f t="shared" si="50"/>
        <v>0.98722380159879686</v>
      </c>
      <c r="D658" s="15">
        <f t="shared" si="51"/>
        <v>100</v>
      </c>
      <c r="E658" s="2">
        <f t="shared" si="52"/>
        <v>95.06388099200602</v>
      </c>
      <c r="F658" s="2">
        <v>5</v>
      </c>
      <c r="G658" s="2">
        <f t="shared" si="53"/>
        <v>6.3880992006016157E-2</v>
      </c>
      <c r="H658" s="2">
        <f t="shared" si="54"/>
        <v>4.3095502501052199</v>
      </c>
    </row>
    <row r="659" spans="1:8" x14ac:dyDescent="0.3">
      <c r="A659" s="2">
        <v>131320</v>
      </c>
      <c r="B659">
        <v>0.66768596305949468</v>
      </c>
      <c r="C659" s="15">
        <f t="shared" si="50"/>
        <v>0.99654621352163375</v>
      </c>
      <c r="D659" s="15">
        <f t="shared" si="51"/>
        <v>100</v>
      </c>
      <c r="E659" s="2">
        <f t="shared" si="52"/>
        <v>95.017268932391829</v>
      </c>
      <c r="F659" s="2">
        <v>5</v>
      </c>
      <c r="G659" s="2">
        <f t="shared" si="53"/>
        <v>1.7268932391830916E-2</v>
      </c>
      <c r="H659" s="2">
        <f t="shared" si="54"/>
        <v>5.617172587151833</v>
      </c>
    </row>
    <row r="660" spans="1:8" x14ac:dyDescent="0.3">
      <c r="A660" s="2">
        <v>131520</v>
      </c>
      <c r="B660">
        <v>0.66952489621519262</v>
      </c>
      <c r="C660" s="15">
        <f t="shared" si="50"/>
        <v>0.99929088987342174</v>
      </c>
      <c r="D660" s="15">
        <f t="shared" si="51"/>
        <v>100</v>
      </c>
      <c r="E660" s="2">
        <f t="shared" si="52"/>
        <v>95.003545550632893</v>
      </c>
      <c r="F660" s="2">
        <v>5</v>
      </c>
      <c r="G660" s="2">
        <f t="shared" si="53"/>
        <v>3.5455506328911923E-3</v>
      </c>
      <c r="H660" s="2">
        <f t="shared" si="54"/>
        <v>7.2002437433691338</v>
      </c>
    </row>
    <row r="661" spans="1:8" x14ac:dyDescent="0.3">
      <c r="A661" s="2">
        <v>131720</v>
      </c>
      <c r="B661">
        <v>0.6522952393684901</v>
      </c>
      <c r="C661" s="15">
        <f t="shared" si="50"/>
        <v>0.97357498413207466</v>
      </c>
      <c r="D661" s="15">
        <f t="shared" si="51"/>
        <v>100</v>
      </c>
      <c r="E661" s="2">
        <f t="shared" si="52"/>
        <v>95.13212507933963</v>
      </c>
      <c r="F661" s="2">
        <v>5</v>
      </c>
      <c r="G661" s="2">
        <f t="shared" si="53"/>
        <v>0.13212507933962669</v>
      </c>
      <c r="H661" s="2">
        <f t="shared" si="54"/>
        <v>3.583540676405129</v>
      </c>
    </row>
    <row r="662" spans="1:8" x14ac:dyDescent="0.3">
      <c r="A662" s="2">
        <v>131920</v>
      </c>
      <c r="B662">
        <v>0.68976147248481812</v>
      </c>
      <c r="C662" s="15">
        <f t="shared" si="50"/>
        <v>1.0294947350519672</v>
      </c>
      <c r="D662" s="15">
        <f t="shared" si="51"/>
        <v>100</v>
      </c>
      <c r="E662" s="2">
        <f t="shared" si="52"/>
        <v>94.852526324740168</v>
      </c>
      <c r="F662" s="2">
        <v>5</v>
      </c>
      <c r="G662" s="2">
        <f t="shared" si="53"/>
        <v>-0.14747367525983623</v>
      </c>
      <c r="H662" s="2" t="e">
        <f t="shared" si="54"/>
        <v>#NUM!</v>
      </c>
    </row>
    <row r="663" spans="1:8" x14ac:dyDescent="0.3">
      <c r="A663" s="2">
        <v>132120</v>
      </c>
      <c r="B663">
        <v>0.64991800764617946</v>
      </c>
      <c r="C663" s="15">
        <f t="shared" si="50"/>
        <v>0.97002687708384994</v>
      </c>
      <c r="D663" s="15">
        <f t="shared" si="51"/>
        <v>100</v>
      </c>
      <c r="E663" s="2">
        <f t="shared" si="52"/>
        <v>95.149865614580747</v>
      </c>
      <c r="F663" s="2">
        <v>5</v>
      </c>
      <c r="G663" s="2">
        <f t="shared" si="53"/>
        <v>0.14986561458074998</v>
      </c>
      <c r="H663" s="2">
        <f t="shared" si="54"/>
        <v>3.4577371970754891</v>
      </c>
    </row>
    <row r="664" spans="1:8" x14ac:dyDescent="0.3">
      <c r="A664" s="2">
        <v>132320</v>
      </c>
      <c r="B664">
        <v>0.67359620602830805</v>
      </c>
      <c r="C664" s="15">
        <f t="shared" si="50"/>
        <v>1.0053674716840417</v>
      </c>
      <c r="D664" s="15">
        <f t="shared" si="51"/>
        <v>100</v>
      </c>
      <c r="E664" s="2">
        <f t="shared" si="52"/>
        <v>94.97316264157979</v>
      </c>
      <c r="F664" s="2">
        <v>5</v>
      </c>
      <c r="G664" s="2">
        <f t="shared" si="53"/>
        <v>-2.6837358420208623E-2</v>
      </c>
      <c r="H664" s="2" t="e">
        <f t="shared" si="54"/>
        <v>#NUM!</v>
      </c>
    </row>
    <row r="665" spans="1:8" x14ac:dyDescent="0.3">
      <c r="A665" s="2">
        <v>132520</v>
      </c>
      <c r="B665">
        <v>0.6589883291216897</v>
      </c>
      <c r="C665" s="15">
        <f t="shared" si="50"/>
        <v>0.98356467033088013</v>
      </c>
      <c r="D665" s="15">
        <f t="shared" si="51"/>
        <v>100</v>
      </c>
      <c r="E665" s="2">
        <f t="shared" si="52"/>
        <v>95.082176648345595</v>
      </c>
      <c r="F665" s="2">
        <v>5</v>
      </c>
      <c r="G665" s="2">
        <f t="shared" si="53"/>
        <v>8.2176648345599013E-2</v>
      </c>
      <c r="H665" s="2">
        <f t="shared" si="54"/>
        <v>4.057893362151864</v>
      </c>
    </row>
    <row r="666" spans="1:8" x14ac:dyDescent="0.3">
      <c r="A666" s="2">
        <v>132720</v>
      </c>
      <c r="B666">
        <v>0.68157093813152836</v>
      </c>
      <c r="C666" s="15">
        <f t="shared" si="50"/>
        <v>1.0172700569127289</v>
      </c>
      <c r="D666" s="15">
        <f t="shared" si="51"/>
        <v>100</v>
      </c>
      <c r="E666" s="2">
        <f t="shared" si="52"/>
        <v>94.91364971543635</v>
      </c>
      <c r="F666" s="2">
        <v>5</v>
      </c>
      <c r="G666" s="2">
        <f t="shared" si="53"/>
        <v>-8.6350284563644131E-2</v>
      </c>
      <c r="H666" s="2" t="e">
        <f t="shared" si="54"/>
        <v>#NUM!</v>
      </c>
    </row>
    <row r="667" spans="1:8" x14ac:dyDescent="0.3">
      <c r="A667" s="2">
        <v>132920</v>
      </c>
      <c r="B667">
        <v>0.67146561219058087</v>
      </c>
      <c r="C667" s="15">
        <f t="shared" si="50"/>
        <v>1.0021874808814639</v>
      </c>
      <c r="D667" s="15">
        <f t="shared" si="51"/>
        <v>100</v>
      </c>
      <c r="E667" s="2">
        <f t="shared" si="52"/>
        <v>94.989062595592685</v>
      </c>
      <c r="F667" s="2">
        <v>5</v>
      </c>
      <c r="G667" s="2">
        <f t="shared" si="53"/>
        <v>-1.0937404407319384E-2</v>
      </c>
      <c r="H667" s="2" t="e">
        <f t="shared" si="54"/>
        <v>#NUM!</v>
      </c>
    </row>
    <row r="668" spans="1:8" x14ac:dyDescent="0.3">
      <c r="A668" s="2">
        <v>133120</v>
      </c>
      <c r="B668">
        <v>0.6682090653557512</v>
      </c>
      <c r="C668" s="15">
        <f t="shared" si="50"/>
        <v>0.997326963217539</v>
      </c>
      <c r="D668" s="15">
        <f t="shared" si="51"/>
        <v>100</v>
      </c>
      <c r="E668" s="2">
        <f t="shared" si="52"/>
        <v>95.013365183912299</v>
      </c>
      <c r="F668" s="2">
        <v>5</v>
      </c>
      <c r="G668" s="2">
        <f t="shared" si="53"/>
        <v>1.3365183912305234E-2</v>
      </c>
      <c r="H668" s="2">
        <f t="shared" si="54"/>
        <v>5.8733874630424276</v>
      </c>
    </row>
    <row r="669" spans="1:8" x14ac:dyDescent="0.3">
      <c r="A669" s="2">
        <v>133320</v>
      </c>
      <c r="B669">
        <v>0.66824171887254658</v>
      </c>
      <c r="C669" s="15">
        <f t="shared" si="50"/>
        <v>0.99737569980977092</v>
      </c>
      <c r="D669" s="15">
        <f t="shared" si="51"/>
        <v>100</v>
      </c>
      <c r="E669" s="2">
        <f t="shared" si="52"/>
        <v>95.013121500951144</v>
      </c>
      <c r="F669" s="2">
        <v>5</v>
      </c>
      <c r="G669" s="2">
        <f t="shared" si="53"/>
        <v>1.3121500951145393E-2</v>
      </c>
      <c r="H669" s="2">
        <f t="shared" si="54"/>
        <v>5.8917858298168042</v>
      </c>
    </row>
    <row r="670" spans="1:8" x14ac:dyDescent="0.3">
      <c r="A670" s="2">
        <v>133520</v>
      </c>
      <c r="B670">
        <v>0.66775411020171926</v>
      </c>
      <c r="C670" s="15">
        <f t="shared" si="50"/>
        <v>0.99664792567420779</v>
      </c>
      <c r="D670" s="15">
        <f t="shared" si="51"/>
        <v>100</v>
      </c>
      <c r="E670" s="2">
        <f t="shared" si="52"/>
        <v>95.016760371628962</v>
      </c>
      <c r="F670" s="2">
        <v>5</v>
      </c>
      <c r="G670" s="2">
        <f t="shared" si="53"/>
        <v>1.6760371628961046E-2</v>
      </c>
      <c r="H670" s="2">
        <f t="shared" si="54"/>
        <v>5.6470590380583463</v>
      </c>
    </row>
    <row r="671" spans="1:8" x14ac:dyDescent="0.3">
      <c r="A671" s="2">
        <v>133720</v>
      </c>
      <c r="B671">
        <v>0.64715230134763391</v>
      </c>
      <c r="C671" s="15">
        <f t="shared" si="50"/>
        <v>0.96589895723527441</v>
      </c>
      <c r="D671" s="15">
        <f t="shared" si="51"/>
        <v>100</v>
      </c>
      <c r="E671" s="2">
        <f t="shared" si="52"/>
        <v>95.170505213823631</v>
      </c>
      <c r="F671" s="2">
        <v>5</v>
      </c>
      <c r="G671" s="2">
        <f t="shared" si="53"/>
        <v>0.1705052138236276</v>
      </c>
      <c r="H671" s="2">
        <f t="shared" si="54"/>
        <v>3.3289272041723188</v>
      </c>
    </row>
    <row r="672" spans="1:8" x14ac:dyDescent="0.3">
      <c r="A672" s="2">
        <v>133920</v>
      </c>
      <c r="B672">
        <v>0.67518719467006405</v>
      </c>
      <c r="C672" s="15">
        <f t="shared" si="50"/>
        <v>1.0077420815971105</v>
      </c>
      <c r="D672" s="15">
        <f t="shared" si="51"/>
        <v>100</v>
      </c>
      <c r="E672" s="2">
        <f t="shared" si="52"/>
        <v>94.961289592014452</v>
      </c>
      <c r="F672" s="2">
        <v>5</v>
      </c>
      <c r="G672" s="2">
        <f t="shared" si="53"/>
        <v>-3.8710407985552919E-2</v>
      </c>
      <c r="H672" s="2" t="e">
        <f t="shared" si="54"/>
        <v>#NUM!</v>
      </c>
    </row>
    <row r="673" spans="1:8" x14ac:dyDescent="0.3">
      <c r="A673" s="2">
        <v>134120</v>
      </c>
      <c r="B673">
        <v>0.67348571627353393</v>
      </c>
      <c r="C673" s="15">
        <f t="shared" si="50"/>
        <v>1.0052025616022895</v>
      </c>
      <c r="D673" s="15">
        <f t="shared" si="51"/>
        <v>100</v>
      </c>
      <c r="E673" s="2">
        <f t="shared" si="52"/>
        <v>94.973987191988556</v>
      </c>
      <c r="F673" s="2">
        <v>5</v>
      </c>
      <c r="G673" s="2">
        <f t="shared" si="53"/>
        <v>-2.6012808011447675E-2</v>
      </c>
      <c r="H673" s="2" t="e">
        <f t="shared" si="54"/>
        <v>#NUM!</v>
      </c>
    </row>
    <row r="674" spans="1:8" x14ac:dyDescent="0.3">
      <c r="A674" s="2">
        <v>134320</v>
      </c>
      <c r="B674">
        <v>0.64564414847524421</v>
      </c>
      <c r="C674" s="15">
        <f t="shared" si="50"/>
        <v>0.96364798279887187</v>
      </c>
      <c r="D674" s="15">
        <f t="shared" si="51"/>
        <v>100</v>
      </c>
      <c r="E674" s="2">
        <f t="shared" si="52"/>
        <v>95.181760086005639</v>
      </c>
      <c r="F674" s="2">
        <v>5</v>
      </c>
      <c r="G674" s="2">
        <f t="shared" si="53"/>
        <v>0.18176008600564053</v>
      </c>
      <c r="H674" s="2">
        <f t="shared" si="54"/>
        <v>3.2651237244183071</v>
      </c>
    </row>
    <row r="675" spans="1:8" x14ac:dyDescent="0.3">
      <c r="A675" s="2">
        <v>134520</v>
      </c>
      <c r="B675">
        <v>0.68476069915769999</v>
      </c>
      <c r="C675" s="15">
        <f t="shared" si="50"/>
        <v>1.0220308942652239</v>
      </c>
      <c r="D675" s="15">
        <f t="shared" si="51"/>
        <v>100</v>
      </c>
      <c r="E675" s="2">
        <f t="shared" si="52"/>
        <v>94.889845528673874</v>
      </c>
      <c r="F675" s="2">
        <v>5</v>
      </c>
      <c r="G675" s="2">
        <f t="shared" si="53"/>
        <v>-0.11015447132611911</v>
      </c>
      <c r="H675" s="2" t="e">
        <f t="shared" si="54"/>
        <v>#NUM!</v>
      </c>
    </row>
    <row r="676" spans="1:8" x14ac:dyDescent="0.3">
      <c r="A676" s="2">
        <v>134720</v>
      </c>
      <c r="B676">
        <v>0.65395003536353236</v>
      </c>
      <c r="C676" s="15">
        <f t="shared" si="50"/>
        <v>0.97604482890079447</v>
      </c>
      <c r="D676" s="15">
        <f t="shared" si="51"/>
        <v>100</v>
      </c>
      <c r="E676" s="2">
        <f t="shared" si="52"/>
        <v>95.11977585549603</v>
      </c>
      <c r="F676" s="2">
        <v>5</v>
      </c>
      <c r="G676" s="2">
        <f t="shared" si="53"/>
        <v>0.11977585549602754</v>
      </c>
      <c r="H676" s="2">
        <f t="shared" si="54"/>
        <v>3.6815377760991428</v>
      </c>
    </row>
    <row r="677" spans="1:8" x14ac:dyDescent="0.3">
      <c r="A677" s="2">
        <v>134920</v>
      </c>
      <c r="B677">
        <v>0.62966337707001607</v>
      </c>
      <c r="C677" s="15">
        <f t="shared" si="50"/>
        <v>0.93979608517912838</v>
      </c>
      <c r="D677" s="15">
        <f t="shared" si="51"/>
        <v>100</v>
      </c>
      <c r="E677" s="2">
        <f t="shared" si="52"/>
        <v>95.301019574104359</v>
      </c>
      <c r="F677" s="2">
        <v>5</v>
      </c>
      <c r="G677" s="2">
        <f t="shared" si="53"/>
        <v>0.30101957410435798</v>
      </c>
      <c r="H677" s="2">
        <f t="shared" si="54"/>
        <v>2.7618882217235585</v>
      </c>
    </row>
    <row r="678" spans="1:8" x14ac:dyDescent="0.3">
      <c r="A678" s="2">
        <v>135120</v>
      </c>
      <c r="B678">
        <v>0.63909304294289671</v>
      </c>
      <c r="C678" s="15">
        <f t="shared" si="50"/>
        <v>0.95387021334760702</v>
      </c>
      <c r="D678" s="15">
        <f t="shared" si="51"/>
        <v>100</v>
      </c>
      <c r="E678" s="2">
        <f t="shared" si="52"/>
        <v>95.230648933261961</v>
      </c>
      <c r="F678" s="2">
        <v>5</v>
      </c>
      <c r="G678" s="2">
        <f t="shared" si="53"/>
        <v>0.23064893326196501</v>
      </c>
      <c r="H678" s="2">
        <f t="shared" si="54"/>
        <v>3.0274280529172484</v>
      </c>
    </row>
    <row r="679" spans="1:8" x14ac:dyDescent="0.3">
      <c r="A679" s="2">
        <v>135320</v>
      </c>
      <c r="B679">
        <v>0.65884420962728296</v>
      </c>
      <c r="C679" s="15">
        <f t="shared" si="50"/>
        <v>0.98334956660788497</v>
      </c>
      <c r="D679" s="15">
        <f t="shared" si="51"/>
        <v>100</v>
      </c>
      <c r="E679" s="2">
        <f t="shared" si="52"/>
        <v>95.083252166960577</v>
      </c>
      <c r="F679" s="2">
        <v>5</v>
      </c>
      <c r="G679" s="2">
        <f t="shared" si="53"/>
        <v>8.3252166960575025E-2</v>
      </c>
      <c r="H679" s="2">
        <f t="shared" si="54"/>
        <v>4.0449016937895408</v>
      </c>
    </row>
    <row r="680" spans="1:8" x14ac:dyDescent="0.3">
      <c r="A680" s="2">
        <v>135520</v>
      </c>
      <c r="B680">
        <v>0.65839760110537293</v>
      </c>
      <c r="C680" s="15">
        <f t="shared" si="50"/>
        <v>0.9826829867244371</v>
      </c>
      <c r="D680" s="15">
        <f t="shared" si="51"/>
        <v>100</v>
      </c>
      <c r="E680" s="2">
        <f t="shared" si="52"/>
        <v>95.086585066377808</v>
      </c>
      <c r="F680" s="2">
        <v>5</v>
      </c>
      <c r="G680" s="2">
        <f t="shared" si="53"/>
        <v>8.6585066377814712E-2</v>
      </c>
      <c r="H680" s="2">
        <f t="shared" si="54"/>
        <v>4.0056835466633505</v>
      </c>
    </row>
    <row r="681" spans="1:8" x14ac:dyDescent="0.3">
      <c r="A681" s="2">
        <v>135720</v>
      </c>
      <c r="B681">
        <v>0.67536200736104024</v>
      </c>
      <c r="C681" s="15">
        <f t="shared" si="50"/>
        <v>1.008002996061254</v>
      </c>
      <c r="D681" s="15">
        <f t="shared" si="51"/>
        <v>100</v>
      </c>
      <c r="E681" s="2">
        <f t="shared" si="52"/>
        <v>94.959985019693733</v>
      </c>
      <c r="F681" s="2">
        <v>5</v>
      </c>
      <c r="G681" s="2">
        <f t="shared" si="53"/>
        <v>-4.0014980306270154E-2</v>
      </c>
      <c r="H681" s="2" t="e">
        <f t="shared" si="54"/>
        <v>#NUM!</v>
      </c>
    </row>
    <row r="682" spans="1:8" x14ac:dyDescent="0.3">
      <c r="A682" s="2">
        <v>135920</v>
      </c>
      <c r="B682">
        <v>0.66781032641066407</v>
      </c>
      <c r="C682" s="15">
        <f t="shared" si="50"/>
        <v>0.99673183046367764</v>
      </c>
      <c r="D682" s="15">
        <f t="shared" si="51"/>
        <v>100</v>
      </c>
      <c r="E682" s="2">
        <f t="shared" si="52"/>
        <v>95.016340847681619</v>
      </c>
      <c r="F682" s="2">
        <v>5</v>
      </c>
      <c r="G682" s="2">
        <f t="shared" si="53"/>
        <v>1.6340847681611592E-2</v>
      </c>
      <c r="H682" s="2">
        <f t="shared" si="54"/>
        <v>5.6724039253739491</v>
      </c>
    </row>
    <row r="683" spans="1:8" x14ac:dyDescent="0.3">
      <c r="A683" s="2">
        <v>136120</v>
      </c>
      <c r="B683">
        <v>0.667253287452378</v>
      </c>
      <c r="C683" s="15">
        <f t="shared" si="50"/>
        <v>0.99590042903339993</v>
      </c>
      <c r="D683" s="15">
        <f t="shared" si="51"/>
        <v>100</v>
      </c>
      <c r="E683" s="2">
        <f t="shared" si="52"/>
        <v>95.020497854832996</v>
      </c>
      <c r="F683" s="2">
        <v>5</v>
      </c>
      <c r="G683" s="2">
        <f t="shared" si="53"/>
        <v>2.0497854833000595E-2</v>
      </c>
      <c r="H683" s="2">
        <f t="shared" si="54"/>
        <v>5.445795402271016</v>
      </c>
    </row>
    <row r="684" spans="1:8" x14ac:dyDescent="0.3">
      <c r="A684" s="2">
        <v>136320</v>
      </c>
      <c r="B684">
        <v>0.67503927010303078</v>
      </c>
      <c r="C684" s="15">
        <f t="shared" si="50"/>
        <v>1.0075212986612399</v>
      </c>
      <c r="D684" s="15">
        <f t="shared" si="51"/>
        <v>100</v>
      </c>
      <c r="E684" s="2">
        <f t="shared" si="52"/>
        <v>94.9623935066938</v>
      </c>
      <c r="F684" s="2">
        <v>5</v>
      </c>
      <c r="G684" s="2">
        <f t="shared" si="53"/>
        <v>-3.7606493306199695E-2</v>
      </c>
      <c r="H684" s="2" t="e">
        <f t="shared" si="54"/>
        <v>#NUM!</v>
      </c>
    </row>
    <row r="685" spans="1:8" x14ac:dyDescent="0.3">
      <c r="A685" s="2">
        <v>136520</v>
      </c>
      <c r="B685">
        <v>0.68379363888549638</v>
      </c>
      <c r="C685" s="15">
        <f t="shared" si="50"/>
        <v>1.0205875207246213</v>
      </c>
      <c r="D685" s="15">
        <f t="shared" si="51"/>
        <v>100</v>
      </c>
      <c r="E685" s="2">
        <f t="shared" si="52"/>
        <v>94.897062396376896</v>
      </c>
      <c r="F685" s="2">
        <v>5</v>
      </c>
      <c r="G685" s="2">
        <f t="shared" si="53"/>
        <v>-0.10293760362310689</v>
      </c>
      <c r="H685" s="2" t="e">
        <f t="shared" si="54"/>
        <v>#NUM!</v>
      </c>
    </row>
    <row r="686" spans="1:8" x14ac:dyDescent="0.3">
      <c r="A686" s="2">
        <v>136720</v>
      </c>
      <c r="B686">
        <v>0.66766649829916913</v>
      </c>
      <c r="C686" s="15">
        <f t="shared" si="50"/>
        <v>0.99651716164055093</v>
      </c>
      <c r="D686" s="15">
        <f t="shared" si="51"/>
        <v>100</v>
      </c>
      <c r="E686" s="2">
        <f t="shared" si="52"/>
        <v>95.017414191797243</v>
      </c>
      <c r="F686" s="2">
        <v>5</v>
      </c>
      <c r="G686" s="2">
        <f t="shared" si="53"/>
        <v>1.7414191797245238E-2</v>
      </c>
      <c r="H686" s="2">
        <f t="shared" si="54"/>
        <v>5.6087976931978929</v>
      </c>
    </row>
    <row r="687" spans="1:8" x14ac:dyDescent="0.3">
      <c r="A687" s="2">
        <v>136920</v>
      </c>
      <c r="B687">
        <v>0.6680495298752015</v>
      </c>
      <c r="C687" s="15">
        <f t="shared" si="50"/>
        <v>0.99708885056000218</v>
      </c>
      <c r="D687" s="15">
        <f t="shared" si="51"/>
        <v>100</v>
      </c>
      <c r="E687" s="2">
        <f t="shared" si="52"/>
        <v>95.014555747199992</v>
      </c>
      <c r="F687" s="2">
        <v>5</v>
      </c>
      <c r="G687" s="2">
        <f t="shared" si="53"/>
        <v>1.4555747199988645E-2</v>
      </c>
      <c r="H687" s="2">
        <f t="shared" si="54"/>
        <v>5.7880671914938375</v>
      </c>
    </row>
    <row r="688" spans="1:8" x14ac:dyDescent="0.3">
      <c r="A688" s="2">
        <v>137120</v>
      </c>
      <c r="B688">
        <v>0.67186740073536555</v>
      </c>
      <c r="C688" s="15">
        <f t="shared" si="50"/>
        <v>1.0027871652766649</v>
      </c>
      <c r="D688" s="15">
        <f t="shared" si="51"/>
        <v>100</v>
      </c>
      <c r="E688" s="2">
        <f t="shared" si="52"/>
        <v>94.986064173616683</v>
      </c>
      <c r="F688" s="2">
        <v>5</v>
      </c>
      <c r="G688" s="2">
        <f t="shared" si="53"/>
        <v>-1.3935826383324468E-2</v>
      </c>
      <c r="H688" s="2" t="e">
        <f t="shared" si="54"/>
        <v>#NUM!</v>
      </c>
    </row>
    <row r="689" spans="1:8" x14ac:dyDescent="0.3">
      <c r="A689" s="2">
        <v>137320</v>
      </c>
      <c r="B689">
        <v>0.67132885477105209</v>
      </c>
      <c r="C689" s="15">
        <f t="shared" si="50"/>
        <v>1.0019833653299284</v>
      </c>
      <c r="D689" s="15">
        <f t="shared" si="51"/>
        <v>100</v>
      </c>
      <c r="E689" s="2">
        <f t="shared" si="52"/>
        <v>94.990083173350357</v>
      </c>
      <c r="F689" s="2">
        <v>5</v>
      </c>
      <c r="G689" s="2">
        <f t="shared" si="53"/>
        <v>-9.9168266496416635E-3</v>
      </c>
      <c r="H689" s="2" t="e">
        <f t="shared" si="54"/>
        <v>#NUM!</v>
      </c>
    </row>
    <row r="690" spans="1:8" x14ac:dyDescent="0.3">
      <c r="A690" s="2">
        <v>137520</v>
      </c>
      <c r="B690">
        <v>0.68967556770803029</v>
      </c>
      <c r="C690" s="15">
        <f t="shared" si="50"/>
        <v>1.0293665189672094</v>
      </c>
      <c r="D690" s="15">
        <f t="shared" si="51"/>
        <v>100</v>
      </c>
      <c r="E690" s="2">
        <f t="shared" si="52"/>
        <v>94.853167405163958</v>
      </c>
      <c r="F690" s="2">
        <v>5</v>
      </c>
      <c r="G690" s="2">
        <f t="shared" si="53"/>
        <v>-0.14683259483604694</v>
      </c>
      <c r="H690" s="2" t="e">
        <f t="shared" si="54"/>
        <v>#NUM!</v>
      </c>
    </row>
    <row r="691" spans="1:8" x14ac:dyDescent="0.3">
      <c r="A691" s="2">
        <v>137720</v>
      </c>
      <c r="B691">
        <v>0.67452434722841159</v>
      </c>
      <c r="C691" s="15">
        <f t="shared" si="50"/>
        <v>1.0067527570573307</v>
      </c>
      <c r="D691" s="15">
        <f t="shared" si="51"/>
        <v>100</v>
      </c>
      <c r="E691" s="2">
        <f t="shared" si="52"/>
        <v>94.966236214713348</v>
      </c>
      <c r="F691" s="2">
        <v>5</v>
      </c>
      <c r="G691" s="2">
        <f t="shared" si="53"/>
        <v>-3.3763785286653913E-2</v>
      </c>
      <c r="H691" s="2" t="e">
        <f t="shared" si="54"/>
        <v>#NUM!</v>
      </c>
    </row>
    <row r="692" spans="1:8" x14ac:dyDescent="0.3">
      <c r="A692" s="2">
        <v>137920</v>
      </c>
      <c r="B692">
        <v>0.69028373849350178</v>
      </c>
      <c r="C692" s="15">
        <f t="shared" si="50"/>
        <v>1.0302742365574653</v>
      </c>
      <c r="D692" s="15">
        <f t="shared" si="51"/>
        <v>100</v>
      </c>
      <c r="E692" s="2">
        <f t="shared" si="52"/>
        <v>94.848628817212671</v>
      </c>
      <c r="F692" s="2">
        <v>5</v>
      </c>
      <c r="G692" s="2">
        <f t="shared" si="53"/>
        <v>-0.15137118278732675</v>
      </c>
      <c r="H692" s="2" t="e">
        <f t="shared" si="54"/>
        <v>#NUM!</v>
      </c>
    </row>
    <row r="693" spans="1:8" x14ac:dyDescent="0.3">
      <c r="A693" s="2">
        <v>138120</v>
      </c>
      <c r="B693">
        <v>0.64630289836656707</v>
      </c>
      <c r="C693" s="15">
        <f t="shared" si="50"/>
        <v>0.96463119159189104</v>
      </c>
      <c r="D693" s="15">
        <f t="shared" si="51"/>
        <v>100</v>
      </c>
      <c r="E693" s="2">
        <f t="shared" si="52"/>
        <v>95.176844042040543</v>
      </c>
      <c r="F693" s="2">
        <v>5</v>
      </c>
      <c r="G693" s="2">
        <f t="shared" si="53"/>
        <v>0.17684404204054438</v>
      </c>
      <c r="H693" s="2">
        <f t="shared" si="54"/>
        <v>3.2924914570407364</v>
      </c>
    </row>
    <row r="694" spans="1:8" x14ac:dyDescent="0.3">
      <c r="A694" s="2">
        <v>138320</v>
      </c>
      <c r="B694">
        <v>0.6722582619046481</v>
      </c>
      <c r="C694" s="15">
        <f t="shared" si="50"/>
        <v>1.0033705401561912</v>
      </c>
      <c r="D694" s="15">
        <f t="shared" si="51"/>
        <v>100</v>
      </c>
      <c r="E694" s="2">
        <f t="shared" si="52"/>
        <v>94.983147299219041</v>
      </c>
      <c r="F694" s="2">
        <v>5</v>
      </c>
      <c r="G694" s="2">
        <f t="shared" si="53"/>
        <v>-1.685270078095602E-2</v>
      </c>
      <c r="H694" s="2" t="e">
        <f t="shared" si="54"/>
        <v>#NUM!</v>
      </c>
    </row>
    <row r="695" spans="1:8" x14ac:dyDescent="0.3">
      <c r="A695" s="2">
        <v>138520</v>
      </c>
      <c r="B695">
        <v>0.67619047619047623</v>
      </c>
      <c r="C695" s="15">
        <f t="shared" si="50"/>
        <v>1.0092395167022032</v>
      </c>
      <c r="D695" s="15">
        <f t="shared" si="51"/>
        <v>100</v>
      </c>
      <c r="E695" s="2">
        <f t="shared" si="52"/>
        <v>94.953802416488983</v>
      </c>
      <c r="F695" s="2">
        <v>5</v>
      </c>
      <c r="G695" s="2">
        <f t="shared" si="53"/>
        <v>-4.619758351101666E-2</v>
      </c>
      <c r="H695" s="2" t="e">
        <f t="shared" si="54"/>
        <v>#NUM!</v>
      </c>
    </row>
    <row r="696" spans="1:8" x14ac:dyDescent="0.3">
      <c r="A696" s="2">
        <v>138720</v>
      </c>
      <c r="B696">
        <v>0.66631449537054821</v>
      </c>
      <c r="C696" s="15">
        <f t="shared" si="50"/>
        <v>0.99449924682171364</v>
      </c>
      <c r="D696" s="15">
        <f t="shared" si="51"/>
        <v>100</v>
      </c>
      <c r="E696" s="2">
        <f t="shared" si="52"/>
        <v>95.027503765891424</v>
      </c>
      <c r="F696" s="2">
        <v>5</v>
      </c>
      <c r="G696" s="2">
        <f t="shared" si="53"/>
        <v>2.7503765891431442E-2</v>
      </c>
      <c r="H696" s="2">
        <f t="shared" si="54"/>
        <v>5.1518664316494727</v>
      </c>
    </row>
    <row r="697" spans="1:8" x14ac:dyDescent="0.3">
      <c r="A697" s="2">
        <v>138920</v>
      </c>
      <c r="B697">
        <v>0.68793653758203965</v>
      </c>
      <c r="C697" s="15">
        <f t="shared" si="50"/>
        <v>1.0267709516149846</v>
      </c>
      <c r="D697" s="15">
        <f t="shared" si="51"/>
        <v>100</v>
      </c>
      <c r="E697" s="2">
        <f t="shared" si="52"/>
        <v>94.866145241925082</v>
      </c>
      <c r="F697" s="2">
        <v>5</v>
      </c>
      <c r="G697" s="2">
        <f t="shared" si="53"/>
        <v>-0.1338547580749232</v>
      </c>
      <c r="H697" s="2" t="e">
        <f t="shared" si="54"/>
        <v>#NUM!</v>
      </c>
    </row>
    <row r="698" spans="1:8" x14ac:dyDescent="0.3">
      <c r="A698" s="2">
        <v>139120</v>
      </c>
      <c r="B698">
        <v>0.67336137303781896</v>
      </c>
      <c r="C698" s="15">
        <f t="shared" si="50"/>
        <v>1.0050169746833117</v>
      </c>
      <c r="D698" s="15">
        <f t="shared" si="51"/>
        <v>100</v>
      </c>
      <c r="E698" s="2">
        <f t="shared" si="52"/>
        <v>94.97491512658344</v>
      </c>
      <c r="F698" s="2">
        <v>5</v>
      </c>
      <c r="G698" s="2">
        <f t="shared" si="53"/>
        <v>-2.5084873416558295E-2</v>
      </c>
      <c r="H698" s="2" t="e">
        <f t="shared" si="54"/>
        <v>#NUM!</v>
      </c>
    </row>
    <row r="699" spans="1:8" x14ac:dyDescent="0.3">
      <c r="A699" s="2">
        <v>139320</v>
      </c>
      <c r="B699">
        <v>0.63470735595536321</v>
      </c>
      <c r="C699" s="15">
        <f t="shared" si="50"/>
        <v>0.94732441187367633</v>
      </c>
      <c r="D699" s="15">
        <f t="shared" si="51"/>
        <v>100</v>
      </c>
      <c r="E699" s="2">
        <f t="shared" si="52"/>
        <v>95.263377940631614</v>
      </c>
      <c r="F699" s="2">
        <v>5</v>
      </c>
      <c r="G699" s="2">
        <f t="shared" si="53"/>
        <v>0.26337794063161812</v>
      </c>
      <c r="H699" s="2">
        <f t="shared" si="54"/>
        <v>2.8950784231420519</v>
      </c>
    </row>
    <row r="700" spans="1:8" x14ac:dyDescent="0.3">
      <c r="A700" s="2">
        <v>139520</v>
      </c>
      <c r="B700">
        <v>0.6758352178902971</v>
      </c>
      <c r="C700" s="15">
        <f t="shared" si="50"/>
        <v>1.0087092804332791</v>
      </c>
      <c r="D700" s="15">
        <f t="shared" si="51"/>
        <v>100</v>
      </c>
      <c r="E700" s="2">
        <f t="shared" si="52"/>
        <v>94.956453597833601</v>
      </c>
      <c r="F700" s="2">
        <v>5</v>
      </c>
      <c r="G700" s="2">
        <f t="shared" si="53"/>
        <v>-4.3546402166395382E-2</v>
      </c>
      <c r="H700" s="2" t="e">
        <f t="shared" si="54"/>
        <v>#NUM!</v>
      </c>
    </row>
    <row r="701" spans="1:8" x14ac:dyDescent="0.3">
      <c r="A701" s="2">
        <v>139720</v>
      </c>
      <c r="B701">
        <v>0.68151497404234618</v>
      </c>
      <c r="C701" s="15">
        <f t="shared" si="50"/>
        <v>1.0171865284214121</v>
      </c>
      <c r="D701" s="15">
        <f t="shared" si="51"/>
        <v>100</v>
      </c>
      <c r="E701" s="2">
        <f t="shared" si="52"/>
        <v>94.914067357892947</v>
      </c>
      <c r="F701" s="2">
        <v>5</v>
      </c>
      <c r="G701" s="2">
        <f t="shared" si="53"/>
        <v>-8.5932642107060531E-2</v>
      </c>
      <c r="H701" s="2" t="e">
        <f t="shared" si="54"/>
        <v>#NUM!</v>
      </c>
    </row>
    <row r="702" spans="1:8" x14ac:dyDescent="0.3">
      <c r="A702" s="2">
        <v>139920</v>
      </c>
      <c r="B702">
        <v>0.69235160388979577</v>
      </c>
      <c r="C702" s="15">
        <f t="shared" si="50"/>
        <v>1.0333606028205906</v>
      </c>
      <c r="D702" s="15">
        <f t="shared" si="51"/>
        <v>100</v>
      </c>
      <c r="E702" s="2">
        <f t="shared" si="52"/>
        <v>94.833196985897047</v>
      </c>
      <c r="F702" s="2">
        <v>5</v>
      </c>
      <c r="G702" s="2">
        <f t="shared" si="53"/>
        <v>-0.16680301410295328</v>
      </c>
      <c r="H702" s="2" t="e">
        <f t="shared" si="54"/>
        <v>#NUM!</v>
      </c>
    </row>
    <row r="703" spans="1:8" x14ac:dyDescent="0.3">
      <c r="A703" s="2">
        <v>140120</v>
      </c>
      <c r="B703">
        <v>0.67364314277503656</v>
      </c>
      <c r="C703" s="15">
        <f t="shared" si="50"/>
        <v>1.0054375265299054</v>
      </c>
      <c r="D703" s="15">
        <f t="shared" si="51"/>
        <v>100</v>
      </c>
      <c r="E703" s="2">
        <f t="shared" si="52"/>
        <v>94.972812367350471</v>
      </c>
      <c r="F703" s="2">
        <v>5</v>
      </c>
      <c r="G703" s="2">
        <f t="shared" si="53"/>
        <v>-2.718763264952706E-2</v>
      </c>
      <c r="H703" s="2" t="e">
        <f t="shared" si="54"/>
        <v>#NUM!</v>
      </c>
    </row>
    <row r="704" spans="1:8" x14ac:dyDescent="0.3">
      <c r="A704" s="2">
        <v>140320</v>
      </c>
      <c r="B704">
        <v>0.67448529965755499</v>
      </c>
      <c r="C704" s="15">
        <f t="shared" si="50"/>
        <v>1.0066944771008284</v>
      </c>
      <c r="D704" s="15">
        <f t="shared" si="51"/>
        <v>100</v>
      </c>
      <c r="E704" s="2">
        <f t="shared" si="52"/>
        <v>94.96652761449586</v>
      </c>
      <c r="F704" s="2">
        <v>5</v>
      </c>
      <c r="G704" s="2">
        <f t="shared" si="53"/>
        <v>-3.347238550414211E-2</v>
      </c>
      <c r="H704" s="2" t="e">
        <f t="shared" si="54"/>
        <v>#NUM!</v>
      </c>
    </row>
    <row r="705" spans="1:8" x14ac:dyDescent="0.3">
      <c r="A705" s="2">
        <v>140520</v>
      </c>
      <c r="B705">
        <v>0.65957233783880431</v>
      </c>
      <c r="C705" s="15">
        <f t="shared" si="50"/>
        <v>0.98443632513254364</v>
      </c>
      <c r="D705" s="15">
        <f t="shared" si="51"/>
        <v>100</v>
      </c>
      <c r="E705" s="2">
        <f t="shared" si="52"/>
        <v>95.077818374337284</v>
      </c>
      <c r="F705" s="2">
        <v>5</v>
      </c>
      <c r="G705" s="2">
        <f t="shared" si="53"/>
        <v>7.7818374337281782E-2</v>
      </c>
      <c r="H705" s="2">
        <f t="shared" si="54"/>
        <v>4.1123411251977657</v>
      </c>
    </row>
    <row r="706" spans="1:8" x14ac:dyDescent="0.3">
      <c r="A706" s="2">
        <v>140720</v>
      </c>
      <c r="B706">
        <v>0.6822161211402491</v>
      </c>
      <c r="C706" s="15">
        <f t="shared" si="50"/>
        <v>1.0182330166272373</v>
      </c>
      <c r="D706" s="15">
        <f t="shared" si="51"/>
        <v>100</v>
      </c>
      <c r="E706" s="2">
        <f t="shared" si="52"/>
        <v>94.90883491686381</v>
      </c>
      <c r="F706" s="2">
        <v>5</v>
      </c>
      <c r="G706" s="2">
        <f t="shared" si="53"/>
        <v>-9.1165083136186098E-2</v>
      </c>
      <c r="H706" s="2" t="e">
        <f t="shared" si="54"/>
        <v>#NUM!</v>
      </c>
    </row>
    <row r="707" spans="1:8" x14ac:dyDescent="0.3">
      <c r="A707" s="2">
        <v>140920</v>
      </c>
      <c r="B707">
        <v>0.6799309951189797</v>
      </c>
      <c r="C707" s="15">
        <f t="shared" ref="C707:C752" si="55">B707/$J$27</f>
        <v>1.0148223807745964</v>
      </c>
      <c r="D707" s="15">
        <f t="shared" ref="D707:D770" si="56">$J$28</f>
        <v>100</v>
      </c>
      <c r="E707" s="2">
        <f t="shared" si="52"/>
        <v>94.925888096127011</v>
      </c>
      <c r="F707" s="2">
        <v>5</v>
      </c>
      <c r="G707" s="2">
        <f t="shared" si="53"/>
        <v>-7.4111903872982055E-2</v>
      </c>
      <c r="H707" s="2" t="e">
        <f t="shared" si="54"/>
        <v>#NUM!</v>
      </c>
    </row>
    <row r="708" spans="1:8" x14ac:dyDescent="0.3">
      <c r="A708" s="2">
        <v>141120</v>
      </c>
      <c r="B708">
        <v>0.66385541877106924</v>
      </c>
      <c r="C708" s="15">
        <f t="shared" si="55"/>
        <v>0.99082898324040181</v>
      </c>
      <c r="D708" s="15">
        <f t="shared" si="56"/>
        <v>100</v>
      </c>
      <c r="E708" s="2">
        <f t="shared" ref="E708:E752" si="57">D708-(F708*C708)</f>
        <v>95.045855083797989</v>
      </c>
      <c r="F708" s="2">
        <v>5</v>
      </c>
      <c r="G708" s="2">
        <f t="shared" ref="G708:G752" si="58">F708-(F708*C708)</f>
        <v>4.5855083797991192E-2</v>
      </c>
      <c r="H708" s="2">
        <f t="shared" ref="H708:H752" si="59">LN((F708*E708)/(D708*G708))</f>
        <v>4.640896394201163</v>
      </c>
    </row>
    <row r="709" spans="1:8" x14ac:dyDescent="0.3">
      <c r="A709" s="2">
        <v>141320</v>
      </c>
      <c r="B709">
        <v>0.66560518317469453</v>
      </c>
      <c r="C709" s="15">
        <f t="shared" si="55"/>
        <v>0.9934405719025291</v>
      </c>
      <c r="D709" s="15">
        <f t="shared" si="56"/>
        <v>100</v>
      </c>
      <c r="E709" s="2">
        <f t="shared" si="57"/>
        <v>95.032797140487361</v>
      </c>
      <c r="F709" s="2">
        <v>5</v>
      </c>
      <c r="G709" s="2">
        <f t="shared" si="58"/>
        <v>3.2797140487354604E-2</v>
      </c>
      <c r="H709" s="2">
        <f t="shared" si="59"/>
        <v>4.9759037391811294</v>
      </c>
    </row>
    <row r="710" spans="1:8" x14ac:dyDescent="0.3">
      <c r="A710" s="2">
        <v>141520</v>
      </c>
      <c r="B710">
        <v>0.67162548613100415</v>
      </c>
      <c r="C710" s="15">
        <f t="shared" si="55"/>
        <v>1.0024260987029912</v>
      </c>
      <c r="D710" s="15">
        <f t="shared" si="56"/>
        <v>100</v>
      </c>
      <c r="E710" s="2">
        <f t="shared" si="57"/>
        <v>94.98786950648504</v>
      </c>
      <c r="F710" s="2">
        <v>5</v>
      </c>
      <c r="G710" s="2">
        <f t="shared" si="58"/>
        <v>-1.2130493514955987E-2</v>
      </c>
      <c r="H710" s="2" t="e">
        <f t="shared" si="59"/>
        <v>#NUM!</v>
      </c>
    </row>
    <row r="711" spans="1:8" x14ac:dyDescent="0.3">
      <c r="A711" s="2">
        <v>141720</v>
      </c>
      <c r="B711">
        <v>0.68860247911481309</v>
      </c>
      <c r="C711" s="15">
        <f t="shared" si="55"/>
        <v>1.0277648942012134</v>
      </c>
      <c r="D711" s="15">
        <f t="shared" si="56"/>
        <v>100</v>
      </c>
      <c r="E711" s="2">
        <f t="shared" si="57"/>
        <v>94.861175528993925</v>
      </c>
      <c r="F711" s="2">
        <v>5</v>
      </c>
      <c r="G711" s="2">
        <f t="shared" si="58"/>
        <v>-0.13882447100606754</v>
      </c>
      <c r="H711" s="2" t="e">
        <f t="shared" si="59"/>
        <v>#NUM!</v>
      </c>
    </row>
    <row r="712" spans="1:8" x14ac:dyDescent="0.3">
      <c r="A712" s="2">
        <v>141920</v>
      </c>
      <c r="B712">
        <v>0.6810359409055543</v>
      </c>
      <c r="C712" s="15">
        <f t="shared" si="55"/>
        <v>1.0164715535903794</v>
      </c>
      <c r="D712" s="15">
        <f t="shared" si="56"/>
        <v>100</v>
      </c>
      <c r="E712" s="2">
        <f t="shared" si="57"/>
        <v>94.917642232048109</v>
      </c>
      <c r="F712" s="2">
        <v>5</v>
      </c>
      <c r="G712" s="2">
        <f t="shared" si="58"/>
        <v>-8.2357767951897642E-2</v>
      </c>
      <c r="H712" s="2" t="e">
        <f t="shared" si="59"/>
        <v>#NUM!</v>
      </c>
    </row>
    <row r="713" spans="1:8" x14ac:dyDescent="0.3">
      <c r="A713" s="2">
        <v>142120</v>
      </c>
      <c r="B713">
        <v>0.68188755069587403</v>
      </c>
      <c r="C713" s="15">
        <f t="shared" si="55"/>
        <v>1.0177426129789164</v>
      </c>
      <c r="D713" s="15">
        <f t="shared" si="56"/>
        <v>100</v>
      </c>
      <c r="E713" s="2">
        <f t="shared" si="57"/>
        <v>94.911286935105423</v>
      </c>
      <c r="F713" s="2">
        <v>5</v>
      </c>
      <c r="G713" s="2">
        <f t="shared" si="58"/>
        <v>-8.8713064894582416E-2</v>
      </c>
      <c r="H713" s="2" t="e">
        <f t="shared" si="59"/>
        <v>#NUM!</v>
      </c>
    </row>
    <row r="714" spans="1:8" x14ac:dyDescent="0.3">
      <c r="A714" s="2">
        <v>142320</v>
      </c>
      <c r="B714">
        <v>0.68215762966006965</v>
      </c>
      <c r="C714" s="15">
        <f t="shared" si="55"/>
        <v>1.0181457159105516</v>
      </c>
      <c r="D714" s="15">
        <f t="shared" si="56"/>
        <v>100</v>
      </c>
      <c r="E714" s="2">
        <f t="shared" si="57"/>
        <v>94.90927142044724</v>
      </c>
      <c r="F714" s="2">
        <v>5</v>
      </c>
      <c r="G714" s="2">
        <f t="shared" si="58"/>
        <v>-9.0728579552758148E-2</v>
      </c>
      <c r="H714" s="2" t="e">
        <f t="shared" si="59"/>
        <v>#NUM!</v>
      </c>
    </row>
    <row r="715" spans="1:8" x14ac:dyDescent="0.3">
      <c r="A715" s="2">
        <v>142520</v>
      </c>
      <c r="B715">
        <v>0.66592598675471093</v>
      </c>
      <c r="C715" s="15">
        <f t="shared" si="55"/>
        <v>0.99391938321598639</v>
      </c>
      <c r="D715" s="15">
        <f t="shared" si="56"/>
        <v>100</v>
      </c>
      <c r="E715" s="2">
        <f t="shared" si="57"/>
        <v>95.030403083920064</v>
      </c>
      <c r="F715" s="2">
        <v>5</v>
      </c>
      <c r="G715" s="2">
        <f t="shared" si="58"/>
        <v>3.0403083920067964E-2</v>
      </c>
      <c r="H715" s="2">
        <f t="shared" si="59"/>
        <v>5.0516758302854541</v>
      </c>
    </row>
    <row r="716" spans="1:8" x14ac:dyDescent="0.3">
      <c r="A716" s="2">
        <v>142720</v>
      </c>
      <c r="B716">
        <v>0.68396185273881294</v>
      </c>
      <c r="C716" s="15">
        <f t="shared" si="55"/>
        <v>1.0208385861773326</v>
      </c>
      <c r="D716" s="15">
        <f t="shared" si="56"/>
        <v>100</v>
      </c>
      <c r="E716" s="2">
        <f t="shared" si="57"/>
        <v>94.895807069113332</v>
      </c>
      <c r="F716" s="2">
        <v>5</v>
      </c>
      <c r="G716" s="2">
        <f t="shared" si="58"/>
        <v>-0.10419293088666315</v>
      </c>
      <c r="H716" s="2" t="e">
        <f t="shared" si="59"/>
        <v>#NUM!</v>
      </c>
    </row>
    <row r="717" spans="1:8" x14ac:dyDescent="0.3">
      <c r="A717" s="2">
        <v>142920</v>
      </c>
      <c r="B717">
        <v>0.67374248531387604</v>
      </c>
      <c r="C717" s="15">
        <f t="shared" si="55"/>
        <v>1.0055857989759343</v>
      </c>
      <c r="D717" s="15">
        <f t="shared" si="56"/>
        <v>100</v>
      </c>
      <c r="E717" s="2">
        <f t="shared" si="57"/>
        <v>94.972071005120327</v>
      </c>
      <c r="F717" s="2">
        <v>5</v>
      </c>
      <c r="G717" s="2">
        <f t="shared" si="58"/>
        <v>-2.7928994879671265E-2</v>
      </c>
      <c r="H717" s="2" t="e">
        <f t="shared" si="59"/>
        <v>#NUM!</v>
      </c>
    </row>
    <row r="718" spans="1:8" x14ac:dyDescent="0.3">
      <c r="A718" s="2">
        <v>143120</v>
      </c>
      <c r="B718">
        <v>0.67611879992795287</v>
      </c>
      <c r="C718" s="15">
        <f t="shared" si="55"/>
        <v>1.0091325372058997</v>
      </c>
      <c r="D718" s="15">
        <f t="shared" si="56"/>
        <v>100</v>
      </c>
      <c r="E718" s="2">
        <f t="shared" si="57"/>
        <v>94.954337313970498</v>
      </c>
      <c r="F718" s="2">
        <v>5</v>
      </c>
      <c r="G718" s="2">
        <f t="shared" si="58"/>
        <v>-4.566268602949819E-2</v>
      </c>
      <c r="H718" s="2" t="e">
        <f t="shared" si="59"/>
        <v>#NUM!</v>
      </c>
    </row>
    <row r="719" spans="1:8" x14ac:dyDescent="0.3">
      <c r="A719" s="2">
        <v>143320</v>
      </c>
      <c r="B719">
        <v>0.6709671075274104</v>
      </c>
      <c r="C719" s="15">
        <f t="shared" si="55"/>
        <v>1.0014434440707618</v>
      </c>
      <c r="D719" s="15">
        <f t="shared" si="56"/>
        <v>100</v>
      </c>
      <c r="E719" s="2">
        <f t="shared" si="57"/>
        <v>94.992782779646191</v>
      </c>
      <c r="F719" s="2">
        <v>5</v>
      </c>
      <c r="G719" s="2">
        <f t="shared" si="58"/>
        <v>-7.2172203538087842E-3</v>
      </c>
      <c r="H719" s="2" t="e">
        <f t="shared" si="59"/>
        <v>#NUM!</v>
      </c>
    </row>
    <row r="720" spans="1:8" x14ac:dyDescent="0.3">
      <c r="A720" s="2">
        <v>143520</v>
      </c>
      <c r="B720">
        <v>0.65926315969098837</v>
      </c>
      <c r="C720" s="15">
        <f t="shared" si="55"/>
        <v>0.98397486521043032</v>
      </c>
      <c r="D720" s="15">
        <f t="shared" si="56"/>
        <v>100</v>
      </c>
      <c r="E720" s="2">
        <f t="shared" si="57"/>
        <v>95.080125673947848</v>
      </c>
      <c r="F720" s="2">
        <v>5</v>
      </c>
      <c r="G720" s="2">
        <f t="shared" si="58"/>
        <v>8.0125673947848419E-2</v>
      </c>
      <c r="H720" s="2">
        <f t="shared" si="59"/>
        <v>4.0831466432788011</v>
      </c>
    </row>
    <row r="721" spans="1:8" x14ac:dyDescent="0.3">
      <c r="A721" s="2">
        <v>143720</v>
      </c>
      <c r="B721">
        <v>0.67580352747661754</v>
      </c>
      <c r="C721" s="15">
        <f t="shared" si="55"/>
        <v>1.0086619813083844</v>
      </c>
      <c r="D721" s="15">
        <f t="shared" si="56"/>
        <v>100</v>
      </c>
      <c r="E721" s="2">
        <f t="shared" si="57"/>
        <v>94.956690093458079</v>
      </c>
      <c r="F721" s="2">
        <v>5</v>
      </c>
      <c r="G721" s="2">
        <f t="shared" si="58"/>
        <v>-4.330990654192135E-2</v>
      </c>
      <c r="H721" s="2" t="e">
        <f t="shared" si="59"/>
        <v>#NUM!</v>
      </c>
    </row>
    <row r="722" spans="1:8" x14ac:dyDescent="0.3">
      <c r="A722" s="2">
        <v>143920</v>
      </c>
      <c r="B722">
        <v>0.69685665859922585</v>
      </c>
      <c r="C722" s="15">
        <f t="shared" si="55"/>
        <v>1.0400845650734714</v>
      </c>
      <c r="D722" s="15">
        <f t="shared" si="56"/>
        <v>100</v>
      </c>
      <c r="E722" s="2">
        <f t="shared" si="57"/>
        <v>94.799577174632645</v>
      </c>
      <c r="F722" s="2">
        <v>5</v>
      </c>
      <c r="G722" s="2">
        <f t="shared" si="58"/>
        <v>-0.20042282536735634</v>
      </c>
      <c r="H722" s="2" t="e">
        <f t="shared" si="59"/>
        <v>#NUM!</v>
      </c>
    </row>
    <row r="723" spans="1:8" x14ac:dyDescent="0.3">
      <c r="A723" s="2">
        <v>144120</v>
      </c>
      <c r="B723">
        <v>0.67314183778562942</v>
      </c>
      <c r="C723" s="15">
        <f t="shared" si="55"/>
        <v>1.0046893101278049</v>
      </c>
      <c r="D723" s="15">
        <f t="shared" si="56"/>
        <v>100</v>
      </c>
      <c r="E723" s="2">
        <f t="shared" si="57"/>
        <v>94.976553449360978</v>
      </c>
      <c r="F723" s="2">
        <v>5</v>
      </c>
      <c r="G723" s="2">
        <f t="shared" si="58"/>
        <v>-2.3446550639024899E-2</v>
      </c>
      <c r="H723" s="2" t="e">
        <f t="shared" si="59"/>
        <v>#NUM!</v>
      </c>
    </row>
    <row r="724" spans="1:8" x14ac:dyDescent="0.3">
      <c r="A724" s="2">
        <v>144320</v>
      </c>
      <c r="B724">
        <v>0.65536642090157848</v>
      </c>
      <c r="C724" s="15">
        <f t="shared" si="55"/>
        <v>0.97815883716653496</v>
      </c>
      <c r="D724" s="15">
        <f t="shared" si="56"/>
        <v>100</v>
      </c>
      <c r="E724" s="2">
        <f t="shared" si="57"/>
        <v>95.109205814167325</v>
      </c>
      <c r="F724" s="2">
        <v>5</v>
      </c>
      <c r="G724" s="2">
        <f t="shared" si="58"/>
        <v>0.10920581416732489</v>
      </c>
      <c r="H724" s="2">
        <f t="shared" si="59"/>
        <v>3.7738144665213871</v>
      </c>
    </row>
    <row r="725" spans="1:8" x14ac:dyDescent="0.3">
      <c r="A725" s="2">
        <v>144520</v>
      </c>
      <c r="B725">
        <v>0.68287520254587386</v>
      </c>
      <c r="C725" s="15">
        <f t="shared" si="55"/>
        <v>1.019216720217722</v>
      </c>
      <c r="D725" s="15">
        <f t="shared" si="56"/>
        <v>100</v>
      </c>
      <c r="E725" s="2">
        <f t="shared" si="57"/>
        <v>94.903916398911392</v>
      </c>
      <c r="F725" s="2">
        <v>5</v>
      </c>
      <c r="G725" s="2">
        <f t="shared" si="58"/>
        <v>-9.6083601088610138E-2</v>
      </c>
      <c r="H725" s="2" t="e">
        <f t="shared" si="59"/>
        <v>#NUM!</v>
      </c>
    </row>
    <row r="726" spans="1:8" x14ac:dyDescent="0.3">
      <c r="A726" s="2">
        <v>144720</v>
      </c>
      <c r="B726">
        <v>0.67577206382523858</v>
      </c>
      <c r="C726" s="15">
        <f t="shared" si="55"/>
        <v>1.0086150206346844</v>
      </c>
      <c r="D726" s="15">
        <f t="shared" si="56"/>
        <v>100</v>
      </c>
      <c r="E726" s="2">
        <f t="shared" si="57"/>
        <v>94.956924896826578</v>
      </c>
      <c r="F726" s="2">
        <v>5</v>
      </c>
      <c r="G726" s="2">
        <f t="shared" si="58"/>
        <v>-4.307510317342178E-2</v>
      </c>
      <c r="H726" s="2" t="e">
        <f t="shared" si="59"/>
        <v>#NUM!</v>
      </c>
    </row>
    <row r="727" spans="1:8" x14ac:dyDescent="0.3">
      <c r="A727" s="2">
        <v>144920</v>
      </c>
      <c r="B727">
        <v>0.65339409989530084</v>
      </c>
      <c r="C727" s="15">
        <f t="shared" si="55"/>
        <v>0.97521507447059819</v>
      </c>
      <c r="D727" s="15">
        <f t="shared" si="56"/>
        <v>100</v>
      </c>
      <c r="E727" s="2">
        <f t="shared" si="57"/>
        <v>95.123924627647014</v>
      </c>
      <c r="F727" s="2">
        <v>5</v>
      </c>
      <c r="G727" s="2">
        <f t="shared" si="58"/>
        <v>0.12392462764700873</v>
      </c>
      <c r="H727" s="2">
        <f t="shared" si="59"/>
        <v>3.6475299774738161</v>
      </c>
    </row>
    <row r="728" spans="1:8" x14ac:dyDescent="0.3">
      <c r="A728" s="2">
        <v>145120</v>
      </c>
      <c r="B728">
        <v>0.70426820937898216</v>
      </c>
      <c r="C728" s="15">
        <f t="shared" si="55"/>
        <v>1.0511465811626599</v>
      </c>
      <c r="D728" s="15">
        <f t="shared" si="56"/>
        <v>100</v>
      </c>
      <c r="E728" s="2">
        <f t="shared" si="57"/>
        <v>94.744267094186696</v>
      </c>
      <c r="F728" s="2">
        <v>5</v>
      </c>
      <c r="G728" s="2">
        <f t="shared" si="58"/>
        <v>-0.25573290581329999</v>
      </c>
      <c r="H728" s="2" t="e">
        <f t="shared" si="59"/>
        <v>#NUM!</v>
      </c>
    </row>
    <row r="729" spans="1:8" x14ac:dyDescent="0.3">
      <c r="A729" s="2">
        <v>145320</v>
      </c>
      <c r="B729">
        <v>0.65909392656409049</v>
      </c>
      <c r="C729" s="15">
        <f t="shared" si="55"/>
        <v>0.98372227845386639</v>
      </c>
      <c r="D729" s="15">
        <f t="shared" si="56"/>
        <v>100</v>
      </c>
      <c r="E729" s="2">
        <f t="shared" si="57"/>
        <v>95.081388607730673</v>
      </c>
      <c r="F729" s="2">
        <v>5</v>
      </c>
      <c r="G729" s="2">
        <f t="shared" si="58"/>
        <v>8.1388607730668028E-2</v>
      </c>
      <c r="H729" s="2">
        <f t="shared" si="59"/>
        <v>4.0675209433930437</v>
      </c>
    </row>
    <row r="730" spans="1:8" x14ac:dyDescent="0.3">
      <c r="A730" s="2">
        <v>145520</v>
      </c>
      <c r="B730">
        <v>0.67173718335637378</v>
      </c>
      <c r="C730" s="15">
        <f t="shared" si="55"/>
        <v>1.0025928109796622</v>
      </c>
      <c r="D730" s="15">
        <f t="shared" si="56"/>
        <v>100</v>
      </c>
      <c r="E730" s="2">
        <f t="shared" si="57"/>
        <v>94.987035945101695</v>
      </c>
      <c r="F730" s="2">
        <v>5</v>
      </c>
      <c r="G730" s="2">
        <f t="shared" si="58"/>
        <v>-1.2964054898310984E-2</v>
      </c>
      <c r="H730" s="2" t="e">
        <f t="shared" si="59"/>
        <v>#NUM!</v>
      </c>
    </row>
    <row r="731" spans="1:8" x14ac:dyDescent="0.3">
      <c r="A731" s="2">
        <v>145720</v>
      </c>
      <c r="B731">
        <v>0.69470790210046551</v>
      </c>
      <c r="C731" s="15">
        <f t="shared" si="55"/>
        <v>1.0368774658215902</v>
      </c>
      <c r="D731" s="15">
        <f t="shared" si="56"/>
        <v>100</v>
      </c>
      <c r="E731" s="2">
        <f t="shared" si="57"/>
        <v>94.815612670892051</v>
      </c>
      <c r="F731" s="2">
        <v>5</v>
      </c>
      <c r="G731" s="2">
        <f t="shared" si="58"/>
        <v>-0.18438732910795075</v>
      </c>
      <c r="H731" s="2" t="e">
        <f t="shared" si="59"/>
        <v>#NUM!</v>
      </c>
    </row>
    <row r="732" spans="1:8" x14ac:dyDescent="0.3">
      <c r="A732" s="2">
        <v>145920</v>
      </c>
      <c r="B732">
        <v>0.67064967755202154</v>
      </c>
      <c r="C732" s="15">
        <f t="shared" si="55"/>
        <v>1.0009696679880917</v>
      </c>
      <c r="D732" s="15">
        <f t="shared" si="56"/>
        <v>100</v>
      </c>
      <c r="E732" s="2">
        <f t="shared" si="57"/>
        <v>94.995151660059548</v>
      </c>
      <c r="F732" s="2">
        <v>5</v>
      </c>
      <c r="G732" s="2">
        <f t="shared" si="58"/>
        <v>-4.8483399404588567E-3</v>
      </c>
      <c r="H732" s="2" t="e">
        <f t="shared" si="59"/>
        <v>#NUM!</v>
      </c>
    </row>
    <row r="733" spans="1:8" x14ac:dyDescent="0.3">
      <c r="A733" s="2">
        <v>146120</v>
      </c>
      <c r="B733">
        <v>0.66145617167373549</v>
      </c>
      <c r="C733" s="15">
        <f t="shared" si="55"/>
        <v>0.98724801742348578</v>
      </c>
      <c r="D733" s="15">
        <f t="shared" si="56"/>
        <v>100</v>
      </c>
      <c r="E733" s="2">
        <f t="shared" si="57"/>
        <v>95.063759912882574</v>
      </c>
      <c r="F733" s="2">
        <v>5</v>
      </c>
      <c r="G733" s="2">
        <f t="shared" si="58"/>
        <v>6.3759912882571435E-2</v>
      </c>
      <c r="H733" s="2">
        <f t="shared" si="59"/>
        <v>4.3114461607338237</v>
      </c>
    </row>
    <row r="734" spans="1:8" x14ac:dyDescent="0.3">
      <c r="A734" s="2">
        <v>146320</v>
      </c>
      <c r="B734">
        <v>0.65593517462885997</v>
      </c>
      <c r="C734" s="15">
        <f t="shared" si="55"/>
        <v>0.97900772332665664</v>
      </c>
      <c r="D734" s="15">
        <f t="shared" si="56"/>
        <v>100</v>
      </c>
      <c r="E734" s="2">
        <f t="shared" si="57"/>
        <v>95.104961383366714</v>
      </c>
      <c r="F734" s="2">
        <v>5</v>
      </c>
      <c r="G734" s="2">
        <f t="shared" si="58"/>
        <v>0.10496138336671645</v>
      </c>
      <c r="H734" s="2">
        <f t="shared" si="59"/>
        <v>3.8134116387398111</v>
      </c>
    </row>
    <row r="735" spans="1:8" x14ac:dyDescent="0.3">
      <c r="A735" s="2">
        <v>146520</v>
      </c>
      <c r="B735">
        <v>0.65715494569424338</v>
      </c>
      <c r="C735" s="15">
        <f t="shared" si="55"/>
        <v>0.98082827715558707</v>
      </c>
      <c r="D735" s="15">
        <f t="shared" si="56"/>
        <v>100</v>
      </c>
      <c r="E735" s="2">
        <f t="shared" si="57"/>
        <v>95.095858614222067</v>
      </c>
      <c r="F735" s="2">
        <v>5</v>
      </c>
      <c r="G735" s="2">
        <f t="shared" si="58"/>
        <v>9.5858614222064986E-2</v>
      </c>
      <c r="H735" s="2">
        <f t="shared" si="59"/>
        <v>3.9040340889783258</v>
      </c>
    </row>
    <row r="736" spans="1:8" x14ac:dyDescent="0.3">
      <c r="A736" s="2">
        <v>146720</v>
      </c>
      <c r="B736">
        <v>0.66125733855185909</v>
      </c>
      <c r="C736" s="15">
        <f t="shared" si="55"/>
        <v>0.9869512515699389</v>
      </c>
      <c r="D736" s="15">
        <f t="shared" si="56"/>
        <v>100</v>
      </c>
      <c r="E736" s="2">
        <f t="shared" si="57"/>
        <v>95.065243742150301</v>
      </c>
      <c r="F736" s="2">
        <v>5</v>
      </c>
      <c r="G736" s="2">
        <f t="shared" si="58"/>
        <v>6.5243742150305373E-2</v>
      </c>
      <c r="H736" s="2">
        <f t="shared" si="59"/>
        <v>4.2884563016778641</v>
      </c>
    </row>
    <row r="737" spans="1:8" x14ac:dyDescent="0.3">
      <c r="A737" s="2">
        <v>146920</v>
      </c>
      <c r="B737">
        <v>0.67181363931243843</v>
      </c>
      <c r="C737" s="15">
        <f t="shared" si="55"/>
        <v>1.0027069243469229</v>
      </c>
      <c r="D737" s="15">
        <f t="shared" si="56"/>
        <v>100</v>
      </c>
      <c r="E737" s="2">
        <f t="shared" si="57"/>
        <v>94.986465378265393</v>
      </c>
      <c r="F737" s="2">
        <v>5</v>
      </c>
      <c r="G737" s="2">
        <f t="shared" si="58"/>
        <v>-1.353462173461395E-2</v>
      </c>
      <c r="H737" s="2" t="e">
        <f t="shared" si="59"/>
        <v>#NUM!</v>
      </c>
    </row>
    <row r="738" spans="1:8" x14ac:dyDescent="0.3">
      <c r="A738" s="2">
        <v>147120</v>
      </c>
      <c r="B738">
        <v>0.67097827886371109</v>
      </c>
      <c r="C738" s="15">
        <f t="shared" si="55"/>
        <v>1.0014601177070315</v>
      </c>
      <c r="D738" s="15">
        <f t="shared" si="56"/>
        <v>100</v>
      </c>
      <c r="E738" s="2">
        <f t="shared" si="57"/>
        <v>94.992699411464841</v>
      </c>
      <c r="F738" s="2">
        <v>5</v>
      </c>
      <c r="G738" s="2">
        <f t="shared" si="58"/>
        <v>-7.3005885351573596E-3</v>
      </c>
      <c r="H738" s="2" t="e">
        <f t="shared" si="59"/>
        <v>#NUM!</v>
      </c>
    </row>
    <row r="739" spans="1:8" x14ac:dyDescent="0.3">
      <c r="A739" s="2">
        <v>147320</v>
      </c>
      <c r="B739">
        <v>0.66049955115368297</v>
      </c>
      <c r="C739" s="15">
        <f t="shared" si="55"/>
        <v>0.98582022560251181</v>
      </c>
      <c r="D739" s="15">
        <f t="shared" si="56"/>
        <v>100</v>
      </c>
      <c r="E739" s="2">
        <f t="shared" si="57"/>
        <v>95.070898871987438</v>
      </c>
      <c r="F739" s="2">
        <v>5</v>
      </c>
      <c r="G739" s="2">
        <f t="shared" si="58"/>
        <v>7.0898871987441048E-2</v>
      </c>
      <c r="H739" s="2">
        <f t="shared" si="59"/>
        <v>4.2053913990956904</v>
      </c>
    </row>
    <row r="740" spans="1:8" x14ac:dyDescent="0.3">
      <c r="A740" s="2">
        <v>147520</v>
      </c>
      <c r="B740">
        <v>0.69928693559622568</v>
      </c>
      <c r="C740" s="15">
        <f t="shared" si="55"/>
        <v>1.0437118441734712</v>
      </c>
      <c r="D740" s="15">
        <f t="shared" si="56"/>
        <v>100</v>
      </c>
      <c r="E740" s="2">
        <f t="shared" si="57"/>
        <v>94.781440779132652</v>
      </c>
      <c r="F740" s="2">
        <v>5</v>
      </c>
      <c r="G740" s="2">
        <f t="shared" si="58"/>
        <v>-0.21855922086735546</v>
      </c>
      <c r="H740" s="2" t="e">
        <f t="shared" si="59"/>
        <v>#NUM!</v>
      </c>
    </row>
    <row r="741" spans="1:8" x14ac:dyDescent="0.3">
      <c r="A741" s="2">
        <v>147720</v>
      </c>
      <c r="B741">
        <v>0.6836656762895843</v>
      </c>
      <c r="C741" s="15">
        <f t="shared" si="55"/>
        <v>1.0203965317754988</v>
      </c>
      <c r="D741" s="15">
        <f t="shared" si="56"/>
        <v>100</v>
      </c>
      <c r="E741" s="2">
        <f t="shared" si="57"/>
        <v>94.898017341122511</v>
      </c>
      <c r="F741" s="2">
        <v>5</v>
      </c>
      <c r="G741" s="2">
        <f t="shared" si="58"/>
        <v>-0.10198265887749436</v>
      </c>
      <c r="H741" s="2" t="e">
        <f t="shared" si="59"/>
        <v>#NUM!</v>
      </c>
    </row>
    <row r="742" spans="1:8" x14ac:dyDescent="0.3">
      <c r="A742" s="2">
        <v>147920</v>
      </c>
      <c r="B742">
        <v>0.67519726028068416</v>
      </c>
      <c r="C742" s="15">
        <f t="shared" si="55"/>
        <v>1.0077571048965435</v>
      </c>
      <c r="D742" s="15">
        <f t="shared" si="56"/>
        <v>100</v>
      </c>
      <c r="E742" s="2">
        <f t="shared" si="57"/>
        <v>94.961214475517281</v>
      </c>
      <c r="F742" s="2">
        <v>5</v>
      </c>
      <c r="G742" s="2">
        <f t="shared" si="58"/>
        <v>-3.8785524482717548E-2</v>
      </c>
      <c r="H742" s="2" t="e">
        <f t="shared" si="59"/>
        <v>#NUM!</v>
      </c>
    </row>
    <row r="743" spans="1:8" x14ac:dyDescent="0.3">
      <c r="A743" s="2">
        <v>148120</v>
      </c>
      <c r="B743">
        <v>0.70072023253872484</v>
      </c>
      <c r="C743" s="15">
        <f t="shared" si="55"/>
        <v>1.0458510933413803</v>
      </c>
      <c r="D743" s="15">
        <f t="shared" si="56"/>
        <v>100</v>
      </c>
      <c r="E743" s="2">
        <f t="shared" si="57"/>
        <v>94.770744533293097</v>
      </c>
      <c r="F743" s="2">
        <v>5</v>
      </c>
      <c r="G743" s="2">
        <f t="shared" si="58"/>
        <v>-0.22925546670690089</v>
      </c>
      <c r="H743" s="2" t="e">
        <f t="shared" si="59"/>
        <v>#NUM!</v>
      </c>
    </row>
    <row r="744" spans="1:8" x14ac:dyDescent="0.3">
      <c r="A744" s="2">
        <v>148320</v>
      </c>
      <c r="B744">
        <v>0.66730747096176979</v>
      </c>
      <c r="C744" s="15">
        <f t="shared" si="55"/>
        <v>0.99598129994293993</v>
      </c>
      <c r="D744" s="15">
        <f t="shared" si="56"/>
        <v>100</v>
      </c>
      <c r="E744" s="2">
        <f t="shared" si="57"/>
        <v>95.020093500285299</v>
      </c>
      <c r="F744" s="2">
        <v>5</v>
      </c>
      <c r="G744" s="2">
        <f t="shared" si="58"/>
        <v>2.0093500285300436E-2</v>
      </c>
      <c r="H744" s="2">
        <f t="shared" si="59"/>
        <v>5.4657149913132965</v>
      </c>
    </row>
    <row r="745" spans="1:8" x14ac:dyDescent="0.3">
      <c r="A745" s="2">
        <v>148520</v>
      </c>
      <c r="B745">
        <v>0.67715798253527837</v>
      </c>
      <c r="C745" s="15">
        <f t="shared" si="55"/>
        <v>1.0106835560228036</v>
      </c>
      <c r="D745" s="15">
        <f t="shared" si="56"/>
        <v>100</v>
      </c>
      <c r="E745" s="2">
        <f t="shared" si="57"/>
        <v>94.946582219885983</v>
      </c>
      <c r="F745" s="2">
        <v>5</v>
      </c>
      <c r="G745" s="2">
        <f t="shared" si="58"/>
        <v>-5.3417780114017432E-2</v>
      </c>
      <c r="H745" s="2" t="e">
        <f t="shared" si="59"/>
        <v>#NUM!</v>
      </c>
    </row>
    <row r="746" spans="1:8" x14ac:dyDescent="0.3">
      <c r="A746" s="2">
        <v>148720</v>
      </c>
      <c r="B746">
        <v>0.62981502004907686</v>
      </c>
      <c r="C746" s="15">
        <f t="shared" si="55"/>
        <v>0.94002241798369679</v>
      </c>
      <c r="D746" s="15">
        <f t="shared" si="56"/>
        <v>100</v>
      </c>
      <c r="E746" s="2">
        <f t="shared" si="57"/>
        <v>95.299887910081509</v>
      </c>
      <c r="F746" s="2">
        <v>5</v>
      </c>
      <c r="G746" s="2">
        <f t="shared" si="58"/>
        <v>0.29988791008151594</v>
      </c>
      <c r="H746" s="2">
        <f t="shared" si="59"/>
        <v>2.7656428681316196</v>
      </c>
    </row>
    <row r="747" spans="1:8" x14ac:dyDescent="0.3">
      <c r="A747" s="2">
        <v>148920</v>
      </c>
      <c r="B747">
        <v>0.68355488446086232</v>
      </c>
      <c r="C747" s="15">
        <f t="shared" si="55"/>
        <v>1.0202311708371079</v>
      </c>
      <c r="D747" s="15">
        <f t="shared" si="56"/>
        <v>100</v>
      </c>
      <c r="E747" s="2">
        <f t="shared" si="57"/>
        <v>94.898844145814465</v>
      </c>
      <c r="F747" s="2">
        <v>5</v>
      </c>
      <c r="G747" s="2">
        <f t="shared" si="58"/>
        <v>-0.10115585418553952</v>
      </c>
      <c r="H747" s="2" t="e">
        <f t="shared" si="59"/>
        <v>#NUM!</v>
      </c>
    </row>
    <row r="748" spans="1:8" x14ac:dyDescent="0.3">
      <c r="A748" s="2">
        <v>149120</v>
      </c>
      <c r="B748">
        <v>0.69186669997401018</v>
      </c>
      <c r="C748" s="15">
        <f t="shared" si="55"/>
        <v>1.0326368656328508</v>
      </c>
      <c r="D748" s="15">
        <f t="shared" si="56"/>
        <v>100</v>
      </c>
      <c r="E748" s="2">
        <f t="shared" si="57"/>
        <v>94.836815671835751</v>
      </c>
      <c r="F748" s="2">
        <v>5</v>
      </c>
      <c r="G748" s="2">
        <f t="shared" si="58"/>
        <v>-0.16318432816425421</v>
      </c>
      <c r="H748" s="2" t="e">
        <f t="shared" si="59"/>
        <v>#NUM!</v>
      </c>
    </row>
    <row r="749" spans="1:8" x14ac:dyDescent="0.3">
      <c r="A749" s="2">
        <v>149320</v>
      </c>
      <c r="B749">
        <v>0.70581342901851307</v>
      </c>
      <c r="C749" s="15">
        <f t="shared" si="55"/>
        <v>1.0534528791321089</v>
      </c>
      <c r="D749" s="15">
        <f t="shared" si="56"/>
        <v>100</v>
      </c>
      <c r="E749" s="2">
        <f t="shared" si="57"/>
        <v>94.732735604339453</v>
      </c>
      <c r="F749" s="2">
        <v>5</v>
      </c>
      <c r="G749" s="2">
        <f t="shared" si="58"/>
        <v>-0.26726439566054516</v>
      </c>
      <c r="H749" s="2" t="e">
        <f t="shared" si="59"/>
        <v>#NUM!</v>
      </c>
    </row>
    <row r="750" spans="1:8" x14ac:dyDescent="0.3">
      <c r="A750" s="2">
        <v>149520</v>
      </c>
      <c r="B750">
        <v>0.6965380772320291</v>
      </c>
      <c r="C750" s="15">
        <f t="shared" si="55"/>
        <v>1.0396090704955658</v>
      </c>
      <c r="D750" s="15">
        <f t="shared" si="56"/>
        <v>100</v>
      </c>
      <c r="E750" s="2">
        <f t="shared" si="57"/>
        <v>94.801954647522166</v>
      </c>
      <c r="F750" s="2">
        <v>5</v>
      </c>
      <c r="G750" s="2">
        <f t="shared" si="58"/>
        <v>-0.19804535247782873</v>
      </c>
      <c r="H750" s="2" t="e">
        <f t="shared" si="59"/>
        <v>#NUM!</v>
      </c>
    </row>
    <row r="751" spans="1:8" x14ac:dyDescent="0.3">
      <c r="A751" s="2">
        <v>149720</v>
      </c>
      <c r="B751">
        <v>0.68442805083992531</v>
      </c>
      <c r="C751" s="15">
        <f t="shared" si="55"/>
        <v>1.0215344042386945</v>
      </c>
      <c r="D751" s="15">
        <f t="shared" si="56"/>
        <v>100</v>
      </c>
      <c r="E751" s="2">
        <f t="shared" si="57"/>
        <v>94.89232797880652</v>
      </c>
      <c r="F751" s="2">
        <v>5</v>
      </c>
      <c r="G751" s="2">
        <f t="shared" si="58"/>
        <v>-0.10767202119347274</v>
      </c>
      <c r="H751" s="2" t="e">
        <f t="shared" si="59"/>
        <v>#NUM!</v>
      </c>
    </row>
    <row r="752" spans="1:8" x14ac:dyDescent="0.3">
      <c r="A752" s="2">
        <v>149920</v>
      </c>
      <c r="B752">
        <v>0.68810000219345813</v>
      </c>
      <c r="C752" s="15">
        <f t="shared" si="55"/>
        <v>1.0270149286469523</v>
      </c>
      <c r="D752" s="15">
        <f t="shared" si="56"/>
        <v>100</v>
      </c>
      <c r="E752" s="2">
        <f t="shared" si="57"/>
        <v>94.864925356765241</v>
      </c>
      <c r="F752" s="2">
        <v>5</v>
      </c>
      <c r="G752" s="2">
        <f t="shared" si="58"/>
        <v>-0.13507464323476182</v>
      </c>
      <c r="H752" s="2" t="e">
        <f t="shared" si="59"/>
        <v>#NUM!</v>
      </c>
    </row>
    <row r="753" spans="1:8" x14ac:dyDescent="0.3">
      <c r="A753" s="2">
        <v>150120</v>
      </c>
      <c r="B753">
        <v>0.64487960559689927</v>
      </c>
      <c r="C753" s="15">
        <f t="shared" ref="C753:C754" si="60">B753/$J$27</f>
        <v>0.96250687402522273</v>
      </c>
      <c r="D753" s="15">
        <f t="shared" si="56"/>
        <v>100</v>
      </c>
      <c r="E753" s="2">
        <f t="shared" ref="E753:E754" si="61">D753-(F753*C753)</f>
        <v>95.187465629873884</v>
      </c>
      <c r="F753" s="2">
        <v>5</v>
      </c>
      <c r="G753" s="2">
        <f t="shared" ref="G753:G754" si="62">F753-(F753*C753)</f>
        <v>0.18746562987388593</v>
      </c>
      <c r="H753" s="2">
        <f t="shared" ref="H753:H754" si="63">LN((F753*E753)/(D753*G753))</f>
        <v>3.2342757537369677</v>
      </c>
    </row>
    <row r="754" spans="1:8" x14ac:dyDescent="0.3">
      <c r="A754" s="2">
        <v>150320</v>
      </c>
      <c r="B754">
        <v>0.61513546636319871</v>
      </c>
      <c r="C754" s="15">
        <f t="shared" si="60"/>
        <v>0.91811263636298313</v>
      </c>
      <c r="D754" s="15">
        <f t="shared" si="56"/>
        <v>100</v>
      </c>
      <c r="E754" s="2">
        <f t="shared" si="61"/>
        <v>95.409436818185085</v>
      </c>
      <c r="F754" s="2">
        <v>5</v>
      </c>
      <c r="G754" s="2">
        <f t="shared" si="62"/>
        <v>0.40943681818508448</v>
      </c>
      <c r="H754" s="2">
        <f t="shared" si="63"/>
        <v>2.4554178961770332</v>
      </c>
    </row>
    <row r="755" spans="1:8" x14ac:dyDescent="0.3">
      <c r="A755" s="2">
        <v>150520</v>
      </c>
      <c r="B755">
        <v>0.65722004797374067</v>
      </c>
      <c r="C755" s="15">
        <f t="shared" ref="C755:C818" si="64">B755/$J$27</f>
        <v>0.98092544473692633</v>
      </c>
      <c r="D755" s="15">
        <f t="shared" si="56"/>
        <v>100</v>
      </c>
      <c r="E755" s="2">
        <f t="shared" ref="E755:E818" si="65">D755-(F755*C755)</f>
        <v>95.095372776315372</v>
      </c>
      <c r="F755" s="2">
        <v>5</v>
      </c>
      <c r="G755" s="2">
        <f t="shared" ref="G755:G818" si="66">F755-(F755*C755)</f>
        <v>9.5372776315368668E-2</v>
      </c>
      <c r="H755" s="2">
        <f t="shared" ref="H755:H818" si="67">LN((F755*E755)/(D755*G755))</f>
        <v>3.9091101432355098</v>
      </c>
    </row>
    <row r="756" spans="1:8" x14ac:dyDescent="0.3">
      <c r="A756" s="2">
        <v>150720</v>
      </c>
      <c r="B756">
        <v>0.64929475264157144</v>
      </c>
      <c r="C756" s="15">
        <f t="shared" si="64"/>
        <v>0.9690966457336887</v>
      </c>
      <c r="D756" s="15">
        <f t="shared" si="56"/>
        <v>100</v>
      </c>
      <c r="E756" s="2">
        <f t="shared" si="65"/>
        <v>95.154516771331558</v>
      </c>
      <c r="F756" s="2">
        <v>5</v>
      </c>
      <c r="G756" s="2">
        <f t="shared" si="66"/>
        <v>0.15451677133155606</v>
      </c>
      <c r="H756" s="2">
        <f t="shared" si="67"/>
        <v>3.4272224252981478</v>
      </c>
    </row>
    <row r="757" spans="1:8" x14ac:dyDescent="0.3">
      <c r="A757" s="2">
        <v>150920</v>
      </c>
      <c r="B757">
        <v>0.64948161689824579</v>
      </c>
      <c r="C757" s="15">
        <f t="shared" si="64"/>
        <v>0.96937554760932199</v>
      </c>
      <c r="D757" s="15">
        <f t="shared" si="56"/>
        <v>100</v>
      </c>
      <c r="E757" s="2">
        <f t="shared" si="65"/>
        <v>95.153122261953385</v>
      </c>
      <c r="F757" s="2">
        <v>5</v>
      </c>
      <c r="G757" s="2">
        <f t="shared" si="66"/>
        <v>0.15312226195339029</v>
      </c>
      <c r="H757" s="2">
        <f t="shared" si="67"/>
        <v>3.4362737127170844</v>
      </c>
    </row>
    <row r="758" spans="1:8" x14ac:dyDescent="0.3">
      <c r="A758" s="2">
        <v>151120</v>
      </c>
      <c r="B758">
        <v>0.66059509903663793</v>
      </c>
      <c r="C758" s="15">
        <f t="shared" si="64"/>
        <v>0.98596283438304166</v>
      </c>
      <c r="D758" s="15">
        <f t="shared" si="56"/>
        <v>100</v>
      </c>
      <c r="E758" s="2">
        <f t="shared" si="65"/>
        <v>95.070185828084789</v>
      </c>
      <c r="F758" s="2">
        <v>5</v>
      </c>
      <c r="G758" s="2">
        <f t="shared" si="66"/>
        <v>7.0185828084791346E-2</v>
      </c>
      <c r="H758" s="2">
        <f t="shared" si="67"/>
        <v>4.2154920109246099</v>
      </c>
    </row>
    <row r="759" spans="1:8" x14ac:dyDescent="0.3">
      <c r="A759" s="2">
        <v>151320</v>
      </c>
      <c r="B759">
        <v>0.65385351610853193</v>
      </c>
      <c r="C759" s="15">
        <f t="shared" si="64"/>
        <v>0.97590077031124167</v>
      </c>
      <c r="D759" s="15">
        <f t="shared" si="56"/>
        <v>100</v>
      </c>
      <c r="E759" s="2">
        <f t="shared" si="65"/>
        <v>95.120496148443792</v>
      </c>
      <c r="F759" s="2">
        <v>5</v>
      </c>
      <c r="G759" s="2">
        <f t="shared" si="66"/>
        <v>0.12049614844379164</v>
      </c>
      <c r="H759" s="2">
        <f t="shared" si="67"/>
        <v>3.6755496845257847</v>
      </c>
    </row>
    <row r="760" spans="1:8" x14ac:dyDescent="0.3">
      <c r="A760" s="2">
        <v>151520</v>
      </c>
      <c r="B760">
        <v>0.6520259765866927</v>
      </c>
      <c r="C760" s="15">
        <f t="shared" si="64"/>
        <v>0.97317309938312335</v>
      </c>
      <c r="D760" s="15">
        <f t="shared" si="56"/>
        <v>100</v>
      </c>
      <c r="E760" s="2">
        <f t="shared" si="65"/>
        <v>95.134134503084383</v>
      </c>
      <c r="F760" s="2">
        <v>5</v>
      </c>
      <c r="G760" s="2">
        <f t="shared" si="66"/>
        <v>0.13413450308438346</v>
      </c>
      <c r="H760" s="2">
        <f t="shared" si="67"/>
        <v>3.5684677924259764</v>
      </c>
    </row>
    <row r="761" spans="1:8" x14ac:dyDescent="0.3">
      <c r="A761" s="2">
        <v>151720</v>
      </c>
      <c r="B761">
        <v>0.64811234510679594</v>
      </c>
      <c r="C761" s="15">
        <f t="shared" si="64"/>
        <v>0.96733185836835212</v>
      </c>
      <c r="D761" s="15">
        <f t="shared" si="56"/>
        <v>100</v>
      </c>
      <c r="E761" s="2">
        <f t="shared" si="65"/>
        <v>95.163340708158245</v>
      </c>
      <c r="F761" s="2">
        <v>5</v>
      </c>
      <c r="G761" s="2">
        <f t="shared" si="66"/>
        <v>0.16334070815823942</v>
      </c>
      <c r="H761" s="2">
        <f t="shared" si="67"/>
        <v>3.3717795430629951</v>
      </c>
    </row>
    <row r="762" spans="1:8" x14ac:dyDescent="0.3">
      <c r="A762" s="2">
        <v>151920</v>
      </c>
      <c r="B762">
        <v>0.64829628451899479</v>
      </c>
      <c r="C762" s="15">
        <f t="shared" si="64"/>
        <v>0.96760639480446975</v>
      </c>
      <c r="D762" s="15">
        <f t="shared" si="56"/>
        <v>100</v>
      </c>
      <c r="E762" s="2">
        <f t="shared" si="65"/>
        <v>95.161968025977657</v>
      </c>
      <c r="F762" s="2">
        <v>5</v>
      </c>
      <c r="G762" s="2">
        <f t="shared" si="66"/>
        <v>0.16196802597765103</v>
      </c>
      <c r="H762" s="2">
        <f t="shared" si="67"/>
        <v>3.3802044266364892</v>
      </c>
    </row>
    <row r="763" spans="1:8" x14ac:dyDescent="0.3">
      <c r="A763" s="2">
        <v>152120</v>
      </c>
      <c r="B763">
        <v>0.660924987575635</v>
      </c>
      <c r="C763" s="15">
        <f t="shared" si="64"/>
        <v>0.98645520533676856</v>
      </c>
      <c r="D763" s="15">
        <f t="shared" si="56"/>
        <v>100</v>
      </c>
      <c r="E763" s="2">
        <f t="shared" si="65"/>
        <v>95.067723973316163</v>
      </c>
      <c r="F763" s="2">
        <v>5</v>
      </c>
      <c r="G763" s="2">
        <f t="shared" si="66"/>
        <v>6.7723973316157426E-2</v>
      </c>
      <c r="H763" s="2">
        <f t="shared" si="67"/>
        <v>4.251172298720034</v>
      </c>
    </row>
    <row r="764" spans="1:8" x14ac:dyDescent="0.3">
      <c r="A764" s="2">
        <v>152320</v>
      </c>
      <c r="B764">
        <v>0.66597033266040551</v>
      </c>
      <c r="C764" s="15">
        <f t="shared" si="64"/>
        <v>0.99398557113493358</v>
      </c>
      <c r="D764" s="15">
        <f t="shared" si="56"/>
        <v>100</v>
      </c>
      <c r="E764" s="2">
        <f t="shared" si="65"/>
        <v>95.030072144325331</v>
      </c>
      <c r="F764" s="2">
        <v>5</v>
      </c>
      <c r="G764" s="2">
        <f t="shared" si="66"/>
        <v>3.0072144325331784E-2</v>
      </c>
      <c r="H764" s="2">
        <f t="shared" si="67"/>
        <v>5.0626170902489234</v>
      </c>
    </row>
    <row r="765" spans="1:8" x14ac:dyDescent="0.3">
      <c r="A765" s="2">
        <v>152520</v>
      </c>
      <c r="B765">
        <v>0.65616425538586809</v>
      </c>
      <c r="C765" s="15">
        <f t="shared" si="64"/>
        <v>0.97934963490428062</v>
      </c>
      <c r="D765" s="15">
        <f t="shared" si="56"/>
        <v>100</v>
      </c>
      <c r="E765" s="2">
        <f t="shared" si="65"/>
        <v>95.103251825478594</v>
      </c>
      <c r="F765" s="2">
        <v>5</v>
      </c>
      <c r="G765" s="2">
        <f t="shared" si="66"/>
        <v>0.10325182547859679</v>
      </c>
      <c r="H765" s="2">
        <f t="shared" si="67"/>
        <v>3.8298152562783945</v>
      </c>
    </row>
    <row r="766" spans="1:8" x14ac:dyDescent="0.3">
      <c r="A766" s="2">
        <v>152720</v>
      </c>
      <c r="B766">
        <v>0.65930633559956653</v>
      </c>
      <c r="C766" s="15">
        <f t="shared" si="64"/>
        <v>0.98403930686502461</v>
      </c>
      <c r="D766" s="15">
        <f t="shared" si="56"/>
        <v>100</v>
      </c>
      <c r="E766" s="2">
        <f t="shared" si="65"/>
        <v>95.079803465674871</v>
      </c>
      <c r="F766" s="2">
        <v>5</v>
      </c>
      <c r="G766" s="2">
        <f t="shared" si="66"/>
        <v>7.9803465674876506E-2</v>
      </c>
      <c r="H766" s="2">
        <f t="shared" si="67"/>
        <v>4.0871726478538397</v>
      </c>
    </row>
    <row r="767" spans="1:8" x14ac:dyDescent="0.3">
      <c r="A767" s="2">
        <v>152920</v>
      </c>
      <c r="B767">
        <v>0.65266206547393024</v>
      </c>
      <c r="C767" s="15">
        <f t="shared" si="64"/>
        <v>0.97412248578198535</v>
      </c>
      <c r="D767" s="15">
        <f t="shared" si="56"/>
        <v>100</v>
      </c>
      <c r="E767" s="2">
        <f t="shared" si="65"/>
        <v>95.129387571090078</v>
      </c>
      <c r="F767" s="2">
        <v>5</v>
      </c>
      <c r="G767" s="2">
        <f t="shared" si="66"/>
        <v>0.12938757109007337</v>
      </c>
      <c r="H767" s="2">
        <f t="shared" si="67"/>
        <v>3.6044486176701982</v>
      </c>
    </row>
    <row r="768" spans="1:8" x14ac:dyDescent="0.3">
      <c r="A768" s="2">
        <v>153120</v>
      </c>
      <c r="B768">
        <v>0.64441083581691194</v>
      </c>
      <c r="C768" s="15">
        <f t="shared" si="64"/>
        <v>0.96180721763718191</v>
      </c>
      <c r="D768" s="15">
        <f t="shared" si="56"/>
        <v>100</v>
      </c>
      <c r="E768" s="2">
        <f t="shared" si="65"/>
        <v>95.190963911814094</v>
      </c>
      <c r="F768" s="2">
        <v>5</v>
      </c>
      <c r="G768" s="2">
        <f t="shared" si="66"/>
        <v>0.19096391181409089</v>
      </c>
      <c r="H768" s="2">
        <f t="shared" si="67"/>
        <v>3.2158235590150062</v>
      </c>
    </row>
    <row r="769" spans="1:8" x14ac:dyDescent="0.3">
      <c r="A769" s="2">
        <v>153320</v>
      </c>
      <c r="B769">
        <v>0.66171974849160942</v>
      </c>
      <c r="C769" s="15">
        <f t="shared" si="64"/>
        <v>0.98764141565911845</v>
      </c>
      <c r="D769" s="15">
        <f t="shared" si="56"/>
        <v>100</v>
      </c>
      <c r="E769" s="2">
        <f t="shared" si="65"/>
        <v>95.061792921704409</v>
      </c>
      <c r="F769" s="2">
        <v>5</v>
      </c>
      <c r="G769" s="2">
        <f t="shared" si="66"/>
        <v>6.1792921704407533E-2</v>
      </c>
      <c r="H769" s="2">
        <f t="shared" si="67"/>
        <v>4.342761315007448</v>
      </c>
    </row>
    <row r="770" spans="1:8" x14ac:dyDescent="0.3">
      <c r="A770" s="2">
        <v>153520</v>
      </c>
      <c r="B770">
        <v>0.62058695497126226</v>
      </c>
      <c r="C770" s="15">
        <f t="shared" si="64"/>
        <v>0.92624918652427202</v>
      </c>
      <c r="D770" s="15">
        <f t="shared" si="56"/>
        <v>100</v>
      </c>
      <c r="E770" s="2">
        <f t="shared" si="65"/>
        <v>95.368754067378646</v>
      </c>
      <c r="F770" s="2">
        <v>5</v>
      </c>
      <c r="G770" s="2">
        <f t="shared" si="66"/>
        <v>0.36875406737863958</v>
      </c>
      <c r="H770" s="2">
        <f t="shared" si="67"/>
        <v>2.5596440669624614</v>
      </c>
    </row>
    <row r="771" spans="1:8" x14ac:dyDescent="0.3">
      <c r="A771" s="2">
        <v>153720</v>
      </c>
      <c r="B771">
        <v>0.63610239755938547</v>
      </c>
      <c r="C771" s="15">
        <f t="shared" si="64"/>
        <v>0.94940656352147079</v>
      </c>
      <c r="D771" s="15">
        <f t="shared" ref="D771:D834" si="68">$J$28</f>
        <v>100</v>
      </c>
      <c r="E771" s="2">
        <f t="shared" si="65"/>
        <v>95.252967182392652</v>
      </c>
      <c r="F771" s="2">
        <v>5</v>
      </c>
      <c r="G771" s="2">
        <f t="shared" si="66"/>
        <v>0.25296718239264582</v>
      </c>
      <c r="H771" s="2">
        <f t="shared" si="67"/>
        <v>2.9352994040200509</v>
      </c>
    </row>
    <row r="772" spans="1:8" x14ac:dyDescent="0.3">
      <c r="A772" s="2">
        <v>153920</v>
      </c>
      <c r="B772">
        <v>0.64494080946059862</v>
      </c>
      <c r="C772" s="15">
        <f t="shared" si="64"/>
        <v>0.96259822307552023</v>
      </c>
      <c r="D772" s="15">
        <f t="shared" si="68"/>
        <v>100</v>
      </c>
      <c r="E772" s="2">
        <f t="shared" si="65"/>
        <v>95.187008884622401</v>
      </c>
      <c r="F772" s="2">
        <v>5</v>
      </c>
      <c r="G772" s="2">
        <f t="shared" si="66"/>
        <v>0.18700888462239895</v>
      </c>
      <c r="H772" s="2">
        <f t="shared" si="67"/>
        <v>3.2367103495421077</v>
      </c>
    </row>
    <row r="773" spans="1:8" x14ac:dyDescent="0.3">
      <c r="A773" s="2">
        <v>154120</v>
      </c>
      <c r="B773">
        <v>0.65760610156206822</v>
      </c>
      <c r="C773" s="15">
        <f t="shared" si="64"/>
        <v>0.98150164412248986</v>
      </c>
      <c r="D773" s="15">
        <f t="shared" si="68"/>
        <v>100</v>
      </c>
      <c r="E773" s="2">
        <f t="shared" si="65"/>
        <v>95.092491779387558</v>
      </c>
      <c r="F773" s="2">
        <v>5</v>
      </c>
      <c r="G773" s="2">
        <f t="shared" si="66"/>
        <v>9.2491779387550821E-2</v>
      </c>
      <c r="H773" s="2">
        <f t="shared" si="67"/>
        <v>3.9397532519844911</v>
      </c>
    </row>
    <row r="774" spans="1:8" x14ac:dyDescent="0.3">
      <c r="A774" s="2">
        <v>154320</v>
      </c>
      <c r="B774">
        <v>0.64713228259227551</v>
      </c>
      <c r="C774" s="15">
        <f t="shared" si="64"/>
        <v>0.96586907849593351</v>
      </c>
      <c r="D774" s="15">
        <f t="shared" si="68"/>
        <v>100</v>
      </c>
      <c r="E774" s="2">
        <f t="shared" si="65"/>
        <v>95.170654607520333</v>
      </c>
      <c r="F774" s="2">
        <v>5</v>
      </c>
      <c r="G774" s="2">
        <f t="shared" si="66"/>
        <v>0.17065460752033257</v>
      </c>
      <c r="H774" s="2">
        <f t="shared" si="67"/>
        <v>3.3280529749713108</v>
      </c>
    </row>
    <row r="775" spans="1:8" x14ac:dyDescent="0.3">
      <c r="A775" s="2">
        <v>154520</v>
      </c>
      <c r="B775">
        <v>0.62718932649997161</v>
      </c>
      <c r="C775" s="15">
        <f t="shared" si="64"/>
        <v>0.93610347238801728</v>
      </c>
      <c r="D775" s="15">
        <f t="shared" si="68"/>
        <v>100</v>
      </c>
      <c r="E775" s="2">
        <f t="shared" si="65"/>
        <v>95.31948263805991</v>
      </c>
      <c r="F775" s="2">
        <v>5</v>
      </c>
      <c r="G775" s="2">
        <f t="shared" si="66"/>
        <v>0.31948263805991317</v>
      </c>
      <c r="H775" s="2">
        <f t="shared" si="67"/>
        <v>2.7025542986408233</v>
      </c>
    </row>
    <row r="776" spans="1:8" x14ac:dyDescent="0.3">
      <c r="A776" s="2">
        <v>154720</v>
      </c>
      <c r="B776">
        <v>0.66578366775362585</v>
      </c>
      <c r="C776" s="15">
        <f t="shared" si="64"/>
        <v>0.99370696679645643</v>
      </c>
      <c r="D776" s="15">
        <f t="shared" si="68"/>
        <v>100</v>
      </c>
      <c r="E776" s="2">
        <f t="shared" si="65"/>
        <v>95.031465166017711</v>
      </c>
      <c r="F776" s="2">
        <v>5</v>
      </c>
      <c r="G776" s="2">
        <f t="shared" si="66"/>
        <v>3.146516601771765E-2</v>
      </c>
      <c r="H776" s="2">
        <f t="shared" si="67"/>
        <v>5.0173499612326502</v>
      </c>
    </row>
    <row r="777" spans="1:8" x14ac:dyDescent="0.3">
      <c r="A777" s="2">
        <v>154920</v>
      </c>
      <c r="B777">
        <v>0.6541558107409341</v>
      </c>
      <c r="C777" s="15">
        <f t="shared" si="64"/>
        <v>0.97635195632975236</v>
      </c>
      <c r="D777" s="15">
        <f t="shared" si="68"/>
        <v>100</v>
      </c>
      <c r="E777" s="2">
        <f t="shared" si="65"/>
        <v>95.118240218351232</v>
      </c>
      <c r="F777" s="2">
        <v>5</v>
      </c>
      <c r="G777" s="2">
        <f t="shared" si="66"/>
        <v>0.11824021835123855</v>
      </c>
      <c r="H777" s="2">
        <f t="shared" si="67"/>
        <v>3.6944254531149618</v>
      </c>
    </row>
    <row r="778" spans="1:8" x14ac:dyDescent="0.3">
      <c r="A778" s="2">
        <v>155120</v>
      </c>
      <c r="B778">
        <v>0.6485908158746887</v>
      </c>
      <c r="C778" s="15">
        <f t="shared" si="64"/>
        <v>0.96804599384281886</v>
      </c>
      <c r="D778" s="15">
        <f t="shared" si="68"/>
        <v>100</v>
      </c>
      <c r="E778" s="2">
        <f t="shared" si="65"/>
        <v>95.159770030785907</v>
      </c>
      <c r="F778" s="2">
        <v>5</v>
      </c>
      <c r="G778" s="2">
        <f t="shared" si="66"/>
        <v>0.15977003078590535</v>
      </c>
      <c r="H778" s="2">
        <f t="shared" si="67"/>
        <v>3.3938448004732145</v>
      </c>
    </row>
    <row r="779" spans="1:8" x14ac:dyDescent="0.3">
      <c r="A779" s="2">
        <v>155320</v>
      </c>
      <c r="B779">
        <v>0.65515977119981372</v>
      </c>
      <c r="C779" s="15">
        <f t="shared" si="64"/>
        <v>0.97785040477584129</v>
      </c>
      <c r="D779" s="15">
        <f t="shared" si="68"/>
        <v>100</v>
      </c>
      <c r="E779" s="2">
        <f t="shared" si="65"/>
        <v>95.110747976120791</v>
      </c>
      <c r="F779" s="2">
        <v>5</v>
      </c>
      <c r="G779" s="2">
        <f t="shared" si="66"/>
        <v>0.1107479761207939</v>
      </c>
      <c r="H779" s="2">
        <f t="shared" si="67"/>
        <v>3.7598078517643807</v>
      </c>
    </row>
    <row r="780" spans="1:8" x14ac:dyDescent="0.3">
      <c r="A780" s="2">
        <v>155520</v>
      </c>
      <c r="B780">
        <v>0.65430339265850956</v>
      </c>
      <c r="C780" s="15">
        <f t="shared" si="64"/>
        <v>0.97657222784852171</v>
      </c>
      <c r="D780" s="15">
        <f t="shared" si="68"/>
        <v>100</v>
      </c>
      <c r="E780" s="2">
        <f t="shared" si="65"/>
        <v>95.117138860757393</v>
      </c>
      <c r="F780" s="2">
        <v>5</v>
      </c>
      <c r="G780" s="2">
        <f t="shared" si="66"/>
        <v>0.11713886075739133</v>
      </c>
      <c r="H780" s="2">
        <f t="shared" si="67"/>
        <v>3.703772102962597</v>
      </c>
    </row>
    <row r="781" spans="1:8" x14ac:dyDescent="0.3">
      <c r="A781" s="2">
        <v>155720</v>
      </c>
      <c r="B781">
        <v>0.6471253833590187</v>
      </c>
      <c r="C781" s="15">
        <f t="shared" si="64"/>
        <v>0.96585878113286372</v>
      </c>
      <c r="D781" s="15">
        <f t="shared" si="68"/>
        <v>100</v>
      </c>
      <c r="E781" s="2">
        <f t="shared" si="65"/>
        <v>95.170706094335685</v>
      </c>
      <c r="F781" s="2">
        <v>5</v>
      </c>
      <c r="G781" s="2">
        <f t="shared" si="66"/>
        <v>0.17070609433568151</v>
      </c>
      <c r="H781" s="2">
        <f t="shared" si="67"/>
        <v>3.3277518595920212</v>
      </c>
    </row>
    <row r="782" spans="1:8" x14ac:dyDescent="0.3">
      <c r="A782" s="2">
        <v>155920</v>
      </c>
      <c r="B782">
        <v>0.67927275129384923</v>
      </c>
      <c r="C782" s="15">
        <f t="shared" si="64"/>
        <v>1.0138399273042524</v>
      </c>
      <c r="D782" s="15">
        <f t="shared" si="68"/>
        <v>100</v>
      </c>
      <c r="E782" s="2">
        <f t="shared" si="65"/>
        <v>94.930800363478738</v>
      </c>
      <c r="F782" s="2">
        <v>5</v>
      </c>
      <c r="G782" s="2">
        <f t="shared" si="66"/>
        <v>-6.9199636521261709E-2</v>
      </c>
      <c r="H782" s="2" t="e">
        <f t="shared" si="67"/>
        <v>#NUM!</v>
      </c>
    </row>
    <row r="783" spans="1:8" x14ac:dyDescent="0.3">
      <c r="A783" s="2">
        <v>156120</v>
      </c>
      <c r="B783">
        <v>0.6742219414182703</v>
      </c>
      <c r="C783" s="15">
        <f t="shared" si="64"/>
        <v>1.0063014051018959</v>
      </c>
      <c r="D783" s="15">
        <f t="shared" si="68"/>
        <v>100</v>
      </c>
      <c r="E783" s="2">
        <f t="shared" si="65"/>
        <v>94.968492974490516</v>
      </c>
      <c r="F783" s="2">
        <v>5</v>
      </c>
      <c r="G783" s="2">
        <f t="shared" si="66"/>
        <v>-3.1507025509479369E-2</v>
      </c>
      <c r="H783" s="2" t="e">
        <f t="shared" si="67"/>
        <v>#NUM!</v>
      </c>
    </row>
    <row r="784" spans="1:8" x14ac:dyDescent="0.3">
      <c r="A784" s="2">
        <v>156320</v>
      </c>
      <c r="B784">
        <v>0.66255709365113591</v>
      </c>
      <c r="C784" s="15">
        <f t="shared" si="64"/>
        <v>0.9888911845539341</v>
      </c>
      <c r="D784" s="15">
        <f t="shared" si="68"/>
        <v>100</v>
      </c>
      <c r="E784" s="2">
        <f t="shared" si="65"/>
        <v>95.055544077230337</v>
      </c>
      <c r="F784" s="2">
        <v>5</v>
      </c>
      <c r="G784" s="2">
        <f t="shared" si="66"/>
        <v>5.5544077230329947E-2</v>
      </c>
      <c r="H784" s="2">
        <f t="shared" si="67"/>
        <v>4.449307510785153</v>
      </c>
    </row>
    <row r="785" spans="1:8" x14ac:dyDescent="0.3">
      <c r="A785" s="2">
        <v>156520</v>
      </c>
      <c r="B785">
        <v>0.64695521136880763</v>
      </c>
      <c r="C785" s="15">
        <f t="shared" si="64"/>
        <v>0.96560479308777247</v>
      </c>
      <c r="D785" s="15">
        <f t="shared" si="68"/>
        <v>100</v>
      </c>
      <c r="E785" s="2">
        <f t="shared" si="65"/>
        <v>95.171976034561141</v>
      </c>
      <c r="F785" s="2">
        <v>5</v>
      </c>
      <c r="G785" s="2">
        <f t="shared" si="66"/>
        <v>0.17197603456113786</v>
      </c>
      <c r="H785" s="2">
        <f t="shared" si="67"/>
        <v>3.3203534013467277</v>
      </c>
    </row>
    <row r="786" spans="1:8" x14ac:dyDescent="0.3">
      <c r="A786" s="2">
        <v>156720</v>
      </c>
      <c r="B786">
        <v>0.6554146301329008</v>
      </c>
      <c r="C786" s="15">
        <f t="shared" si="64"/>
        <v>0.9782307912431355</v>
      </c>
      <c r="D786" s="15">
        <f t="shared" si="68"/>
        <v>100</v>
      </c>
      <c r="E786" s="2">
        <f t="shared" si="65"/>
        <v>95.108846043784325</v>
      </c>
      <c r="F786" s="2">
        <v>5</v>
      </c>
      <c r="G786" s="2">
        <f t="shared" si="66"/>
        <v>0.10884604378432261</v>
      </c>
      <c r="H786" s="2">
        <f t="shared" si="67"/>
        <v>3.7771105475433542</v>
      </c>
    </row>
    <row r="787" spans="1:8" x14ac:dyDescent="0.3">
      <c r="A787" s="2">
        <v>156920</v>
      </c>
      <c r="B787">
        <v>0.66855979777420305</v>
      </c>
      <c r="C787" s="15">
        <f t="shared" si="64"/>
        <v>0.99785044443910897</v>
      </c>
      <c r="D787" s="15">
        <f t="shared" si="68"/>
        <v>100</v>
      </c>
      <c r="E787" s="2">
        <f t="shared" si="65"/>
        <v>95.010747777804454</v>
      </c>
      <c r="F787" s="2">
        <v>5</v>
      </c>
      <c r="G787" s="2">
        <f t="shared" si="66"/>
        <v>1.0747777804454905E-2</v>
      </c>
      <c r="H787" s="2">
        <f t="shared" si="67"/>
        <v>6.0913140077923238</v>
      </c>
    </row>
    <row r="788" spans="1:8" x14ac:dyDescent="0.3">
      <c r="A788" s="2">
        <v>157120</v>
      </c>
      <c r="B788">
        <v>0.65958710462764802</v>
      </c>
      <c r="C788" s="15">
        <f t="shared" si="64"/>
        <v>0.98445836511589246</v>
      </c>
      <c r="D788" s="15">
        <f t="shared" si="68"/>
        <v>100</v>
      </c>
      <c r="E788" s="2">
        <f t="shared" si="65"/>
        <v>95.077708174420536</v>
      </c>
      <c r="F788" s="2">
        <v>5</v>
      </c>
      <c r="G788" s="2">
        <f t="shared" si="66"/>
        <v>7.7708174420537901E-2</v>
      </c>
      <c r="H788" s="2">
        <f t="shared" si="67"/>
        <v>4.1137570867106206</v>
      </c>
    </row>
    <row r="789" spans="1:8" x14ac:dyDescent="0.3">
      <c r="A789" s="2">
        <v>157320</v>
      </c>
      <c r="B789">
        <v>0.677367447903653</v>
      </c>
      <c r="C789" s="15">
        <f t="shared" si="64"/>
        <v>1.0109961909009746</v>
      </c>
      <c r="D789" s="15">
        <f t="shared" si="68"/>
        <v>100</v>
      </c>
      <c r="E789" s="2">
        <f t="shared" si="65"/>
        <v>94.94501904549513</v>
      </c>
      <c r="F789" s="2">
        <v>5</v>
      </c>
      <c r="G789" s="2">
        <f t="shared" si="66"/>
        <v>-5.4980954504872948E-2</v>
      </c>
      <c r="H789" s="2" t="e">
        <f t="shared" si="67"/>
        <v>#NUM!</v>
      </c>
    </row>
    <row r="790" spans="1:8" x14ac:dyDescent="0.3">
      <c r="A790" s="2">
        <v>157520</v>
      </c>
      <c r="B790">
        <v>0.64792580649193199</v>
      </c>
      <c r="C790" s="15">
        <f t="shared" si="64"/>
        <v>0.96705344252527159</v>
      </c>
      <c r="D790" s="15">
        <f t="shared" si="68"/>
        <v>100</v>
      </c>
      <c r="E790" s="2">
        <f t="shared" si="65"/>
        <v>95.164732787373637</v>
      </c>
      <c r="F790" s="2">
        <v>5</v>
      </c>
      <c r="G790" s="2">
        <f t="shared" si="66"/>
        <v>0.16473278737364172</v>
      </c>
      <c r="H790" s="2">
        <f t="shared" si="67"/>
        <v>3.3633077339983162</v>
      </c>
    </row>
    <row r="791" spans="1:8" x14ac:dyDescent="0.3">
      <c r="A791" s="2">
        <v>157720</v>
      </c>
      <c r="B791">
        <v>0.65271166216137477</v>
      </c>
      <c r="C791" s="15">
        <f t="shared" si="64"/>
        <v>0.97419651068861901</v>
      </c>
      <c r="D791" s="15">
        <f t="shared" si="68"/>
        <v>100</v>
      </c>
      <c r="E791" s="2">
        <f t="shared" si="65"/>
        <v>95.129017446556901</v>
      </c>
      <c r="F791" s="2">
        <v>5</v>
      </c>
      <c r="G791" s="2">
        <f t="shared" si="66"/>
        <v>0.1290174465569045</v>
      </c>
      <c r="H791" s="2">
        <f t="shared" si="67"/>
        <v>3.6073094142150248</v>
      </c>
    </row>
    <row r="792" spans="1:8" x14ac:dyDescent="0.3">
      <c r="A792" s="2">
        <v>157920</v>
      </c>
      <c r="B792">
        <v>0.67143324406647997</v>
      </c>
      <c r="C792" s="15">
        <f t="shared" si="64"/>
        <v>1.0021391702484774</v>
      </c>
      <c r="D792" s="15">
        <f t="shared" si="68"/>
        <v>100</v>
      </c>
      <c r="E792" s="2">
        <f t="shared" si="65"/>
        <v>94.989304148757611</v>
      </c>
      <c r="F792" s="2">
        <v>5</v>
      </c>
      <c r="G792" s="2">
        <f t="shared" si="66"/>
        <v>-1.0695851242386922E-2</v>
      </c>
      <c r="H792" s="2" t="e">
        <f t="shared" si="67"/>
        <v>#NUM!</v>
      </c>
    </row>
    <row r="793" spans="1:8" x14ac:dyDescent="0.3">
      <c r="A793" s="2">
        <v>158120</v>
      </c>
      <c r="B793">
        <v>0.66808595852263486</v>
      </c>
      <c r="C793" s="15">
        <f t="shared" si="64"/>
        <v>0.99714322167557434</v>
      </c>
      <c r="D793" s="15">
        <f t="shared" si="68"/>
        <v>100</v>
      </c>
      <c r="E793" s="2">
        <f t="shared" si="65"/>
        <v>95.014283891622128</v>
      </c>
      <c r="F793" s="2">
        <v>5</v>
      </c>
      <c r="G793" s="2">
        <f t="shared" si="66"/>
        <v>1.4283891622127953E-2</v>
      </c>
      <c r="H793" s="2">
        <f t="shared" si="67"/>
        <v>5.8069178001382689</v>
      </c>
    </row>
    <row r="794" spans="1:8" x14ac:dyDescent="0.3">
      <c r="A794" s="2">
        <v>158320</v>
      </c>
      <c r="B794">
        <v>0.65613902078927411</v>
      </c>
      <c r="C794" s="15">
        <f t="shared" si="64"/>
        <v>0.97931197132727477</v>
      </c>
      <c r="D794" s="15">
        <f t="shared" si="68"/>
        <v>100</v>
      </c>
      <c r="E794" s="2">
        <f t="shared" si="65"/>
        <v>95.103440143363628</v>
      </c>
      <c r="F794" s="2">
        <v>5</v>
      </c>
      <c r="G794" s="2">
        <f t="shared" si="66"/>
        <v>0.10344014336362584</v>
      </c>
      <c r="H794" s="2">
        <f t="shared" si="67"/>
        <v>3.8279950278608839</v>
      </c>
    </row>
    <row r="795" spans="1:8" x14ac:dyDescent="0.3">
      <c r="A795" s="2">
        <v>158520</v>
      </c>
      <c r="B795">
        <v>0.6606517989771401</v>
      </c>
      <c r="C795" s="15">
        <f t="shared" si="64"/>
        <v>0.9860474611599106</v>
      </c>
      <c r="D795" s="15">
        <f t="shared" si="68"/>
        <v>100</v>
      </c>
      <c r="E795" s="2">
        <f t="shared" si="65"/>
        <v>95.069762694200449</v>
      </c>
      <c r="F795" s="2">
        <v>5</v>
      </c>
      <c r="G795" s="2">
        <f t="shared" si="66"/>
        <v>6.9762694200447228E-2</v>
      </c>
      <c r="H795" s="2">
        <f t="shared" si="67"/>
        <v>4.2215345718318265</v>
      </c>
    </row>
    <row r="796" spans="1:8" x14ac:dyDescent="0.3">
      <c r="A796" s="2">
        <v>158720</v>
      </c>
      <c r="B796">
        <v>0.6681868773929438</v>
      </c>
      <c r="C796" s="15">
        <f t="shared" si="64"/>
        <v>0.99729384685513989</v>
      </c>
      <c r="D796" s="15">
        <f t="shared" si="68"/>
        <v>100</v>
      </c>
      <c r="E796" s="2">
        <f t="shared" si="65"/>
        <v>95.013530765724298</v>
      </c>
      <c r="F796" s="2">
        <v>5</v>
      </c>
      <c r="G796" s="2">
        <f t="shared" si="66"/>
        <v>1.3530765724300231E-2</v>
      </c>
      <c r="H796" s="2">
        <f t="shared" si="67"/>
        <v>5.8610762808653627</v>
      </c>
    </row>
    <row r="797" spans="1:8" x14ac:dyDescent="0.3">
      <c r="A797" s="2">
        <v>158920</v>
      </c>
      <c r="B797">
        <v>0.66500873637391167</v>
      </c>
      <c r="C797" s="15">
        <f t="shared" si="64"/>
        <v>0.99255035279688297</v>
      </c>
      <c r="D797" s="15">
        <f t="shared" si="68"/>
        <v>100</v>
      </c>
      <c r="E797" s="2">
        <f t="shared" si="65"/>
        <v>95.037248236015586</v>
      </c>
      <c r="F797" s="2">
        <v>5</v>
      </c>
      <c r="G797" s="2">
        <f t="shared" si="66"/>
        <v>3.7248236015584801E-2</v>
      </c>
      <c r="H797" s="2">
        <f t="shared" si="67"/>
        <v>4.8486873184597279</v>
      </c>
    </row>
    <row r="798" spans="1:8" x14ac:dyDescent="0.3">
      <c r="A798" s="2">
        <v>159120</v>
      </c>
      <c r="B798">
        <v>0.66161837347863728</v>
      </c>
      <c r="C798" s="15">
        <f t="shared" si="64"/>
        <v>0.98749010966960782</v>
      </c>
      <c r="D798" s="15">
        <f t="shared" si="68"/>
        <v>100</v>
      </c>
      <c r="E798" s="2">
        <f t="shared" si="65"/>
        <v>95.062549451651961</v>
      </c>
      <c r="F798" s="2">
        <v>5</v>
      </c>
      <c r="G798" s="2">
        <f t="shared" si="66"/>
        <v>6.2549451651960908E-2</v>
      </c>
      <c r="H798" s="2">
        <f t="shared" si="67"/>
        <v>4.3306006253298772</v>
      </c>
    </row>
    <row r="799" spans="1:8" x14ac:dyDescent="0.3">
      <c r="A799" s="2">
        <v>159320</v>
      </c>
      <c r="B799">
        <v>0.65025311097084604</v>
      </c>
      <c r="C799" s="15">
        <f t="shared" si="64"/>
        <v>0.97052703129977014</v>
      </c>
      <c r="D799" s="15">
        <f t="shared" si="68"/>
        <v>100</v>
      </c>
      <c r="E799" s="2">
        <f t="shared" si="65"/>
        <v>95.147364843501151</v>
      </c>
      <c r="F799" s="2">
        <v>5</v>
      </c>
      <c r="G799" s="2">
        <f t="shared" si="66"/>
        <v>0.14736484350114942</v>
      </c>
      <c r="H799" s="2">
        <f t="shared" si="67"/>
        <v>3.4745384635659242</v>
      </c>
    </row>
    <row r="800" spans="1:8" x14ac:dyDescent="0.3">
      <c r="A800" s="2">
        <v>159520</v>
      </c>
      <c r="B800">
        <v>0.67268729143814232</v>
      </c>
      <c r="C800" s="15">
        <f t="shared" si="64"/>
        <v>1.0040108827434959</v>
      </c>
      <c r="D800" s="15">
        <f t="shared" si="68"/>
        <v>100</v>
      </c>
      <c r="E800" s="2">
        <f t="shared" si="65"/>
        <v>94.979945586282525</v>
      </c>
      <c r="F800" s="2">
        <v>5</v>
      </c>
      <c r="G800" s="2">
        <f t="shared" si="66"/>
        <v>-2.0054413717479846E-2</v>
      </c>
      <c r="H800" s="2" t="e">
        <f t="shared" si="67"/>
        <v>#NUM!</v>
      </c>
    </row>
    <row r="801" spans="1:8" x14ac:dyDescent="0.3">
      <c r="A801" s="2">
        <v>159720</v>
      </c>
      <c r="B801">
        <v>0.6410123265068427</v>
      </c>
      <c r="C801" s="15">
        <f t="shared" si="64"/>
        <v>0.9567348156818547</v>
      </c>
      <c r="D801" s="15">
        <f t="shared" si="68"/>
        <v>100</v>
      </c>
      <c r="E801" s="2">
        <f t="shared" si="65"/>
        <v>95.216325921590723</v>
      </c>
      <c r="F801" s="2">
        <v>5</v>
      </c>
      <c r="G801" s="2">
        <f t="shared" si="66"/>
        <v>0.21632592159072672</v>
      </c>
      <c r="H801" s="2">
        <f t="shared" si="67"/>
        <v>3.0913882565981967</v>
      </c>
    </row>
    <row r="802" spans="1:8" x14ac:dyDescent="0.3">
      <c r="A802" s="2">
        <v>159920</v>
      </c>
      <c r="B802">
        <v>0.61510520946973823</v>
      </c>
      <c r="C802" s="15">
        <f t="shared" si="64"/>
        <v>0.91806747682050482</v>
      </c>
      <c r="D802" s="15">
        <f t="shared" si="68"/>
        <v>100</v>
      </c>
      <c r="E802" s="2">
        <f t="shared" si="65"/>
        <v>95.409662615897474</v>
      </c>
      <c r="F802" s="2">
        <v>5</v>
      </c>
      <c r="G802" s="2">
        <f t="shared" si="66"/>
        <v>0.4096626158974761</v>
      </c>
      <c r="H802" s="2">
        <f t="shared" si="67"/>
        <v>2.4548689311501342</v>
      </c>
    </row>
    <row r="803" spans="1:8" x14ac:dyDescent="0.3">
      <c r="A803" s="2">
        <v>160120</v>
      </c>
      <c r="B803">
        <v>0.65417280709358638</v>
      </c>
      <c r="C803" s="15">
        <f t="shared" si="64"/>
        <v>0.9763773240202781</v>
      </c>
      <c r="D803" s="15">
        <f t="shared" si="68"/>
        <v>100</v>
      </c>
      <c r="E803" s="2">
        <f t="shared" si="65"/>
        <v>95.118113379898602</v>
      </c>
      <c r="F803" s="2">
        <v>5</v>
      </c>
      <c r="G803" s="2">
        <f t="shared" si="66"/>
        <v>0.11811337989860959</v>
      </c>
      <c r="H803" s="2">
        <f t="shared" si="67"/>
        <v>3.6954974137621805</v>
      </c>
    </row>
    <row r="804" spans="1:8" x14ac:dyDescent="0.3">
      <c r="A804" s="2">
        <v>160320</v>
      </c>
      <c r="B804">
        <v>0.63611861871299447</v>
      </c>
      <c r="C804" s="15">
        <f t="shared" si="64"/>
        <v>0.94943077419849919</v>
      </c>
      <c r="D804" s="15">
        <f t="shared" si="68"/>
        <v>100</v>
      </c>
      <c r="E804" s="2">
        <f t="shared" si="65"/>
        <v>95.252846129007509</v>
      </c>
      <c r="F804" s="2">
        <v>5</v>
      </c>
      <c r="G804" s="2">
        <f t="shared" si="66"/>
        <v>0.25284612900750414</v>
      </c>
      <c r="H804" s="2">
        <f t="shared" si="67"/>
        <v>2.9357767816415805</v>
      </c>
    </row>
    <row r="805" spans="1:8" x14ac:dyDescent="0.3">
      <c r="A805" s="2">
        <v>160520</v>
      </c>
      <c r="B805">
        <v>0.64229337229002437</v>
      </c>
      <c r="C805" s="15">
        <f t="shared" si="64"/>
        <v>0.95864682431346915</v>
      </c>
      <c r="D805" s="15">
        <f t="shared" si="68"/>
        <v>100</v>
      </c>
      <c r="E805" s="2">
        <f t="shared" si="65"/>
        <v>95.206765878432648</v>
      </c>
      <c r="F805" s="2">
        <v>5</v>
      </c>
      <c r="G805" s="2">
        <f t="shared" si="66"/>
        <v>0.20676587843265448</v>
      </c>
      <c r="H805" s="2">
        <f t="shared" si="67"/>
        <v>3.1364868837389439</v>
      </c>
    </row>
    <row r="806" spans="1:8" x14ac:dyDescent="0.3">
      <c r="A806" s="2">
        <v>160720</v>
      </c>
      <c r="B806">
        <v>0.68087423233730704</v>
      </c>
      <c r="C806" s="15">
        <f t="shared" si="64"/>
        <v>1.0162301975183687</v>
      </c>
      <c r="D806" s="15">
        <f t="shared" si="68"/>
        <v>100</v>
      </c>
      <c r="E806" s="2">
        <f t="shared" si="65"/>
        <v>94.91884901240816</v>
      </c>
      <c r="F806" s="2">
        <v>5</v>
      </c>
      <c r="G806" s="2">
        <f t="shared" si="66"/>
        <v>-8.1150987591843915E-2</v>
      </c>
      <c r="H806" s="2" t="e">
        <f t="shared" si="67"/>
        <v>#NUM!</v>
      </c>
    </row>
    <row r="807" spans="1:8" x14ac:dyDescent="0.3">
      <c r="A807" s="2">
        <v>160920</v>
      </c>
      <c r="B807">
        <v>0.65486038618707143</v>
      </c>
      <c r="C807" s="15">
        <f t="shared" si="64"/>
        <v>0.97740356147324092</v>
      </c>
      <c r="D807" s="15">
        <f t="shared" si="68"/>
        <v>100</v>
      </c>
      <c r="E807" s="2">
        <f t="shared" si="65"/>
        <v>95.112982192633794</v>
      </c>
      <c r="F807" s="2">
        <v>5</v>
      </c>
      <c r="G807" s="2">
        <f t="shared" si="66"/>
        <v>0.11298219263379572</v>
      </c>
      <c r="H807" s="2">
        <f t="shared" si="67"/>
        <v>3.7398582576436556</v>
      </c>
    </row>
    <row r="808" spans="1:8" x14ac:dyDescent="0.3">
      <c r="A808" s="2">
        <v>161120</v>
      </c>
      <c r="B808">
        <v>0.6617659787568162</v>
      </c>
      <c r="C808" s="15">
        <f t="shared" si="64"/>
        <v>0.98771041605494947</v>
      </c>
      <c r="D808" s="15">
        <f t="shared" si="68"/>
        <v>100</v>
      </c>
      <c r="E808" s="2">
        <f t="shared" si="65"/>
        <v>95.061447919725254</v>
      </c>
      <c r="F808" s="2">
        <v>5</v>
      </c>
      <c r="G808" s="2">
        <f t="shared" si="66"/>
        <v>6.1447919725252653E-2</v>
      </c>
      <c r="H808" s="2">
        <f t="shared" si="67"/>
        <v>4.3483565258277945</v>
      </c>
    </row>
    <row r="809" spans="1:8" x14ac:dyDescent="0.3">
      <c r="A809" s="2">
        <v>161320</v>
      </c>
      <c r="B809">
        <v>0.6307552464134687</v>
      </c>
      <c r="C809" s="15">
        <f t="shared" si="64"/>
        <v>0.94142574091562481</v>
      </c>
      <c r="D809" s="15">
        <f t="shared" si="68"/>
        <v>100</v>
      </c>
      <c r="E809" s="2">
        <f t="shared" si="65"/>
        <v>95.292871295421875</v>
      </c>
      <c r="F809" s="2">
        <v>5</v>
      </c>
      <c r="G809" s="2">
        <f t="shared" si="66"/>
        <v>0.29287129542187618</v>
      </c>
      <c r="H809" s="2">
        <f t="shared" si="67"/>
        <v>2.7892447627738877</v>
      </c>
    </row>
    <row r="810" spans="1:8" x14ac:dyDescent="0.3">
      <c r="A810" s="2">
        <v>161520</v>
      </c>
      <c r="B810">
        <v>0.64883300892559659</v>
      </c>
      <c r="C810" s="15">
        <f t="shared" si="64"/>
        <v>0.96840747600835309</v>
      </c>
      <c r="D810" s="15">
        <f t="shared" si="68"/>
        <v>100</v>
      </c>
      <c r="E810" s="2">
        <f t="shared" si="65"/>
        <v>95.157962619958241</v>
      </c>
      <c r="F810" s="2">
        <v>5</v>
      </c>
      <c r="G810" s="2">
        <f t="shared" si="66"/>
        <v>0.15796261995823446</v>
      </c>
      <c r="H810" s="2">
        <f t="shared" si="67"/>
        <v>3.4052028580929457</v>
      </c>
    </row>
    <row r="811" spans="1:8" x14ac:dyDescent="0.3">
      <c r="A811" s="2">
        <v>161720</v>
      </c>
      <c r="B811">
        <v>0.64446585693637948</v>
      </c>
      <c r="C811" s="15">
        <f t="shared" si="64"/>
        <v>0.96188933871101412</v>
      </c>
      <c r="D811" s="15">
        <f t="shared" si="68"/>
        <v>100</v>
      </c>
      <c r="E811" s="2">
        <f t="shared" si="65"/>
        <v>95.190553306444926</v>
      </c>
      <c r="F811" s="2">
        <v>5</v>
      </c>
      <c r="G811" s="2">
        <f t="shared" si="66"/>
        <v>0.1905533064449294</v>
      </c>
      <c r="H811" s="2">
        <f t="shared" si="67"/>
        <v>3.2179717330462689</v>
      </c>
    </row>
    <row r="812" spans="1:8" x14ac:dyDescent="0.3">
      <c r="A812" s="2">
        <v>161920</v>
      </c>
      <c r="B812">
        <v>0.64117785280550088</v>
      </c>
      <c r="C812" s="15">
        <f t="shared" si="64"/>
        <v>0.9569818698589565</v>
      </c>
      <c r="D812" s="15">
        <f t="shared" si="68"/>
        <v>100</v>
      </c>
      <c r="E812" s="2">
        <f t="shared" si="65"/>
        <v>95.215090650705221</v>
      </c>
      <c r="F812" s="2">
        <v>5</v>
      </c>
      <c r="G812" s="2">
        <f t="shared" si="66"/>
        <v>0.21509065070521771</v>
      </c>
      <c r="H812" s="2">
        <f t="shared" si="67"/>
        <v>3.0971018794484833</v>
      </c>
    </row>
    <row r="813" spans="1:8" x14ac:dyDescent="0.3">
      <c r="A813" s="2">
        <v>162120</v>
      </c>
      <c r="B813">
        <v>0.65848982438344006</v>
      </c>
      <c r="C813" s="15">
        <f t="shared" si="64"/>
        <v>0.98282063340811943</v>
      </c>
      <c r="D813" s="15">
        <f t="shared" si="68"/>
        <v>100</v>
      </c>
      <c r="E813" s="2">
        <f t="shared" si="65"/>
        <v>95.085896832959406</v>
      </c>
      <c r="F813" s="2">
        <v>5</v>
      </c>
      <c r="G813" s="2">
        <f t="shared" si="66"/>
        <v>8.5896832959402758E-2</v>
      </c>
      <c r="H813" s="2">
        <f t="shared" si="67"/>
        <v>4.0136567063095354</v>
      </c>
    </row>
    <row r="814" spans="1:8" x14ac:dyDescent="0.3">
      <c r="A814" s="2">
        <v>162320</v>
      </c>
      <c r="B814">
        <v>0.64601030216667754</v>
      </c>
      <c r="C814" s="15">
        <f t="shared" si="64"/>
        <v>0.96419448084578729</v>
      </c>
      <c r="D814" s="15">
        <f t="shared" si="68"/>
        <v>100</v>
      </c>
      <c r="E814" s="2">
        <f t="shared" si="65"/>
        <v>95.179027595771061</v>
      </c>
      <c r="F814" s="2">
        <v>5</v>
      </c>
      <c r="G814" s="2">
        <f t="shared" si="66"/>
        <v>0.1790275957710632</v>
      </c>
      <c r="H814" s="2">
        <f t="shared" si="67"/>
        <v>3.2802426643153293</v>
      </c>
    </row>
    <row r="815" spans="1:8" x14ac:dyDescent="0.3">
      <c r="A815" s="2">
        <v>162520</v>
      </c>
      <c r="B815">
        <v>0.68470517883616333</v>
      </c>
      <c r="C815" s="15">
        <f t="shared" si="64"/>
        <v>1.0219480281136766</v>
      </c>
      <c r="D815" s="15">
        <f t="shared" si="68"/>
        <v>100</v>
      </c>
      <c r="E815" s="2">
        <f t="shared" si="65"/>
        <v>94.890259859431623</v>
      </c>
      <c r="F815" s="2">
        <v>5</v>
      </c>
      <c r="G815" s="2">
        <f t="shared" si="66"/>
        <v>-0.1097401405683831</v>
      </c>
      <c r="H815" s="2" t="e">
        <f t="shared" si="67"/>
        <v>#NUM!</v>
      </c>
    </row>
    <row r="816" spans="1:8" x14ac:dyDescent="0.3">
      <c r="A816" s="2">
        <v>162720</v>
      </c>
      <c r="B816">
        <v>0.65902574457344776</v>
      </c>
      <c r="C816" s="15">
        <f t="shared" si="64"/>
        <v>0.98362051428872799</v>
      </c>
      <c r="D816" s="15">
        <f t="shared" si="68"/>
        <v>100</v>
      </c>
      <c r="E816" s="2">
        <f t="shared" si="65"/>
        <v>95.08189742855636</v>
      </c>
      <c r="F816" s="2">
        <v>5</v>
      </c>
      <c r="G816" s="2">
        <f t="shared" si="66"/>
        <v>8.1897428556359841E-2</v>
      </c>
      <c r="H816" s="2">
        <f t="shared" si="67"/>
        <v>4.0612940108401583</v>
      </c>
    </row>
    <row r="817" spans="1:8" x14ac:dyDescent="0.3">
      <c r="A817" s="2">
        <v>162920</v>
      </c>
      <c r="B817">
        <v>0.64651690388049632</v>
      </c>
      <c r="C817" s="15">
        <f t="shared" si="64"/>
        <v>0.96495060280671086</v>
      </c>
      <c r="D817" s="15">
        <f t="shared" si="68"/>
        <v>100</v>
      </c>
      <c r="E817" s="2">
        <f t="shared" si="65"/>
        <v>95.175246985966453</v>
      </c>
      <c r="F817" s="2">
        <v>5</v>
      </c>
      <c r="G817" s="2">
        <f t="shared" si="66"/>
        <v>0.17524698596644583</v>
      </c>
      <c r="H817" s="2">
        <f t="shared" si="67"/>
        <v>3.3015465754780431</v>
      </c>
    </row>
    <row r="818" spans="1:8" x14ac:dyDescent="0.3">
      <c r="A818" s="2">
        <v>163120</v>
      </c>
      <c r="B818">
        <v>0.66175923898374989</v>
      </c>
      <c r="C818" s="15">
        <f t="shared" si="64"/>
        <v>0.98770035669216394</v>
      </c>
      <c r="D818" s="15">
        <f t="shared" si="68"/>
        <v>100</v>
      </c>
      <c r="E818" s="2">
        <f t="shared" si="65"/>
        <v>95.061498216539178</v>
      </c>
      <c r="F818" s="2">
        <v>5</v>
      </c>
      <c r="G818" s="2">
        <f t="shared" si="66"/>
        <v>6.1498216539180639E-2</v>
      </c>
      <c r="H818" s="2">
        <f t="shared" si="67"/>
        <v>4.347538862207001</v>
      </c>
    </row>
    <row r="819" spans="1:8" x14ac:dyDescent="0.3">
      <c r="A819" s="2">
        <v>163320</v>
      </c>
      <c r="B819">
        <v>0.64826868657421599</v>
      </c>
      <c r="C819" s="15">
        <f t="shared" ref="C819:C882" si="69">B819/$J$27</f>
        <v>0.96756520384211331</v>
      </c>
      <c r="D819" s="15">
        <f t="shared" si="68"/>
        <v>100</v>
      </c>
      <c r="E819" s="2">
        <f t="shared" ref="E819:E882" si="70">D819-(F819*C819)</f>
        <v>95.162173980789433</v>
      </c>
      <c r="F819" s="2">
        <v>5</v>
      </c>
      <c r="G819" s="2">
        <f t="shared" ref="G819:G882" si="71">F819-(F819*C819)</f>
        <v>0.16217398078943379</v>
      </c>
      <c r="H819" s="2">
        <f t="shared" ref="H819:H882" si="72">LN((F819*E819)/(D819*G819))</f>
        <v>3.3789358216884935</v>
      </c>
    </row>
    <row r="820" spans="1:8" x14ac:dyDescent="0.3">
      <c r="A820" s="2">
        <v>163520</v>
      </c>
      <c r="B820">
        <v>0.64494066137812722</v>
      </c>
      <c r="C820" s="15">
        <f t="shared" si="69"/>
        <v>0.96259800205690627</v>
      </c>
      <c r="D820" s="15">
        <f t="shared" si="68"/>
        <v>100</v>
      </c>
      <c r="E820" s="2">
        <f t="shared" si="70"/>
        <v>95.187009989715463</v>
      </c>
      <c r="F820" s="2">
        <v>5</v>
      </c>
      <c r="G820" s="2">
        <f t="shared" si="71"/>
        <v>0.18700998971546845</v>
      </c>
      <c r="H820" s="2">
        <f t="shared" si="72"/>
        <v>3.2367044518614243</v>
      </c>
    </row>
    <row r="821" spans="1:8" x14ac:dyDescent="0.3">
      <c r="A821" s="2">
        <v>163720</v>
      </c>
      <c r="B821">
        <v>0.65205213831735431</v>
      </c>
      <c r="C821" s="15">
        <f t="shared" si="69"/>
        <v>0.97321214674231982</v>
      </c>
      <c r="D821" s="15">
        <f t="shared" si="68"/>
        <v>100</v>
      </c>
      <c r="E821" s="2">
        <f t="shared" si="70"/>
        <v>95.133939266288394</v>
      </c>
      <c r="F821" s="2">
        <v>5</v>
      </c>
      <c r="G821" s="2">
        <f t="shared" si="71"/>
        <v>0.13393926628840092</v>
      </c>
      <c r="H821" s="2">
        <f t="shared" si="72"/>
        <v>3.56992233053034</v>
      </c>
    </row>
    <row r="822" spans="1:8" x14ac:dyDescent="0.3">
      <c r="A822" s="2">
        <v>163920</v>
      </c>
      <c r="B822">
        <v>0.64446332440749365</v>
      </c>
      <c r="C822" s="15">
        <f t="shared" si="69"/>
        <v>0.96188555881715465</v>
      </c>
      <c r="D822" s="15">
        <f t="shared" si="68"/>
        <v>100</v>
      </c>
      <c r="E822" s="2">
        <f t="shared" si="70"/>
        <v>95.190572205914222</v>
      </c>
      <c r="F822" s="2">
        <v>5</v>
      </c>
      <c r="G822" s="2">
        <f t="shared" si="71"/>
        <v>0.19057220591422652</v>
      </c>
      <c r="H822" s="2">
        <f t="shared" si="72"/>
        <v>3.2178727544489263</v>
      </c>
    </row>
    <row r="823" spans="1:8" x14ac:dyDescent="0.3">
      <c r="A823" s="2">
        <v>164120</v>
      </c>
      <c r="B823">
        <v>0.67285222307096793</v>
      </c>
      <c r="C823" s="15">
        <f t="shared" si="69"/>
        <v>1.0042570493596537</v>
      </c>
      <c r="D823" s="15">
        <f t="shared" si="68"/>
        <v>100</v>
      </c>
      <c r="E823" s="2">
        <f t="shared" si="70"/>
        <v>94.978714753201729</v>
      </c>
      <c r="F823" s="2">
        <v>5</v>
      </c>
      <c r="G823" s="2">
        <f t="shared" si="71"/>
        <v>-2.1285246798267821E-2</v>
      </c>
      <c r="H823" s="2" t="e">
        <f t="shared" si="72"/>
        <v>#NUM!</v>
      </c>
    </row>
    <row r="824" spans="1:8" x14ac:dyDescent="0.3">
      <c r="A824" s="2">
        <v>164320</v>
      </c>
      <c r="B824">
        <v>0.65026314361673265</v>
      </c>
      <c r="C824" s="15">
        <f t="shared" si="69"/>
        <v>0.97054200539810842</v>
      </c>
      <c r="D824" s="15">
        <f t="shared" si="68"/>
        <v>100</v>
      </c>
      <c r="E824" s="2">
        <f t="shared" si="70"/>
        <v>95.147289973009464</v>
      </c>
      <c r="F824" s="2">
        <v>5</v>
      </c>
      <c r="G824" s="2">
        <f t="shared" si="71"/>
        <v>0.14728997300945768</v>
      </c>
      <c r="H824" s="2">
        <f t="shared" si="72"/>
        <v>3.4750458678819758</v>
      </c>
    </row>
    <row r="825" spans="1:8" x14ac:dyDescent="0.3">
      <c r="A825" s="2">
        <v>164520</v>
      </c>
      <c r="B825">
        <v>0.66797314286151432</v>
      </c>
      <c r="C825" s="15">
        <f t="shared" si="69"/>
        <v>0.99697484009181236</v>
      </c>
      <c r="D825" s="15">
        <f t="shared" si="68"/>
        <v>100</v>
      </c>
      <c r="E825" s="2">
        <f t="shared" si="70"/>
        <v>95.01512579954094</v>
      </c>
      <c r="F825" s="2">
        <v>5</v>
      </c>
      <c r="G825" s="2">
        <f t="shared" si="71"/>
        <v>1.5125799540937734E-2</v>
      </c>
      <c r="H825" s="2">
        <f t="shared" si="72"/>
        <v>5.7496572385667255</v>
      </c>
    </row>
    <row r="826" spans="1:8" x14ac:dyDescent="0.3">
      <c r="A826" s="2">
        <v>164720</v>
      </c>
      <c r="B826">
        <v>0.6664829413579153</v>
      </c>
      <c r="C826" s="15">
        <f t="shared" si="69"/>
        <v>0.99475065874315716</v>
      </c>
      <c r="D826" s="15">
        <f t="shared" si="68"/>
        <v>100</v>
      </c>
      <c r="E826" s="2">
        <f t="shared" si="70"/>
        <v>95.026246706284212</v>
      </c>
      <c r="F826" s="2">
        <v>5</v>
      </c>
      <c r="G826" s="2">
        <f t="shared" si="71"/>
        <v>2.6246706284213772E-2</v>
      </c>
      <c r="H826" s="2">
        <f t="shared" si="72"/>
        <v>5.1986356337109614</v>
      </c>
    </row>
    <row r="827" spans="1:8" x14ac:dyDescent="0.3">
      <c r="A827" s="2">
        <v>164920</v>
      </c>
      <c r="B827">
        <v>0.62851897184822525</v>
      </c>
      <c r="C827" s="15">
        <f t="shared" si="69"/>
        <v>0.93808801768391825</v>
      </c>
      <c r="D827" s="15">
        <f t="shared" si="68"/>
        <v>100</v>
      </c>
      <c r="E827" s="2">
        <f t="shared" si="70"/>
        <v>95.309559911580408</v>
      </c>
      <c r="F827" s="2">
        <v>5</v>
      </c>
      <c r="G827" s="2">
        <f t="shared" si="71"/>
        <v>0.30955991158040863</v>
      </c>
      <c r="H827" s="2">
        <f t="shared" si="72"/>
        <v>2.7340014761524642</v>
      </c>
    </row>
    <row r="828" spans="1:8" x14ac:dyDescent="0.3">
      <c r="A828" s="2">
        <v>165120</v>
      </c>
      <c r="B828">
        <v>0.61935975071724259</v>
      </c>
      <c r="C828" s="15">
        <f t="shared" si="69"/>
        <v>0.92441753838394414</v>
      </c>
      <c r="D828" s="15">
        <f t="shared" si="68"/>
        <v>100</v>
      </c>
      <c r="E828" s="2">
        <f t="shared" si="70"/>
        <v>95.377912308080283</v>
      </c>
      <c r="F828" s="2">
        <v>5</v>
      </c>
      <c r="G828" s="2">
        <f t="shared" si="71"/>
        <v>0.37791230808027976</v>
      </c>
      <c r="H828" s="2">
        <f t="shared" si="72"/>
        <v>2.5352078504065441</v>
      </c>
    </row>
    <row r="829" spans="1:8" x14ac:dyDescent="0.3">
      <c r="A829" s="2">
        <v>165320</v>
      </c>
      <c r="B829">
        <v>0.65314988202640645</v>
      </c>
      <c r="C829" s="15">
        <f t="shared" si="69"/>
        <v>0.97485057018866628</v>
      </c>
      <c r="D829" s="15">
        <f t="shared" si="68"/>
        <v>100</v>
      </c>
      <c r="E829" s="2">
        <f t="shared" si="70"/>
        <v>95.125747149056664</v>
      </c>
      <c r="F829" s="2">
        <v>5</v>
      </c>
      <c r="G829" s="2">
        <f t="shared" si="71"/>
        <v>0.12574714905666884</v>
      </c>
      <c r="H829" s="2">
        <f t="shared" si="72"/>
        <v>3.6329495387660344</v>
      </c>
    </row>
    <row r="830" spans="1:8" x14ac:dyDescent="0.3">
      <c r="A830" s="2">
        <v>165520</v>
      </c>
      <c r="B830">
        <v>0.66307266556792921</v>
      </c>
      <c r="C830" s="15">
        <f t="shared" si="69"/>
        <v>0.98966069487750619</v>
      </c>
      <c r="D830" s="15">
        <f t="shared" si="68"/>
        <v>100</v>
      </c>
      <c r="E830" s="2">
        <f t="shared" si="70"/>
        <v>95.051696525612471</v>
      </c>
      <c r="F830" s="2">
        <v>5</v>
      </c>
      <c r="G830" s="2">
        <f t="shared" si="71"/>
        <v>5.1696525612468847E-2</v>
      </c>
      <c r="H830" s="2">
        <f t="shared" si="72"/>
        <v>4.5210533465709792</v>
      </c>
    </row>
    <row r="831" spans="1:8" x14ac:dyDescent="0.3">
      <c r="A831" s="2">
        <v>165720</v>
      </c>
      <c r="B831">
        <v>0.66108305210263185</v>
      </c>
      <c r="C831" s="15">
        <f t="shared" si="69"/>
        <v>0.98669112254124147</v>
      </c>
      <c r="D831" s="15">
        <f t="shared" si="68"/>
        <v>100</v>
      </c>
      <c r="E831" s="2">
        <f t="shared" si="70"/>
        <v>95.066544387293789</v>
      </c>
      <c r="F831" s="2">
        <v>5</v>
      </c>
      <c r="G831" s="2">
        <f t="shared" si="71"/>
        <v>6.6544387293792973E-2</v>
      </c>
      <c r="H831" s="2">
        <f t="shared" si="72"/>
        <v>4.2687309159511599</v>
      </c>
    </row>
    <row r="832" spans="1:8" x14ac:dyDescent="0.3">
      <c r="A832" s="2">
        <v>165920</v>
      </c>
      <c r="B832">
        <v>0.66829858904443373</v>
      </c>
      <c r="C832" s="15">
        <f t="shared" si="69"/>
        <v>0.99746058066333387</v>
      </c>
      <c r="D832" s="15">
        <f t="shared" si="68"/>
        <v>100</v>
      </c>
      <c r="E832" s="2">
        <f t="shared" si="70"/>
        <v>95.012697096683326</v>
      </c>
      <c r="F832" s="2">
        <v>5</v>
      </c>
      <c r="G832" s="2">
        <f t="shared" si="71"/>
        <v>1.2697096683330855E-2</v>
      </c>
      <c r="H832" s="2">
        <f t="shared" si="72"/>
        <v>5.924660182029033</v>
      </c>
    </row>
    <row r="833" spans="1:8" x14ac:dyDescent="0.3">
      <c r="A833" s="2">
        <v>166120</v>
      </c>
      <c r="B833">
        <v>0.68347845495565196</v>
      </c>
      <c r="C833" s="15">
        <f t="shared" si="69"/>
        <v>1.0201170969487343</v>
      </c>
      <c r="D833" s="15">
        <f t="shared" si="68"/>
        <v>100</v>
      </c>
      <c r="E833" s="2">
        <f t="shared" si="70"/>
        <v>94.899414515256325</v>
      </c>
      <c r="F833" s="2">
        <v>5</v>
      </c>
      <c r="G833" s="2">
        <f t="shared" si="71"/>
        <v>-0.10058548474367157</v>
      </c>
      <c r="H833" s="2" t="e">
        <f t="shared" si="72"/>
        <v>#NUM!</v>
      </c>
    </row>
    <row r="834" spans="1:8" x14ac:dyDescent="0.3">
      <c r="A834" s="2">
        <v>166320</v>
      </c>
      <c r="B834">
        <v>0.66946727595759292</v>
      </c>
      <c r="C834" s="15">
        <f t="shared" si="69"/>
        <v>0.99920488948894459</v>
      </c>
      <c r="D834" s="15">
        <f t="shared" si="68"/>
        <v>100</v>
      </c>
      <c r="E834" s="2">
        <f t="shared" si="70"/>
        <v>95.003975552555275</v>
      </c>
      <c r="F834" s="2">
        <v>5</v>
      </c>
      <c r="G834" s="2">
        <f t="shared" si="71"/>
        <v>3.9755525552767068E-3</v>
      </c>
      <c r="H834" s="2">
        <f t="shared" si="72"/>
        <v>7.0857779980123086</v>
      </c>
    </row>
    <row r="835" spans="1:8" x14ac:dyDescent="0.3">
      <c r="A835" s="2">
        <v>166520</v>
      </c>
      <c r="B835">
        <v>0.65956345882419243</v>
      </c>
      <c r="C835" s="15">
        <f t="shared" si="69"/>
        <v>0.98442307287192898</v>
      </c>
      <c r="D835" s="15">
        <f t="shared" ref="D835:D898" si="73">$J$28</f>
        <v>100</v>
      </c>
      <c r="E835" s="2">
        <f t="shared" si="70"/>
        <v>95.077884635640359</v>
      </c>
      <c r="F835" s="2">
        <v>5</v>
      </c>
      <c r="G835" s="2">
        <f t="shared" si="71"/>
        <v>7.7884635640355526E-2</v>
      </c>
      <c r="H835" s="2">
        <f t="shared" si="72"/>
        <v>4.1114906978219343</v>
      </c>
    </row>
    <row r="836" spans="1:8" x14ac:dyDescent="0.3">
      <c r="A836" s="2">
        <v>166720</v>
      </c>
      <c r="B836">
        <v>0.67128940294032458</v>
      </c>
      <c r="C836" s="15">
        <f t="shared" si="69"/>
        <v>1.0019244820004845</v>
      </c>
      <c r="D836" s="15">
        <f t="shared" si="73"/>
        <v>100</v>
      </c>
      <c r="E836" s="2">
        <f t="shared" si="70"/>
        <v>94.990377589997578</v>
      </c>
      <c r="F836" s="2">
        <v>5</v>
      </c>
      <c r="G836" s="2">
        <f t="shared" si="71"/>
        <v>-9.6224100024224768E-3</v>
      </c>
      <c r="H836" s="2" t="e">
        <f t="shared" si="72"/>
        <v>#NUM!</v>
      </c>
    </row>
    <row r="837" spans="1:8" x14ac:dyDescent="0.3">
      <c r="A837" s="2">
        <v>166920</v>
      </c>
      <c r="B837">
        <v>0.6469518792225859</v>
      </c>
      <c r="C837" s="15">
        <f t="shared" si="69"/>
        <v>0.96559981973520281</v>
      </c>
      <c r="D837" s="15">
        <f t="shared" si="73"/>
        <v>100</v>
      </c>
      <c r="E837" s="2">
        <f t="shared" si="70"/>
        <v>95.172000901323983</v>
      </c>
      <c r="F837" s="2">
        <v>5</v>
      </c>
      <c r="G837" s="2">
        <f t="shared" si="71"/>
        <v>0.17200090132398582</v>
      </c>
      <c r="H837" s="2">
        <f t="shared" si="72"/>
        <v>3.3202090787323488</v>
      </c>
    </row>
    <row r="838" spans="1:8" x14ac:dyDescent="0.3">
      <c r="A838" s="2">
        <v>167120</v>
      </c>
      <c r="B838">
        <v>0.67713682766076888</v>
      </c>
      <c r="C838" s="15">
        <f t="shared" si="69"/>
        <v>1.0106519815832371</v>
      </c>
      <c r="D838" s="15">
        <f t="shared" si="73"/>
        <v>100</v>
      </c>
      <c r="E838" s="2">
        <f t="shared" si="70"/>
        <v>94.946740092083814</v>
      </c>
      <c r="F838" s="2">
        <v>5</v>
      </c>
      <c r="G838" s="2">
        <f t="shared" si="71"/>
        <v>-5.3259907916185512E-2</v>
      </c>
      <c r="H838" s="2" t="e">
        <f t="shared" si="72"/>
        <v>#NUM!</v>
      </c>
    </row>
    <row r="839" spans="1:8" x14ac:dyDescent="0.3">
      <c r="A839" s="2">
        <v>167320</v>
      </c>
      <c r="B839">
        <v>0.65761861720410941</v>
      </c>
      <c r="C839" s="15">
        <f t="shared" si="69"/>
        <v>0.98152032418523782</v>
      </c>
      <c r="D839" s="15">
        <f t="shared" si="73"/>
        <v>100</v>
      </c>
      <c r="E839" s="2">
        <f t="shared" si="70"/>
        <v>95.092398379073813</v>
      </c>
      <c r="F839" s="2">
        <v>5</v>
      </c>
      <c r="G839" s="2">
        <f t="shared" si="71"/>
        <v>9.2398379073810766E-2</v>
      </c>
      <c r="H839" s="2">
        <f t="shared" si="72"/>
        <v>3.9407626028596803</v>
      </c>
    </row>
    <row r="840" spans="1:8" x14ac:dyDescent="0.3">
      <c r="A840" s="2">
        <v>167520</v>
      </c>
      <c r="B840">
        <v>0.64365638921042478</v>
      </c>
      <c r="C840" s="15">
        <f t="shared" si="69"/>
        <v>0.96068117792600705</v>
      </c>
      <c r="D840" s="15">
        <f t="shared" si="73"/>
        <v>100</v>
      </c>
      <c r="E840" s="2">
        <f t="shared" si="70"/>
        <v>95.196594110369972</v>
      </c>
      <c r="F840" s="2">
        <v>5</v>
      </c>
      <c r="G840" s="2">
        <f t="shared" si="71"/>
        <v>0.19659411036996488</v>
      </c>
      <c r="H840" s="2">
        <f t="shared" si="72"/>
        <v>3.1868259205959992</v>
      </c>
    </row>
    <row r="841" spans="1:8" x14ac:dyDescent="0.3">
      <c r="A841" s="2">
        <v>167720</v>
      </c>
      <c r="B841">
        <v>0.65730031416185475</v>
      </c>
      <c r="C841" s="15">
        <f t="shared" si="69"/>
        <v>0.98104524501769363</v>
      </c>
      <c r="D841" s="15">
        <f t="shared" si="73"/>
        <v>100</v>
      </c>
      <c r="E841" s="2">
        <f t="shared" si="70"/>
        <v>95.09477377491153</v>
      </c>
      <c r="F841" s="2">
        <v>5</v>
      </c>
      <c r="G841" s="2">
        <f t="shared" si="71"/>
        <v>9.4773774911532271E-2</v>
      </c>
      <c r="H841" s="2">
        <f t="shared" si="72"/>
        <v>3.9154042833852665</v>
      </c>
    </row>
    <row r="842" spans="1:8" x14ac:dyDescent="0.3">
      <c r="A842" s="2">
        <v>167920</v>
      </c>
      <c r="B842">
        <v>0.65746027090164372</v>
      </c>
      <c r="C842" s="15">
        <f t="shared" si="69"/>
        <v>0.98128398642036374</v>
      </c>
      <c r="D842" s="15">
        <f t="shared" si="73"/>
        <v>100</v>
      </c>
      <c r="E842" s="2">
        <f t="shared" si="70"/>
        <v>95.093580067898188</v>
      </c>
      <c r="F842" s="2">
        <v>5</v>
      </c>
      <c r="G842" s="2">
        <f t="shared" si="71"/>
        <v>9.3580067898181518E-2</v>
      </c>
      <c r="H842" s="2">
        <f t="shared" si="72"/>
        <v>3.9280670545275456</v>
      </c>
    </row>
    <row r="843" spans="1:8" x14ac:dyDescent="0.3">
      <c r="A843" s="2">
        <v>168120</v>
      </c>
      <c r="B843">
        <v>0.63515114924319349</v>
      </c>
      <c r="C843" s="15">
        <f t="shared" si="69"/>
        <v>0.94798678991521412</v>
      </c>
      <c r="D843" s="15">
        <f t="shared" si="73"/>
        <v>100</v>
      </c>
      <c r="E843" s="2">
        <f t="shared" si="70"/>
        <v>95.26006605042393</v>
      </c>
      <c r="F843" s="2">
        <v>5</v>
      </c>
      <c r="G843" s="2">
        <f t="shared" si="71"/>
        <v>0.26006605042392916</v>
      </c>
      <c r="H843" s="2">
        <f t="shared" si="72"/>
        <v>2.9076980553257536</v>
      </c>
    </row>
    <row r="844" spans="1:8" x14ac:dyDescent="0.3">
      <c r="A844" s="2">
        <v>168320</v>
      </c>
      <c r="B844">
        <v>0.65136993125435894</v>
      </c>
      <c r="C844" s="15">
        <f t="shared" si="69"/>
        <v>0.97219392724531184</v>
      </c>
      <c r="D844" s="15">
        <f t="shared" si="73"/>
        <v>100</v>
      </c>
      <c r="E844" s="2">
        <f t="shared" si="70"/>
        <v>95.139030363773443</v>
      </c>
      <c r="F844" s="2">
        <v>5</v>
      </c>
      <c r="G844" s="2">
        <f t="shared" si="71"/>
        <v>0.13903036377344069</v>
      </c>
      <c r="H844" s="2">
        <f t="shared" si="72"/>
        <v>3.5326699510141117</v>
      </c>
    </row>
    <row r="845" spans="1:8" x14ac:dyDescent="0.3">
      <c r="A845" s="2">
        <v>168520</v>
      </c>
      <c r="B845">
        <v>0.66625527395884165</v>
      </c>
      <c r="C845" s="15">
        <f t="shared" si="69"/>
        <v>0.99441085665498752</v>
      </c>
      <c r="D845" s="15">
        <f t="shared" si="73"/>
        <v>100</v>
      </c>
      <c r="E845" s="2">
        <f t="shared" si="70"/>
        <v>95.027945716725057</v>
      </c>
      <c r="F845" s="2">
        <v>5</v>
      </c>
      <c r="G845" s="2">
        <f t="shared" si="71"/>
        <v>2.7945716725062297E-2</v>
      </c>
      <c r="H845" s="2">
        <f t="shared" si="72"/>
        <v>5.1359300791138933</v>
      </c>
    </row>
    <row r="846" spans="1:8" x14ac:dyDescent="0.3">
      <c r="A846" s="2">
        <v>168720</v>
      </c>
      <c r="B846">
        <v>0.66589611096002177</v>
      </c>
      <c r="C846" s="15">
        <f t="shared" si="69"/>
        <v>0.99387479247764432</v>
      </c>
      <c r="D846" s="15">
        <f t="shared" si="73"/>
        <v>100</v>
      </c>
      <c r="E846" s="2">
        <f t="shared" si="70"/>
        <v>95.030626037611782</v>
      </c>
      <c r="F846" s="2">
        <v>5</v>
      </c>
      <c r="G846" s="2">
        <f t="shared" si="71"/>
        <v>3.0626037611778401E-2</v>
      </c>
      <c r="H846" s="2">
        <f t="shared" si="72"/>
        <v>5.0443716749270502</v>
      </c>
    </row>
    <row r="847" spans="1:8" x14ac:dyDescent="0.3">
      <c r="A847" s="2">
        <v>168920</v>
      </c>
      <c r="B847">
        <v>0.6420211906465686</v>
      </c>
      <c r="C847" s="15">
        <f t="shared" si="69"/>
        <v>0.95824058305457993</v>
      </c>
      <c r="D847" s="15">
        <f t="shared" si="73"/>
        <v>100</v>
      </c>
      <c r="E847" s="2">
        <f t="shared" si="70"/>
        <v>95.208797084727095</v>
      </c>
      <c r="F847" s="2">
        <v>5</v>
      </c>
      <c r="G847" s="2">
        <f t="shared" si="71"/>
        <v>0.20879708472710057</v>
      </c>
      <c r="H847" s="2">
        <f t="shared" si="72"/>
        <v>3.1267324554323825</v>
      </c>
    </row>
    <row r="848" spans="1:8" x14ac:dyDescent="0.3">
      <c r="A848" s="2">
        <v>169120</v>
      </c>
      <c r="B848">
        <v>0.6426229090492146</v>
      </c>
      <c r="C848" s="15">
        <f t="shared" si="69"/>
        <v>0.95913867022270827</v>
      </c>
      <c r="D848" s="15">
        <f t="shared" si="73"/>
        <v>100</v>
      </c>
      <c r="E848" s="2">
        <f t="shared" si="70"/>
        <v>95.204306648886458</v>
      </c>
      <c r="F848" s="2">
        <v>5</v>
      </c>
      <c r="G848" s="2">
        <f t="shared" si="71"/>
        <v>0.20430664888645822</v>
      </c>
      <c r="H848" s="2">
        <f t="shared" si="72"/>
        <v>3.1484261380959313</v>
      </c>
    </row>
    <row r="849" spans="1:8" x14ac:dyDescent="0.3">
      <c r="A849" s="2">
        <v>169320</v>
      </c>
      <c r="B849">
        <v>0.66702378511379945</v>
      </c>
      <c r="C849" s="15">
        <f t="shared" si="69"/>
        <v>0.99555788822955138</v>
      </c>
      <c r="D849" s="15">
        <f t="shared" si="73"/>
        <v>100</v>
      </c>
      <c r="E849" s="2">
        <f t="shared" si="70"/>
        <v>95.022210558852237</v>
      </c>
      <c r="F849" s="2">
        <v>5</v>
      </c>
      <c r="G849" s="2">
        <f t="shared" si="71"/>
        <v>2.221055885224299E-2</v>
      </c>
      <c r="H849" s="2">
        <f t="shared" si="72"/>
        <v>5.3655658652792386</v>
      </c>
    </row>
    <row r="850" spans="1:8" x14ac:dyDescent="0.3">
      <c r="A850" s="2">
        <v>169520</v>
      </c>
      <c r="B850">
        <v>0.64077439141268933</v>
      </c>
      <c r="C850" s="15">
        <f t="shared" si="69"/>
        <v>0.9563796886756557</v>
      </c>
      <c r="D850" s="15">
        <f t="shared" si="73"/>
        <v>100</v>
      </c>
      <c r="E850" s="2">
        <f t="shared" si="70"/>
        <v>95.218101556621718</v>
      </c>
      <c r="F850" s="2">
        <v>5</v>
      </c>
      <c r="G850" s="2">
        <f t="shared" si="71"/>
        <v>0.21810155662172193</v>
      </c>
      <c r="H850" s="2">
        <f t="shared" si="72"/>
        <v>3.0832322611773928</v>
      </c>
    </row>
    <row r="851" spans="1:8" x14ac:dyDescent="0.3">
      <c r="A851" s="2">
        <v>169720</v>
      </c>
      <c r="B851">
        <v>0.6726702595740337</v>
      </c>
      <c r="C851" s="15">
        <f t="shared" si="69"/>
        <v>1.0039854620507964</v>
      </c>
      <c r="D851" s="15">
        <f t="shared" si="73"/>
        <v>100</v>
      </c>
      <c r="E851" s="2">
        <f t="shared" si="70"/>
        <v>94.980072689746024</v>
      </c>
      <c r="F851" s="2">
        <v>5</v>
      </c>
      <c r="G851" s="2">
        <f t="shared" si="71"/>
        <v>-1.9927310253981645E-2</v>
      </c>
      <c r="H851" s="2" t="e">
        <f t="shared" si="72"/>
        <v>#NUM!</v>
      </c>
    </row>
    <row r="852" spans="1:8" x14ac:dyDescent="0.3">
      <c r="A852" s="2">
        <v>169920</v>
      </c>
      <c r="B852">
        <v>0.65102306109706543</v>
      </c>
      <c r="C852" s="15">
        <f t="shared" si="69"/>
        <v>0.97167621059263487</v>
      </c>
      <c r="D852" s="15">
        <f t="shared" si="73"/>
        <v>100</v>
      </c>
      <c r="E852" s="2">
        <f t="shared" si="70"/>
        <v>95.141618947036818</v>
      </c>
      <c r="F852" s="2">
        <v>5</v>
      </c>
      <c r="G852" s="2">
        <f t="shared" si="71"/>
        <v>0.1416189470368252</v>
      </c>
      <c r="H852" s="2">
        <f t="shared" si="72"/>
        <v>3.5142495336928206</v>
      </c>
    </row>
    <row r="853" spans="1:8" x14ac:dyDescent="0.3">
      <c r="A853" s="2">
        <v>170120</v>
      </c>
      <c r="B853">
        <v>0.63823397320902142</v>
      </c>
      <c r="C853" s="15">
        <f t="shared" si="69"/>
        <v>0.95258801971495732</v>
      </c>
      <c r="D853" s="15">
        <f t="shared" si="73"/>
        <v>100</v>
      </c>
      <c r="E853" s="2">
        <f t="shared" si="70"/>
        <v>95.237059901425212</v>
      </c>
      <c r="F853" s="2">
        <v>5</v>
      </c>
      <c r="G853" s="2">
        <f t="shared" si="71"/>
        <v>0.23705990142521305</v>
      </c>
      <c r="H853" s="2">
        <f t="shared" si="72"/>
        <v>3.0000792983235116</v>
      </c>
    </row>
    <row r="854" spans="1:8" x14ac:dyDescent="0.3">
      <c r="A854" s="2">
        <v>170320</v>
      </c>
      <c r="B854">
        <v>0.7040270271703678</v>
      </c>
      <c r="C854" s="15">
        <f t="shared" si="69"/>
        <v>1.0507866077169667</v>
      </c>
      <c r="D854" s="15">
        <f t="shared" si="73"/>
        <v>100</v>
      </c>
      <c r="E854" s="2">
        <f t="shared" si="70"/>
        <v>94.746066961415167</v>
      </c>
      <c r="F854" s="2">
        <v>5</v>
      </c>
      <c r="G854" s="2">
        <f t="shared" si="71"/>
        <v>-0.25393303858483396</v>
      </c>
      <c r="H854" s="2" t="e">
        <f t="shared" si="72"/>
        <v>#NUM!</v>
      </c>
    </row>
    <row r="855" spans="1:8" x14ac:dyDescent="0.3">
      <c r="A855" s="2">
        <v>170520</v>
      </c>
      <c r="B855">
        <v>0.65572425112843657</v>
      </c>
      <c r="C855" s="15">
        <f t="shared" si="69"/>
        <v>0.97869291213199483</v>
      </c>
      <c r="D855" s="15">
        <f t="shared" si="73"/>
        <v>100</v>
      </c>
      <c r="E855" s="2">
        <f t="shared" si="70"/>
        <v>95.106535439340021</v>
      </c>
      <c r="F855" s="2">
        <v>5</v>
      </c>
      <c r="G855" s="2">
        <f t="shared" si="71"/>
        <v>0.10653543934002574</v>
      </c>
      <c r="H855" s="2">
        <f t="shared" si="72"/>
        <v>3.7985430008258696</v>
      </c>
    </row>
    <row r="856" spans="1:8" x14ac:dyDescent="0.3">
      <c r="A856" s="2">
        <v>170720</v>
      </c>
      <c r="B856">
        <v>0.63202203658432943</v>
      </c>
      <c r="C856" s="15">
        <f t="shared" si="69"/>
        <v>0.94331647251392448</v>
      </c>
      <c r="D856" s="15">
        <f t="shared" si="73"/>
        <v>100</v>
      </c>
      <c r="E856" s="2">
        <f t="shared" si="70"/>
        <v>95.283417637430375</v>
      </c>
      <c r="F856" s="2">
        <v>5</v>
      </c>
      <c r="G856" s="2">
        <f t="shared" si="71"/>
        <v>0.28341763743037784</v>
      </c>
      <c r="H856" s="2">
        <f t="shared" si="72"/>
        <v>2.8219572388116019</v>
      </c>
    </row>
    <row r="857" spans="1:8" x14ac:dyDescent="0.3">
      <c r="A857" s="2">
        <v>170920</v>
      </c>
      <c r="B857">
        <v>0.65167316268127395</v>
      </c>
      <c r="C857" s="15">
        <f t="shared" si="69"/>
        <v>0.97264651146458792</v>
      </c>
      <c r="D857" s="15">
        <f t="shared" si="73"/>
        <v>100</v>
      </c>
      <c r="E857" s="2">
        <f t="shared" si="70"/>
        <v>95.136767442677055</v>
      </c>
      <c r="F857" s="2">
        <v>5</v>
      </c>
      <c r="G857" s="2">
        <f t="shared" si="71"/>
        <v>0.1367674426770602</v>
      </c>
      <c r="H857" s="2">
        <f t="shared" si="72"/>
        <v>3.5490565342699343</v>
      </c>
    </row>
    <row r="858" spans="1:8" x14ac:dyDescent="0.3">
      <c r="A858" s="2">
        <v>171120</v>
      </c>
      <c r="B858">
        <v>0.66979905901548797</v>
      </c>
      <c r="C858" s="15">
        <f t="shared" si="69"/>
        <v>0.99970008808281785</v>
      </c>
      <c r="D858" s="15">
        <f t="shared" si="73"/>
        <v>100</v>
      </c>
      <c r="E858" s="2">
        <f t="shared" si="70"/>
        <v>95.001499559585909</v>
      </c>
      <c r="F858" s="2">
        <v>5</v>
      </c>
      <c r="G858" s="2">
        <f t="shared" si="71"/>
        <v>1.499559585910859E-3</v>
      </c>
      <c r="H858" s="2">
        <f t="shared" si="72"/>
        <v>8.0607442261381266</v>
      </c>
    </row>
    <row r="859" spans="1:8" x14ac:dyDescent="0.3">
      <c r="A859" s="2">
        <v>171320</v>
      </c>
      <c r="B859">
        <v>0.68546904063104319</v>
      </c>
      <c r="C859" s="15">
        <f t="shared" si="69"/>
        <v>1.0230881203448405</v>
      </c>
      <c r="D859" s="15">
        <f t="shared" si="73"/>
        <v>100</v>
      </c>
      <c r="E859" s="2">
        <f t="shared" si="70"/>
        <v>94.884559398275798</v>
      </c>
      <c r="F859" s="2">
        <v>5</v>
      </c>
      <c r="G859" s="2">
        <f t="shared" si="71"/>
        <v>-0.11544060172420245</v>
      </c>
      <c r="H859" s="2" t="e">
        <f t="shared" si="72"/>
        <v>#NUM!</v>
      </c>
    </row>
    <row r="860" spans="1:8" x14ac:dyDescent="0.3">
      <c r="A860" s="2">
        <v>171520</v>
      </c>
      <c r="B860">
        <v>0.67253177449128987</v>
      </c>
      <c r="C860" s="15">
        <f t="shared" si="69"/>
        <v>1.0037787678974475</v>
      </c>
      <c r="D860" s="15">
        <f t="shared" si="73"/>
        <v>100</v>
      </c>
      <c r="E860" s="2">
        <f t="shared" si="70"/>
        <v>94.981106160512766</v>
      </c>
      <c r="F860" s="2">
        <v>5</v>
      </c>
      <c r="G860" s="2">
        <f t="shared" si="71"/>
        <v>-1.8893839487237329E-2</v>
      </c>
      <c r="H860" s="2" t="e">
        <f t="shared" si="72"/>
        <v>#NUM!</v>
      </c>
    </row>
    <row r="861" spans="1:8" x14ac:dyDescent="0.3">
      <c r="A861" s="2">
        <v>171720</v>
      </c>
      <c r="B861">
        <v>0.63015236887941739</v>
      </c>
      <c r="C861" s="15">
        <f t="shared" si="69"/>
        <v>0.94052592370062293</v>
      </c>
      <c r="D861" s="15">
        <f t="shared" si="73"/>
        <v>100</v>
      </c>
      <c r="E861" s="2">
        <f t="shared" si="70"/>
        <v>95.29737038149689</v>
      </c>
      <c r="F861" s="2">
        <v>5</v>
      </c>
      <c r="G861" s="2">
        <f t="shared" si="71"/>
        <v>0.29737038149688555</v>
      </c>
      <c r="H861" s="2">
        <f t="shared" si="72"/>
        <v>2.774046785052104</v>
      </c>
    </row>
    <row r="862" spans="1:8" x14ac:dyDescent="0.3">
      <c r="A862" s="2">
        <v>171920</v>
      </c>
      <c r="B862">
        <v>0.68093010066638304</v>
      </c>
      <c r="C862" s="15">
        <f t="shared" si="69"/>
        <v>1.0163135830841536</v>
      </c>
      <c r="D862" s="15">
        <f t="shared" si="73"/>
        <v>100</v>
      </c>
      <c r="E862" s="2">
        <f t="shared" si="70"/>
        <v>94.918432084579237</v>
      </c>
      <c r="F862" s="2">
        <v>5</v>
      </c>
      <c r="G862" s="2">
        <f t="shared" si="71"/>
        <v>-8.1567915420768244E-2</v>
      </c>
      <c r="H862" s="2" t="e">
        <f t="shared" si="72"/>
        <v>#NUM!</v>
      </c>
    </row>
    <row r="863" spans="1:8" x14ac:dyDescent="0.3">
      <c r="A863" s="2">
        <v>172120</v>
      </c>
      <c r="B863">
        <v>0.63356453475410734</v>
      </c>
      <c r="C863" s="15">
        <f t="shared" si="69"/>
        <v>0.94561870858821984</v>
      </c>
      <c r="D863" s="15">
        <f t="shared" si="73"/>
        <v>100</v>
      </c>
      <c r="E863" s="2">
        <f t="shared" si="70"/>
        <v>95.271906457058904</v>
      </c>
      <c r="F863" s="2">
        <v>5</v>
      </c>
      <c r="G863" s="2">
        <f t="shared" si="71"/>
        <v>0.27190645705890049</v>
      </c>
      <c r="H863" s="2">
        <f t="shared" si="72"/>
        <v>2.8632998827675822</v>
      </c>
    </row>
    <row r="864" spans="1:8" x14ac:dyDescent="0.3">
      <c r="A864" s="2">
        <v>172320</v>
      </c>
      <c r="B864">
        <v>0.66393547795802399</v>
      </c>
      <c r="C864" s="15">
        <f t="shared" si="69"/>
        <v>0.99094847456421487</v>
      </c>
      <c r="D864" s="15">
        <f t="shared" si="73"/>
        <v>100</v>
      </c>
      <c r="E864" s="2">
        <f t="shared" si="70"/>
        <v>95.045257627178927</v>
      </c>
      <c r="F864" s="2">
        <v>5</v>
      </c>
      <c r="G864" s="2">
        <f t="shared" si="71"/>
        <v>4.5257627178926008E-2</v>
      </c>
      <c r="H864" s="2">
        <f t="shared" si="72"/>
        <v>4.6540049672814225</v>
      </c>
    </row>
    <row r="865" spans="1:8" x14ac:dyDescent="0.3">
      <c r="A865" s="2">
        <v>172520</v>
      </c>
      <c r="B865">
        <v>0.67684524776097033</v>
      </c>
      <c r="C865" s="15">
        <f t="shared" si="69"/>
        <v>1.0102167877029407</v>
      </c>
      <c r="D865" s="15">
        <f t="shared" si="73"/>
        <v>100</v>
      </c>
      <c r="E865" s="2">
        <f t="shared" si="70"/>
        <v>94.948916061485292</v>
      </c>
      <c r="F865" s="2">
        <v>5</v>
      </c>
      <c r="G865" s="2">
        <f t="shared" si="71"/>
        <v>-5.1083938514703497E-2</v>
      </c>
      <c r="H865" s="2" t="e">
        <f t="shared" si="72"/>
        <v>#NUM!</v>
      </c>
    </row>
    <row r="866" spans="1:8" x14ac:dyDescent="0.3">
      <c r="A866" s="2">
        <v>172720</v>
      </c>
      <c r="B866">
        <v>0.65292107307460345</v>
      </c>
      <c r="C866" s="15">
        <f t="shared" si="69"/>
        <v>0.97450906429045281</v>
      </c>
      <c r="D866" s="15">
        <f t="shared" si="73"/>
        <v>100</v>
      </c>
      <c r="E866" s="2">
        <f t="shared" si="70"/>
        <v>95.127454678547736</v>
      </c>
      <c r="F866" s="2">
        <v>5</v>
      </c>
      <c r="G866" s="2">
        <f t="shared" si="71"/>
        <v>0.12745467854773551</v>
      </c>
      <c r="H866" s="2">
        <f t="shared" si="72"/>
        <v>3.6194797870089168</v>
      </c>
    </row>
    <row r="867" spans="1:8" x14ac:dyDescent="0.3">
      <c r="A867" s="2">
        <v>172920</v>
      </c>
      <c r="B867">
        <v>0.64045781453047979</v>
      </c>
      <c r="C867" s="15">
        <f t="shared" si="69"/>
        <v>0.95590718586638768</v>
      </c>
      <c r="D867" s="15">
        <f t="shared" si="73"/>
        <v>100</v>
      </c>
      <c r="E867" s="2">
        <f t="shared" si="70"/>
        <v>95.220464070668058</v>
      </c>
      <c r="F867" s="2">
        <v>5</v>
      </c>
      <c r="G867" s="2">
        <f t="shared" si="71"/>
        <v>0.2204640706680614</v>
      </c>
      <c r="H867" s="2">
        <f t="shared" si="72"/>
        <v>3.0724831460567503</v>
      </c>
    </row>
    <row r="868" spans="1:8" x14ac:dyDescent="0.3">
      <c r="A868" s="2">
        <v>173120</v>
      </c>
      <c r="B868">
        <v>0.6457922645517199</v>
      </c>
      <c r="C868" s="15">
        <f t="shared" si="69"/>
        <v>0.96386905156973113</v>
      </c>
      <c r="D868" s="15">
        <f t="shared" si="73"/>
        <v>100</v>
      </c>
      <c r="E868" s="2">
        <f t="shared" si="70"/>
        <v>95.180654742151347</v>
      </c>
      <c r="F868" s="2">
        <v>5</v>
      </c>
      <c r="G868" s="2">
        <f t="shared" si="71"/>
        <v>0.18065474215134447</v>
      </c>
      <c r="H868" s="2">
        <f t="shared" si="72"/>
        <v>3.2712120123453068</v>
      </c>
    </row>
    <row r="869" spans="1:8" x14ac:dyDescent="0.3">
      <c r="A869" s="2">
        <v>173320</v>
      </c>
      <c r="B869">
        <v>0.65654960966947129</v>
      </c>
      <c r="C869" s="15">
        <f t="shared" si="69"/>
        <v>0.97992479055144965</v>
      </c>
      <c r="D869" s="15">
        <f t="shared" si="73"/>
        <v>100</v>
      </c>
      <c r="E869" s="2">
        <f t="shared" si="70"/>
        <v>95.100376047242747</v>
      </c>
      <c r="F869" s="2">
        <v>5</v>
      </c>
      <c r="G869" s="2">
        <f t="shared" si="71"/>
        <v>0.10037604724275173</v>
      </c>
      <c r="H869" s="2">
        <f t="shared" si="72"/>
        <v>3.8580323236862228</v>
      </c>
    </row>
    <row r="870" spans="1:8" x14ac:dyDescent="0.3">
      <c r="A870" s="2">
        <v>173520</v>
      </c>
      <c r="B870">
        <v>0.64629768511574426</v>
      </c>
      <c r="C870" s="15">
        <f t="shared" si="69"/>
        <v>0.96462341062051371</v>
      </c>
      <c r="D870" s="15">
        <f t="shared" si="73"/>
        <v>100</v>
      </c>
      <c r="E870" s="2">
        <f t="shared" si="70"/>
        <v>95.176882946897436</v>
      </c>
      <c r="F870" s="2">
        <v>5</v>
      </c>
      <c r="G870" s="2">
        <f t="shared" si="71"/>
        <v>0.17688294689743156</v>
      </c>
      <c r="H870" s="2">
        <f t="shared" si="72"/>
        <v>3.2922718947067136</v>
      </c>
    </row>
    <row r="871" spans="1:8" x14ac:dyDescent="0.3">
      <c r="A871" s="2">
        <v>173720</v>
      </c>
      <c r="B871">
        <v>0.65517205643844978</v>
      </c>
      <c r="C871" s="15">
        <f t="shared" si="69"/>
        <v>0.9778687409529101</v>
      </c>
      <c r="D871" s="15">
        <f t="shared" si="73"/>
        <v>100</v>
      </c>
      <c r="E871" s="2">
        <f t="shared" si="70"/>
        <v>95.110656295235444</v>
      </c>
      <c r="F871" s="2">
        <v>5</v>
      </c>
      <c r="G871" s="2">
        <f t="shared" si="71"/>
        <v>0.11065629523544906</v>
      </c>
      <c r="H871" s="2">
        <f t="shared" si="72"/>
        <v>3.7606350641749877</v>
      </c>
    </row>
    <row r="872" spans="1:8" x14ac:dyDescent="0.3">
      <c r="A872" s="2">
        <v>173920</v>
      </c>
      <c r="B872">
        <v>0.69665013369467965</v>
      </c>
      <c r="C872" s="15">
        <f t="shared" si="69"/>
        <v>1.0397763189472831</v>
      </c>
      <c r="D872" s="15">
        <f t="shared" si="73"/>
        <v>100</v>
      </c>
      <c r="E872" s="2">
        <f t="shared" si="70"/>
        <v>94.80111840526358</v>
      </c>
      <c r="F872" s="2">
        <v>5</v>
      </c>
      <c r="G872" s="2">
        <f t="shared" si="71"/>
        <v>-0.19888159473641487</v>
      </c>
      <c r="H872" s="2" t="e">
        <f t="shared" si="72"/>
        <v>#NUM!</v>
      </c>
    </row>
    <row r="873" spans="1:8" x14ac:dyDescent="0.3">
      <c r="A873" s="2">
        <v>174120</v>
      </c>
      <c r="B873">
        <v>0.63215611475315459</v>
      </c>
      <c r="C873" s="15">
        <f t="shared" si="69"/>
        <v>0.94351658918381276</v>
      </c>
      <c r="D873" s="15">
        <f t="shared" si="73"/>
        <v>100</v>
      </c>
      <c r="E873" s="2">
        <f t="shared" si="70"/>
        <v>95.282417054080938</v>
      </c>
      <c r="F873" s="2">
        <v>5</v>
      </c>
      <c r="G873" s="2">
        <f t="shared" si="71"/>
        <v>0.28241705408093587</v>
      </c>
      <c r="H873" s="2">
        <f t="shared" si="72"/>
        <v>2.8254834044586921</v>
      </c>
    </row>
    <row r="874" spans="1:8" x14ac:dyDescent="0.3">
      <c r="A874" s="2">
        <v>174320</v>
      </c>
      <c r="B874">
        <v>0.64923822804936859</v>
      </c>
      <c r="C874" s="15">
        <f t="shared" si="69"/>
        <v>0.96901228067069933</v>
      </c>
      <c r="D874" s="15">
        <f t="shared" si="73"/>
        <v>100</v>
      </c>
      <c r="E874" s="2">
        <f t="shared" si="70"/>
        <v>95.154938596646502</v>
      </c>
      <c r="F874" s="2">
        <v>5</v>
      </c>
      <c r="G874" s="2">
        <f t="shared" si="71"/>
        <v>0.15493859664650333</v>
      </c>
      <c r="H874" s="2">
        <f t="shared" si="72"/>
        <v>3.4245006133355731</v>
      </c>
    </row>
    <row r="875" spans="1:8" x14ac:dyDescent="0.3">
      <c r="A875" s="2">
        <v>174520</v>
      </c>
      <c r="B875">
        <v>0.64209041761341368</v>
      </c>
      <c r="C875" s="15">
        <f t="shared" si="69"/>
        <v>0.95834390688569204</v>
      </c>
      <c r="D875" s="15">
        <f t="shared" si="73"/>
        <v>100</v>
      </c>
      <c r="E875" s="2">
        <f t="shared" si="70"/>
        <v>95.208280465571534</v>
      </c>
      <c r="F875" s="2">
        <v>5</v>
      </c>
      <c r="G875" s="2">
        <f t="shared" si="71"/>
        <v>0.20828046557153979</v>
      </c>
      <c r="H875" s="2">
        <f t="shared" si="72"/>
        <v>3.1292043595154939</v>
      </c>
    </row>
    <row r="876" spans="1:8" x14ac:dyDescent="0.3">
      <c r="A876" s="2">
        <v>174720</v>
      </c>
      <c r="B876">
        <v>0.67769234106517151</v>
      </c>
      <c r="C876" s="15">
        <f t="shared" si="69"/>
        <v>1.01148110606742</v>
      </c>
      <c r="D876" s="15">
        <f t="shared" si="73"/>
        <v>100</v>
      </c>
      <c r="E876" s="2">
        <f t="shared" si="70"/>
        <v>94.942594469662907</v>
      </c>
      <c r="F876" s="2">
        <v>5</v>
      </c>
      <c r="G876" s="2">
        <f t="shared" si="71"/>
        <v>-5.7405530337099719E-2</v>
      </c>
      <c r="H876" s="2" t="e">
        <f t="shared" si="72"/>
        <v>#NUM!</v>
      </c>
    </row>
    <row r="877" spans="1:8" x14ac:dyDescent="0.3">
      <c r="A877" s="2">
        <v>174920</v>
      </c>
      <c r="B877">
        <v>0.68770736627057494</v>
      </c>
      <c r="C877" s="15">
        <f t="shared" si="69"/>
        <v>1.026428904881455</v>
      </c>
      <c r="D877" s="15">
        <f t="shared" si="73"/>
        <v>100</v>
      </c>
      <c r="E877" s="2">
        <f t="shared" si="70"/>
        <v>94.867855475592719</v>
      </c>
      <c r="F877" s="2">
        <v>5</v>
      </c>
      <c r="G877" s="2">
        <f t="shared" si="71"/>
        <v>-0.1321445244072752</v>
      </c>
      <c r="H877" s="2" t="e">
        <f t="shared" si="72"/>
        <v>#NUM!</v>
      </c>
    </row>
    <row r="878" spans="1:8" x14ac:dyDescent="0.3">
      <c r="A878" s="2">
        <v>175120</v>
      </c>
      <c r="B878">
        <v>0.67547208433549966</v>
      </c>
      <c r="C878" s="15">
        <f t="shared" si="69"/>
        <v>1.0081672900529846</v>
      </c>
      <c r="D878" s="15">
        <f t="shared" si="73"/>
        <v>100</v>
      </c>
      <c r="E878" s="2">
        <f t="shared" si="70"/>
        <v>94.959163549735081</v>
      </c>
      <c r="F878" s="2">
        <v>5</v>
      </c>
      <c r="G878" s="2">
        <f t="shared" si="71"/>
        <v>-4.0836450264922775E-2</v>
      </c>
      <c r="H878" s="2" t="e">
        <f t="shared" si="72"/>
        <v>#NUM!</v>
      </c>
    </row>
    <row r="879" spans="1:8" x14ac:dyDescent="0.3">
      <c r="A879" s="2">
        <v>175320</v>
      </c>
      <c r="B879">
        <v>0.66234850778208088</v>
      </c>
      <c r="C879" s="15">
        <f t="shared" si="69"/>
        <v>0.98857986236131468</v>
      </c>
      <c r="D879" s="15">
        <f t="shared" si="73"/>
        <v>100</v>
      </c>
      <c r="E879" s="2">
        <f t="shared" si="70"/>
        <v>95.05710068819343</v>
      </c>
      <c r="F879" s="2">
        <v>5</v>
      </c>
      <c r="G879" s="2">
        <f t="shared" si="71"/>
        <v>5.7100688193426841E-2</v>
      </c>
      <c r="H879" s="2">
        <f t="shared" si="72"/>
        <v>4.4216846073266467</v>
      </c>
    </row>
    <row r="880" spans="1:8" x14ac:dyDescent="0.3">
      <c r="A880" s="2">
        <v>175520</v>
      </c>
      <c r="B880">
        <v>0.65896335590707622</v>
      </c>
      <c r="C880" s="15">
        <f t="shared" si="69"/>
        <v>0.98352739687623314</v>
      </c>
      <c r="D880" s="15">
        <f t="shared" si="73"/>
        <v>100</v>
      </c>
      <c r="E880" s="2">
        <f t="shared" si="70"/>
        <v>95.082363015618839</v>
      </c>
      <c r="F880" s="2">
        <v>5</v>
      </c>
      <c r="G880" s="2">
        <f t="shared" si="71"/>
        <v>8.236301561883419E-2</v>
      </c>
      <c r="H880" s="2">
        <f t="shared" si="72"/>
        <v>4.0556300039516184</v>
      </c>
    </row>
    <row r="881" spans="1:8" x14ac:dyDescent="0.3">
      <c r="A881" s="2">
        <v>175720</v>
      </c>
      <c r="B881">
        <v>0.65768829718615429</v>
      </c>
      <c r="C881" s="15">
        <f t="shared" si="69"/>
        <v>0.98162432415843914</v>
      </c>
      <c r="D881" s="15">
        <f t="shared" si="73"/>
        <v>100</v>
      </c>
      <c r="E881" s="2">
        <f t="shared" si="70"/>
        <v>95.091878379207799</v>
      </c>
      <c r="F881" s="2">
        <v>5</v>
      </c>
      <c r="G881" s="2">
        <f t="shared" si="71"/>
        <v>9.1878379207804173E-2</v>
      </c>
      <c r="H881" s="2">
        <f t="shared" si="72"/>
        <v>3.9464008331333589</v>
      </c>
    </row>
    <row r="882" spans="1:8" x14ac:dyDescent="0.3">
      <c r="A882" s="2">
        <v>175920</v>
      </c>
      <c r="B882">
        <v>0.65729307412092475</v>
      </c>
      <c r="C882" s="15">
        <f t="shared" si="69"/>
        <v>0.98103443898645482</v>
      </c>
      <c r="D882" s="15">
        <f t="shared" si="73"/>
        <v>100</v>
      </c>
      <c r="E882" s="2">
        <f t="shared" si="70"/>
        <v>95.094827805067723</v>
      </c>
      <c r="F882" s="2">
        <v>5</v>
      </c>
      <c r="G882" s="2">
        <f t="shared" si="71"/>
        <v>9.4827805067725812E-2</v>
      </c>
      <c r="H882" s="2">
        <f t="shared" si="72"/>
        <v>3.9148349179342579</v>
      </c>
    </row>
    <row r="883" spans="1:8" x14ac:dyDescent="0.3">
      <c r="A883" s="2">
        <v>176120</v>
      </c>
      <c r="B883">
        <v>0.68486423807559715</v>
      </c>
      <c r="C883" s="15">
        <f t="shared" ref="C883:C946" si="74">B883/$J$27</f>
        <v>1.0221854299635778</v>
      </c>
      <c r="D883" s="15">
        <f t="shared" si="73"/>
        <v>100</v>
      </c>
      <c r="E883" s="2">
        <f t="shared" ref="E883:E946" si="75">D883-(F883*C883)</f>
        <v>94.889072850182117</v>
      </c>
      <c r="F883" s="2">
        <v>5</v>
      </c>
      <c r="G883" s="2">
        <f t="shared" ref="G883:G946" si="76">F883-(F883*C883)</f>
        <v>-0.11092714981788898</v>
      </c>
      <c r="H883" s="2" t="e">
        <f t="shared" ref="H883:H946" si="77">LN((F883*E883)/(D883*G883))</f>
        <v>#NUM!</v>
      </c>
    </row>
    <row r="884" spans="1:8" x14ac:dyDescent="0.3">
      <c r="A884" s="2">
        <v>176320</v>
      </c>
      <c r="B884">
        <v>0.64484675788733148</v>
      </c>
      <c r="C884" s="15">
        <f t="shared" si="74"/>
        <v>0.96245784759303199</v>
      </c>
      <c r="D884" s="15">
        <f t="shared" si="73"/>
        <v>100</v>
      </c>
      <c r="E884" s="2">
        <f t="shared" si="75"/>
        <v>95.18771076203484</v>
      </c>
      <c r="F884" s="2">
        <v>5</v>
      </c>
      <c r="G884" s="2">
        <f t="shared" si="76"/>
        <v>0.18771076203483972</v>
      </c>
      <c r="H884" s="2">
        <f t="shared" si="77"/>
        <v>3.2329715719495655</v>
      </c>
    </row>
    <row r="885" spans="1:8" x14ac:dyDescent="0.3">
      <c r="A885" s="2">
        <v>176520</v>
      </c>
      <c r="B885">
        <v>0.67278842117809234</v>
      </c>
      <c r="C885" s="15">
        <f t="shared" si="74"/>
        <v>1.0041618226538691</v>
      </c>
      <c r="D885" s="15">
        <f t="shared" si="73"/>
        <v>100</v>
      </c>
      <c r="E885" s="2">
        <f t="shared" si="75"/>
        <v>94.979190886730649</v>
      </c>
      <c r="F885" s="2">
        <v>5</v>
      </c>
      <c r="G885" s="2">
        <f t="shared" si="76"/>
        <v>-2.0809113269345758E-2</v>
      </c>
      <c r="H885" s="2" t="e">
        <f t="shared" si="77"/>
        <v>#NUM!</v>
      </c>
    </row>
    <row r="886" spans="1:8" x14ac:dyDescent="0.3">
      <c r="A886" s="2">
        <v>176720</v>
      </c>
      <c r="B886">
        <v>0.66912272320409061</v>
      </c>
      <c r="C886" s="15">
        <f t="shared" si="74"/>
        <v>0.9986906316478964</v>
      </c>
      <c r="D886" s="15">
        <f t="shared" si="73"/>
        <v>100</v>
      </c>
      <c r="E886" s="2">
        <f t="shared" si="75"/>
        <v>95.006546841760525</v>
      </c>
      <c r="F886" s="2">
        <v>5</v>
      </c>
      <c r="G886" s="2">
        <f t="shared" si="76"/>
        <v>6.5468417605183404E-3</v>
      </c>
      <c r="H886" s="2">
        <f t="shared" si="77"/>
        <v>6.5869860493807657</v>
      </c>
    </row>
    <row r="887" spans="1:8" x14ac:dyDescent="0.3">
      <c r="A887" s="2">
        <v>176920</v>
      </c>
      <c r="B887">
        <v>0.68943112088229674</v>
      </c>
      <c r="C887" s="15">
        <f t="shared" si="74"/>
        <v>1.0290016729586517</v>
      </c>
      <c r="D887" s="15">
        <f t="shared" si="73"/>
        <v>100</v>
      </c>
      <c r="E887" s="2">
        <f t="shared" si="75"/>
        <v>94.854991635206744</v>
      </c>
      <c r="F887" s="2">
        <v>5</v>
      </c>
      <c r="G887" s="2">
        <f t="shared" si="76"/>
        <v>-0.14500836479325852</v>
      </c>
      <c r="H887" s="2" t="e">
        <f t="shared" si="77"/>
        <v>#NUM!</v>
      </c>
    </row>
    <row r="888" spans="1:8" x14ac:dyDescent="0.3">
      <c r="A888" s="2">
        <v>177120</v>
      </c>
      <c r="B888">
        <v>0.65376921786632547</v>
      </c>
      <c r="C888" s="15">
        <f t="shared" si="74"/>
        <v>0.97577495203929165</v>
      </c>
      <c r="D888" s="15">
        <f t="shared" si="73"/>
        <v>100</v>
      </c>
      <c r="E888" s="2">
        <f t="shared" si="75"/>
        <v>95.121125239803547</v>
      </c>
      <c r="F888" s="2">
        <v>5</v>
      </c>
      <c r="G888" s="2">
        <f t="shared" si="76"/>
        <v>0.12112523980354162</v>
      </c>
      <c r="H888" s="2">
        <f t="shared" si="77"/>
        <v>3.6703490374162793</v>
      </c>
    </row>
    <row r="889" spans="1:8" x14ac:dyDescent="0.3">
      <c r="A889" s="2">
        <v>177320</v>
      </c>
      <c r="B889">
        <v>0.67257071680716141</v>
      </c>
      <c r="C889" s="15">
        <f t="shared" si="74"/>
        <v>1.0038368907569573</v>
      </c>
      <c r="D889" s="15">
        <f t="shared" si="73"/>
        <v>100</v>
      </c>
      <c r="E889" s="2">
        <f t="shared" si="75"/>
        <v>94.980815546215211</v>
      </c>
      <c r="F889" s="2">
        <v>5</v>
      </c>
      <c r="G889" s="2">
        <f t="shared" si="76"/>
        <v>-1.9184453784786726E-2</v>
      </c>
      <c r="H889" s="2" t="e">
        <f t="shared" si="77"/>
        <v>#NUM!</v>
      </c>
    </row>
    <row r="890" spans="1:8" x14ac:dyDescent="0.3">
      <c r="A890" s="2">
        <v>177520</v>
      </c>
      <c r="B890">
        <v>0.65513669886962267</v>
      </c>
      <c r="C890" s="15">
        <f t="shared" si="74"/>
        <v>0.97781596846212337</v>
      </c>
      <c r="D890" s="15">
        <f t="shared" si="73"/>
        <v>100</v>
      </c>
      <c r="E890" s="2">
        <f t="shared" si="75"/>
        <v>95.110920157689378</v>
      </c>
      <c r="F890" s="2">
        <v>5</v>
      </c>
      <c r="G890" s="2">
        <f t="shared" si="76"/>
        <v>0.11092015768938346</v>
      </c>
      <c r="H890" s="2">
        <f t="shared" si="77"/>
        <v>3.7582561541475528</v>
      </c>
    </row>
    <row r="891" spans="1:8" x14ac:dyDescent="0.3">
      <c r="A891" s="2">
        <v>177720</v>
      </c>
      <c r="B891">
        <v>0.62843193841981493</v>
      </c>
      <c r="C891" s="15">
        <f t="shared" si="74"/>
        <v>0.93795811704449983</v>
      </c>
      <c r="D891" s="15">
        <f t="shared" si="73"/>
        <v>100</v>
      </c>
      <c r="E891" s="2">
        <f t="shared" si="75"/>
        <v>95.310209414777503</v>
      </c>
      <c r="F891" s="2">
        <v>5</v>
      </c>
      <c r="G891" s="2">
        <f t="shared" si="76"/>
        <v>0.31020941477750075</v>
      </c>
      <c r="H891" s="2">
        <f t="shared" si="77"/>
        <v>2.7319123386207553</v>
      </c>
    </row>
    <row r="892" spans="1:8" x14ac:dyDescent="0.3">
      <c r="A892" s="2">
        <v>177920</v>
      </c>
      <c r="B892">
        <v>0.66911688953907655</v>
      </c>
      <c r="C892" s="15">
        <f t="shared" si="74"/>
        <v>0.99868192468518879</v>
      </c>
      <c r="D892" s="15">
        <f t="shared" si="73"/>
        <v>100</v>
      </c>
      <c r="E892" s="2">
        <f t="shared" si="75"/>
        <v>95.006590376574053</v>
      </c>
      <c r="F892" s="2">
        <v>5</v>
      </c>
      <c r="G892" s="2">
        <f t="shared" si="76"/>
        <v>6.5903765740564779E-3</v>
      </c>
      <c r="H892" s="2">
        <f t="shared" si="77"/>
        <v>6.5803587768698071</v>
      </c>
    </row>
    <row r="893" spans="1:8" x14ac:dyDescent="0.3">
      <c r="A893" s="2">
        <v>178120</v>
      </c>
      <c r="B893">
        <v>0.65598812203447154</v>
      </c>
      <c r="C893" s="15">
        <f t="shared" si="74"/>
        <v>0.97908674930518136</v>
      </c>
      <c r="D893" s="15">
        <f t="shared" si="73"/>
        <v>100</v>
      </c>
      <c r="E893" s="2">
        <f t="shared" si="75"/>
        <v>95.10456625347409</v>
      </c>
      <c r="F893" s="2">
        <v>5</v>
      </c>
      <c r="G893" s="2">
        <f t="shared" si="76"/>
        <v>0.10456625347409343</v>
      </c>
      <c r="H893" s="2">
        <f t="shared" si="77"/>
        <v>3.8171791140647562</v>
      </c>
    </row>
    <row r="894" spans="1:8" x14ac:dyDescent="0.3">
      <c r="A894" s="2">
        <v>178320</v>
      </c>
      <c r="B894">
        <v>0.66225729172753167</v>
      </c>
      <c r="C894" s="15">
        <f t="shared" si="74"/>
        <v>0.98844371899631589</v>
      </c>
      <c r="D894" s="15">
        <f t="shared" si="73"/>
        <v>100</v>
      </c>
      <c r="E894" s="2">
        <f t="shared" si="75"/>
        <v>95.057781405018417</v>
      </c>
      <c r="F894" s="2">
        <v>5</v>
      </c>
      <c r="G894" s="2">
        <f t="shared" si="76"/>
        <v>5.7781405018420884E-2</v>
      </c>
      <c r="H894" s="2">
        <f t="shared" si="77"/>
        <v>4.4098409260169191</v>
      </c>
    </row>
    <row r="895" spans="1:8" x14ac:dyDescent="0.3">
      <c r="A895" s="2">
        <v>178520</v>
      </c>
      <c r="B895">
        <v>0.64839855838416771</v>
      </c>
      <c r="C895" s="15">
        <f t="shared" si="74"/>
        <v>0.96775904236442933</v>
      </c>
      <c r="D895" s="15">
        <f t="shared" si="73"/>
        <v>100</v>
      </c>
      <c r="E895" s="2">
        <f t="shared" si="75"/>
        <v>95.161204788177855</v>
      </c>
      <c r="F895" s="2">
        <v>5</v>
      </c>
      <c r="G895" s="2">
        <f t="shared" si="76"/>
        <v>0.16120478817785333</v>
      </c>
      <c r="H895" s="2">
        <f t="shared" si="77"/>
        <v>3.3849198184724125</v>
      </c>
    </row>
    <row r="896" spans="1:8" x14ac:dyDescent="0.3">
      <c r="A896" s="2">
        <v>178720</v>
      </c>
      <c r="B896">
        <v>0.65818112603818624</v>
      </c>
      <c r="C896" s="15">
        <f t="shared" si="74"/>
        <v>0.98235988960923315</v>
      </c>
      <c r="D896" s="15">
        <f t="shared" si="73"/>
        <v>100</v>
      </c>
      <c r="E896" s="2">
        <f t="shared" si="75"/>
        <v>95.088200551953832</v>
      </c>
      <c r="F896" s="2">
        <v>5</v>
      </c>
      <c r="G896" s="2">
        <f t="shared" si="76"/>
        <v>8.820055195383425E-2</v>
      </c>
      <c r="H896" s="2">
        <f t="shared" si="77"/>
        <v>3.9872146721965698</v>
      </c>
    </row>
    <row r="897" spans="1:8" x14ac:dyDescent="0.3">
      <c r="A897" s="2">
        <v>178920</v>
      </c>
      <c r="B897">
        <v>0.65670154207309672</v>
      </c>
      <c r="C897" s="15">
        <f t="shared" si="74"/>
        <v>0.98015155533298015</v>
      </c>
      <c r="D897" s="15">
        <f t="shared" si="73"/>
        <v>100</v>
      </c>
      <c r="E897" s="2">
        <f t="shared" si="75"/>
        <v>95.099242223335096</v>
      </c>
      <c r="F897" s="2">
        <v>5</v>
      </c>
      <c r="G897" s="2">
        <f t="shared" si="76"/>
        <v>9.9242223335099133E-2</v>
      </c>
      <c r="H897" s="2">
        <f t="shared" si="77"/>
        <v>3.8693804445477249</v>
      </c>
    </row>
    <row r="898" spans="1:8" x14ac:dyDescent="0.3">
      <c r="A898" s="2">
        <v>179120</v>
      </c>
      <c r="B898">
        <v>0.66013058459862317</v>
      </c>
      <c r="C898" s="15">
        <f t="shared" si="74"/>
        <v>0.98526952925167632</v>
      </c>
      <c r="D898" s="15">
        <f t="shared" si="73"/>
        <v>100</v>
      </c>
      <c r="E898" s="2">
        <f t="shared" si="75"/>
        <v>95.073652353741622</v>
      </c>
      <c r="F898" s="2">
        <v>5</v>
      </c>
      <c r="G898" s="2">
        <f t="shared" si="76"/>
        <v>7.3652353741618271E-2</v>
      </c>
      <c r="H898" s="2">
        <f t="shared" si="77"/>
        <v>4.1673187837102743</v>
      </c>
    </row>
    <row r="899" spans="1:8" x14ac:dyDescent="0.3">
      <c r="A899" s="2">
        <v>179320</v>
      </c>
      <c r="B899">
        <v>0.65189025096152609</v>
      </c>
      <c r="C899" s="15">
        <f t="shared" si="74"/>
        <v>0.97297052382317317</v>
      </c>
      <c r="D899" s="15">
        <f t="shared" ref="D899:D962" si="78">$J$28</f>
        <v>100</v>
      </c>
      <c r="E899" s="2">
        <f t="shared" si="75"/>
        <v>95.135147380884135</v>
      </c>
      <c r="F899" s="2">
        <v>5</v>
      </c>
      <c r="G899" s="2">
        <f t="shared" si="76"/>
        <v>0.13514738088413392</v>
      </c>
      <c r="H899" s="2">
        <f t="shared" si="77"/>
        <v>3.5609555968865849</v>
      </c>
    </row>
    <row r="900" spans="1:8" x14ac:dyDescent="0.3">
      <c r="A900" s="2">
        <v>179520</v>
      </c>
      <c r="B900">
        <v>0.67278285101160196</v>
      </c>
      <c r="C900" s="15">
        <f t="shared" si="74"/>
        <v>1.0041535089725402</v>
      </c>
      <c r="D900" s="15">
        <f t="shared" si="78"/>
        <v>100</v>
      </c>
      <c r="E900" s="2">
        <f t="shared" si="75"/>
        <v>94.979232455137293</v>
      </c>
      <c r="F900" s="2">
        <v>5</v>
      </c>
      <c r="G900" s="2">
        <f t="shared" si="76"/>
        <v>-2.0767544862700937E-2</v>
      </c>
      <c r="H900" s="2" t="e">
        <f t="shared" si="77"/>
        <v>#NUM!</v>
      </c>
    </row>
    <row r="901" spans="1:8" x14ac:dyDescent="0.3">
      <c r="A901" s="2">
        <v>179720</v>
      </c>
      <c r="B901">
        <v>0.66508497305103542</v>
      </c>
      <c r="C901" s="15">
        <f t="shared" si="74"/>
        <v>0.99266413888214233</v>
      </c>
      <c r="D901" s="15">
        <f t="shared" si="78"/>
        <v>100</v>
      </c>
      <c r="E901" s="2">
        <f t="shared" si="75"/>
        <v>95.036679305589288</v>
      </c>
      <c r="F901" s="2">
        <v>5</v>
      </c>
      <c r="G901" s="2">
        <f t="shared" si="76"/>
        <v>3.6679305589288447E-2</v>
      </c>
      <c r="H901" s="2">
        <f t="shared" si="77"/>
        <v>4.8640732048463011</v>
      </c>
    </row>
    <row r="902" spans="1:8" x14ac:dyDescent="0.3">
      <c r="A902" s="2">
        <v>179920</v>
      </c>
      <c r="B902">
        <v>0.6456859061784308</v>
      </c>
      <c r="C902" s="15">
        <f t="shared" si="74"/>
        <v>0.96371030772900113</v>
      </c>
      <c r="D902" s="15">
        <f t="shared" si="78"/>
        <v>100</v>
      </c>
      <c r="E902" s="2">
        <f t="shared" si="75"/>
        <v>95.181448461354989</v>
      </c>
      <c r="F902" s="2">
        <v>5</v>
      </c>
      <c r="G902" s="2">
        <f t="shared" si="76"/>
        <v>0.18144846135499471</v>
      </c>
      <c r="H902" s="2">
        <f t="shared" si="77"/>
        <v>3.2668364052284344</v>
      </c>
    </row>
    <row r="903" spans="1:8" x14ac:dyDescent="0.3">
      <c r="A903" s="2">
        <v>180120</v>
      </c>
      <c r="B903">
        <v>0.65692016811040199</v>
      </c>
      <c r="C903" s="15">
        <f t="shared" si="74"/>
        <v>0.98047786285134619</v>
      </c>
      <c r="D903" s="15">
        <f t="shared" si="78"/>
        <v>100</v>
      </c>
      <c r="E903" s="2">
        <f t="shared" si="75"/>
        <v>95.097610685743263</v>
      </c>
      <c r="F903" s="2">
        <v>5</v>
      </c>
      <c r="G903" s="2">
        <f t="shared" si="76"/>
        <v>9.761068574326881E-2</v>
      </c>
      <c r="H903" s="2">
        <f t="shared" si="77"/>
        <v>3.8859398779335739</v>
      </c>
    </row>
    <row r="904" spans="1:8" x14ac:dyDescent="0.3">
      <c r="A904" s="2">
        <v>180320</v>
      </c>
      <c r="B904">
        <v>0.65465998279963122</v>
      </c>
      <c r="C904" s="15">
        <f t="shared" si="74"/>
        <v>0.97710445193974804</v>
      </c>
      <c r="D904" s="15">
        <f t="shared" si="78"/>
        <v>100</v>
      </c>
      <c r="E904" s="2">
        <f t="shared" si="75"/>
        <v>95.114477740301254</v>
      </c>
      <c r="F904" s="2">
        <v>5</v>
      </c>
      <c r="G904" s="2">
        <f t="shared" si="76"/>
        <v>0.11447774030125935</v>
      </c>
      <c r="H904" s="2">
        <f t="shared" si="77"/>
        <v>3.7267238041640742</v>
      </c>
    </row>
    <row r="905" spans="1:8" x14ac:dyDescent="0.3">
      <c r="A905" s="2">
        <v>180520</v>
      </c>
      <c r="B905">
        <v>0.66165973792027222</v>
      </c>
      <c r="C905" s="15">
        <f t="shared" si="74"/>
        <v>0.98755184764219728</v>
      </c>
      <c r="D905" s="15">
        <f t="shared" si="78"/>
        <v>100</v>
      </c>
      <c r="E905" s="2">
        <f t="shared" si="75"/>
        <v>95.062240761789013</v>
      </c>
      <c r="F905" s="2">
        <v>5</v>
      </c>
      <c r="G905" s="2">
        <f t="shared" si="76"/>
        <v>6.2240761789013277E-2</v>
      </c>
      <c r="H905" s="2">
        <f t="shared" si="77"/>
        <v>4.3355447290788289</v>
      </c>
    </row>
    <row r="906" spans="1:8" x14ac:dyDescent="0.3">
      <c r="A906" s="2">
        <v>180720</v>
      </c>
      <c r="B906">
        <v>0.65899163843056685</v>
      </c>
      <c r="C906" s="15">
        <f t="shared" si="74"/>
        <v>0.98356960959786088</v>
      </c>
      <c r="D906" s="15">
        <f t="shared" si="78"/>
        <v>100</v>
      </c>
      <c r="E906" s="2">
        <f t="shared" si="75"/>
        <v>95.08215195201069</v>
      </c>
      <c r="F906" s="2">
        <v>5</v>
      </c>
      <c r="G906" s="2">
        <f t="shared" si="76"/>
        <v>8.2151952010695695E-2</v>
      </c>
      <c r="H906" s="2">
        <f t="shared" si="77"/>
        <v>4.0581936749877947</v>
      </c>
    </row>
    <row r="907" spans="1:8" x14ac:dyDescent="0.3">
      <c r="A907" s="2">
        <v>180920</v>
      </c>
      <c r="B907">
        <v>0.66488772794015649</v>
      </c>
      <c r="C907" s="15">
        <f t="shared" si="74"/>
        <v>0.99236974319426341</v>
      </c>
      <c r="D907" s="15">
        <f t="shared" si="78"/>
        <v>100</v>
      </c>
      <c r="E907" s="2">
        <f t="shared" si="75"/>
        <v>95.038151284028686</v>
      </c>
      <c r="F907" s="2">
        <v>5</v>
      </c>
      <c r="G907" s="2">
        <f t="shared" si="76"/>
        <v>3.8151284028683285E-2</v>
      </c>
      <c r="H907" s="2">
        <f t="shared" si="77"/>
        <v>4.8247419943409406</v>
      </c>
    </row>
    <row r="908" spans="1:8" x14ac:dyDescent="0.3">
      <c r="A908" s="2">
        <v>181120</v>
      </c>
      <c r="B908">
        <v>0.68564007967938778</v>
      </c>
      <c r="C908" s="15">
        <f t="shared" si="74"/>
        <v>1.0233434025065489</v>
      </c>
      <c r="D908" s="15">
        <f t="shared" si="78"/>
        <v>100</v>
      </c>
      <c r="E908" s="2">
        <f t="shared" si="75"/>
        <v>94.883282987467254</v>
      </c>
      <c r="F908" s="2">
        <v>5</v>
      </c>
      <c r="G908" s="2">
        <f t="shared" si="76"/>
        <v>-0.11671701253274414</v>
      </c>
      <c r="H908" s="2" t="e">
        <f t="shared" si="77"/>
        <v>#NUM!</v>
      </c>
    </row>
    <row r="909" spans="1:8" x14ac:dyDescent="0.3">
      <c r="A909" s="2">
        <v>181320</v>
      </c>
      <c r="B909">
        <v>0.6436919948330333</v>
      </c>
      <c r="C909" s="15">
        <f t="shared" si="74"/>
        <v>0.96073432064631825</v>
      </c>
      <c r="D909" s="15">
        <f t="shared" si="78"/>
        <v>100</v>
      </c>
      <c r="E909" s="2">
        <f t="shared" si="75"/>
        <v>95.196328396768408</v>
      </c>
      <c r="F909" s="2">
        <v>5</v>
      </c>
      <c r="G909" s="2">
        <f t="shared" si="76"/>
        <v>0.19632839676840863</v>
      </c>
      <c r="H909" s="2">
        <f t="shared" si="77"/>
        <v>3.1881756283477105</v>
      </c>
    </row>
    <row r="910" spans="1:8" x14ac:dyDescent="0.3">
      <c r="A910" s="2">
        <v>181520</v>
      </c>
      <c r="B910">
        <v>0.63929904099450896</v>
      </c>
      <c r="C910" s="15">
        <f t="shared" si="74"/>
        <v>0.95417767312613277</v>
      </c>
      <c r="D910" s="15">
        <f t="shared" si="78"/>
        <v>100</v>
      </c>
      <c r="E910" s="2">
        <f t="shared" si="75"/>
        <v>95.229111634369332</v>
      </c>
      <c r="F910" s="2">
        <v>5</v>
      </c>
      <c r="G910" s="2">
        <f t="shared" si="76"/>
        <v>0.22911163436933624</v>
      </c>
      <c r="H910" s="2">
        <f t="shared" si="77"/>
        <v>3.034099323858173</v>
      </c>
    </row>
    <row r="911" spans="1:8" x14ac:dyDescent="0.3">
      <c r="A911" s="2">
        <v>181720</v>
      </c>
      <c r="B911">
        <v>0.64141809492419255</v>
      </c>
      <c r="C911" s="15">
        <f t="shared" si="74"/>
        <v>0.95734044018536191</v>
      </c>
      <c r="D911" s="15">
        <f t="shared" si="78"/>
        <v>100</v>
      </c>
      <c r="E911" s="2">
        <f t="shared" si="75"/>
        <v>95.213297799073189</v>
      </c>
      <c r="F911" s="2">
        <v>5</v>
      </c>
      <c r="G911" s="2">
        <f t="shared" si="76"/>
        <v>0.21329779907319057</v>
      </c>
      <c r="H911" s="2">
        <f t="shared" si="77"/>
        <v>3.1054533132667195</v>
      </c>
    </row>
    <row r="912" spans="1:8" x14ac:dyDescent="0.3">
      <c r="A912" s="2">
        <v>181920</v>
      </c>
      <c r="B912">
        <v>0.63114654579303087</v>
      </c>
      <c r="C912" s="15">
        <f t="shared" si="74"/>
        <v>0.94200976984034457</v>
      </c>
      <c r="D912" s="15">
        <f t="shared" si="78"/>
        <v>100</v>
      </c>
      <c r="E912" s="2">
        <f t="shared" si="75"/>
        <v>95.289951150798274</v>
      </c>
      <c r="F912" s="2">
        <v>5</v>
      </c>
      <c r="G912" s="2">
        <f t="shared" si="76"/>
        <v>0.28995115079827727</v>
      </c>
      <c r="H912" s="2">
        <f t="shared" si="77"/>
        <v>2.7992349028820835</v>
      </c>
    </row>
    <row r="913" spans="1:8" x14ac:dyDescent="0.3">
      <c r="A913" s="2">
        <v>182120</v>
      </c>
      <c r="B913">
        <v>0.67500989289467417</v>
      </c>
      <c r="C913" s="15">
        <f t="shared" si="74"/>
        <v>1.0074774520816032</v>
      </c>
      <c r="D913" s="15">
        <f t="shared" si="78"/>
        <v>100</v>
      </c>
      <c r="E913" s="2">
        <f t="shared" si="75"/>
        <v>94.962612739591989</v>
      </c>
      <c r="F913" s="2">
        <v>5</v>
      </c>
      <c r="G913" s="2">
        <f t="shared" si="76"/>
        <v>-3.7387260408015877E-2</v>
      </c>
      <c r="H913" s="2" t="e">
        <f t="shared" si="77"/>
        <v>#NUM!</v>
      </c>
    </row>
    <row r="914" spans="1:8" x14ac:dyDescent="0.3">
      <c r="A914" s="2">
        <v>182320</v>
      </c>
      <c r="B914">
        <v>0.64712559171406825</v>
      </c>
      <c r="C914" s="15">
        <f t="shared" si="74"/>
        <v>0.96585909211054954</v>
      </c>
      <c r="D914" s="15">
        <f t="shared" si="78"/>
        <v>100</v>
      </c>
      <c r="E914" s="2">
        <f t="shared" si="75"/>
        <v>95.170704539447257</v>
      </c>
      <c r="F914" s="2">
        <v>5</v>
      </c>
      <c r="G914" s="2">
        <f t="shared" si="76"/>
        <v>0.17070453944725195</v>
      </c>
      <c r="H914" s="2">
        <f t="shared" si="77"/>
        <v>3.3277609518657321</v>
      </c>
    </row>
    <row r="915" spans="1:8" x14ac:dyDescent="0.3">
      <c r="A915" s="2">
        <v>182520</v>
      </c>
      <c r="B915">
        <v>0.66887406805644734</v>
      </c>
      <c r="C915" s="15">
        <f t="shared" si="74"/>
        <v>0.99831950456186158</v>
      </c>
      <c r="D915" s="15">
        <f t="shared" si="78"/>
        <v>100</v>
      </c>
      <c r="E915" s="2">
        <f t="shared" si="75"/>
        <v>95.008402477190685</v>
      </c>
      <c r="F915" s="2">
        <v>5</v>
      </c>
      <c r="G915" s="2">
        <f t="shared" si="76"/>
        <v>8.4024771906925366E-3</v>
      </c>
      <c r="H915" s="2">
        <f t="shared" si="77"/>
        <v>6.3374617742181876</v>
      </c>
    </row>
    <row r="916" spans="1:8" x14ac:dyDescent="0.3">
      <c r="A916" s="2">
        <v>182720</v>
      </c>
      <c r="B916">
        <v>0.69270403848881001</v>
      </c>
      <c r="C916" s="15">
        <f t="shared" si="74"/>
        <v>1.0338866246101641</v>
      </c>
      <c r="D916" s="15">
        <f t="shared" si="78"/>
        <v>100</v>
      </c>
      <c r="E916" s="2">
        <f t="shared" si="75"/>
        <v>94.830566876949177</v>
      </c>
      <c r="F916" s="2">
        <v>5</v>
      </c>
      <c r="G916" s="2">
        <f t="shared" si="76"/>
        <v>-0.16943312305082081</v>
      </c>
      <c r="H916" s="2" t="e">
        <f t="shared" si="77"/>
        <v>#NUM!</v>
      </c>
    </row>
    <row r="917" spans="1:8" x14ac:dyDescent="0.3">
      <c r="A917" s="2">
        <v>182920</v>
      </c>
      <c r="B917">
        <v>0.65225628165618088</v>
      </c>
      <c r="C917" s="15">
        <f t="shared" si="74"/>
        <v>0.97351683829280722</v>
      </c>
      <c r="D917" s="15">
        <f t="shared" si="78"/>
        <v>100</v>
      </c>
      <c r="E917" s="2">
        <f t="shared" si="75"/>
        <v>95.132415808535967</v>
      </c>
      <c r="F917" s="2">
        <v>5</v>
      </c>
      <c r="G917" s="2">
        <f t="shared" si="76"/>
        <v>0.13241580853596346</v>
      </c>
      <c r="H917" s="2">
        <f t="shared" si="77"/>
        <v>3.5813457409430369</v>
      </c>
    </row>
    <row r="918" spans="1:8" x14ac:dyDescent="0.3">
      <c r="A918" s="2">
        <v>183120</v>
      </c>
      <c r="B918">
        <v>0.61741144233079592</v>
      </c>
      <c r="C918" s="15">
        <f t="shared" si="74"/>
        <v>0.92150961541909837</v>
      </c>
      <c r="D918" s="15">
        <f t="shared" si="78"/>
        <v>100</v>
      </c>
      <c r="E918" s="2">
        <f t="shared" si="75"/>
        <v>95.392451922904513</v>
      </c>
      <c r="F918" s="2">
        <v>5</v>
      </c>
      <c r="G918" s="2">
        <f t="shared" si="76"/>
        <v>0.39245192290450781</v>
      </c>
      <c r="H918" s="2">
        <f t="shared" si="77"/>
        <v>2.4976084201424711</v>
      </c>
    </row>
    <row r="919" spans="1:8" x14ac:dyDescent="0.3">
      <c r="A919" s="2">
        <v>183320</v>
      </c>
      <c r="B919">
        <v>0.66344521823212954</v>
      </c>
      <c r="C919" s="15">
        <f t="shared" si="74"/>
        <v>0.99021674363004408</v>
      </c>
      <c r="D919" s="15">
        <f t="shared" si="78"/>
        <v>100</v>
      </c>
      <c r="E919" s="2">
        <f t="shared" si="75"/>
        <v>95.048916281849785</v>
      </c>
      <c r="F919" s="2">
        <v>5</v>
      </c>
      <c r="G919" s="2">
        <f t="shared" si="76"/>
        <v>4.8916281849779253E-2</v>
      </c>
      <c r="H919" s="2">
        <f t="shared" si="77"/>
        <v>4.5763043695145287</v>
      </c>
    </row>
    <row r="920" spans="1:8" x14ac:dyDescent="0.3">
      <c r="A920" s="2">
        <v>183520</v>
      </c>
      <c r="B920">
        <v>0.63096100160308422</v>
      </c>
      <c r="C920" s="15">
        <f t="shared" si="74"/>
        <v>0.94173283821355847</v>
      </c>
      <c r="D920" s="15">
        <f t="shared" si="78"/>
        <v>100</v>
      </c>
      <c r="E920" s="2">
        <f t="shared" si="75"/>
        <v>95.291335808932203</v>
      </c>
      <c r="F920" s="2">
        <v>5</v>
      </c>
      <c r="G920" s="2">
        <f t="shared" si="76"/>
        <v>0.29133580893220756</v>
      </c>
      <c r="H920" s="2">
        <f t="shared" si="77"/>
        <v>2.7944853126134763</v>
      </c>
    </row>
    <row r="921" spans="1:8" x14ac:dyDescent="0.3">
      <c r="A921" s="2">
        <v>183720</v>
      </c>
      <c r="B921">
        <v>0.66168223330258014</v>
      </c>
      <c r="C921" s="15">
        <f t="shared" si="74"/>
        <v>0.98758542283967177</v>
      </c>
      <c r="D921" s="15">
        <f t="shared" si="78"/>
        <v>100</v>
      </c>
      <c r="E921" s="2">
        <f t="shared" si="75"/>
        <v>95.062072885801641</v>
      </c>
      <c r="F921" s="2">
        <v>5</v>
      </c>
      <c r="G921" s="2">
        <f t="shared" si="76"/>
        <v>6.2072885801641497E-2</v>
      </c>
      <c r="H921" s="2">
        <f t="shared" si="77"/>
        <v>4.3382438104137222</v>
      </c>
    </row>
    <row r="922" spans="1:8" x14ac:dyDescent="0.3">
      <c r="A922" s="2">
        <v>183920</v>
      </c>
      <c r="B922">
        <v>0.68329221693891684</v>
      </c>
      <c r="C922" s="15">
        <f t="shared" si="74"/>
        <v>1.0198391297595772</v>
      </c>
      <c r="D922" s="15">
        <f t="shared" si="78"/>
        <v>100</v>
      </c>
      <c r="E922" s="2">
        <f t="shared" si="75"/>
        <v>94.900804351202112</v>
      </c>
      <c r="F922" s="2">
        <v>5</v>
      </c>
      <c r="G922" s="2">
        <f t="shared" si="76"/>
        <v>-9.9195648797886449E-2</v>
      </c>
      <c r="H922" s="2" t="e">
        <f t="shared" si="77"/>
        <v>#NUM!</v>
      </c>
    </row>
    <row r="923" spans="1:8" x14ac:dyDescent="0.3">
      <c r="A923" s="2">
        <v>184120</v>
      </c>
      <c r="B923">
        <v>0.64520829783500466</v>
      </c>
      <c r="C923" s="15">
        <f t="shared" si="74"/>
        <v>0.96299745945523074</v>
      </c>
      <c r="D923" s="15">
        <f t="shared" si="78"/>
        <v>100</v>
      </c>
      <c r="E923" s="2">
        <f t="shared" si="75"/>
        <v>95.185012702723853</v>
      </c>
      <c r="F923" s="2">
        <v>5</v>
      </c>
      <c r="G923" s="2">
        <f t="shared" si="76"/>
        <v>0.18501270272384662</v>
      </c>
      <c r="H923" s="2">
        <f t="shared" si="77"/>
        <v>3.2474210191456425</v>
      </c>
    </row>
    <row r="924" spans="1:8" x14ac:dyDescent="0.3">
      <c r="A924" s="2">
        <v>184320</v>
      </c>
      <c r="B924">
        <v>0.64974348554883932</v>
      </c>
      <c r="C924" s="15">
        <f t="shared" si="74"/>
        <v>0.96976639634155115</v>
      </c>
      <c r="D924" s="15">
        <f t="shared" si="78"/>
        <v>100</v>
      </c>
      <c r="E924" s="2">
        <f t="shared" si="75"/>
        <v>95.151168018292239</v>
      </c>
      <c r="F924" s="2">
        <v>5</v>
      </c>
      <c r="G924" s="2">
        <f t="shared" si="76"/>
        <v>0.15116801829224435</v>
      </c>
      <c r="H924" s="2">
        <f t="shared" si="77"/>
        <v>3.4490979525010133</v>
      </c>
    </row>
    <row r="925" spans="1:8" x14ac:dyDescent="0.3">
      <c r="A925" s="2">
        <v>184520</v>
      </c>
      <c r="B925">
        <v>0.66787402509894234</v>
      </c>
      <c r="C925" s="15">
        <f t="shared" si="74"/>
        <v>0.99682690313274969</v>
      </c>
      <c r="D925" s="15">
        <f t="shared" si="78"/>
        <v>100</v>
      </c>
      <c r="E925" s="2">
        <f t="shared" si="75"/>
        <v>95.015865484336246</v>
      </c>
      <c r="F925" s="2">
        <v>5</v>
      </c>
      <c r="G925" s="2">
        <f t="shared" si="76"/>
        <v>1.5865484336251789E-2</v>
      </c>
      <c r="H925" s="2">
        <f t="shared" si="77"/>
        <v>5.7019209350131872</v>
      </c>
    </row>
    <row r="926" spans="1:8" x14ac:dyDescent="0.3">
      <c r="A926" s="2">
        <v>184720</v>
      </c>
      <c r="B926">
        <v>0.67188474801026388</v>
      </c>
      <c r="C926" s="15">
        <f t="shared" si="74"/>
        <v>1.002813056731737</v>
      </c>
      <c r="D926" s="15">
        <f t="shared" si="78"/>
        <v>100</v>
      </c>
      <c r="E926" s="2">
        <f t="shared" si="75"/>
        <v>94.985934716341319</v>
      </c>
      <c r="F926" s="2">
        <v>5</v>
      </c>
      <c r="G926" s="2">
        <f t="shared" si="76"/>
        <v>-1.4065283658685424E-2</v>
      </c>
      <c r="H926" s="2" t="e">
        <f t="shared" si="77"/>
        <v>#NUM!</v>
      </c>
    </row>
    <row r="927" spans="1:8" x14ac:dyDescent="0.3">
      <c r="A927" s="2">
        <v>184920</v>
      </c>
      <c r="B927">
        <v>0.66983878132267261</v>
      </c>
      <c r="C927" s="15">
        <f t="shared" si="74"/>
        <v>0.99975937510846646</v>
      </c>
      <c r="D927" s="15">
        <f t="shared" si="78"/>
        <v>100</v>
      </c>
      <c r="E927" s="2">
        <f t="shared" si="75"/>
        <v>95.001203124457675</v>
      </c>
      <c r="F927" s="2">
        <v>5</v>
      </c>
      <c r="G927" s="2">
        <f t="shared" si="76"/>
        <v>1.2031244576675704E-3</v>
      </c>
      <c r="H927" s="2">
        <f t="shared" si="77"/>
        <v>8.2809906736923704</v>
      </c>
    </row>
    <row r="928" spans="1:8" x14ac:dyDescent="0.3">
      <c r="A928" s="2">
        <v>185120</v>
      </c>
      <c r="B928">
        <v>0.66518855666855004</v>
      </c>
      <c r="C928" s="15">
        <f t="shared" si="74"/>
        <v>0.99281874129634329</v>
      </c>
      <c r="D928" s="15">
        <f t="shared" si="78"/>
        <v>100</v>
      </c>
      <c r="E928" s="2">
        <f t="shared" si="75"/>
        <v>95.035906293518281</v>
      </c>
      <c r="F928" s="2">
        <v>5</v>
      </c>
      <c r="G928" s="2">
        <f t="shared" si="76"/>
        <v>3.5906293518283228E-2</v>
      </c>
      <c r="H928" s="2">
        <f t="shared" si="77"/>
        <v>4.8853651995580911</v>
      </c>
    </row>
    <row r="929" spans="1:8" x14ac:dyDescent="0.3">
      <c r="A929" s="2">
        <v>185320</v>
      </c>
      <c r="B929">
        <v>0.6507527322579405</v>
      </c>
      <c r="C929" s="15">
        <f t="shared" si="74"/>
        <v>0.97127273471334397</v>
      </c>
      <c r="D929" s="15">
        <f t="shared" si="78"/>
        <v>100</v>
      </c>
      <c r="E929" s="2">
        <f t="shared" si="75"/>
        <v>95.143636326433281</v>
      </c>
      <c r="F929" s="2">
        <v>5</v>
      </c>
      <c r="G929" s="2">
        <f t="shared" si="76"/>
        <v>0.14363632643328028</v>
      </c>
      <c r="H929" s="2">
        <f t="shared" si="77"/>
        <v>3.5001261222830538</v>
      </c>
    </row>
    <row r="930" spans="1:8" x14ac:dyDescent="0.3">
      <c r="A930" s="2">
        <v>185520</v>
      </c>
      <c r="B930">
        <v>0.67526703561253942</v>
      </c>
      <c r="C930" s="15">
        <f t="shared" si="74"/>
        <v>1.0078612471828945</v>
      </c>
      <c r="D930" s="15">
        <f t="shared" si="78"/>
        <v>100</v>
      </c>
      <c r="E930" s="2">
        <f t="shared" si="75"/>
        <v>94.960693764085534</v>
      </c>
      <c r="F930" s="2">
        <v>5</v>
      </c>
      <c r="G930" s="2">
        <f t="shared" si="76"/>
        <v>-3.9306235914472687E-2</v>
      </c>
      <c r="H930" s="2" t="e">
        <f t="shared" si="77"/>
        <v>#NUM!</v>
      </c>
    </row>
    <row r="931" spans="1:8" x14ac:dyDescent="0.3">
      <c r="A931" s="2">
        <v>185720</v>
      </c>
      <c r="B931">
        <v>0.6441040745178932</v>
      </c>
      <c r="C931" s="15">
        <f t="shared" si="74"/>
        <v>0.96134936495207934</v>
      </c>
      <c r="D931" s="15">
        <f t="shared" si="78"/>
        <v>100</v>
      </c>
      <c r="E931" s="2">
        <f t="shared" si="75"/>
        <v>95.193253175239605</v>
      </c>
      <c r="F931" s="2">
        <v>5</v>
      </c>
      <c r="G931" s="2">
        <f t="shared" si="76"/>
        <v>0.19325317523960361</v>
      </c>
      <c r="H931" s="2">
        <f t="shared" si="77"/>
        <v>3.2039309566381968</v>
      </c>
    </row>
    <row r="932" spans="1:8" x14ac:dyDescent="0.3">
      <c r="A932" s="2">
        <v>185920</v>
      </c>
      <c r="B932">
        <v>0.65088877362142006</v>
      </c>
      <c r="C932" s="15">
        <f t="shared" si="74"/>
        <v>0.97147578152450753</v>
      </c>
      <c r="D932" s="15">
        <f t="shared" si="78"/>
        <v>100</v>
      </c>
      <c r="E932" s="2">
        <f t="shared" si="75"/>
        <v>95.142621092377468</v>
      </c>
      <c r="F932" s="2">
        <v>5</v>
      </c>
      <c r="G932" s="2">
        <f t="shared" si="76"/>
        <v>0.14262109237746223</v>
      </c>
      <c r="H932" s="2">
        <f t="shared" si="77"/>
        <v>3.5072086359715038</v>
      </c>
    </row>
    <row r="933" spans="1:8" x14ac:dyDescent="0.3">
      <c r="A933" s="2">
        <v>186120</v>
      </c>
      <c r="B933">
        <v>0.7140072588612163</v>
      </c>
      <c r="C933" s="15">
        <f t="shared" si="74"/>
        <v>1.0656824759122632</v>
      </c>
      <c r="D933" s="15">
        <f t="shared" si="78"/>
        <v>100</v>
      </c>
      <c r="E933" s="2">
        <f t="shared" si="75"/>
        <v>94.671587620438686</v>
      </c>
      <c r="F933" s="2">
        <v>5</v>
      </c>
      <c r="G933" s="2">
        <f t="shared" si="76"/>
        <v>-0.32841237956131586</v>
      </c>
      <c r="H933" s="2" t="e">
        <f t="shared" si="77"/>
        <v>#NUM!</v>
      </c>
    </row>
    <row r="934" spans="1:8" x14ac:dyDescent="0.3">
      <c r="A934" s="2">
        <v>186320</v>
      </c>
      <c r="B934">
        <v>0.64193927142810459</v>
      </c>
      <c r="C934" s="15">
        <f t="shared" si="74"/>
        <v>0.95811831556433513</v>
      </c>
      <c r="D934" s="15">
        <f t="shared" si="78"/>
        <v>100</v>
      </c>
      <c r="E934" s="2">
        <f t="shared" si="75"/>
        <v>95.209408422178328</v>
      </c>
      <c r="F934" s="2">
        <v>5</v>
      </c>
      <c r="G934" s="2">
        <f t="shared" si="76"/>
        <v>0.20940842217832412</v>
      </c>
      <c r="H934" s="2">
        <f t="shared" si="77"/>
        <v>3.1238152521518914</v>
      </c>
    </row>
    <row r="935" spans="1:8" x14ac:dyDescent="0.3">
      <c r="A935" s="2">
        <v>186520</v>
      </c>
      <c r="B935">
        <v>0.6628531941031941</v>
      </c>
      <c r="C935" s="15">
        <f t="shared" si="74"/>
        <v>0.98933312552715535</v>
      </c>
      <c r="D935" s="15">
        <f t="shared" si="78"/>
        <v>100</v>
      </c>
      <c r="E935" s="2">
        <f t="shared" si="75"/>
        <v>95.053334372364219</v>
      </c>
      <c r="F935" s="2">
        <v>5</v>
      </c>
      <c r="G935" s="2">
        <f t="shared" si="76"/>
        <v>5.3334372364223448E-2</v>
      </c>
      <c r="H935" s="2">
        <f t="shared" si="77"/>
        <v>4.4898801457353565</v>
      </c>
    </row>
    <row r="936" spans="1:8" x14ac:dyDescent="0.3">
      <c r="A936" s="2">
        <v>186720</v>
      </c>
      <c r="B936">
        <v>0.6638746270949899</v>
      </c>
      <c r="C936" s="15">
        <f t="shared" si="74"/>
        <v>0.99085765238058188</v>
      </c>
      <c r="D936" s="15">
        <f t="shared" si="78"/>
        <v>100</v>
      </c>
      <c r="E936" s="2">
        <f t="shared" si="75"/>
        <v>95.045711738097097</v>
      </c>
      <c r="F936" s="2">
        <v>5</v>
      </c>
      <c r="G936" s="2">
        <f t="shared" si="76"/>
        <v>4.5711738097090837E-2</v>
      </c>
      <c r="H936" s="2">
        <f t="shared" si="77"/>
        <v>4.6440258414316462</v>
      </c>
    </row>
    <row r="937" spans="1:8" x14ac:dyDescent="0.3">
      <c r="A937" s="2">
        <v>186920</v>
      </c>
      <c r="B937">
        <v>0.66462424801858855</v>
      </c>
      <c r="C937" s="15">
        <f t="shared" si="74"/>
        <v>0.99197648957998286</v>
      </c>
      <c r="D937" s="15">
        <f t="shared" si="78"/>
        <v>100</v>
      </c>
      <c r="E937" s="2">
        <f t="shared" si="75"/>
        <v>95.040117552100085</v>
      </c>
      <c r="F937" s="2">
        <v>5</v>
      </c>
      <c r="G937" s="2">
        <f t="shared" si="76"/>
        <v>4.0117552100086051E-2</v>
      </c>
      <c r="H937" s="2">
        <f t="shared" si="77"/>
        <v>4.7745081511336638</v>
      </c>
    </row>
    <row r="938" spans="1:8" x14ac:dyDescent="0.3">
      <c r="A938" s="2">
        <v>187120</v>
      </c>
      <c r="B938">
        <v>0.64344813468320572</v>
      </c>
      <c r="C938" s="15">
        <f t="shared" si="74"/>
        <v>0.96037035027344131</v>
      </c>
      <c r="D938" s="15">
        <f t="shared" si="78"/>
        <v>100</v>
      </c>
      <c r="E938" s="2">
        <f t="shared" si="75"/>
        <v>95.198148248632791</v>
      </c>
      <c r="F938" s="2">
        <v>5</v>
      </c>
      <c r="G938" s="2">
        <f t="shared" si="76"/>
        <v>0.19814824863279323</v>
      </c>
      <c r="H938" s="2">
        <f t="shared" si="77"/>
        <v>3.1789680148621016</v>
      </c>
    </row>
    <row r="939" spans="1:8" x14ac:dyDescent="0.3">
      <c r="A939" s="2">
        <v>187320</v>
      </c>
      <c r="B939">
        <v>0.65807896153955159</v>
      </c>
      <c r="C939" s="15">
        <f t="shared" si="74"/>
        <v>0.98220740528291273</v>
      </c>
      <c r="D939" s="15">
        <f t="shared" si="78"/>
        <v>100</v>
      </c>
      <c r="E939" s="2">
        <f t="shared" si="75"/>
        <v>95.088962973585438</v>
      </c>
      <c r="F939" s="2">
        <v>5</v>
      </c>
      <c r="G939" s="2">
        <f t="shared" si="76"/>
        <v>8.89629735854367E-2</v>
      </c>
      <c r="H939" s="2">
        <f t="shared" si="77"/>
        <v>3.9786156551453398</v>
      </c>
    </row>
    <row r="940" spans="1:8" x14ac:dyDescent="0.3">
      <c r="A940" s="2">
        <v>187520</v>
      </c>
      <c r="B940">
        <v>0.65977036339401041</v>
      </c>
      <c r="C940" s="15">
        <f t="shared" si="74"/>
        <v>0.98473188566270209</v>
      </c>
      <c r="D940" s="15">
        <f t="shared" si="78"/>
        <v>100</v>
      </c>
      <c r="E940" s="2">
        <f t="shared" si="75"/>
        <v>95.076340571686487</v>
      </c>
      <c r="F940" s="2">
        <v>5</v>
      </c>
      <c r="G940" s="2">
        <f t="shared" si="76"/>
        <v>7.6340571686489334E-2</v>
      </c>
      <c r="H940" s="2">
        <f t="shared" si="77"/>
        <v>4.131498623314612</v>
      </c>
    </row>
    <row r="941" spans="1:8" x14ac:dyDescent="0.3">
      <c r="A941" s="2">
        <v>187720</v>
      </c>
      <c r="B941">
        <v>0.62971615647007328</v>
      </c>
      <c r="C941" s="15">
        <f t="shared" si="74"/>
        <v>0.93987486040309443</v>
      </c>
      <c r="D941" s="15">
        <f t="shared" si="78"/>
        <v>100</v>
      </c>
      <c r="E941" s="2">
        <f t="shared" si="75"/>
        <v>95.300625697984529</v>
      </c>
      <c r="F941" s="2">
        <v>5</v>
      </c>
      <c r="G941" s="2">
        <f t="shared" si="76"/>
        <v>0.3006256979845281</v>
      </c>
      <c r="H941" s="2">
        <f t="shared" si="77"/>
        <v>2.7631934189925857</v>
      </c>
    </row>
    <row r="942" spans="1:8" x14ac:dyDescent="0.3">
      <c r="A942" s="2">
        <v>187920</v>
      </c>
      <c r="B942">
        <v>0.68574577826531791</v>
      </c>
      <c r="C942" s="15">
        <f t="shared" si="74"/>
        <v>1.0235011615900267</v>
      </c>
      <c r="D942" s="15">
        <f t="shared" si="78"/>
        <v>100</v>
      </c>
      <c r="E942" s="2">
        <f t="shared" si="75"/>
        <v>94.882494192049862</v>
      </c>
      <c r="F942" s="2">
        <v>5</v>
      </c>
      <c r="G942" s="2">
        <f t="shared" si="76"/>
        <v>-0.11750580795013299</v>
      </c>
      <c r="H942" s="2" t="e">
        <f t="shared" si="77"/>
        <v>#NUM!</v>
      </c>
    </row>
    <row r="943" spans="1:8" x14ac:dyDescent="0.3">
      <c r="A943" s="2">
        <v>188120</v>
      </c>
      <c r="B943">
        <v>0.68797074857768914</v>
      </c>
      <c r="C943" s="15">
        <f t="shared" si="74"/>
        <v>1.0268220128025209</v>
      </c>
      <c r="D943" s="15">
        <f t="shared" si="78"/>
        <v>100</v>
      </c>
      <c r="E943" s="2">
        <f t="shared" si="75"/>
        <v>94.865889935987397</v>
      </c>
      <c r="F943" s="2">
        <v>5</v>
      </c>
      <c r="G943" s="2">
        <f t="shared" si="76"/>
        <v>-0.13411006401260472</v>
      </c>
      <c r="H943" s="2" t="e">
        <f t="shared" si="77"/>
        <v>#NUM!</v>
      </c>
    </row>
    <row r="944" spans="1:8" x14ac:dyDescent="0.3">
      <c r="A944" s="2">
        <v>188320</v>
      </c>
      <c r="B944">
        <v>0.66817472979465165</v>
      </c>
      <c r="C944" s="15">
        <f t="shared" si="74"/>
        <v>0.9972757161114203</v>
      </c>
      <c r="D944" s="15">
        <f t="shared" si="78"/>
        <v>100</v>
      </c>
      <c r="E944" s="2">
        <f t="shared" si="75"/>
        <v>95.013621419442899</v>
      </c>
      <c r="F944" s="2">
        <v>5</v>
      </c>
      <c r="G944" s="2">
        <f t="shared" si="76"/>
        <v>1.3621419442898741E-2</v>
      </c>
      <c r="H944" s="2">
        <f t="shared" si="77"/>
        <v>5.8543997572814463</v>
      </c>
    </row>
    <row r="945" spans="1:8" x14ac:dyDescent="0.3">
      <c r="A945" s="2">
        <v>188520</v>
      </c>
      <c r="B945">
        <v>0.66537938673782793</v>
      </c>
      <c r="C945" s="15">
        <f t="shared" si="74"/>
        <v>0.99310356229526553</v>
      </c>
      <c r="D945" s="15">
        <f t="shared" si="78"/>
        <v>100</v>
      </c>
      <c r="E945" s="2">
        <f t="shared" si="75"/>
        <v>95.034482188523668</v>
      </c>
      <c r="F945" s="2">
        <v>5</v>
      </c>
      <c r="G945" s="2">
        <f t="shared" si="76"/>
        <v>3.4482188523671908E-2</v>
      </c>
      <c r="H945" s="2">
        <f t="shared" si="77"/>
        <v>4.9258198855308972</v>
      </c>
    </row>
    <row r="946" spans="1:8" x14ac:dyDescent="0.3">
      <c r="A946" s="2">
        <v>188720</v>
      </c>
      <c r="B946">
        <v>0.64429921039581928</v>
      </c>
      <c r="C946" s="15">
        <f t="shared" si="74"/>
        <v>0.96164061253107347</v>
      </c>
      <c r="D946" s="15">
        <f t="shared" si="78"/>
        <v>100</v>
      </c>
      <c r="E946" s="2">
        <f t="shared" si="75"/>
        <v>95.191796937344634</v>
      </c>
      <c r="F946" s="2">
        <v>5</v>
      </c>
      <c r="G946" s="2">
        <f t="shared" si="76"/>
        <v>0.19179693734463221</v>
      </c>
      <c r="H946" s="2">
        <f t="shared" si="77"/>
        <v>3.2114795825298645</v>
      </c>
    </row>
    <row r="947" spans="1:8" x14ac:dyDescent="0.3">
      <c r="A947" s="2">
        <v>188920</v>
      </c>
      <c r="B947">
        <v>0.69096375645716046</v>
      </c>
      <c r="C947" s="15">
        <f t="shared" ref="C947:C1002" si="79">B947/$J$27</f>
        <v>1.0312891887420306</v>
      </c>
      <c r="D947" s="15">
        <f t="shared" si="78"/>
        <v>100</v>
      </c>
      <c r="E947" s="2">
        <f t="shared" ref="E947:E1002" si="80">D947-(F947*C947)</f>
        <v>94.843554056289847</v>
      </c>
      <c r="F947" s="2">
        <v>5</v>
      </c>
      <c r="G947" s="2">
        <f t="shared" ref="G947:G1002" si="81">F947-(F947*C947)</f>
        <v>-0.1564459437101533</v>
      </c>
      <c r="H947" s="2" t="e">
        <f t="shared" ref="H947:H1002" si="82">LN((F947*E947)/(D947*G947))</f>
        <v>#NUM!</v>
      </c>
    </row>
    <row r="948" spans="1:8" x14ac:dyDescent="0.3">
      <c r="A948" s="2">
        <v>189120</v>
      </c>
      <c r="B948">
        <v>0.64257201672399022</v>
      </c>
      <c r="C948" s="15">
        <f t="shared" si="79"/>
        <v>0.95906271152834355</v>
      </c>
      <c r="D948" s="15">
        <f t="shared" si="78"/>
        <v>100</v>
      </c>
      <c r="E948" s="2">
        <f t="shared" si="80"/>
        <v>95.20468644235828</v>
      </c>
      <c r="F948" s="2">
        <v>5</v>
      </c>
      <c r="G948" s="2">
        <f t="shared" si="81"/>
        <v>0.20468644235828215</v>
      </c>
      <c r="H948" s="2">
        <f t="shared" si="82"/>
        <v>3.1465729146378907</v>
      </c>
    </row>
    <row r="949" spans="1:8" x14ac:dyDescent="0.3">
      <c r="A949" s="2">
        <v>189320</v>
      </c>
      <c r="B949">
        <v>0.67277517378561691</v>
      </c>
      <c r="C949" s="15">
        <f t="shared" si="79"/>
        <v>1.0041420504262939</v>
      </c>
      <c r="D949" s="15">
        <f t="shared" si="78"/>
        <v>100</v>
      </c>
      <c r="E949" s="2">
        <f t="shared" si="80"/>
        <v>94.979289747868535</v>
      </c>
      <c r="F949" s="2">
        <v>5</v>
      </c>
      <c r="G949" s="2">
        <f t="shared" si="81"/>
        <v>-2.0710252131469709E-2</v>
      </c>
      <c r="H949" s="2" t="e">
        <f t="shared" si="82"/>
        <v>#NUM!</v>
      </c>
    </row>
    <row r="950" spans="1:8" x14ac:dyDescent="0.3">
      <c r="A950" s="2">
        <v>189520</v>
      </c>
      <c r="B950">
        <v>0.64140150883522573</v>
      </c>
      <c r="C950" s="15">
        <f t="shared" si="79"/>
        <v>0.95731568482869511</v>
      </c>
      <c r="D950" s="15">
        <f t="shared" si="78"/>
        <v>100</v>
      </c>
      <c r="E950" s="2">
        <f t="shared" si="80"/>
        <v>95.213421575856529</v>
      </c>
      <c r="F950" s="2">
        <v>5</v>
      </c>
      <c r="G950" s="2">
        <f t="shared" si="81"/>
        <v>0.21342157585652455</v>
      </c>
      <c r="H950" s="2">
        <f t="shared" si="82"/>
        <v>3.1048744812390372</v>
      </c>
    </row>
    <row r="951" spans="1:8" x14ac:dyDescent="0.3">
      <c r="A951" s="2">
        <v>189720</v>
      </c>
      <c r="B951">
        <v>0.67633178115001324</v>
      </c>
      <c r="C951" s="15">
        <f t="shared" si="79"/>
        <v>1.0094504196268854</v>
      </c>
      <c r="D951" s="15">
        <f t="shared" si="78"/>
        <v>100</v>
      </c>
      <c r="E951" s="2">
        <f t="shared" si="80"/>
        <v>94.952747901865578</v>
      </c>
      <c r="F951" s="2">
        <v>5</v>
      </c>
      <c r="G951" s="2">
        <f t="shared" si="81"/>
        <v>-4.7252098134427101E-2</v>
      </c>
      <c r="H951" s="2" t="e">
        <f t="shared" si="82"/>
        <v>#NUM!</v>
      </c>
    </row>
    <row r="952" spans="1:8" x14ac:dyDescent="0.3">
      <c r="A952" s="2">
        <v>189920</v>
      </c>
      <c r="B952">
        <v>0.62269731747165835</v>
      </c>
      <c r="C952" s="15">
        <f t="shared" si="79"/>
        <v>0.92939898130098253</v>
      </c>
      <c r="D952" s="15">
        <f t="shared" si="78"/>
        <v>100</v>
      </c>
      <c r="E952" s="2">
        <f t="shared" si="80"/>
        <v>95.353005093495085</v>
      </c>
      <c r="F952" s="2">
        <v>5</v>
      </c>
      <c r="G952" s="2">
        <f t="shared" si="81"/>
        <v>0.35300509349508769</v>
      </c>
      <c r="H952" s="2">
        <f t="shared" si="82"/>
        <v>2.6031263674340592</v>
      </c>
    </row>
    <row r="953" spans="1:8" x14ac:dyDescent="0.3">
      <c r="A953" s="2">
        <v>190120</v>
      </c>
      <c r="B953">
        <v>0.66084202378476287</v>
      </c>
      <c r="C953" s="15">
        <f t="shared" si="79"/>
        <v>0.98633137878322807</v>
      </c>
      <c r="D953" s="15">
        <f t="shared" si="78"/>
        <v>100</v>
      </c>
      <c r="E953" s="2">
        <f t="shared" si="80"/>
        <v>95.068343106083859</v>
      </c>
      <c r="F953" s="2">
        <v>5</v>
      </c>
      <c r="G953" s="2">
        <f t="shared" si="81"/>
        <v>6.8343106083859517E-2</v>
      </c>
      <c r="H953" s="2">
        <f t="shared" si="82"/>
        <v>4.2420783433945504</v>
      </c>
    </row>
    <row r="954" spans="1:8" x14ac:dyDescent="0.3">
      <c r="A954" s="2">
        <v>190320</v>
      </c>
      <c r="B954">
        <v>0.64829269398457035</v>
      </c>
      <c r="C954" s="15">
        <f t="shared" si="79"/>
        <v>0.96760103579786616</v>
      </c>
      <c r="D954" s="15">
        <f t="shared" si="78"/>
        <v>100</v>
      </c>
      <c r="E954" s="2">
        <f t="shared" si="80"/>
        <v>95.161994821010666</v>
      </c>
      <c r="F954" s="2">
        <v>5</v>
      </c>
      <c r="G954" s="2">
        <f t="shared" si="81"/>
        <v>0.1619948210106692</v>
      </c>
      <c r="H954" s="2">
        <f t="shared" si="82"/>
        <v>3.3800392878018832</v>
      </c>
    </row>
    <row r="955" spans="1:8" x14ac:dyDescent="0.3">
      <c r="A955" s="2">
        <v>190520</v>
      </c>
      <c r="B955">
        <v>0.66309110530353266</v>
      </c>
      <c r="C955" s="15">
        <f t="shared" si="79"/>
        <v>0.98968821687094422</v>
      </c>
      <c r="D955" s="15">
        <f t="shared" si="78"/>
        <v>100</v>
      </c>
      <c r="E955" s="2">
        <f t="shared" si="80"/>
        <v>95.051558915645273</v>
      </c>
      <c r="F955" s="2">
        <v>5</v>
      </c>
      <c r="G955" s="2">
        <f t="shared" si="81"/>
        <v>5.1558915645278702E-2</v>
      </c>
      <c r="H955" s="2">
        <f t="shared" si="82"/>
        <v>4.5237173283139462</v>
      </c>
    </row>
    <row r="956" spans="1:8" x14ac:dyDescent="0.3">
      <c r="A956" s="2">
        <v>190720</v>
      </c>
      <c r="B956">
        <v>0.68654781535525755</v>
      </c>
      <c r="C956" s="15">
        <f t="shared" si="79"/>
        <v>1.0246982318735187</v>
      </c>
      <c r="D956" s="15">
        <f t="shared" si="78"/>
        <v>100</v>
      </c>
      <c r="E956" s="2">
        <f t="shared" si="80"/>
        <v>94.876508840632411</v>
      </c>
      <c r="F956" s="2">
        <v>5</v>
      </c>
      <c r="G956" s="2">
        <f t="shared" si="81"/>
        <v>-0.12349115936759336</v>
      </c>
      <c r="H956" s="2" t="e">
        <f t="shared" si="82"/>
        <v>#NUM!</v>
      </c>
    </row>
    <row r="957" spans="1:8" x14ac:dyDescent="0.3">
      <c r="A957" s="2">
        <v>190920</v>
      </c>
      <c r="B957">
        <v>0.67326584215751162</v>
      </c>
      <c r="C957" s="15">
        <f t="shared" si="79"/>
        <v>1.0048743912798681</v>
      </c>
      <c r="D957" s="15">
        <f t="shared" si="78"/>
        <v>100</v>
      </c>
      <c r="E957" s="2">
        <f t="shared" si="80"/>
        <v>94.975628043600665</v>
      </c>
      <c r="F957" s="2">
        <v>5</v>
      </c>
      <c r="G957" s="2">
        <f t="shared" si="81"/>
        <v>-2.4371956399340533E-2</v>
      </c>
      <c r="H957" s="2" t="e">
        <f t="shared" si="82"/>
        <v>#NUM!</v>
      </c>
    </row>
    <row r="958" spans="1:8" x14ac:dyDescent="0.3">
      <c r="A958" s="2">
        <v>191120</v>
      </c>
      <c r="B958">
        <v>0.66412169919632602</v>
      </c>
      <c r="C958" s="15">
        <f t="shared" si="79"/>
        <v>0.99122641671093425</v>
      </c>
      <c r="D958" s="15">
        <f t="shared" si="78"/>
        <v>100</v>
      </c>
      <c r="E958" s="2">
        <f t="shared" si="80"/>
        <v>95.043867916445322</v>
      </c>
      <c r="F958" s="2">
        <v>5</v>
      </c>
      <c r="G958" s="2">
        <f t="shared" si="81"/>
        <v>4.3867916445329058E-2</v>
      </c>
      <c r="H958" s="2">
        <f t="shared" si="82"/>
        <v>4.6851783377760921</v>
      </c>
    </row>
    <row r="959" spans="1:8" x14ac:dyDescent="0.3">
      <c r="A959" s="2">
        <v>191320</v>
      </c>
      <c r="B959">
        <v>0.65449461911795737</v>
      </c>
      <c r="C959" s="15">
        <f t="shared" si="79"/>
        <v>0.97685764047456314</v>
      </c>
      <c r="D959" s="15">
        <f t="shared" si="78"/>
        <v>100</v>
      </c>
      <c r="E959" s="2">
        <f t="shared" si="80"/>
        <v>95.115711797627185</v>
      </c>
      <c r="F959" s="2">
        <v>5</v>
      </c>
      <c r="G959" s="2">
        <f t="shared" si="81"/>
        <v>0.11571179762718398</v>
      </c>
      <c r="H959" s="2">
        <f t="shared" si="82"/>
        <v>3.7160145783751184</v>
      </c>
    </row>
    <row r="960" spans="1:8" x14ac:dyDescent="0.3">
      <c r="A960" s="2">
        <v>191520</v>
      </c>
      <c r="B960">
        <v>0.67256088917356627</v>
      </c>
      <c r="C960" s="15">
        <f t="shared" si="79"/>
        <v>1.0038222226471138</v>
      </c>
      <c r="D960" s="15">
        <f t="shared" si="78"/>
        <v>100</v>
      </c>
      <c r="E960" s="2">
        <f t="shared" si="80"/>
        <v>94.980888886764433</v>
      </c>
      <c r="F960" s="2">
        <v>5</v>
      </c>
      <c r="G960" s="2">
        <f t="shared" si="81"/>
        <v>-1.9111113235569022E-2</v>
      </c>
      <c r="H960" s="2" t="e">
        <f t="shared" si="82"/>
        <v>#NUM!</v>
      </c>
    </row>
    <row r="961" spans="1:8" x14ac:dyDescent="0.3">
      <c r="A961" s="2">
        <v>191720</v>
      </c>
      <c r="B961">
        <v>0.67550187120369232</v>
      </c>
      <c r="C961" s="15">
        <f t="shared" si="79"/>
        <v>1.0082117480652124</v>
      </c>
      <c r="D961" s="15">
        <f t="shared" si="78"/>
        <v>100</v>
      </c>
      <c r="E961" s="2">
        <f t="shared" si="80"/>
        <v>94.958941259673935</v>
      </c>
      <c r="F961" s="2">
        <v>5</v>
      </c>
      <c r="G961" s="2">
        <f t="shared" si="81"/>
        <v>-4.1058740326062271E-2</v>
      </c>
      <c r="H961" s="2" t="e">
        <f t="shared" si="82"/>
        <v>#NUM!</v>
      </c>
    </row>
    <row r="962" spans="1:8" x14ac:dyDescent="0.3">
      <c r="A962" s="2">
        <v>191920</v>
      </c>
      <c r="B962">
        <v>0.67423584143950166</v>
      </c>
      <c r="C962" s="15">
        <f t="shared" si="79"/>
        <v>1.0063221514022411</v>
      </c>
      <c r="D962" s="15">
        <f t="shared" si="78"/>
        <v>100</v>
      </c>
      <c r="E962" s="2">
        <f t="shared" si="80"/>
        <v>94.968389242988792</v>
      </c>
      <c r="F962" s="2">
        <v>5</v>
      </c>
      <c r="G962" s="2">
        <f t="shared" si="81"/>
        <v>-3.1610757011205415E-2</v>
      </c>
      <c r="H962" s="2" t="e">
        <f t="shared" si="82"/>
        <v>#NUM!</v>
      </c>
    </row>
    <row r="963" spans="1:8" x14ac:dyDescent="0.3">
      <c r="A963" s="2">
        <v>192120</v>
      </c>
      <c r="B963">
        <v>0.67129367107617333</v>
      </c>
      <c r="C963" s="15">
        <f t="shared" si="79"/>
        <v>1.0019308523524975</v>
      </c>
      <c r="D963" s="15">
        <f t="shared" ref="D963:D1002" si="83">$J$28</f>
        <v>100</v>
      </c>
      <c r="E963" s="2">
        <f t="shared" si="80"/>
        <v>94.990345738237508</v>
      </c>
      <c r="F963" s="2">
        <v>5</v>
      </c>
      <c r="G963" s="2">
        <f t="shared" si="81"/>
        <v>-9.6542617624875149E-3</v>
      </c>
      <c r="H963" s="2" t="e">
        <f t="shared" si="82"/>
        <v>#NUM!</v>
      </c>
    </row>
    <row r="964" spans="1:8" x14ac:dyDescent="0.3">
      <c r="A964" s="2">
        <v>192320</v>
      </c>
      <c r="B964">
        <v>0.66405369389447633</v>
      </c>
      <c r="C964" s="15">
        <f t="shared" si="79"/>
        <v>0.99112491626041233</v>
      </c>
      <c r="D964" s="15">
        <f t="shared" si="83"/>
        <v>100</v>
      </c>
      <c r="E964" s="2">
        <f t="shared" si="80"/>
        <v>95.044375418697939</v>
      </c>
      <c r="F964" s="2">
        <v>5</v>
      </c>
      <c r="G964" s="2">
        <f t="shared" si="81"/>
        <v>4.4375418697938152E-2</v>
      </c>
      <c r="H964" s="2">
        <f t="shared" si="82"/>
        <v>4.6736812144398705</v>
      </c>
    </row>
    <row r="965" spans="1:8" x14ac:dyDescent="0.3">
      <c r="A965" s="2">
        <v>192520</v>
      </c>
      <c r="B965">
        <v>0.66602728666299038</v>
      </c>
      <c r="C965" s="15">
        <f t="shared" si="79"/>
        <v>0.99407057710894076</v>
      </c>
      <c r="D965" s="15">
        <f t="shared" si="83"/>
        <v>100</v>
      </c>
      <c r="E965" s="2">
        <f t="shared" si="80"/>
        <v>95.029647114455301</v>
      </c>
      <c r="F965" s="2">
        <v>5</v>
      </c>
      <c r="G965" s="2">
        <f t="shared" si="81"/>
        <v>2.9647114455296553E-2</v>
      </c>
      <c r="H965" s="2">
        <f t="shared" si="82"/>
        <v>5.0768471227507224</v>
      </c>
    </row>
    <row r="966" spans="1:8" x14ac:dyDescent="0.3">
      <c r="A966" s="2">
        <v>192720</v>
      </c>
      <c r="B966">
        <v>0.6542442263621765</v>
      </c>
      <c r="C966" s="15">
        <f t="shared" si="79"/>
        <v>0.976483919943547</v>
      </c>
      <c r="D966" s="15">
        <f t="shared" si="83"/>
        <v>100</v>
      </c>
      <c r="E966" s="2">
        <f t="shared" si="80"/>
        <v>95.117580400282264</v>
      </c>
      <c r="F966" s="2">
        <v>5</v>
      </c>
      <c r="G966" s="2">
        <f t="shared" si="81"/>
        <v>0.11758040028226535</v>
      </c>
      <c r="H966" s="2">
        <f t="shared" si="82"/>
        <v>3.7000144628397575</v>
      </c>
    </row>
    <row r="967" spans="1:8" x14ac:dyDescent="0.3">
      <c r="A967" s="2">
        <v>192920</v>
      </c>
      <c r="B967">
        <v>0.66417228167525433</v>
      </c>
      <c r="C967" s="15">
        <f t="shared" si="79"/>
        <v>0.99130191294814074</v>
      </c>
      <c r="D967" s="15">
        <f t="shared" si="83"/>
        <v>100</v>
      </c>
      <c r="E967" s="2">
        <f t="shared" si="80"/>
        <v>95.043490435259301</v>
      </c>
      <c r="F967" s="2">
        <v>5</v>
      </c>
      <c r="G967" s="2">
        <f t="shared" si="81"/>
        <v>4.3490435259296412E-2</v>
      </c>
      <c r="H967" s="2">
        <f t="shared" si="82"/>
        <v>4.6938165515072674</v>
      </c>
    </row>
    <row r="968" spans="1:8" x14ac:dyDescent="0.3">
      <c r="A968" s="2">
        <v>193120</v>
      </c>
      <c r="B968">
        <v>0.66141746348907415</v>
      </c>
      <c r="C968" s="15">
        <f t="shared" si="79"/>
        <v>0.98719024401354349</v>
      </c>
      <c r="D968" s="15">
        <f t="shared" si="83"/>
        <v>100</v>
      </c>
      <c r="E968" s="2">
        <f t="shared" si="80"/>
        <v>95.064048779932278</v>
      </c>
      <c r="F968" s="2">
        <v>5</v>
      </c>
      <c r="G968" s="2">
        <f t="shared" si="81"/>
        <v>6.4048779932282862E-2</v>
      </c>
      <c r="H968" s="2">
        <f t="shared" si="82"/>
        <v>4.3069288880580121</v>
      </c>
    </row>
    <row r="969" spans="1:8" x14ac:dyDescent="0.3">
      <c r="A969" s="2">
        <v>193320</v>
      </c>
      <c r="B969">
        <v>0.66263588046919697</v>
      </c>
      <c r="C969" s="15">
        <f t="shared" si="79"/>
        <v>0.9890087768196969</v>
      </c>
      <c r="D969" s="15">
        <f t="shared" si="83"/>
        <v>100</v>
      </c>
      <c r="E969" s="2">
        <f t="shared" si="80"/>
        <v>95.054956115901518</v>
      </c>
      <c r="F969" s="2">
        <v>5</v>
      </c>
      <c r="G969" s="2">
        <f t="shared" si="81"/>
        <v>5.4956115901515723E-2</v>
      </c>
      <c r="H969" s="2">
        <f t="shared" si="82"/>
        <v>4.4599432411540798</v>
      </c>
    </row>
    <row r="970" spans="1:8" x14ac:dyDescent="0.3">
      <c r="A970" s="2">
        <v>193520</v>
      </c>
      <c r="B970">
        <v>0.65564393508414442</v>
      </c>
      <c r="C970" s="15">
        <f t="shared" si="79"/>
        <v>0.97857303743902146</v>
      </c>
      <c r="D970" s="15">
        <f t="shared" si="83"/>
        <v>100</v>
      </c>
      <c r="E970" s="2">
        <f t="shared" si="80"/>
        <v>95.107134812804887</v>
      </c>
      <c r="F970" s="2">
        <v>5</v>
      </c>
      <c r="G970" s="2">
        <f t="shared" si="81"/>
        <v>0.10713481280489301</v>
      </c>
      <c r="H970" s="2">
        <f t="shared" si="82"/>
        <v>3.7929390223163253</v>
      </c>
    </row>
    <row r="971" spans="1:8" x14ac:dyDescent="0.3">
      <c r="A971" s="2">
        <v>193720</v>
      </c>
      <c r="B971">
        <v>0.67461422266978643</v>
      </c>
      <c r="C971" s="15">
        <f t="shared" si="79"/>
        <v>1.0068868995071438</v>
      </c>
      <c r="D971" s="15">
        <f t="shared" si="83"/>
        <v>100</v>
      </c>
      <c r="E971" s="2">
        <f t="shared" si="80"/>
        <v>94.965565502464287</v>
      </c>
      <c r="F971" s="2">
        <v>5</v>
      </c>
      <c r="G971" s="2">
        <f t="shared" si="81"/>
        <v>-3.4434497535719366E-2</v>
      </c>
      <c r="H971" s="2" t="e">
        <f t="shared" si="82"/>
        <v>#NUM!</v>
      </c>
    </row>
    <row r="972" spans="1:8" x14ac:dyDescent="0.3">
      <c r="A972" s="2">
        <v>193920</v>
      </c>
      <c r="B972">
        <v>0.65801162216842057</v>
      </c>
      <c r="C972" s="15">
        <f t="shared" si="79"/>
        <v>0.98210689875883661</v>
      </c>
      <c r="D972" s="15">
        <f t="shared" si="83"/>
        <v>100</v>
      </c>
      <c r="E972" s="2">
        <f t="shared" si="80"/>
        <v>95.089465506205812</v>
      </c>
      <c r="F972" s="2">
        <v>5</v>
      </c>
      <c r="G972" s="2">
        <f t="shared" si="81"/>
        <v>8.9465506205817391E-2</v>
      </c>
      <c r="H972" s="2">
        <f t="shared" si="82"/>
        <v>3.9729880505669031</v>
      </c>
    </row>
    <row r="973" spans="1:8" x14ac:dyDescent="0.3">
      <c r="A973" s="2">
        <v>194120</v>
      </c>
      <c r="B973">
        <v>0.67529489735380732</v>
      </c>
      <c r="C973" s="15">
        <f t="shared" si="79"/>
        <v>1.0079028318713541</v>
      </c>
      <c r="D973" s="15">
        <f t="shared" si="83"/>
        <v>100</v>
      </c>
      <c r="E973" s="2">
        <f t="shared" si="80"/>
        <v>94.96048584064323</v>
      </c>
      <c r="F973" s="2">
        <v>5</v>
      </c>
      <c r="G973" s="2">
        <f t="shared" si="81"/>
        <v>-3.9514159356770051E-2</v>
      </c>
      <c r="H973" s="2" t="e">
        <f t="shared" si="82"/>
        <v>#NUM!</v>
      </c>
    </row>
    <row r="974" spans="1:8" x14ac:dyDescent="0.3">
      <c r="A974" s="2">
        <v>194320</v>
      </c>
      <c r="B974">
        <v>0.67177120371315169</v>
      </c>
      <c r="C974" s="15">
        <f t="shared" si="79"/>
        <v>1.0026435876315696</v>
      </c>
      <c r="D974" s="15">
        <f t="shared" si="83"/>
        <v>100</v>
      </c>
      <c r="E974" s="2">
        <f t="shared" si="80"/>
        <v>94.986782061842149</v>
      </c>
      <c r="F974" s="2">
        <v>5</v>
      </c>
      <c r="G974" s="2">
        <f t="shared" si="81"/>
        <v>-1.3217938157847442E-2</v>
      </c>
      <c r="H974" s="2" t="e">
        <f t="shared" si="82"/>
        <v>#NUM!</v>
      </c>
    </row>
    <row r="975" spans="1:8" x14ac:dyDescent="0.3">
      <c r="A975" s="2">
        <v>194520</v>
      </c>
      <c r="B975">
        <v>0.66587877764646297</v>
      </c>
      <c r="C975" s="15">
        <f t="shared" si="79"/>
        <v>0.99384892186039242</v>
      </c>
      <c r="D975" s="15">
        <f t="shared" si="83"/>
        <v>100</v>
      </c>
      <c r="E975" s="2">
        <f t="shared" si="80"/>
        <v>95.030755390698033</v>
      </c>
      <c r="F975" s="2">
        <v>5</v>
      </c>
      <c r="G975" s="2">
        <f t="shared" si="81"/>
        <v>3.0755390698037566E-2</v>
      </c>
      <c r="H975" s="2">
        <f t="shared" si="82"/>
        <v>5.040158299449347</v>
      </c>
    </row>
    <row r="976" spans="1:8" x14ac:dyDescent="0.3">
      <c r="A976" s="2">
        <v>194720</v>
      </c>
      <c r="B976">
        <v>0.65198292217624165</v>
      </c>
      <c r="C976" s="15">
        <f t="shared" si="79"/>
        <v>0.97310883906901735</v>
      </c>
      <c r="D976" s="15">
        <f t="shared" si="83"/>
        <v>100</v>
      </c>
      <c r="E976" s="2">
        <f t="shared" si="80"/>
        <v>95.13445580465492</v>
      </c>
      <c r="F976" s="2">
        <v>5</v>
      </c>
      <c r="G976" s="2">
        <f t="shared" si="81"/>
        <v>0.13445580465491336</v>
      </c>
      <c r="H976" s="2">
        <f t="shared" si="82"/>
        <v>3.5660786655427623</v>
      </c>
    </row>
    <row r="977" spans="1:8" x14ac:dyDescent="0.3">
      <c r="A977" s="2">
        <v>194920</v>
      </c>
      <c r="B977">
        <v>0.67469090140547394</v>
      </c>
      <c r="C977" s="15">
        <f t="shared" si="79"/>
        <v>1.0070013453813043</v>
      </c>
      <c r="D977" s="15">
        <f t="shared" si="83"/>
        <v>100</v>
      </c>
      <c r="E977" s="2">
        <f t="shared" si="80"/>
        <v>94.964993273093484</v>
      </c>
      <c r="F977" s="2">
        <v>5</v>
      </c>
      <c r="G977" s="2">
        <f t="shared" si="81"/>
        <v>-3.5006726906521735E-2</v>
      </c>
      <c r="H977" s="2" t="e">
        <f t="shared" si="82"/>
        <v>#NUM!</v>
      </c>
    </row>
    <row r="978" spans="1:8" x14ac:dyDescent="0.3">
      <c r="A978" s="2">
        <v>195120</v>
      </c>
      <c r="B978">
        <v>0.6408226531291612</v>
      </c>
      <c r="C978" s="15">
        <f t="shared" si="79"/>
        <v>0.95645172108830023</v>
      </c>
      <c r="D978" s="15">
        <f t="shared" si="83"/>
        <v>100</v>
      </c>
      <c r="E978" s="2">
        <f t="shared" si="80"/>
        <v>95.217741394558502</v>
      </c>
      <c r="F978" s="2">
        <v>5</v>
      </c>
      <c r="G978" s="2">
        <f t="shared" si="81"/>
        <v>0.21774139455849895</v>
      </c>
      <c r="H978" s="2">
        <f t="shared" si="82"/>
        <v>3.0848811939208018</v>
      </c>
    </row>
    <row r="979" spans="1:8" x14ac:dyDescent="0.3">
      <c r="A979" s="2">
        <v>195320</v>
      </c>
      <c r="B979">
        <v>0.6573855878634639</v>
      </c>
      <c r="C979" s="15">
        <f t="shared" si="79"/>
        <v>0.98117251919919979</v>
      </c>
      <c r="D979" s="15">
        <f t="shared" si="83"/>
        <v>100</v>
      </c>
      <c r="E979" s="2">
        <f t="shared" si="80"/>
        <v>95.094137404004002</v>
      </c>
      <c r="F979" s="2">
        <v>5</v>
      </c>
      <c r="G979" s="2">
        <f t="shared" si="81"/>
        <v>9.4137404004000835E-2</v>
      </c>
      <c r="H979" s="2">
        <f t="shared" si="82"/>
        <v>3.9221348667491029</v>
      </c>
    </row>
    <row r="980" spans="1:8" x14ac:dyDescent="0.3">
      <c r="A980" s="2">
        <v>195520</v>
      </c>
      <c r="B980">
        <v>0.67934665692849072</v>
      </c>
      <c r="C980" s="15">
        <f t="shared" si="79"/>
        <v>1.0139502342216278</v>
      </c>
      <c r="D980" s="15">
        <f t="shared" si="83"/>
        <v>100</v>
      </c>
      <c r="E980" s="2">
        <f t="shared" si="80"/>
        <v>94.930248828891862</v>
      </c>
      <c r="F980" s="2">
        <v>5</v>
      </c>
      <c r="G980" s="2">
        <f t="shared" si="81"/>
        <v>-6.9751171108139332E-2</v>
      </c>
      <c r="H980" s="2" t="e">
        <f t="shared" si="82"/>
        <v>#NUM!</v>
      </c>
    </row>
    <row r="981" spans="1:8" x14ac:dyDescent="0.3">
      <c r="A981" s="2">
        <v>195720</v>
      </c>
      <c r="B981">
        <v>0.66894524808923672</v>
      </c>
      <c r="C981" s="15">
        <f t="shared" si="79"/>
        <v>0.99842574341677115</v>
      </c>
      <c r="D981" s="15">
        <f t="shared" si="83"/>
        <v>100</v>
      </c>
      <c r="E981" s="2">
        <f t="shared" si="80"/>
        <v>95.007871282916142</v>
      </c>
      <c r="F981" s="2">
        <v>5</v>
      </c>
      <c r="G981" s="2">
        <f t="shared" si="81"/>
        <v>7.8712829161444731E-3</v>
      </c>
      <c r="H981" s="2">
        <f t="shared" si="82"/>
        <v>6.4027616865747108</v>
      </c>
    </row>
    <row r="982" spans="1:8" x14ac:dyDescent="0.3">
      <c r="A982" s="2">
        <v>195920</v>
      </c>
      <c r="B982">
        <v>0.65955203938300655</v>
      </c>
      <c r="C982" s="15">
        <f t="shared" si="79"/>
        <v>0.98440602892986051</v>
      </c>
      <c r="D982" s="15">
        <f t="shared" si="83"/>
        <v>100</v>
      </c>
      <c r="E982" s="2">
        <f t="shared" si="80"/>
        <v>95.077969855350702</v>
      </c>
      <c r="F982" s="2">
        <v>5</v>
      </c>
      <c r="G982" s="2">
        <f t="shared" si="81"/>
        <v>7.7969855350697337E-2</v>
      </c>
      <c r="H982" s="2">
        <f t="shared" si="82"/>
        <v>4.1103980136010936</v>
      </c>
    </row>
    <row r="983" spans="1:8" x14ac:dyDescent="0.3">
      <c r="A983" s="2">
        <v>196120</v>
      </c>
      <c r="B983">
        <v>0.65455062381697615</v>
      </c>
      <c r="C983" s="15">
        <f t="shared" si="79"/>
        <v>0.97694122957757634</v>
      </c>
      <c r="D983" s="15">
        <f t="shared" si="83"/>
        <v>100</v>
      </c>
      <c r="E983" s="2">
        <f t="shared" si="80"/>
        <v>95.115293852112117</v>
      </c>
      <c r="F983" s="2">
        <v>5</v>
      </c>
      <c r="G983" s="2">
        <f t="shared" si="81"/>
        <v>0.11529385211211807</v>
      </c>
      <c r="H983" s="2">
        <f t="shared" si="82"/>
        <v>3.7196286756272428</v>
      </c>
    </row>
    <row r="984" spans="1:8" x14ac:dyDescent="0.3">
      <c r="A984" s="2">
        <v>196320</v>
      </c>
      <c r="B984">
        <v>0.68342054024550891</v>
      </c>
      <c r="C984" s="15">
        <f t="shared" si="79"/>
        <v>1.020030657082849</v>
      </c>
      <c r="D984" s="15">
        <f t="shared" si="83"/>
        <v>100</v>
      </c>
      <c r="E984" s="2">
        <f t="shared" si="80"/>
        <v>94.899846714585749</v>
      </c>
      <c r="F984" s="2">
        <v>5</v>
      </c>
      <c r="G984" s="2">
        <f t="shared" si="81"/>
        <v>-0.10015328541424484</v>
      </c>
      <c r="H984" s="2" t="e">
        <f t="shared" si="82"/>
        <v>#NUM!</v>
      </c>
    </row>
    <row r="985" spans="1:8" x14ac:dyDescent="0.3">
      <c r="A985" s="2">
        <v>196520</v>
      </c>
      <c r="B985">
        <v>0.64901695512670998</v>
      </c>
      <c r="C985" s="15">
        <f t="shared" si="79"/>
        <v>0.96868202257717906</v>
      </c>
      <c r="D985" s="15">
        <f t="shared" si="83"/>
        <v>100</v>
      </c>
      <c r="E985" s="2">
        <f t="shared" si="80"/>
        <v>95.156589887114109</v>
      </c>
      <c r="F985" s="2">
        <v>5</v>
      </c>
      <c r="G985" s="2">
        <f t="shared" si="81"/>
        <v>0.15658988711410515</v>
      </c>
      <c r="H985" s="2">
        <f t="shared" si="82"/>
        <v>3.4139166509942789</v>
      </c>
    </row>
    <row r="986" spans="1:8" x14ac:dyDescent="0.3">
      <c r="A986" s="2">
        <v>196720</v>
      </c>
      <c r="B986">
        <v>0.66529763888633742</v>
      </c>
      <c r="C986" s="15">
        <f t="shared" si="79"/>
        <v>0.99298155057662296</v>
      </c>
      <c r="D986" s="15">
        <f t="shared" si="83"/>
        <v>100</v>
      </c>
      <c r="E986" s="2">
        <f t="shared" si="80"/>
        <v>95.035092247116879</v>
      </c>
      <c r="F986" s="2">
        <v>5</v>
      </c>
      <c r="G986" s="2">
        <f t="shared" si="81"/>
        <v>3.5092247116884856E-2</v>
      </c>
      <c r="H986" s="2">
        <f t="shared" si="82"/>
        <v>4.9082889946817048</v>
      </c>
    </row>
    <row r="987" spans="1:8" x14ac:dyDescent="0.3">
      <c r="A987" s="2">
        <v>196920</v>
      </c>
      <c r="B987">
        <v>0.64369402421676958</v>
      </c>
      <c r="C987" s="15">
        <f t="shared" si="79"/>
        <v>0.96073734957726797</v>
      </c>
      <c r="D987" s="15">
        <f t="shared" si="83"/>
        <v>100</v>
      </c>
      <c r="E987" s="2">
        <f t="shared" si="80"/>
        <v>95.196313252113654</v>
      </c>
      <c r="F987" s="2">
        <v>5</v>
      </c>
      <c r="G987" s="2">
        <f t="shared" si="81"/>
        <v>0.19631325211365969</v>
      </c>
      <c r="H987" s="2">
        <f t="shared" si="82"/>
        <v>3.1882526116345491</v>
      </c>
    </row>
    <row r="988" spans="1:8" x14ac:dyDescent="0.3">
      <c r="A988" s="2">
        <v>197120</v>
      </c>
      <c r="B988">
        <v>0.64788170836358838</v>
      </c>
      <c r="C988" s="15">
        <f t="shared" si="79"/>
        <v>0.96698762442326613</v>
      </c>
      <c r="D988" s="15">
        <f t="shared" si="83"/>
        <v>100</v>
      </c>
      <c r="E988" s="2">
        <f t="shared" si="80"/>
        <v>95.165061877883673</v>
      </c>
      <c r="F988" s="2">
        <v>5</v>
      </c>
      <c r="G988" s="2">
        <f t="shared" si="81"/>
        <v>0.16506187788366944</v>
      </c>
      <c r="H988" s="2">
        <f t="shared" si="82"/>
        <v>3.3613154617086152</v>
      </c>
    </row>
    <row r="989" spans="1:8" x14ac:dyDescent="0.3">
      <c r="A989" s="2">
        <v>197320</v>
      </c>
      <c r="B989">
        <v>0.68781385264463601</v>
      </c>
      <c r="C989" s="15">
        <f t="shared" si="79"/>
        <v>1.0265878397681134</v>
      </c>
      <c r="D989" s="15">
        <f t="shared" si="83"/>
        <v>100</v>
      </c>
      <c r="E989" s="2">
        <f t="shared" si="80"/>
        <v>94.867060801159425</v>
      </c>
      <c r="F989" s="2">
        <v>5</v>
      </c>
      <c r="G989" s="2">
        <f t="shared" si="81"/>
        <v>-0.13293919884056749</v>
      </c>
      <c r="H989" s="2" t="e">
        <f t="shared" si="82"/>
        <v>#NUM!</v>
      </c>
    </row>
    <row r="990" spans="1:8" x14ac:dyDescent="0.3">
      <c r="A990" s="2">
        <v>197520</v>
      </c>
      <c r="B990">
        <v>0.65963082178282861</v>
      </c>
      <c r="C990" s="15">
        <f t="shared" si="79"/>
        <v>0.98452361460123672</v>
      </c>
      <c r="D990" s="15">
        <f t="shared" si="83"/>
        <v>100</v>
      </c>
      <c r="E990" s="2">
        <f t="shared" si="80"/>
        <v>95.077381926993823</v>
      </c>
      <c r="F990" s="2">
        <v>5</v>
      </c>
      <c r="G990" s="2">
        <f t="shared" si="81"/>
        <v>7.7381926993816741E-2</v>
      </c>
      <c r="H990" s="2">
        <f t="shared" si="82"/>
        <v>4.1179608601074618</v>
      </c>
    </row>
    <row r="991" spans="1:8" x14ac:dyDescent="0.3">
      <c r="A991" s="2">
        <v>197720</v>
      </c>
      <c r="B991">
        <v>0.64040930616669034</v>
      </c>
      <c r="C991" s="15">
        <f t="shared" si="79"/>
        <v>0.95583478532341837</v>
      </c>
      <c r="D991" s="15">
        <f t="shared" si="83"/>
        <v>100</v>
      </c>
      <c r="E991" s="2">
        <f t="shared" si="80"/>
        <v>95.220826073382909</v>
      </c>
      <c r="F991" s="2">
        <v>5</v>
      </c>
      <c r="G991" s="2">
        <f t="shared" si="81"/>
        <v>0.22082607338290838</v>
      </c>
      <c r="H991" s="2">
        <f t="shared" si="82"/>
        <v>3.0708462911710801</v>
      </c>
    </row>
    <row r="992" spans="1:8" x14ac:dyDescent="0.3">
      <c r="A992" s="2">
        <v>197920</v>
      </c>
      <c r="B992">
        <v>0.67778785722433776</v>
      </c>
      <c r="C992" s="15">
        <f t="shared" si="79"/>
        <v>1.0116236674990116</v>
      </c>
      <c r="D992" s="15">
        <f t="shared" si="83"/>
        <v>100</v>
      </c>
      <c r="E992" s="2">
        <f t="shared" si="80"/>
        <v>94.94188166250494</v>
      </c>
      <c r="F992" s="2">
        <v>5</v>
      </c>
      <c r="G992" s="2">
        <f t="shared" si="81"/>
        <v>-5.8118337495058014E-2</v>
      </c>
      <c r="H992" s="2" t="e">
        <f t="shared" si="82"/>
        <v>#NUM!</v>
      </c>
    </row>
    <row r="993" spans="1:8" x14ac:dyDescent="0.3">
      <c r="A993" s="2">
        <v>198120</v>
      </c>
      <c r="B993">
        <v>0.6376708803715776</v>
      </c>
      <c r="C993" s="15">
        <f t="shared" si="79"/>
        <v>0.95174758264414561</v>
      </c>
      <c r="D993" s="15">
        <f t="shared" si="83"/>
        <v>100</v>
      </c>
      <c r="E993" s="2">
        <f t="shared" si="80"/>
        <v>95.241262086779273</v>
      </c>
      <c r="F993" s="2">
        <v>5</v>
      </c>
      <c r="G993" s="2">
        <f t="shared" si="81"/>
        <v>0.24126208677927163</v>
      </c>
      <c r="H993" s="2">
        <f t="shared" si="82"/>
        <v>2.9825524390015872</v>
      </c>
    </row>
    <row r="994" spans="1:8" x14ac:dyDescent="0.3">
      <c r="A994" s="2">
        <v>198320</v>
      </c>
      <c r="B994">
        <v>0.63549004272317577</v>
      </c>
      <c r="C994" s="15">
        <f t="shared" si="79"/>
        <v>0.94849260107936673</v>
      </c>
      <c r="D994" s="15">
        <f t="shared" si="83"/>
        <v>100</v>
      </c>
      <c r="E994" s="2">
        <f t="shared" si="80"/>
        <v>95.257536994603171</v>
      </c>
      <c r="F994" s="2">
        <v>5</v>
      </c>
      <c r="G994" s="2">
        <f t="shared" si="81"/>
        <v>0.25753699460316604</v>
      </c>
      <c r="H994" s="2">
        <f t="shared" si="82"/>
        <v>2.917443766710432</v>
      </c>
    </row>
    <row r="995" spans="1:8" x14ac:dyDescent="0.3">
      <c r="A995" s="2">
        <v>198520</v>
      </c>
      <c r="B995">
        <v>0.64870799200154805</v>
      </c>
      <c r="C995" s="15">
        <f t="shared" si="79"/>
        <v>0.96822088358440006</v>
      </c>
      <c r="D995" s="15">
        <f t="shared" si="83"/>
        <v>100</v>
      </c>
      <c r="E995" s="2">
        <f t="shared" si="80"/>
        <v>95.158895582078003</v>
      </c>
      <c r="F995" s="2">
        <v>5</v>
      </c>
      <c r="G995" s="2">
        <f t="shared" si="81"/>
        <v>0.15889558207799936</v>
      </c>
      <c r="H995" s="2">
        <f t="shared" si="82"/>
        <v>3.3993238148935991</v>
      </c>
    </row>
    <row r="996" spans="1:8" x14ac:dyDescent="0.3">
      <c r="A996" s="2">
        <v>198720</v>
      </c>
      <c r="B996">
        <v>0.66461517359797007</v>
      </c>
      <c r="C996" s="15">
        <f t="shared" si="79"/>
        <v>0.99196294566861198</v>
      </c>
      <c r="D996" s="15">
        <f t="shared" si="83"/>
        <v>100</v>
      </c>
      <c r="E996" s="2">
        <f t="shared" si="80"/>
        <v>95.040185271656938</v>
      </c>
      <c r="F996" s="2">
        <v>5</v>
      </c>
      <c r="G996" s="2">
        <f t="shared" si="81"/>
        <v>4.0185271656939747E-2</v>
      </c>
      <c r="H996" s="2">
        <f t="shared" si="82"/>
        <v>4.7728222586481497</v>
      </c>
    </row>
    <row r="997" spans="1:8" x14ac:dyDescent="0.3">
      <c r="A997" s="2">
        <v>198920</v>
      </c>
      <c r="B997">
        <v>0.67870292854087333</v>
      </c>
      <c r="C997" s="15">
        <f t="shared" si="79"/>
        <v>1.012989445583393</v>
      </c>
      <c r="D997" s="15">
        <f t="shared" si="83"/>
        <v>100</v>
      </c>
      <c r="E997" s="2">
        <f t="shared" si="80"/>
        <v>94.93505277208304</v>
      </c>
      <c r="F997" s="2">
        <v>5</v>
      </c>
      <c r="G997" s="2">
        <f t="shared" si="81"/>
        <v>-6.4947227916965389E-2</v>
      </c>
      <c r="H997" s="2" t="e">
        <f t="shared" si="82"/>
        <v>#NUM!</v>
      </c>
    </row>
    <row r="998" spans="1:8" x14ac:dyDescent="0.3">
      <c r="A998" s="2">
        <v>199120</v>
      </c>
      <c r="B998">
        <v>0.65425214100776741</v>
      </c>
      <c r="C998" s="15">
        <f t="shared" si="79"/>
        <v>0.97649573284741398</v>
      </c>
      <c r="D998" s="15">
        <f t="shared" si="83"/>
        <v>100</v>
      </c>
      <c r="E998" s="2">
        <f t="shared" si="80"/>
        <v>95.11752133576293</v>
      </c>
      <c r="F998" s="2">
        <v>5</v>
      </c>
      <c r="G998" s="2">
        <f t="shared" si="81"/>
        <v>0.11752133576293033</v>
      </c>
      <c r="H998" s="2">
        <f t="shared" si="82"/>
        <v>3.7005163011228892</v>
      </c>
    </row>
    <row r="999" spans="1:8" x14ac:dyDescent="0.3">
      <c r="A999" s="2">
        <v>199320</v>
      </c>
      <c r="B999">
        <v>0.65881514684354392</v>
      </c>
      <c r="C999" s="15">
        <f t="shared" si="79"/>
        <v>0.98330618931872216</v>
      </c>
      <c r="D999" s="15">
        <f t="shared" si="83"/>
        <v>100</v>
      </c>
      <c r="E999" s="2">
        <f t="shared" si="80"/>
        <v>95.08346905340639</v>
      </c>
      <c r="F999" s="2">
        <v>5</v>
      </c>
      <c r="G999" s="2">
        <f t="shared" si="81"/>
        <v>8.3469053406389548E-2</v>
      </c>
      <c r="H999" s="2">
        <f t="shared" si="82"/>
        <v>4.0423021876079863</v>
      </c>
    </row>
    <row r="1000" spans="1:8" x14ac:dyDescent="0.3">
      <c r="A1000" s="2">
        <v>199520</v>
      </c>
      <c r="B1000">
        <v>0.65555620549744487</v>
      </c>
      <c r="C1000" s="15">
        <f t="shared" si="79"/>
        <v>0.97844209775738034</v>
      </c>
      <c r="D1000" s="15">
        <f t="shared" si="83"/>
        <v>100</v>
      </c>
      <c r="E1000" s="2">
        <f t="shared" si="80"/>
        <v>95.107789511213099</v>
      </c>
      <c r="F1000" s="2">
        <v>5</v>
      </c>
      <c r="G1000" s="2">
        <f t="shared" si="81"/>
        <v>0.10778951121309799</v>
      </c>
      <c r="H1000" s="2">
        <f t="shared" si="82"/>
        <v>3.7868535250991333</v>
      </c>
    </row>
    <row r="1001" spans="1:8" x14ac:dyDescent="0.3">
      <c r="A1001" s="2">
        <v>199720</v>
      </c>
      <c r="B1001">
        <v>0.67056277942034026</v>
      </c>
      <c r="C1001" s="15">
        <f t="shared" si="79"/>
        <v>1.0008399692840899</v>
      </c>
      <c r="D1001" s="15">
        <f t="shared" si="83"/>
        <v>100</v>
      </c>
      <c r="E1001" s="2">
        <f t="shared" si="80"/>
        <v>94.995800153579552</v>
      </c>
      <c r="F1001" s="2">
        <v>5</v>
      </c>
      <c r="G1001" s="2">
        <f t="shared" si="81"/>
        <v>-4.1998464204500152E-3</v>
      </c>
      <c r="H1001" s="2" t="e">
        <f t="shared" si="82"/>
        <v>#NUM!</v>
      </c>
    </row>
    <row r="1002" spans="1:8" x14ac:dyDescent="0.3">
      <c r="A1002" s="2">
        <v>199920</v>
      </c>
      <c r="B1002">
        <v>0.65630903489388082</v>
      </c>
      <c r="C1002" s="15">
        <f t="shared" si="79"/>
        <v>0.97956572372221007</v>
      </c>
      <c r="D1002" s="15">
        <f t="shared" si="83"/>
        <v>100</v>
      </c>
      <c r="E1002" s="2">
        <f t="shared" si="80"/>
        <v>95.102171381388956</v>
      </c>
      <c r="F1002" s="2">
        <v>5</v>
      </c>
      <c r="G1002" s="2">
        <f t="shared" si="81"/>
        <v>0.10217138138894999</v>
      </c>
      <c r="H1002" s="2">
        <f t="shared" si="82"/>
        <v>3.8403231943240073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Normalised0.67x10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2022-05-24T16:06:59Z</dcterms:modified>
</cp:coreProperties>
</file>