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302C096-FBF3-4EE0-9009-1291CE42906E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E655" i="5" l="1"/>
  <c r="H655" i="5" s="1"/>
  <c r="E48" i="5"/>
  <c r="H48" i="5" s="1"/>
  <c r="G392" i="5"/>
  <c r="E744" i="5"/>
  <c r="E606" i="5"/>
  <c r="E659" i="5"/>
  <c r="H659" i="5" s="1"/>
  <c r="E375" i="5"/>
  <c r="H375" i="5" s="1"/>
  <c r="G394" i="5"/>
  <c r="H394" i="5" s="1"/>
  <c r="E501" i="5"/>
  <c r="H501" i="5" s="1"/>
  <c r="E315" i="5"/>
  <c r="E347" i="5"/>
  <c r="E355" i="5"/>
  <c r="E450" i="5"/>
  <c r="E458" i="5"/>
  <c r="E485" i="5"/>
  <c r="E489" i="5"/>
  <c r="E521" i="5"/>
  <c r="E557" i="5"/>
  <c r="E573" i="5"/>
  <c r="E128" i="5"/>
  <c r="E466" i="5"/>
  <c r="E589" i="5"/>
  <c r="E605" i="5"/>
  <c r="E613" i="5"/>
  <c r="E621" i="5"/>
  <c r="E661" i="5"/>
  <c r="E669" i="5"/>
  <c r="E693" i="5"/>
  <c r="E741" i="5"/>
  <c r="E749" i="5"/>
  <c r="E63" i="5"/>
  <c r="E189" i="5"/>
  <c r="H189" i="5" s="1"/>
  <c r="E76" i="5"/>
  <c r="H76" i="5" s="1"/>
  <c r="E163" i="5"/>
  <c r="H163" i="5" s="1"/>
  <c r="E350" i="5"/>
  <c r="E700" i="5"/>
  <c r="H700" i="5" s="1"/>
  <c r="E704" i="5"/>
  <c r="E732" i="5"/>
  <c r="H732" i="5" s="1"/>
  <c r="E374" i="5"/>
  <c r="E227" i="5"/>
  <c r="H227" i="5" s="1"/>
  <c r="E247" i="5"/>
  <c r="H247" i="5" s="1"/>
  <c r="E405" i="5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E682" i="5"/>
  <c r="H682" i="5" s="1"/>
  <c r="E690" i="5"/>
  <c r="H690" i="5" s="1"/>
  <c r="E717" i="5"/>
  <c r="H717" i="5" s="1"/>
  <c r="E341" i="5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E301" i="5"/>
  <c r="H301" i="5" s="1"/>
  <c r="E349" i="5"/>
  <c r="E15" i="5"/>
  <c r="H15" i="5" s="1"/>
  <c r="E19" i="5"/>
  <c r="H19" i="5" s="1"/>
  <c r="E69" i="5"/>
  <c r="H69" i="5" s="1"/>
  <c r="E80" i="5"/>
  <c r="H80" i="5" s="1"/>
  <c r="E196" i="5"/>
  <c r="H196" i="5" s="1"/>
  <c r="E295" i="5"/>
  <c r="E319" i="5"/>
  <c r="H319" i="5" s="1"/>
  <c r="E335" i="5"/>
  <c r="H335" i="5" s="1"/>
  <c r="H374" i="5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E423" i="5"/>
  <c r="H423" i="5" s="1"/>
  <c r="G605" i="5"/>
  <c r="H605" i="5" s="1"/>
  <c r="E67" i="5"/>
  <c r="H67" i="5" s="1"/>
  <c r="E66" i="5"/>
  <c r="E304" i="5"/>
  <c r="H304" i="5" s="1"/>
  <c r="G466" i="5"/>
  <c r="E544" i="5"/>
  <c r="H544" i="5" s="1"/>
  <c r="E28" i="5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H63" i="5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H493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49" i="5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G489" i="5"/>
  <c r="G546" i="5"/>
  <c r="H546" i="5" s="1"/>
  <c r="H658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H341" i="5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H704" i="5"/>
  <c r="E722" i="5"/>
  <c r="H722" i="5" s="1"/>
  <c r="H744" i="5"/>
  <c r="E751" i="5"/>
  <c r="H751" i="5" s="1"/>
  <c r="H392" i="5"/>
  <c r="H318" i="5"/>
  <c r="E339" i="5"/>
  <c r="H339" i="5" s="1"/>
  <c r="E362" i="5"/>
  <c r="E371" i="5"/>
  <c r="H371" i="5" s="1"/>
  <c r="E618" i="5"/>
  <c r="E490" i="5"/>
  <c r="H490" i="5" s="1"/>
  <c r="E517" i="5"/>
  <c r="H517" i="5" s="1"/>
  <c r="E637" i="5"/>
  <c r="H637" i="5" s="1"/>
  <c r="H350" i="5"/>
  <c r="E105" i="5"/>
  <c r="H105" i="5" s="1"/>
  <c r="E136" i="5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H405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H714" i="5" s="1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H136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H323" i="5"/>
  <c r="G352" i="5"/>
  <c r="E352" i="5"/>
  <c r="E402" i="5"/>
  <c r="H402" i="5" s="1"/>
  <c r="G410" i="5"/>
  <c r="E410" i="5"/>
  <c r="H410" i="5" s="1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H28" i="5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62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H354" i="5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H154" i="5"/>
  <c r="J6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H295" i="5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H393" i="5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H466" i="5"/>
  <c r="G480" i="5"/>
  <c r="E480" i="5"/>
  <c r="H482" i="5"/>
  <c r="G496" i="5"/>
  <c r="E496" i="5"/>
  <c r="G512" i="5"/>
  <c r="E512" i="5"/>
  <c r="H514" i="5"/>
  <c r="H576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H574" i="5"/>
  <c r="G593" i="5"/>
  <c r="E593" i="5"/>
  <c r="E628" i="5"/>
  <c r="H628" i="5" s="1"/>
  <c r="G641" i="5"/>
  <c r="E641" i="5"/>
  <c r="E692" i="5"/>
  <c r="H692" i="5" s="1"/>
  <c r="H572" i="5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H730" i="5"/>
  <c r="E740" i="5"/>
  <c r="H740" i="5" s="1"/>
  <c r="G745" i="5"/>
  <c r="E745" i="5"/>
  <c r="H315" i="5" l="1"/>
  <c r="H401" i="5"/>
  <c r="H440" i="5"/>
  <c r="H651" i="5"/>
  <c r="H661" i="5"/>
  <c r="H665" i="5"/>
  <c r="H745" i="5"/>
  <c r="H619" i="5"/>
  <c r="H458" i="5"/>
  <c r="H647" i="5"/>
  <c r="H561" i="5"/>
  <c r="H589" i="5"/>
  <c r="H543" i="5"/>
  <c r="H693" i="5"/>
  <c r="H128" i="5"/>
  <c r="H355" i="5"/>
  <c r="H442" i="5"/>
  <c r="H613" i="5"/>
  <c r="H633" i="5"/>
  <c r="H409" i="5"/>
  <c r="H489" i="5"/>
  <c r="H621" i="5"/>
  <c r="H595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<sst xmlns="http://schemas.openxmlformats.org/spreadsheetml/2006/main" count="16" uniqueCount="16">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</sst>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Normalised0.90!$A$2:$A$74</c:f>
              <c:numCache>
                <c:formatCode>General</c:formatCode>
                <c:ptCount val="7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</c:numCache>
            </c:numRef>
          </c:xVal>
          <c:yVal>
            <c:numRef>
              <c:f>Normalised0.90!$H$2:$H$74</c:f>
              <c:numCache>
                <c:formatCode>General</c:formatCode>
                <c:ptCount val="73"/>
                <c:pt idx="0">
                  <c:v>0</c:v>
                </c:pt>
                <c:pt idx="1">
                  <c:v>-1.7531556212337792E-3</c:v>
                </c:pt>
                <c:pt idx="2">
                  <c:v>1.5247873648092256E-2</c:v>
                </c:pt>
                <c:pt idx="3">
                  <c:v>2.1696404195851376E-2</c:v>
                </c:pt>
                <c:pt idx="4">
                  <c:v>3.4392706808107604E-2</c:v>
                </c:pt>
                <c:pt idx="5">
                  <c:v>3.3563398327953298E-2</c:v>
                </c:pt>
                <c:pt idx="6">
                  <c:v>3.5917124912875374E-2</c:v>
                </c:pt>
                <c:pt idx="7">
                  <c:v>4.3118447501320448E-2</c:v>
                </c:pt>
                <c:pt idx="8">
                  <c:v>5.4809230543314519E-2</c:v>
                </c:pt>
                <c:pt idx="9">
                  <c:v>5.4740081500782328E-2</c:v>
                </c:pt>
                <c:pt idx="10">
                  <c:v>6.2967965013936048E-2</c:v>
                </c:pt>
                <c:pt idx="11">
                  <c:v>5.9005390820461544E-2</c:v>
                </c:pt>
                <c:pt idx="12">
                  <c:v>6.9640777967424586E-2</c:v>
                </c:pt>
                <c:pt idx="13">
                  <c:v>8.5703250492865798E-2</c:v>
                </c:pt>
                <c:pt idx="14">
                  <c:v>9.2969262318806603E-2</c:v>
                </c:pt>
                <c:pt idx="15">
                  <c:v>8.776905154993267E-2</c:v>
                </c:pt>
                <c:pt idx="16">
                  <c:v>9.8010510241748908E-2</c:v>
                </c:pt>
                <c:pt idx="17">
                  <c:v>0.10707935299349863</c:v>
                </c:pt>
                <c:pt idx="18">
                  <c:v>0.10592818264217131</c:v>
                </c:pt>
                <c:pt idx="19">
                  <c:v>0.1135600883491313</c:v>
                </c:pt>
                <c:pt idx="20">
                  <c:v>0.12223572447004348</c:v>
                </c:pt>
                <c:pt idx="21">
                  <c:v>0.1230514402186707</c:v>
                </c:pt>
                <c:pt idx="22">
                  <c:v>0.1288806869543756</c:v>
                </c:pt>
                <c:pt idx="23">
                  <c:v>0.13764006985468322</c:v>
                </c:pt>
                <c:pt idx="24">
                  <c:v>0.13744448722785385</c:v>
                </c:pt>
                <c:pt idx="25">
                  <c:v>0.14679485564393466</c:v>
                </c:pt>
                <c:pt idx="26">
                  <c:v>0.14645274097655772</c:v>
                </c:pt>
                <c:pt idx="27">
                  <c:v>0.15551830930769348</c:v>
                </c:pt>
                <c:pt idx="28">
                  <c:v>0.1551131794109486</c:v>
                </c:pt>
                <c:pt idx="29">
                  <c:v>0.16696250558806278</c:v>
                </c:pt>
                <c:pt idx="30">
                  <c:v>0.17619845036271486</c:v>
                </c:pt>
                <c:pt idx="31">
                  <c:v>0.17526244568411181</c:v>
                </c:pt>
                <c:pt idx="32">
                  <c:v>0.19400994586153106</c:v>
                </c:pt>
                <c:pt idx="33">
                  <c:v>0.19020870796725184</c:v>
                </c:pt>
                <c:pt idx="34">
                  <c:v>0.20391712249208088</c:v>
                </c:pt>
                <c:pt idx="35">
                  <c:v>0.2075254582601436</c:v>
                </c:pt>
                <c:pt idx="36">
                  <c:v>0.2143056879896616</c:v>
                </c:pt>
                <c:pt idx="37">
                  <c:v>0.20477157468704085</c:v>
                </c:pt>
                <c:pt idx="38">
                  <c:v>0.21284520881638497</c:v>
                </c:pt>
                <c:pt idx="39">
                  <c:v>0.20323287420787284</c:v>
                </c:pt>
                <c:pt idx="40">
                  <c:v>0.24202911813967115</c:v>
                </c:pt>
                <c:pt idx="41">
                  <c:v>0.24299662471447075</c:v>
                </c:pt>
                <c:pt idx="42">
                  <c:v>0.25651908672828161</c:v>
                </c:pt>
                <c:pt idx="43">
                  <c:v>0.25486218320829684</c:v>
                </c:pt>
                <c:pt idx="44">
                  <c:v>0.22436222685588325</c:v>
                </c:pt>
                <c:pt idx="45">
                  <c:v>0.25786427229625591</c:v>
                </c:pt>
                <c:pt idx="46">
                  <c:v>0.24108231268673666</c:v>
                </c:pt>
                <c:pt idx="47">
                  <c:v>0.27767890181969546</c:v>
                </c:pt>
                <c:pt idx="48">
                  <c:v>0.27669364199949581</c:v>
                </c:pt>
                <c:pt idx="49">
                  <c:v>0.27701265357952715</c:v>
                </c:pt>
                <c:pt idx="50">
                  <c:v>0.31313877225215736</c:v>
                </c:pt>
                <c:pt idx="51">
                  <c:v>0.29389480283782188</c:v>
                </c:pt>
                <c:pt idx="52">
                  <c:v>0.2981431268309625</c:v>
                </c:pt>
                <c:pt idx="53">
                  <c:v>0.30035327739482753</c:v>
                </c:pt>
                <c:pt idx="54">
                  <c:v>0.30308536545379161</c:v>
                </c:pt>
                <c:pt idx="55">
                  <c:v>0.29056404680466541</c:v>
                </c:pt>
                <c:pt idx="56">
                  <c:v>0.31856804234239683</c:v>
                </c:pt>
                <c:pt idx="57">
                  <c:v>0.32907088983342681</c:v>
                </c:pt>
                <c:pt idx="58">
                  <c:v>0.33971437098181623</c:v>
                </c:pt>
                <c:pt idx="59">
                  <c:v>0.32199792303306046</c:v>
                </c:pt>
                <c:pt idx="60">
                  <c:v>0.34184213886119574</c:v>
                </c:pt>
                <c:pt idx="61">
                  <c:v>0.36740041864047124</c:v>
                </c:pt>
                <c:pt idx="62">
                  <c:v>0.34060813501475778</c:v>
                </c:pt>
                <c:pt idx="63">
                  <c:v>0.33731879794189357</c:v>
                </c:pt>
                <c:pt idx="64">
                  <c:v>0.34179888273550996</c:v>
                </c:pt>
                <c:pt idx="65">
                  <c:v>0.36898064486106885</c:v>
                </c:pt>
                <c:pt idx="66">
                  <c:v>0.3737584105931514</c:v>
                </c:pt>
                <c:pt idx="67">
                  <c:v>0.37738208313784677</c:v>
                </c:pt>
                <c:pt idx="68">
                  <c:v>0.37753854849763036</c:v>
                </c:pt>
                <c:pt idx="69">
                  <c:v>0.36726652035624752</c:v>
                </c:pt>
                <c:pt idx="70">
                  <c:v>0.39501324409679778</c:v>
                </c:pt>
                <c:pt idx="71">
                  <c:v>0.37632610019736035</c:v>
                </c:pt>
                <c:pt idx="72">
                  <c:v>0.41550662239864083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Normalised0.90!$A$2:$A$176</c:f>
              <c:numCache>
                <c:formatCode>General</c:formatCode>
                <c:ptCount val="17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</c:numCache>
            </c:numRef>
          </c:xVal>
          <c:yVal>
            <c:numRef>
              <c:f>Normalised0.90!$H$2:$H$176</c:f>
              <c:numCache>
                <c:formatCode>General</c:formatCode>
                <c:ptCount val="175"/>
                <c:pt idx="0">
                  <c:v>0</c:v>
                </c:pt>
                <c:pt idx="1">
                  <c:v>-1.7531556212337792E-3</c:v>
                </c:pt>
                <c:pt idx="2">
                  <c:v>1.5247873648092256E-2</c:v>
                </c:pt>
                <c:pt idx="3">
                  <c:v>2.1696404195851376E-2</c:v>
                </c:pt>
                <c:pt idx="4">
                  <c:v>3.4392706808107604E-2</c:v>
                </c:pt>
                <c:pt idx="5">
                  <c:v>3.3563398327953298E-2</c:v>
                </c:pt>
                <c:pt idx="6">
                  <c:v>3.5917124912875374E-2</c:v>
                </c:pt>
                <c:pt idx="7">
                  <c:v>4.3118447501320448E-2</c:v>
                </c:pt>
                <c:pt idx="8">
                  <c:v>5.4809230543314519E-2</c:v>
                </c:pt>
                <c:pt idx="9">
                  <c:v>5.4740081500782328E-2</c:v>
                </c:pt>
                <c:pt idx="10">
                  <c:v>6.2967965013936048E-2</c:v>
                </c:pt>
                <c:pt idx="11">
                  <c:v>5.9005390820461544E-2</c:v>
                </c:pt>
                <c:pt idx="12">
                  <c:v>6.9640777967424586E-2</c:v>
                </c:pt>
                <c:pt idx="13">
                  <c:v>8.5703250492865798E-2</c:v>
                </c:pt>
                <c:pt idx="14">
                  <c:v>9.2969262318806603E-2</c:v>
                </c:pt>
                <c:pt idx="15">
                  <c:v>8.776905154993267E-2</c:v>
                </c:pt>
                <c:pt idx="16">
                  <c:v>9.8010510241748908E-2</c:v>
                </c:pt>
                <c:pt idx="17">
                  <c:v>0.10707935299349863</c:v>
                </c:pt>
                <c:pt idx="18">
                  <c:v>0.10592818264217131</c:v>
                </c:pt>
                <c:pt idx="19">
                  <c:v>0.1135600883491313</c:v>
                </c:pt>
                <c:pt idx="20">
                  <c:v>0.12223572447004348</c:v>
                </c:pt>
                <c:pt idx="21">
                  <c:v>0.1230514402186707</c:v>
                </c:pt>
                <c:pt idx="22">
                  <c:v>0.1288806869543756</c:v>
                </c:pt>
                <c:pt idx="23">
                  <c:v>0.13764006985468322</c:v>
                </c:pt>
                <c:pt idx="24">
                  <c:v>0.13744448722785385</c:v>
                </c:pt>
                <c:pt idx="25">
                  <c:v>0.14679485564393466</c:v>
                </c:pt>
                <c:pt idx="26">
                  <c:v>0.14645274097655772</c:v>
                </c:pt>
                <c:pt idx="27">
                  <c:v>0.15551830930769348</c:v>
                </c:pt>
                <c:pt idx="28">
                  <c:v>0.1551131794109486</c:v>
                </c:pt>
                <c:pt idx="29">
                  <c:v>0.16696250558806278</c:v>
                </c:pt>
                <c:pt idx="30">
                  <c:v>0.17619845036271486</c:v>
                </c:pt>
                <c:pt idx="31">
                  <c:v>0.17526244568411181</c:v>
                </c:pt>
                <c:pt idx="32">
                  <c:v>0.19400994586153106</c:v>
                </c:pt>
                <c:pt idx="33">
                  <c:v>0.19020870796725184</c:v>
                </c:pt>
                <c:pt idx="34">
                  <c:v>0.20391712249208088</c:v>
                </c:pt>
                <c:pt idx="35">
                  <c:v>0.2075254582601436</c:v>
                </c:pt>
                <c:pt idx="36">
                  <c:v>0.2143056879896616</c:v>
                </c:pt>
                <c:pt idx="37">
                  <c:v>0.20477157468704085</c:v>
                </c:pt>
                <c:pt idx="38">
                  <c:v>0.21284520881638497</c:v>
                </c:pt>
                <c:pt idx="39">
                  <c:v>0.20323287420787284</c:v>
                </c:pt>
                <c:pt idx="40">
                  <c:v>0.24202911813967115</c:v>
                </c:pt>
                <c:pt idx="41">
                  <c:v>0.24299662471447075</c:v>
                </c:pt>
                <c:pt idx="42">
                  <c:v>0.25651908672828161</c:v>
                </c:pt>
                <c:pt idx="43">
                  <c:v>0.25486218320829684</c:v>
                </c:pt>
                <c:pt idx="44">
                  <c:v>0.22436222685588325</c:v>
                </c:pt>
                <c:pt idx="45">
                  <c:v>0.25786427229625591</c:v>
                </c:pt>
                <c:pt idx="46">
                  <c:v>0.24108231268673666</c:v>
                </c:pt>
                <c:pt idx="47">
                  <c:v>0.27767890181969546</c:v>
                </c:pt>
                <c:pt idx="48">
                  <c:v>0.27669364199949581</c:v>
                </c:pt>
                <c:pt idx="49">
                  <c:v>0.27701265357952715</c:v>
                </c:pt>
                <c:pt idx="50">
                  <c:v>0.31313877225215736</c:v>
                </c:pt>
                <c:pt idx="51">
                  <c:v>0.29389480283782188</c:v>
                </c:pt>
                <c:pt idx="52">
                  <c:v>0.2981431268309625</c:v>
                </c:pt>
                <c:pt idx="53">
                  <c:v>0.30035327739482753</c:v>
                </c:pt>
                <c:pt idx="54">
                  <c:v>0.30308536545379161</c:v>
                </c:pt>
                <c:pt idx="55">
                  <c:v>0.29056404680466541</c:v>
                </c:pt>
                <c:pt idx="56">
                  <c:v>0.31856804234239683</c:v>
                </c:pt>
                <c:pt idx="57">
                  <c:v>0.32907088983342681</c:v>
                </c:pt>
                <c:pt idx="58">
                  <c:v>0.33971437098181623</c:v>
                </c:pt>
                <c:pt idx="59">
                  <c:v>0.32199792303306046</c:v>
                </c:pt>
                <c:pt idx="60">
                  <c:v>0.34184213886119574</c:v>
                </c:pt>
                <c:pt idx="61">
                  <c:v>0.36740041864047124</c:v>
                </c:pt>
                <c:pt idx="62">
                  <c:v>0.34060813501475778</c:v>
                </c:pt>
                <c:pt idx="63">
                  <c:v>0.33731879794189357</c:v>
                </c:pt>
                <c:pt idx="64">
                  <c:v>0.34179888273550996</c:v>
                </c:pt>
                <c:pt idx="65">
                  <c:v>0.36898064486106885</c:v>
                </c:pt>
                <c:pt idx="66">
                  <c:v>0.3737584105931514</c:v>
                </c:pt>
                <c:pt idx="67">
                  <c:v>0.37738208313784677</c:v>
                </c:pt>
                <c:pt idx="68">
                  <c:v>0.37753854849763036</c:v>
                </c:pt>
                <c:pt idx="69">
                  <c:v>0.36726652035624752</c:v>
                </c:pt>
                <c:pt idx="70">
                  <c:v>0.39501324409679778</c:v>
                </c:pt>
                <c:pt idx="71">
                  <c:v>0.37632610019736035</c:v>
                </c:pt>
                <c:pt idx="72">
                  <c:v>0.41550662239864083</c:v>
                </c:pt>
                <c:pt idx="73">
                  <c:v>0.3893694101972337</c:v>
                </c:pt>
                <c:pt idx="74">
                  <c:v>0.41773633281240419</c:v>
                </c:pt>
                <c:pt idx="75">
                  <c:v>0.38657740246102507</c:v>
                </c:pt>
                <c:pt idx="76">
                  <c:v>0.40553251277813229</c:v>
                </c:pt>
                <c:pt idx="77">
                  <c:v>0.41877275353898297</c:v>
                </c:pt>
                <c:pt idx="78">
                  <c:v>0.44111357653405248</c:v>
                </c:pt>
                <c:pt idx="79">
                  <c:v>0.44740653299173505</c:v>
                </c:pt>
                <c:pt idx="80">
                  <c:v>0.46570917145118773</c:v>
                </c:pt>
                <c:pt idx="81">
                  <c:v>0.44270098451194351</c:v>
                </c:pt>
                <c:pt idx="82">
                  <c:v>0.46276794405048366</c:v>
                </c:pt>
                <c:pt idx="83">
                  <c:v>0.44880700333092821</c:v>
                </c:pt>
                <c:pt idx="84">
                  <c:v>0.43552490698724594</c:v>
                </c:pt>
                <c:pt idx="85">
                  <c:v>0.457745091052839</c:v>
                </c:pt>
                <c:pt idx="86">
                  <c:v>0.49545453773659903</c:v>
                </c:pt>
                <c:pt idx="87">
                  <c:v>0.46334606494892527</c:v>
                </c:pt>
                <c:pt idx="88">
                  <c:v>0.49008801371392335</c:v>
                </c:pt>
                <c:pt idx="89">
                  <c:v>0.46035958245867636</c:v>
                </c:pt>
                <c:pt idx="90">
                  <c:v>0.52337108690620693</c:v>
                </c:pt>
                <c:pt idx="91">
                  <c:v>0.47291908014173945</c:v>
                </c:pt>
                <c:pt idx="92">
                  <c:v>0.4863827666215364</c:v>
                </c:pt>
                <c:pt idx="93">
                  <c:v>0.48489415579480832</c:v>
                </c:pt>
                <c:pt idx="94">
                  <c:v>0.51944387138393122</c:v>
                </c:pt>
                <c:pt idx="95">
                  <c:v>0.52555794151111768</c:v>
                </c:pt>
                <c:pt idx="96">
                  <c:v>0.54288186590383436</c:v>
                </c:pt>
                <c:pt idx="97">
                  <c:v>0.55848631142535965</c:v>
                </c:pt>
                <c:pt idx="98">
                  <c:v>0.52554390683798535</c:v>
                </c:pt>
                <c:pt idx="99">
                  <c:v>0.52403150676535681</c:v>
                </c:pt>
                <c:pt idx="100">
                  <c:v>0.52112173962834119</c:v>
                </c:pt>
                <c:pt idx="101">
                  <c:v>0.5213948796616974</c:v>
                </c:pt>
                <c:pt idx="102">
                  <c:v>0.55148157571154155</c:v>
                </c:pt>
                <c:pt idx="103">
                  <c:v>0.52281836746563315</c:v>
                </c:pt>
                <c:pt idx="104">
                  <c:v>0.55367901221563542</c:v>
                </c:pt>
                <c:pt idx="105">
                  <c:v>0.52409601239419534</c:v>
                </c:pt>
                <c:pt idx="106">
                  <c:v>0.57008329996986651</c:v>
                </c:pt>
                <c:pt idx="107">
                  <c:v>0.52087972249610648</c:v>
                </c:pt>
                <c:pt idx="108">
                  <c:v>0.6053167448558795</c:v>
                </c:pt>
                <c:pt idx="109">
                  <c:v>0.62171753778611794</c:v>
                </c:pt>
                <c:pt idx="110">
                  <c:v>0.55829204352878292</c:v>
                </c:pt>
                <c:pt idx="111">
                  <c:v>0.58756744357539059</c:v>
                </c:pt>
                <c:pt idx="112">
                  <c:v>0.61361116028482265</c:v>
                </c:pt>
                <c:pt idx="113">
                  <c:v>0.60486567172759931</c:v>
                </c:pt>
                <c:pt idx="114">
                  <c:v>0.64205924383091595</c:v>
                </c:pt>
                <c:pt idx="115">
                  <c:v>0.63566616996890379</c:v>
                </c:pt>
                <c:pt idx="116">
                  <c:v>0.69555546437256488</c:v>
                </c:pt>
                <c:pt idx="117">
                  <c:v>0.59053452301274523</c:v>
                </c:pt>
                <c:pt idx="118">
                  <c:v>0.60318296574100272</c:v>
                </c:pt>
                <c:pt idx="119">
                  <c:v>0.65764293336541679</c:v>
                </c:pt>
                <c:pt idx="120">
                  <c:v>0.62419703503773372</c:v>
                </c:pt>
                <c:pt idx="121">
                  <c:v>0.6068321270286704</c:v>
                </c:pt>
                <c:pt idx="122">
                  <c:v>0.68626560253493574</c:v>
                </c:pt>
                <c:pt idx="123">
                  <c:v>0.6268887576647787</c:v>
                </c:pt>
                <c:pt idx="124">
                  <c:v>0.67363991116527733</c:v>
                </c:pt>
                <c:pt idx="125">
                  <c:v>0.6595614667388523</c:v>
                </c:pt>
                <c:pt idx="126">
                  <c:v>0.61628614512487967</c:v>
                </c:pt>
                <c:pt idx="127">
                  <c:v>0.64871961084678054</c:v>
                </c:pt>
                <c:pt idx="128">
                  <c:v>0.71137997899908678</c:v>
                </c:pt>
                <c:pt idx="129">
                  <c:v>0.70983841877884468</c:v>
                </c:pt>
                <c:pt idx="130">
                  <c:v>0.71205740903781267</c:v>
                </c:pt>
                <c:pt idx="131">
                  <c:v>0.74448176396350674</c:v>
                </c:pt>
                <c:pt idx="132">
                  <c:v>0.75318440256418329</c:v>
                </c:pt>
                <c:pt idx="133">
                  <c:v>0.72023442500063373</c:v>
                </c:pt>
                <c:pt idx="134">
                  <c:v>0.70659381851418579</c:v>
                </c:pt>
                <c:pt idx="135">
                  <c:v>0.70282665500100716</c:v>
                </c:pt>
                <c:pt idx="136">
                  <c:v>0.71910149255688138</c:v>
                </c:pt>
                <c:pt idx="137">
                  <c:v>0.80858083221595345</c:v>
                </c:pt>
                <c:pt idx="138">
                  <c:v>0.8250519636201149</c:v>
                </c:pt>
                <c:pt idx="139">
                  <c:v>0.74082440102854674</c:v>
                </c:pt>
                <c:pt idx="140">
                  <c:v>0.79457114951792507</c:v>
                </c:pt>
                <c:pt idx="141">
                  <c:v>0.78747920924166548</c:v>
                </c:pt>
                <c:pt idx="142">
                  <c:v>0.77252696213984584</c:v>
                </c:pt>
                <c:pt idx="143">
                  <c:v>0.77922948783294477</c:v>
                </c:pt>
                <c:pt idx="144">
                  <c:v>0.76679284163590344</c:v>
                </c:pt>
                <c:pt idx="145">
                  <c:v>0.76137106929942211</c:v>
                </c:pt>
                <c:pt idx="146">
                  <c:v>0.81560496632548041</c:v>
                </c:pt>
                <c:pt idx="147">
                  <c:v>0.73059859365089508</c:v>
                </c:pt>
                <c:pt idx="148">
                  <c:v>0.67936164060686954</c:v>
                </c:pt>
                <c:pt idx="149">
                  <c:v>0.73717671397267448</c:v>
                </c:pt>
                <c:pt idx="150">
                  <c:v>0.71289701130622829</c:v>
                </c:pt>
                <c:pt idx="151">
                  <c:v>0.80022117040079233</c:v>
                </c:pt>
                <c:pt idx="152">
                  <c:v>0.79090039796285427</c:v>
                </c:pt>
                <c:pt idx="153">
                  <c:v>0.79195558934653842</c:v>
                </c:pt>
                <c:pt idx="154">
                  <c:v>0.83983451993020886</c:v>
                </c:pt>
                <c:pt idx="155">
                  <c:v>0.80352423209090762</c:v>
                </c:pt>
                <c:pt idx="156">
                  <c:v>0.74877978991157579</c:v>
                </c:pt>
                <c:pt idx="157">
                  <c:v>0.79035202072555866</c:v>
                </c:pt>
                <c:pt idx="158">
                  <c:v>0.77079932918370708</c:v>
                </c:pt>
                <c:pt idx="159">
                  <c:v>0.856005132043692</c:v>
                </c:pt>
                <c:pt idx="160">
                  <c:v>0.77269514036558362</c:v>
                </c:pt>
                <c:pt idx="161">
                  <c:v>0.85962994964361727</c:v>
                </c:pt>
                <c:pt idx="162">
                  <c:v>0.90101042471818904</c:v>
                </c:pt>
                <c:pt idx="163">
                  <c:v>0.81566658701070616</c:v>
                </c:pt>
                <c:pt idx="164">
                  <c:v>0.81889897047380211</c:v>
                </c:pt>
                <c:pt idx="165">
                  <c:v>0.85861229783267856</c:v>
                </c:pt>
                <c:pt idx="166">
                  <c:v>0.8364387926390946</c:v>
                </c:pt>
                <c:pt idx="167">
                  <c:v>0.79660754156922253</c:v>
                </c:pt>
                <c:pt idx="168">
                  <c:v>0.81203725716918607</c:v>
                </c:pt>
                <c:pt idx="169">
                  <c:v>0.88834786841245938</c:v>
                </c:pt>
                <c:pt idx="170">
                  <c:v>0.86755504801555994</c:v>
                </c:pt>
                <c:pt idx="171">
                  <c:v>0.87092025876243284</c:v>
                </c:pt>
                <c:pt idx="172">
                  <c:v>0.83812726546299998</c:v>
                </c:pt>
                <c:pt idx="173">
                  <c:v>0.92463686558636604</c:v>
                </c:pt>
                <c:pt idx="174">
                  <c:v>0.95683851024435584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Normalised0.90!$A$2:$A$331</c:f>
              <c:numCache>
                <c:formatCode>General</c:formatCode>
                <c:ptCount val="33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</c:numCache>
            </c:numRef>
          </c:xVal>
          <c:yVal>
            <c:numRef>
              <c:f>Normalised0.90!$H$2:$H$331</c:f>
              <c:numCache>
                <c:formatCode>General</c:formatCode>
                <c:ptCount val="330"/>
                <c:pt idx="0">
                  <c:v>0</c:v>
                </c:pt>
                <c:pt idx="1">
                  <c:v>-1.7531556212337792E-3</c:v>
                </c:pt>
                <c:pt idx="2">
                  <c:v>1.5247873648092256E-2</c:v>
                </c:pt>
                <c:pt idx="3">
                  <c:v>2.1696404195851376E-2</c:v>
                </c:pt>
                <c:pt idx="4">
                  <c:v>3.4392706808107604E-2</c:v>
                </c:pt>
                <c:pt idx="5">
                  <c:v>3.3563398327953298E-2</c:v>
                </c:pt>
                <c:pt idx="6">
                  <c:v>3.5917124912875374E-2</c:v>
                </c:pt>
                <c:pt idx="7">
                  <c:v>4.3118447501320448E-2</c:v>
                </c:pt>
                <c:pt idx="8">
                  <c:v>5.4809230543314519E-2</c:v>
                </c:pt>
                <c:pt idx="9">
                  <c:v>5.4740081500782328E-2</c:v>
                </c:pt>
                <c:pt idx="10">
                  <c:v>6.2967965013936048E-2</c:v>
                </c:pt>
                <c:pt idx="11">
                  <c:v>5.9005390820461544E-2</c:v>
                </c:pt>
                <c:pt idx="12">
                  <c:v>6.9640777967424586E-2</c:v>
                </c:pt>
                <c:pt idx="13">
                  <c:v>8.5703250492865798E-2</c:v>
                </c:pt>
                <c:pt idx="14">
                  <c:v>9.2969262318806603E-2</c:v>
                </c:pt>
                <c:pt idx="15">
                  <c:v>8.776905154993267E-2</c:v>
                </c:pt>
                <c:pt idx="16">
                  <c:v>9.8010510241748908E-2</c:v>
                </c:pt>
                <c:pt idx="17">
                  <c:v>0.10707935299349863</c:v>
                </c:pt>
                <c:pt idx="18">
                  <c:v>0.10592818264217131</c:v>
                </c:pt>
                <c:pt idx="19">
                  <c:v>0.1135600883491313</c:v>
                </c:pt>
                <c:pt idx="20">
                  <c:v>0.12223572447004348</c:v>
                </c:pt>
                <c:pt idx="21">
                  <c:v>0.1230514402186707</c:v>
                </c:pt>
                <c:pt idx="22">
                  <c:v>0.1288806869543756</c:v>
                </c:pt>
                <c:pt idx="23">
                  <c:v>0.13764006985468322</c:v>
                </c:pt>
                <c:pt idx="24">
                  <c:v>0.13744448722785385</c:v>
                </c:pt>
                <c:pt idx="25">
                  <c:v>0.14679485564393466</c:v>
                </c:pt>
                <c:pt idx="26">
                  <c:v>0.14645274097655772</c:v>
                </c:pt>
                <c:pt idx="27">
                  <c:v>0.15551830930769348</c:v>
                </c:pt>
                <c:pt idx="28">
                  <c:v>0.1551131794109486</c:v>
                </c:pt>
                <c:pt idx="29">
                  <c:v>0.16696250558806278</c:v>
                </c:pt>
                <c:pt idx="30">
                  <c:v>0.17619845036271486</c:v>
                </c:pt>
                <c:pt idx="31">
                  <c:v>0.17526244568411181</c:v>
                </c:pt>
                <c:pt idx="32">
                  <c:v>0.19400994586153106</c:v>
                </c:pt>
                <c:pt idx="33">
                  <c:v>0.19020870796725184</c:v>
                </c:pt>
                <c:pt idx="34">
                  <c:v>0.20391712249208088</c:v>
                </c:pt>
                <c:pt idx="35">
                  <c:v>0.2075254582601436</c:v>
                </c:pt>
                <c:pt idx="36">
                  <c:v>0.2143056879896616</c:v>
                </c:pt>
                <c:pt idx="37">
                  <c:v>0.20477157468704085</c:v>
                </c:pt>
                <c:pt idx="38">
                  <c:v>0.21284520881638497</c:v>
                </c:pt>
                <c:pt idx="39">
                  <c:v>0.20323287420787284</c:v>
                </c:pt>
                <c:pt idx="40">
                  <c:v>0.24202911813967115</c:v>
                </c:pt>
                <c:pt idx="41">
                  <c:v>0.24299662471447075</c:v>
                </c:pt>
                <c:pt idx="42">
                  <c:v>0.25651908672828161</c:v>
                </c:pt>
                <c:pt idx="43">
                  <c:v>0.25486218320829684</c:v>
                </c:pt>
                <c:pt idx="44">
                  <c:v>0.22436222685588325</c:v>
                </c:pt>
                <c:pt idx="45">
                  <c:v>0.25786427229625591</c:v>
                </c:pt>
                <c:pt idx="46">
                  <c:v>0.24108231268673666</c:v>
                </c:pt>
                <c:pt idx="47">
                  <c:v>0.27767890181969546</c:v>
                </c:pt>
                <c:pt idx="48">
                  <c:v>0.27669364199949581</c:v>
                </c:pt>
                <c:pt idx="49">
                  <c:v>0.27701265357952715</c:v>
                </c:pt>
                <c:pt idx="50">
                  <c:v>0.31313877225215736</c:v>
                </c:pt>
                <c:pt idx="51">
                  <c:v>0.29389480283782188</c:v>
                </c:pt>
                <c:pt idx="52">
                  <c:v>0.2981431268309625</c:v>
                </c:pt>
                <c:pt idx="53">
                  <c:v>0.30035327739482753</c:v>
                </c:pt>
                <c:pt idx="54">
                  <c:v>0.30308536545379161</c:v>
                </c:pt>
                <c:pt idx="55">
                  <c:v>0.29056404680466541</c:v>
                </c:pt>
                <c:pt idx="56">
                  <c:v>0.31856804234239683</c:v>
                </c:pt>
                <c:pt idx="57">
                  <c:v>0.32907088983342681</c:v>
                </c:pt>
                <c:pt idx="58">
                  <c:v>0.33971437098181623</c:v>
                </c:pt>
                <c:pt idx="59">
                  <c:v>0.32199792303306046</c:v>
                </c:pt>
                <c:pt idx="60">
                  <c:v>0.34184213886119574</c:v>
                </c:pt>
                <c:pt idx="61">
                  <c:v>0.36740041864047124</c:v>
                </c:pt>
                <c:pt idx="62">
                  <c:v>0.34060813501475778</c:v>
                </c:pt>
                <c:pt idx="63">
                  <c:v>0.33731879794189357</c:v>
                </c:pt>
                <c:pt idx="64">
                  <c:v>0.34179888273550996</c:v>
                </c:pt>
                <c:pt idx="65">
                  <c:v>0.36898064486106885</c:v>
                </c:pt>
                <c:pt idx="66">
                  <c:v>0.3737584105931514</c:v>
                </c:pt>
                <c:pt idx="67">
                  <c:v>0.37738208313784677</c:v>
                </c:pt>
                <c:pt idx="68">
                  <c:v>0.37753854849763036</c:v>
                </c:pt>
                <c:pt idx="69">
                  <c:v>0.36726652035624752</c:v>
                </c:pt>
                <c:pt idx="70">
                  <c:v>0.39501324409679778</c:v>
                </c:pt>
                <c:pt idx="71">
                  <c:v>0.37632610019736035</c:v>
                </c:pt>
                <c:pt idx="72">
                  <c:v>0.41550662239864083</c:v>
                </c:pt>
                <c:pt idx="73">
                  <c:v>0.3893694101972337</c:v>
                </c:pt>
                <c:pt idx="74">
                  <c:v>0.41773633281240419</c:v>
                </c:pt>
                <c:pt idx="75">
                  <c:v>0.38657740246102507</c:v>
                </c:pt>
                <c:pt idx="76">
                  <c:v>0.40553251277813229</c:v>
                </c:pt>
                <c:pt idx="77">
                  <c:v>0.41877275353898297</c:v>
                </c:pt>
                <c:pt idx="78">
                  <c:v>0.44111357653405248</c:v>
                </c:pt>
                <c:pt idx="79">
                  <c:v>0.44740653299173505</c:v>
                </c:pt>
                <c:pt idx="80">
                  <c:v>0.46570917145118773</c:v>
                </c:pt>
                <c:pt idx="81">
                  <c:v>0.44270098451194351</c:v>
                </c:pt>
                <c:pt idx="82">
                  <c:v>0.46276794405048366</c:v>
                </c:pt>
                <c:pt idx="83">
                  <c:v>0.44880700333092821</c:v>
                </c:pt>
                <c:pt idx="84">
                  <c:v>0.43552490698724594</c:v>
                </c:pt>
                <c:pt idx="85">
                  <c:v>0.457745091052839</c:v>
                </c:pt>
                <c:pt idx="86">
                  <c:v>0.49545453773659903</c:v>
                </c:pt>
                <c:pt idx="87">
                  <c:v>0.46334606494892527</c:v>
                </c:pt>
                <c:pt idx="88">
                  <c:v>0.49008801371392335</c:v>
                </c:pt>
                <c:pt idx="89">
                  <c:v>0.46035958245867636</c:v>
                </c:pt>
                <c:pt idx="90">
                  <c:v>0.52337108690620693</c:v>
                </c:pt>
                <c:pt idx="91">
                  <c:v>0.47291908014173945</c:v>
                </c:pt>
                <c:pt idx="92">
                  <c:v>0.4863827666215364</c:v>
                </c:pt>
                <c:pt idx="93">
                  <c:v>0.48489415579480832</c:v>
                </c:pt>
                <c:pt idx="94">
                  <c:v>0.51944387138393122</c:v>
                </c:pt>
                <c:pt idx="95">
                  <c:v>0.52555794151111768</c:v>
                </c:pt>
                <c:pt idx="96">
                  <c:v>0.54288186590383436</c:v>
                </c:pt>
                <c:pt idx="97">
                  <c:v>0.55848631142535965</c:v>
                </c:pt>
                <c:pt idx="98">
                  <c:v>0.52554390683798535</c:v>
                </c:pt>
                <c:pt idx="99">
                  <c:v>0.52403150676535681</c:v>
                </c:pt>
                <c:pt idx="100">
                  <c:v>0.52112173962834119</c:v>
                </c:pt>
                <c:pt idx="101">
                  <c:v>0.5213948796616974</c:v>
                </c:pt>
                <c:pt idx="102">
                  <c:v>0.55148157571154155</c:v>
                </c:pt>
                <c:pt idx="103">
                  <c:v>0.52281836746563315</c:v>
                </c:pt>
                <c:pt idx="104">
                  <c:v>0.55367901221563542</c:v>
                </c:pt>
                <c:pt idx="105">
                  <c:v>0.52409601239419534</c:v>
                </c:pt>
                <c:pt idx="106">
                  <c:v>0.57008329996986651</c:v>
                </c:pt>
                <c:pt idx="107">
                  <c:v>0.52087972249610648</c:v>
                </c:pt>
                <c:pt idx="108">
                  <c:v>0.6053167448558795</c:v>
                </c:pt>
                <c:pt idx="109">
                  <c:v>0.62171753778611794</c:v>
                </c:pt>
                <c:pt idx="110">
                  <c:v>0.55829204352878292</c:v>
                </c:pt>
                <c:pt idx="111">
                  <c:v>0.58756744357539059</c:v>
                </c:pt>
                <c:pt idx="112">
                  <c:v>0.61361116028482265</c:v>
                </c:pt>
                <c:pt idx="113">
                  <c:v>0.60486567172759931</c:v>
                </c:pt>
                <c:pt idx="114">
                  <c:v>0.64205924383091595</c:v>
                </c:pt>
                <c:pt idx="115">
                  <c:v>0.63566616996890379</c:v>
                </c:pt>
                <c:pt idx="116">
                  <c:v>0.69555546437256488</c:v>
                </c:pt>
                <c:pt idx="117">
                  <c:v>0.59053452301274523</c:v>
                </c:pt>
                <c:pt idx="118">
                  <c:v>0.60318296574100272</c:v>
                </c:pt>
                <c:pt idx="119">
                  <c:v>0.65764293336541679</c:v>
                </c:pt>
                <c:pt idx="120">
                  <c:v>0.62419703503773372</c:v>
                </c:pt>
                <c:pt idx="121">
                  <c:v>0.6068321270286704</c:v>
                </c:pt>
                <c:pt idx="122">
                  <c:v>0.68626560253493574</c:v>
                </c:pt>
                <c:pt idx="123">
                  <c:v>0.6268887576647787</c:v>
                </c:pt>
                <c:pt idx="124">
                  <c:v>0.67363991116527733</c:v>
                </c:pt>
                <c:pt idx="125">
                  <c:v>0.6595614667388523</c:v>
                </c:pt>
                <c:pt idx="126">
                  <c:v>0.61628614512487967</c:v>
                </c:pt>
                <c:pt idx="127">
                  <c:v>0.64871961084678054</c:v>
                </c:pt>
                <c:pt idx="128">
                  <c:v>0.71137997899908678</c:v>
                </c:pt>
                <c:pt idx="129">
                  <c:v>0.70983841877884468</c:v>
                </c:pt>
                <c:pt idx="130">
                  <c:v>0.71205740903781267</c:v>
                </c:pt>
                <c:pt idx="131">
                  <c:v>0.74448176396350674</c:v>
                </c:pt>
                <c:pt idx="132">
                  <c:v>0.75318440256418329</c:v>
                </c:pt>
                <c:pt idx="133">
                  <c:v>0.72023442500063373</c:v>
                </c:pt>
                <c:pt idx="134">
                  <c:v>0.70659381851418579</c:v>
                </c:pt>
                <c:pt idx="135">
                  <c:v>0.70282665500100716</c:v>
                </c:pt>
                <c:pt idx="136">
                  <c:v>0.71910149255688138</c:v>
                </c:pt>
                <c:pt idx="137">
                  <c:v>0.80858083221595345</c:v>
                </c:pt>
                <c:pt idx="138">
                  <c:v>0.8250519636201149</c:v>
                </c:pt>
                <c:pt idx="139">
                  <c:v>0.74082440102854674</c:v>
                </c:pt>
                <c:pt idx="140">
                  <c:v>0.79457114951792507</c:v>
                </c:pt>
                <c:pt idx="141">
                  <c:v>0.78747920924166548</c:v>
                </c:pt>
                <c:pt idx="142">
                  <c:v>0.77252696213984584</c:v>
                </c:pt>
                <c:pt idx="143">
                  <c:v>0.77922948783294477</c:v>
                </c:pt>
                <c:pt idx="144">
                  <c:v>0.76679284163590344</c:v>
                </c:pt>
                <c:pt idx="145">
                  <c:v>0.76137106929942211</c:v>
                </c:pt>
                <c:pt idx="146">
                  <c:v>0.81560496632548041</c:v>
                </c:pt>
                <c:pt idx="147">
                  <c:v>0.73059859365089508</c:v>
                </c:pt>
                <c:pt idx="148">
                  <c:v>0.67936164060686954</c:v>
                </c:pt>
                <c:pt idx="149">
                  <c:v>0.73717671397267448</c:v>
                </c:pt>
                <c:pt idx="150">
                  <c:v>0.71289701130622829</c:v>
                </c:pt>
                <c:pt idx="151">
                  <c:v>0.80022117040079233</c:v>
                </c:pt>
                <c:pt idx="152">
                  <c:v>0.79090039796285427</c:v>
                </c:pt>
                <c:pt idx="153">
                  <c:v>0.79195558934653842</c:v>
                </c:pt>
                <c:pt idx="154">
                  <c:v>0.83983451993020886</c:v>
                </c:pt>
                <c:pt idx="155">
                  <c:v>0.80352423209090762</c:v>
                </c:pt>
                <c:pt idx="156">
                  <c:v>0.74877978991157579</c:v>
                </c:pt>
                <c:pt idx="157">
                  <c:v>0.79035202072555866</c:v>
                </c:pt>
                <c:pt idx="158">
                  <c:v>0.77079932918370708</c:v>
                </c:pt>
                <c:pt idx="159">
                  <c:v>0.856005132043692</c:v>
                </c:pt>
                <c:pt idx="160">
                  <c:v>0.77269514036558362</c:v>
                </c:pt>
                <c:pt idx="161">
                  <c:v>0.85962994964361727</c:v>
                </c:pt>
                <c:pt idx="162">
                  <c:v>0.90101042471818904</c:v>
                </c:pt>
                <c:pt idx="163">
                  <c:v>0.81566658701070616</c:v>
                </c:pt>
                <c:pt idx="164">
                  <c:v>0.81889897047380211</c:v>
                </c:pt>
                <c:pt idx="165">
                  <c:v>0.85861229783267856</c:v>
                </c:pt>
                <c:pt idx="166">
                  <c:v>0.8364387926390946</c:v>
                </c:pt>
                <c:pt idx="167">
                  <c:v>0.79660754156922253</c:v>
                </c:pt>
                <c:pt idx="168">
                  <c:v>0.81203725716918607</c:v>
                </c:pt>
                <c:pt idx="169">
                  <c:v>0.88834786841245938</c:v>
                </c:pt>
                <c:pt idx="170">
                  <c:v>0.86755504801555994</c:v>
                </c:pt>
                <c:pt idx="171">
                  <c:v>0.87092025876243284</c:v>
                </c:pt>
                <c:pt idx="172">
                  <c:v>0.83812726546299998</c:v>
                </c:pt>
                <c:pt idx="173">
                  <c:v>0.92463686558636604</c:v>
                </c:pt>
                <c:pt idx="174">
                  <c:v>0.95683851024435584</c:v>
                </c:pt>
                <c:pt idx="175">
                  <c:v>0.85832052680169402</c:v>
                </c:pt>
                <c:pt idx="176">
                  <c:v>0.87859120430560622</c:v>
                </c:pt>
                <c:pt idx="177">
                  <c:v>0.84583892628328583</c:v>
                </c:pt>
                <c:pt idx="178">
                  <c:v>1.0428397601316557</c:v>
                </c:pt>
                <c:pt idx="179">
                  <c:v>0.95125606170146204</c:v>
                </c:pt>
                <c:pt idx="180">
                  <c:v>0.94618586453232323</c:v>
                </c:pt>
                <c:pt idx="181">
                  <c:v>1.031065324078684</c:v>
                </c:pt>
                <c:pt idx="182">
                  <c:v>0.86282578664667631</c:v>
                </c:pt>
                <c:pt idx="183">
                  <c:v>0.97279018480947343</c:v>
                </c:pt>
                <c:pt idx="184">
                  <c:v>0.8992080943902574</c:v>
                </c:pt>
                <c:pt idx="185">
                  <c:v>0.89314341218569337</c:v>
                </c:pt>
                <c:pt idx="186">
                  <c:v>0.94842448578999772</c:v>
                </c:pt>
                <c:pt idx="187">
                  <c:v>0.90915211843439248</c:v>
                </c:pt>
                <c:pt idx="188">
                  <c:v>0.89646068638131948</c:v>
                </c:pt>
                <c:pt idx="189">
                  <c:v>0.97023277691331422</c:v>
                </c:pt>
                <c:pt idx="190">
                  <c:v>0.94829533927784448</c:v>
                </c:pt>
                <c:pt idx="191">
                  <c:v>1.0359489660214072</c:v>
                </c:pt>
                <c:pt idx="192">
                  <c:v>0.91925637845130503</c:v>
                </c:pt>
                <c:pt idx="193">
                  <c:v>0.9917944290985875</c:v>
                </c:pt>
                <c:pt idx="194">
                  <c:v>0.87961104812255864</c:v>
                </c:pt>
                <c:pt idx="195">
                  <c:v>1.0612172792167311</c:v>
                </c:pt>
                <c:pt idx="196">
                  <c:v>1.0161024212363658</c:v>
                </c:pt>
                <c:pt idx="197">
                  <c:v>0.91385302334616159</c:v>
                </c:pt>
                <c:pt idx="198">
                  <c:v>1.06085966932628</c:v>
                </c:pt>
                <c:pt idx="199">
                  <c:v>1.0236081559173946</c:v>
                </c:pt>
                <c:pt idx="200">
                  <c:v>0.87591369320223056</c:v>
                </c:pt>
                <c:pt idx="201">
                  <c:v>0.9462286959487296</c:v>
                </c:pt>
                <c:pt idx="202">
                  <c:v>0.9661576407462884</c:v>
                </c:pt>
                <c:pt idx="203">
                  <c:v>1.0619385709944256</c:v>
                </c:pt>
                <c:pt idx="204">
                  <c:v>0.98013796809574016</c:v>
                </c:pt>
                <c:pt idx="205">
                  <c:v>1.0500215122862897</c:v>
                </c:pt>
                <c:pt idx="206">
                  <c:v>1.0718786399355673</c:v>
                </c:pt>
                <c:pt idx="207">
                  <c:v>1.0409101088541044</c:v>
                </c:pt>
                <c:pt idx="208">
                  <c:v>1.1232733279475353</c:v>
                </c:pt>
                <c:pt idx="209">
                  <c:v>1.1533829194132879</c:v>
                </c:pt>
                <c:pt idx="210">
                  <c:v>0.97618607284163572</c:v>
                </c:pt>
                <c:pt idx="211">
                  <c:v>1.082980635719957</c:v>
                </c:pt>
                <c:pt idx="212">
                  <c:v>1.1774396339471873</c:v>
                </c:pt>
                <c:pt idx="213">
                  <c:v>0.98924547553896736</c:v>
                </c:pt>
                <c:pt idx="214">
                  <c:v>0.99573263769164289</c:v>
                </c:pt>
                <c:pt idx="215">
                  <c:v>0.96349588960738641</c:v>
                </c:pt>
                <c:pt idx="216">
                  <c:v>1.052193041840362</c:v>
                </c:pt>
                <c:pt idx="217">
                  <c:v>0.98671251180596309</c:v>
                </c:pt>
                <c:pt idx="218">
                  <c:v>0.88832849425574645</c:v>
                </c:pt>
                <c:pt idx="219">
                  <c:v>1.0886204462783979</c:v>
                </c:pt>
                <c:pt idx="220">
                  <c:v>1.0342057691014352</c:v>
                </c:pt>
                <c:pt idx="221">
                  <c:v>1.1149422856722166</c:v>
                </c:pt>
                <c:pt idx="222">
                  <c:v>1.1993790061199037</c:v>
                </c:pt>
                <c:pt idx="223">
                  <c:v>1.0780775712588417</c:v>
                </c:pt>
                <c:pt idx="224">
                  <c:v>1.0123397183302614</c:v>
                </c:pt>
                <c:pt idx="225">
                  <c:v>1.108627944992602</c:v>
                </c:pt>
                <c:pt idx="226">
                  <c:v>1.1471847906348513</c:v>
                </c:pt>
                <c:pt idx="227">
                  <c:v>1.11562885254133</c:v>
                </c:pt>
                <c:pt idx="228">
                  <c:v>1.0417191047612155</c:v>
                </c:pt>
                <c:pt idx="229">
                  <c:v>1.1131428945007433</c:v>
                </c:pt>
                <c:pt idx="230">
                  <c:v>1.1402021029322988</c:v>
                </c:pt>
                <c:pt idx="231">
                  <c:v>1.0664517151108972</c:v>
                </c:pt>
                <c:pt idx="232">
                  <c:v>1.1653842298025534</c:v>
                </c:pt>
                <c:pt idx="233">
                  <c:v>1.0783046758624915</c:v>
                </c:pt>
                <c:pt idx="234">
                  <c:v>1.0439085562002961</c:v>
                </c:pt>
                <c:pt idx="235">
                  <c:v>1.317536782261292</c:v>
                </c:pt>
                <c:pt idx="236">
                  <c:v>1.1176122660150178</c:v>
                </c:pt>
                <c:pt idx="237">
                  <c:v>1.1662518822193719</c:v>
                </c:pt>
                <c:pt idx="238">
                  <c:v>1.1031495760279357</c:v>
                </c:pt>
                <c:pt idx="239">
                  <c:v>1.1186863276572048</c:v>
                </c:pt>
                <c:pt idx="240">
                  <c:v>1.0709983364502929</c:v>
                </c:pt>
                <c:pt idx="241">
                  <c:v>1.1146223622992399</c:v>
                </c:pt>
                <c:pt idx="242">
                  <c:v>1.2572606174070851</c:v>
                </c:pt>
                <c:pt idx="243">
                  <c:v>1.1214830927321002</c:v>
                </c:pt>
                <c:pt idx="244">
                  <c:v>1.1133909207620325</c:v>
                </c:pt>
                <c:pt idx="245">
                  <c:v>1.2679231597050835</c:v>
                </c:pt>
                <c:pt idx="246">
                  <c:v>1.2604070015199462</c:v>
                </c:pt>
                <c:pt idx="247">
                  <c:v>1.2151541014994687</c:v>
                </c:pt>
                <c:pt idx="248">
                  <c:v>1.198986105033963</c:v>
                </c:pt>
                <c:pt idx="249">
                  <c:v>1.2042028399019074</c:v>
                </c:pt>
                <c:pt idx="250">
                  <c:v>1.240238743744428</c:v>
                </c:pt>
                <c:pt idx="251">
                  <c:v>1.2509133797025156</c:v>
                </c:pt>
                <c:pt idx="252">
                  <c:v>1.1785599643179101</c:v>
                </c:pt>
                <c:pt idx="253">
                  <c:v>1.2393106516141204</c:v>
                </c:pt>
                <c:pt idx="254">
                  <c:v>1.1282429181461784</c:v>
                </c:pt>
                <c:pt idx="255">
                  <c:v>1.1592385372851082</c:v>
                </c:pt>
                <c:pt idx="256">
                  <c:v>1.2635247738429489</c:v>
                </c:pt>
                <c:pt idx="257">
                  <c:v>1.3857906154267277</c:v>
                </c:pt>
                <c:pt idx="258">
                  <c:v>1.3202322468247265</c:v>
                </c:pt>
                <c:pt idx="259">
                  <c:v>1.3087672032424233</c:v>
                </c:pt>
                <c:pt idx="260">
                  <c:v>1.3071068319635721</c:v>
                </c:pt>
                <c:pt idx="261">
                  <c:v>1.3567696615158014</c:v>
                </c:pt>
                <c:pt idx="262">
                  <c:v>1.224474816840553</c:v>
                </c:pt>
                <c:pt idx="263">
                  <c:v>1.1710560281504081</c:v>
                </c:pt>
                <c:pt idx="264">
                  <c:v>1.1694151165784339</c:v>
                </c:pt>
                <c:pt idx="265">
                  <c:v>1.2736735557599472</c:v>
                </c:pt>
                <c:pt idx="266">
                  <c:v>1.3807635843820507</c:v>
                </c:pt>
                <c:pt idx="267">
                  <c:v>1.4365135743406103</c:v>
                </c:pt>
                <c:pt idx="268">
                  <c:v>1.1632755058592126</c:v>
                </c:pt>
                <c:pt idx="269">
                  <c:v>1.2330315966258869</c:v>
                </c:pt>
                <c:pt idx="270">
                  <c:v>1.2650844535128358</c:v>
                </c:pt>
                <c:pt idx="271">
                  <c:v>1.4469570990530363</c:v>
                </c:pt>
                <c:pt idx="272">
                  <c:v>1.2544362624853589</c:v>
                </c:pt>
                <c:pt idx="273">
                  <c:v>1.1886118512302073</c:v>
                </c:pt>
                <c:pt idx="274">
                  <c:v>1.2247364456238141</c:v>
                </c:pt>
                <c:pt idx="275">
                  <c:v>1.4327347754372726</c:v>
                </c:pt>
                <c:pt idx="276">
                  <c:v>1.2454806166242689</c:v>
                </c:pt>
                <c:pt idx="277">
                  <c:v>1.4151195783923516</c:v>
                </c:pt>
                <c:pt idx="278">
                  <c:v>1.2375546085263947</c:v>
                </c:pt>
                <c:pt idx="279">
                  <c:v>1.287065395953388</c:v>
                </c:pt>
                <c:pt idx="280">
                  <c:v>1.6122637707325158</c:v>
                </c:pt>
                <c:pt idx="281">
                  <c:v>1.1040251554422322</c:v>
                </c:pt>
                <c:pt idx="282">
                  <c:v>1.3220943706587522</c:v>
                </c:pt>
                <c:pt idx="283">
                  <c:v>1.3907963822807525</c:v>
                </c:pt>
                <c:pt idx="284">
                  <c:v>1.2438350144449357</c:v>
                </c:pt>
                <c:pt idx="285">
                  <c:v>1.4139122546509573</c:v>
                </c:pt>
                <c:pt idx="286">
                  <c:v>1.3201607380341691</c:v>
                </c:pt>
                <c:pt idx="287">
                  <c:v>1.2545477189668321</c:v>
                </c:pt>
                <c:pt idx="288">
                  <c:v>1.2797960089752818</c:v>
                </c:pt>
                <c:pt idx="289">
                  <c:v>1.3717640878277695</c:v>
                </c:pt>
                <c:pt idx="290">
                  <c:v>1.3036935536212957</c:v>
                </c:pt>
                <c:pt idx="291">
                  <c:v>1.4242199136219209</c:v>
                </c:pt>
                <c:pt idx="292">
                  <c:v>1.4084445310450346</c:v>
                </c:pt>
                <c:pt idx="293">
                  <c:v>1.3687200476982249</c:v>
                </c:pt>
                <c:pt idx="294">
                  <c:v>1.4479185958179943</c:v>
                </c:pt>
                <c:pt idx="295">
                  <c:v>1.6492294922482644</c:v>
                </c:pt>
                <c:pt idx="296">
                  <c:v>1.3370329959692886</c:v>
                </c:pt>
                <c:pt idx="297">
                  <c:v>1.405861751553537</c:v>
                </c:pt>
                <c:pt idx="298">
                  <c:v>1.6120863690144347</c:v>
                </c:pt>
                <c:pt idx="299">
                  <c:v>1.5303484022085241</c:v>
                </c:pt>
                <c:pt idx="300">
                  <c:v>1.4949562064613162</c:v>
                </c:pt>
                <c:pt idx="301">
                  <c:v>1.4492817989835178</c:v>
                </c:pt>
                <c:pt idx="302">
                  <c:v>1.2709874335305127</c:v>
                </c:pt>
                <c:pt idx="303">
                  <c:v>1.3711718634409857</c:v>
                </c:pt>
                <c:pt idx="304">
                  <c:v>1.3778242956628712</c:v>
                </c:pt>
                <c:pt idx="305">
                  <c:v>1.482414951231084</c:v>
                </c:pt>
                <c:pt idx="306">
                  <c:v>1.3355266626583215</c:v>
                </c:pt>
                <c:pt idx="307">
                  <c:v>1.3318409347000453</c:v>
                </c:pt>
                <c:pt idx="308">
                  <c:v>1.4944775127463885</c:v>
                </c:pt>
                <c:pt idx="309">
                  <c:v>1.3905831744252628</c:v>
                </c:pt>
                <c:pt idx="310">
                  <c:v>1.4179331821223133</c:v>
                </c:pt>
                <c:pt idx="311">
                  <c:v>1.4679036497562383</c:v>
                </c:pt>
                <c:pt idx="312">
                  <c:v>1.5071973197986956</c:v>
                </c:pt>
                <c:pt idx="313">
                  <c:v>1.532716034333236</c:v>
                </c:pt>
                <c:pt idx="314">
                  <c:v>1.3760419717640615</c:v>
                </c:pt>
                <c:pt idx="315">
                  <c:v>1.3614300235205039</c:v>
                </c:pt>
                <c:pt idx="316">
                  <c:v>1.5852448161639392</c:v>
                </c:pt>
                <c:pt idx="317">
                  <c:v>1.616696638787372</c:v>
                </c:pt>
                <c:pt idx="318">
                  <c:v>1.4775963106265413</c:v>
                </c:pt>
                <c:pt idx="319">
                  <c:v>1.6623467043417992</c:v>
                </c:pt>
                <c:pt idx="320">
                  <c:v>1.6451059060761348</c:v>
                </c:pt>
                <c:pt idx="321">
                  <c:v>1.3984147238001783</c:v>
                </c:pt>
                <c:pt idx="322">
                  <c:v>1.4953960620407907</c:v>
                </c:pt>
                <c:pt idx="323">
                  <c:v>1.5863396395298128</c:v>
                </c:pt>
                <c:pt idx="324">
                  <c:v>1.4989901684317364</c:v>
                </c:pt>
                <c:pt idx="325">
                  <c:v>1.4340576474773328</c:v>
                </c:pt>
                <c:pt idx="326">
                  <c:v>1.4017036760291508</c:v>
                </c:pt>
                <c:pt idx="327">
                  <c:v>1.6186007061895304</c:v>
                </c:pt>
                <c:pt idx="328">
                  <c:v>1.8767205587659506</c:v>
                </c:pt>
                <c:pt idx="329">
                  <c:v>1.7276899773879362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Normalised0.90!$A$2:$A$29</c:f>
              <c:numCache>
                <c:formatCode>General</c:formatCode>
                <c:ptCount val="2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</c:numCache>
            </c:numRef>
          </c:xVal>
          <c:yVal>
            <c:numRef>
              <c:f>Normalised0.90!$H$2:$H$29</c:f>
              <c:numCache>
                <c:formatCode>General</c:formatCode>
                <c:ptCount val="28"/>
                <c:pt idx="0">
                  <c:v>0</c:v>
                </c:pt>
                <c:pt idx="1">
                  <c:v>-1.7531556212337792E-3</c:v>
                </c:pt>
                <c:pt idx="2">
                  <c:v>1.5247873648092256E-2</c:v>
                </c:pt>
                <c:pt idx="3">
                  <c:v>2.1696404195851376E-2</c:v>
                </c:pt>
                <c:pt idx="4">
                  <c:v>3.4392706808107604E-2</c:v>
                </c:pt>
                <c:pt idx="5">
                  <c:v>3.3563398327953298E-2</c:v>
                </c:pt>
                <c:pt idx="6">
                  <c:v>3.5917124912875374E-2</c:v>
                </c:pt>
                <c:pt idx="7">
                  <c:v>4.3118447501320448E-2</c:v>
                </c:pt>
                <c:pt idx="8">
                  <c:v>5.4809230543314519E-2</c:v>
                </c:pt>
                <c:pt idx="9">
                  <c:v>5.4740081500782328E-2</c:v>
                </c:pt>
                <c:pt idx="10">
                  <c:v>6.2967965013936048E-2</c:v>
                </c:pt>
                <c:pt idx="11">
                  <c:v>5.9005390820461544E-2</c:v>
                </c:pt>
                <c:pt idx="12">
                  <c:v>6.9640777967424586E-2</c:v>
                </c:pt>
                <c:pt idx="13">
                  <c:v>8.5703250492865798E-2</c:v>
                </c:pt>
                <c:pt idx="14">
                  <c:v>9.2969262318806603E-2</c:v>
                </c:pt>
                <c:pt idx="15">
                  <c:v>8.776905154993267E-2</c:v>
                </c:pt>
                <c:pt idx="16">
                  <c:v>9.8010510241748908E-2</c:v>
                </c:pt>
                <c:pt idx="17">
                  <c:v>0.10707935299349863</c:v>
                </c:pt>
                <c:pt idx="18">
                  <c:v>0.10592818264217131</c:v>
                </c:pt>
                <c:pt idx="19">
                  <c:v>0.1135600883491313</c:v>
                </c:pt>
                <c:pt idx="20">
                  <c:v>0.12223572447004348</c:v>
                </c:pt>
                <c:pt idx="21">
                  <c:v>0.1230514402186707</c:v>
                </c:pt>
                <c:pt idx="22">
                  <c:v>0.1288806869543756</c:v>
                </c:pt>
                <c:pt idx="23">
                  <c:v>0.13764006985468322</c:v>
                </c:pt>
                <c:pt idx="24">
                  <c:v>0.13744448722785385</c:v>
                </c:pt>
                <c:pt idx="25">
                  <c:v>0.14679485564393466</c:v>
                </c:pt>
                <c:pt idx="26">
                  <c:v>0.14645274097655772</c:v>
                </c:pt>
                <c:pt idx="27">
                  <c:v>0.15551830930769348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-3.1639997838369305E-3</v>
      </c>
      <c r="C3" s="15">
        <f t="shared" ref="C3:C66" si="0">B3/$J$27</f>
        <v>-3.5155553153743673E-3</v>
      </c>
      <c r="D3" s="15">
        <f t="shared" ref="D3:D66" si="1">$J$28</f>
        <v>10</v>
      </c>
      <c r="E3" s="2">
        <f>D3-(F3*C3)</f>
        <v>10.017577776576871</v>
      </c>
      <c r="F3" s="2">
        <v>5</v>
      </c>
      <c r="G3" s="2">
        <f>F3-(F3*C3)</f>
        <v>5.0175777765768714</v>
      </c>
      <c r="H3" s="2">
        <f>LN((F3*E3)/(D3*G3))</f>
        <v>-1.7531556212337792E-3</v>
      </c>
      <c r="I3" s="9" t="s">
        <v>7</v>
      </c>
      <c r="J3" s="18">
        <f>2.87*10^-5</f>
        <v>2.8700000000000003E-5</v>
      </c>
      <c r="K3" s="18">
        <f>2.75*10^-5</f>
        <v>2.7500000000000001E-5</v>
      </c>
      <c r="L3" s="18">
        <f>2.55*10^-5</f>
        <v>2.55E-5</v>
      </c>
      <c r="M3" s="18">
        <f>2.31*10^-5</f>
        <v>2.3100000000000002E-5</v>
      </c>
    </row>
    <row r="4" spans="1:21" x14ac:dyDescent="0.3">
      <c r="A4" s="2">
        <v>320</v>
      </c>
      <c r="B4">
        <v>2.6831957263533435E-2</v>
      </c>
      <c r="C4" s="15">
        <f t="shared" si="0"/>
        <v>2.9813285848370483E-2</v>
      </c>
      <c r="D4" s="15">
        <f t="shared" si="1"/>
        <v>10</v>
      </c>
      <c r="E4" s="2">
        <f t="shared" ref="E4:E67" si="2">D4-(F4*C4)</f>
        <v>9.8509335707581478</v>
      </c>
      <c r="F4" s="2">
        <v>5</v>
      </c>
      <c r="G4" s="2">
        <f t="shared" ref="G4:G67" si="3">F4-(F4*C4)</f>
        <v>4.8509335707581478</v>
      </c>
      <c r="H4" s="2">
        <f t="shared" ref="H4:H67" si="4">LN((F4*E4)/(D4*G4))</f>
        <v>1.5247873648092256E-2</v>
      </c>
      <c r="I4" s="10" t="s">
        <v>9</v>
      </c>
      <c r="J4" s="11">
        <f>J3/((D2*10^-9)-(F2*10^-9))</f>
        <v>5740.0000000000009</v>
      </c>
      <c r="K4" s="11">
        <f>K3/((D2*10^-9)-(F2*10^-9))</f>
        <v>5500</v>
      </c>
      <c r="L4" s="11">
        <f>L3/((D2*10^-9)-(F2*10^-9))</f>
        <v>5100</v>
      </c>
      <c r="M4" s="11">
        <f>M3/((D2*10^-9)-(F2*10^-9))</f>
        <v>4620</v>
      </c>
    </row>
    <row r="5" spans="1:21" x14ac:dyDescent="0.3">
      <c r="A5" s="2">
        <v>520</v>
      </c>
      <c r="B5">
        <v>3.7821168871317395E-2</v>
      </c>
      <c r="C5" s="15">
        <f t="shared" si="0"/>
        <v>4.2023520968130439E-2</v>
      </c>
      <c r="D5" s="15">
        <f t="shared" si="1"/>
        <v>10</v>
      </c>
      <c r="E5" s="2">
        <f t="shared" si="2"/>
        <v>9.7898823951593474</v>
      </c>
      <c r="F5" s="2">
        <v>5</v>
      </c>
      <c r="G5" s="2">
        <f t="shared" si="3"/>
        <v>4.7898823951593474</v>
      </c>
      <c r="H5" s="2">
        <f t="shared" si="4"/>
        <v>2.1696404195851376E-2</v>
      </c>
    </row>
    <row r="6" spans="1:21" x14ac:dyDescent="0.3">
      <c r="A6" s="2">
        <v>720</v>
      </c>
      <c r="B6">
        <v>5.8864315316528908E-2</v>
      </c>
      <c r="C6" s="15">
        <f t="shared" si="0"/>
        <v>6.5404794796143223E-2</v>
      </c>
      <c r="D6" s="15">
        <f t="shared" si="1"/>
        <v>10</v>
      </c>
      <c r="E6" s="2">
        <f t="shared" si="2"/>
        <v>9.6729760260192847</v>
      </c>
      <c r="F6" s="2">
        <v>5</v>
      </c>
      <c r="G6" s="2">
        <f t="shared" si="3"/>
        <v>4.6729760260192839</v>
      </c>
      <c r="H6" s="2">
        <f t="shared" si="4"/>
        <v>3.4392706808107604E-2</v>
      </c>
      <c r="I6" s="12" t="s">
        <v>5</v>
      </c>
      <c r="J6" s="13">
        <f>AVERAGE(J4:M4)</f>
        <v>5240</v>
      </c>
      <c r="K6" s="6" t="s">
        <v>6</v>
      </c>
    </row>
    <row r="7" spans="1:21" x14ac:dyDescent="0.3">
      <c r="A7" s="2">
        <v>920</v>
      </c>
      <c r="B7">
        <v>5.7513209872801306E-2</v>
      </c>
      <c r="C7" s="15">
        <f t="shared" si="0"/>
        <v>6.3903566525334785E-2</v>
      </c>
      <c r="D7" s="15">
        <f t="shared" si="1"/>
        <v>10</v>
      </c>
      <c r="E7" s="2">
        <f t="shared" si="2"/>
        <v>9.6804821673733255</v>
      </c>
      <c r="F7" s="2">
        <v>5</v>
      </c>
      <c r="G7" s="2">
        <f t="shared" si="3"/>
        <v>4.6804821673733263</v>
      </c>
      <c r="H7" s="2">
        <f t="shared" si="4"/>
        <v>3.3563398327953298E-2</v>
      </c>
    </row>
    <row r="8" spans="1:21" x14ac:dyDescent="0.3">
      <c r="A8" s="2">
        <v>1120</v>
      </c>
      <c r="B8">
        <v>6.133952187848131E-2</v>
      </c>
      <c r="C8" s="15">
        <f t="shared" si="0"/>
        <v>6.8155024309423676E-2</v>
      </c>
      <c r="D8" s="15">
        <f t="shared" si="1"/>
        <v>10</v>
      </c>
      <c r="E8" s="2">
        <f t="shared" si="2"/>
        <v>9.659224878452882</v>
      </c>
      <c r="F8" s="2">
        <v>5</v>
      </c>
      <c r="G8" s="2">
        <f t="shared" si="3"/>
        <v>4.659224878452882</v>
      </c>
      <c r="H8" s="2">
        <f t="shared" si="4"/>
        <v>3.5917124912875374E-2</v>
      </c>
    </row>
    <row r="9" spans="1:21" x14ac:dyDescent="0.3">
      <c r="A9" s="2">
        <v>1320</v>
      </c>
      <c r="B9">
        <v>7.2887706025289739E-2</v>
      </c>
      <c r="C9" s="15">
        <f t="shared" si="0"/>
        <v>8.0986340028099707E-2</v>
      </c>
      <c r="D9" s="15">
        <f t="shared" si="1"/>
        <v>10</v>
      </c>
      <c r="E9" s="2">
        <f t="shared" si="2"/>
        <v>9.595068299859502</v>
      </c>
      <c r="F9" s="2">
        <v>5</v>
      </c>
      <c r="G9" s="2">
        <f t="shared" si="3"/>
        <v>4.5950682998595012</v>
      </c>
      <c r="H9" s="2">
        <f t="shared" si="4"/>
        <v>4.3118447501320448E-2</v>
      </c>
    </row>
    <row r="10" spans="1:21" x14ac:dyDescent="0.3">
      <c r="A10" s="2">
        <v>1520</v>
      </c>
      <c r="B10">
        <v>9.1140767175115336E-2</v>
      </c>
      <c r="C10" s="15">
        <f t="shared" si="0"/>
        <v>0.10126751908346149</v>
      </c>
      <c r="D10" s="15">
        <f t="shared" si="1"/>
        <v>10</v>
      </c>
      <c r="E10" s="2">
        <f t="shared" si="2"/>
        <v>9.4936624045826932</v>
      </c>
      <c r="F10" s="2">
        <v>5</v>
      </c>
      <c r="G10" s="2">
        <f t="shared" si="3"/>
        <v>4.4936624045826923</v>
      </c>
      <c r="H10" s="2">
        <f t="shared" si="4"/>
        <v>5.4809230543314519E-2</v>
      </c>
    </row>
    <row r="11" spans="1:21" x14ac:dyDescent="0.3">
      <c r="A11" s="2">
        <v>1720</v>
      </c>
      <c r="B11">
        <v>9.1034557298270272E-2</v>
      </c>
      <c r="C11" s="15">
        <f t="shared" si="0"/>
        <v>0.10114950810918918</v>
      </c>
      <c r="D11" s="15">
        <f t="shared" si="1"/>
        <v>10</v>
      </c>
      <c r="E11" s="2">
        <f t="shared" si="2"/>
        <v>9.4942524594540547</v>
      </c>
      <c r="F11" s="2">
        <v>5</v>
      </c>
      <c r="G11" s="2">
        <f t="shared" si="3"/>
        <v>4.4942524594540538</v>
      </c>
      <c r="H11" s="2">
        <f t="shared" si="4"/>
        <v>5.4740081500782328E-2</v>
      </c>
    </row>
    <row r="12" spans="1:21" x14ac:dyDescent="0.3">
      <c r="A12" s="2">
        <v>1920</v>
      </c>
      <c r="B12">
        <v>0.103529562859528</v>
      </c>
      <c r="C12" s="15">
        <f t="shared" si="0"/>
        <v>0.11503284762169777</v>
      </c>
      <c r="D12" s="15">
        <f t="shared" si="1"/>
        <v>10</v>
      </c>
      <c r="E12" s="2">
        <f t="shared" si="2"/>
        <v>9.4248357618915115</v>
      </c>
      <c r="F12" s="2">
        <v>5</v>
      </c>
      <c r="G12" s="2">
        <f t="shared" si="3"/>
        <v>4.4248357618915115</v>
      </c>
      <c r="H12" s="2">
        <f t="shared" si="4"/>
        <v>6.2967965013936048E-2</v>
      </c>
    </row>
    <row r="13" spans="1:21" x14ac:dyDescent="0.3">
      <c r="A13" s="2">
        <v>2120</v>
      </c>
      <c r="B13">
        <v>9.7547647412289606E-2</v>
      </c>
      <c r="C13" s="15">
        <f t="shared" si="0"/>
        <v>0.108386274902544</v>
      </c>
      <c r="D13" s="15">
        <f t="shared" si="1"/>
        <v>10</v>
      </c>
      <c r="E13" s="2">
        <f t="shared" si="2"/>
        <v>9.4580686254872806</v>
      </c>
      <c r="F13" s="2">
        <v>5</v>
      </c>
      <c r="G13" s="2">
        <f t="shared" si="3"/>
        <v>4.4580686254872797</v>
      </c>
      <c r="H13" s="2">
        <f t="shared" si="4"/>
        <v>5.9005390820461544E-2</v>
      </c>
    </row>
    <row r="14" spans="1:21" x14ac:dyDescent="0.3">
      <c r="A14" s="2">
        <v>2320</v>
      </c>
      <c r="B14">
        <v>0.11345582286387398</v>
      </c>
      <c r="C14" s="15">
        <f t="shared" si="0"/>
        <v>0.12606202540430442</v>
      </c>
      <c r="D14" s="15">
        <f t="shared" si="1"/>
        <v>10</v>
      </c>
      <c r="E14" s="2">
        <f t="shared" si="2"/>
        <v>9.3696898729784781</v>
      </c>
      <c r="F14" s="2">
        <v>5</v>
      </c>
      <c r="G14" s="2">
        <f t="shared" si="3"/>
        <v>4.3696898729784781</v>
      </c>
      <c r="H14" s="2">
        <f t="shared" si="4"/>
        <v>6.9640777967424586E-2</v>
      </c>
    </row>
    <row r="15" spans="1:21" x14ac:dyDescent="0.3">
      <c r="A15" s="2">
        <v>2520</v>
      </c>
      <c r="B15">
        <v>0.13661917694812739</v>
      </c>
      <c r="C15" s="15">
        <f t="shared" si="0"/>
        <v>0.15179908549791932</v>
      </c>
      <c r="D15" s="15">
        <f t="shared" si="1"/>
        <v>10</v>
      </c>
      <c r="E15" s="2">
        <f t="shared" si="2"/>
        <v>9.2410045725104037</v>
      </c>
      <c r="F15" s="2">
        <v>5</v>
      </c>
      <c r="G15" s="2">
        <f t="shared" si="3"/>
        <v>4.2410045725104037</v>
      </c>
      <c r="H15" s="2">
        <f t="shared" si="4"/>
        <v>8.5703250492865798E-2</v>
      </c>
    </row>
    <row r="16" spans="1:21" x14ac:dyDescent="0.3">
      <c r="A16" s="2">
        <v>2720</v>
      </c>
      <c r="B16">
        <v>0.14677116200746718</v>
      </c>
      <c r="C16" s="15">
        <f t="shared" si="0"/>
        <v>0.16307906889718574</v>
      </c>
      <c r="D16" s="15">
        <f t="shared" si="1"/>
        <v>10</v>
      </c>
      <c r="E16" s="2">
        <f t="shared" si="2"/>
        <v>9.1846046555140717</v>
      </c>
      <c r="F16" s="2">
        <v>5</v>
      </c>
      <c r="G16" s="2">
        <f t="shared" si="3"/>
        <v>4.1846046555140717</v>
      </c>
      <c r="H16" s="2">
        <f t="shared" si="4"/>
        <v>9.2969262318806603E-2</v>
      </c>
    </row>
    <row r="17" spans="1:11" x14ac:dyDescent="0.3">
      <c r="A17" s="2">
        <v>2920</v>
      </c>
      <c r="B17">
        <v>0.13952568070829172</v>
      </c>
      <c r="C17" s="15">
        <f t="shared" si="0"/>
        <v>0.15502853412032414</v>
      </c>
      <c r="D17" s="15">
        <f t="shared" si="1"/>
        <v>10</v>
      </c>
      <c r="E17" s="2">
        <f t="shared" si="2"/>
        <v>9.2248573293983789</v>
      </c>
      <c r="F17" s="2">
        <v>5</v>
      </c>
      <c r="G17" s="2">
        <f t="shared" si="3"/>
        <v>4.2248573293983789</v>
      </c>
      <c r="H17" s="2">
        <f t="shared" si="4"/>
        <v>8.776905154993267E-2</v>
      </c>
    </row>
    <row r="18" spans="1:11" x14ac:dyDescent="0.3">
      <c r="A18" s="2">
        <v>3120</v>
      </c>
      <c r="B18">
        <v>0.15369963179890986</v>
      </c>
      <c r="C18" s="15">
        <f t="shared" si="0"/>
        <v>0.1707773686654554</v>
      </c>
      <c r="D18" s="15">
        <f t="shared" si="1"/>
        <v>10</v>
      </c>
      <c r="E18" s="2">
        <f t="shared" si="2"/>
        <v>9.1461131566727225</v>
      </c>
      <c r="F18" s="2">
        <v>5</v>
      </c>
      <c r="G18" s="2">
        <f t="shared" si="3"/>
        <v>4.1461131566727225</v>
      </c>
      <c r="H18" s="2">
        <f t="shared" si="4"/>
        <v>9.8010510241748908E-2</v>
      </c>
    </row>
    <row r="19" spans="1:11" x14ac:dyDescent="0.3">
      <c r="A19" s="2">
        <v>3320</v>
      </c>
      <c r="B19">
        <v>0.16593241410977833</v>
      </c>
      <c r="C19" s="15">
        <f t="shared" si="0"/>
        <v>0.1843693490108648</v>
      </c>
      <c r="D19" s="15">
        <f t="shared" si="1"/>
        <v>10</v>
      </c>
      <c r="E19" s="2">
        <f t="shared" si="2"/>
        <v>9.0781532549456756</v>
      </c>
      <c r="F19" s="2">
        <v>5</v>
      </c>
      <c r="G19" s="2">
        <f t="shared" si="3"/>
        <v>4.0781532549456756</v>
      </c>
      <c r="H19" s="2">
        <f t="shared" si="4"/>
        <v>0.10707935299349863</v>
      </c>
    </row>
    <row r="20" spans="1:11" x14ac:dyDescent="0.3">
      <c r="A20" s="2">
        <v>3520</v>
      </c>
      <c r="B20">
        <v>0.16439581228368122</v>
      </c>
      <c r="C20" s="15">
        <f t="shared" si="0"/>
        <v>0.18266201364853468</v>
      </c>
      <c r="D20" s="15">
        <f t="shared" si="1"/>
        <v>10</v>
      </c>
      <c r="E20" s="2">
        <f t="shared" si="2"/>
        <v>9.0866899317573271</v>
      </c>
      <c r="F20" s="2">
        <v>5</v>
      </c>
      <c r="G20" s="2">
        <f t="shared" si="3"/>
        <v>4.0866899317573271</v>
      </c>
      <c r="H20" s="2">
        <f t="shared" si="4"/>
        <v>0.10592818264217131</v>
      </c>
    </row>
    <row r="21" spans="1:11" x14ac:dyDescent="0.3">
      <c r="A21" s="2">
        <v>3720</v>
      </c>
      <c r="B21">
        <v>0.1744968571410449</v>
      </c>
      <c r="C21" s="15">
        <f t="shared" si="0"/>
        <v>0.19388539682338321</v>
      </c>
      <c r="D21" s="15">
        <f t="shared" si="1"/>
        <v>10</v>
      </c>
      <c r="E21" s="2">
        <f t="shared" si="2"/>
        <v>9.0305730158830837</v>
      </c>
      <c r="F21" s="2">
        <v>5</v>
      </c>
      <c r="G21" s="2">
        <f t="shared" si="3"/>
        <v>4.0305730158830837</v>
      </c>
      <c r="H21" s="2">
        <f t="shared" si="4"/>
        <v>0.1135600883491313</v>
      </c>
    </row>
    <row r="22" spans="1:11" x14ac:dyDescent="0.3">
      <c r="A22" s="2">
        <v>3920</v>
      </c>
      <c r="B22">
        <v>0.18573746393909996</v>
      </c>
      <c r="C22" s="15">
        <f t="shared" si="0"/>
        <v>0.20637495993233329</v>
      </c>
      <c r="D22" s="15">
        <f t="shared" si="1"/>
        <v>10</v>
      </c>
      <c r="E22" s="2">
        <f t="shared" si="2"/>
        <v>8.9681252003383332</v>
      </c>
      <c r="F22" s="2">
        <v>5</v>
      </c>
      <c r="G22" s="2">
        <f t="shared" si="3"/>
        <v>3.9681252003383336</v>
      </c>
      <c r="H22" s="2">
        <f t="shared" si="4"/>
        <v>0.12223572447004348</v>
      </c>
    </row>
    <row r="23" spans="1:11" x14ac:dyDescent="0.3">
      <c r="A23" s="2">
        <v>4120</v>
      </c>
      <c r="B23">
        <v>0.1867813913800534</v>
      </c>
      <c r="C23" s="15">
        <f t="shared" si="0"/>
        <v>0.20753487931117043</v>
      </c>
      <c r="D23" s="15">
        <f t="shared" si="1"/>
        <v>10</v>
      </c>
      <c r="E23" s="2">
        <f t="shared" si="2"/>
        <v>8.9623256034441479</v>
      </c>
      <c r="F23" s="2">
        <v>5</v>
      </c>
      <c r="G23" s="2">
        <f t="shared" si="3"/>
        <v>3.9623256034441479</v>
      </c>
      <c r="H23" s="2">
        <f t="shared" si="4"/>
        <v>0.1230514402186707</v>
      </c>
    </row>
    <row r="24" spans="1:11" x14ac:dyDescent="0.3">
      <c r="A24" s="2">
        <v>4320</v>
      </c>
      <c r="B24">
        <v>0.19417786723805813</v>
      </c>
      <c r="C24" s="15">
        <f t="shared" si="0"/>
        <v>0.21575318582006459</v>
      </c>
      <c r="D24" s="15">
        <f t="shared" si="1"/>
        <v>10</v>
      </c>
      <c r="E24" s="2">
        <f t="shared" si="2"/>
        <v>8.9212340708996773</v>
      </c>
      <c r="F24" s="2">
        <v>5</v>
      </c>
      <c r="G24" s="2">
        <f t="shared" si="3"/>
        <v>3.9212340708996773</v>
      </c>
      <c r="H24" s="2">
        <f t="shared" si="4"/>
        <v>0.1288806869543756</v>
      </c>
    </row>
    <row r="25" spans="1:11" x14ac:dyDescent="0.3">
      <c r="A25" s="2">
        <v>4520</v>
      </c>
      <c r="B25">
        <v>0.20508631038801753</v>
      </c>
      <c r="C25" s="15">
        <f t="shared" si="0"/>
        <v>0.22787367820890836</v>
      </c>
      <c r="D25" s="15">
        <f t="shared" si="1"/>
        <v>10</v>
      </c>
      <c r="E25" s="2">
        <f t="shared" si="2"/>
        <v>8.8606316089554582</v>
      </c>
      <c r="F25" s="2">
        <v>5</v>
      </c>
      <c r="G25" s="2">
        <f t="shared" si="3"/>
        <v>3.8606316089554582</v>
      </c>
      <c r="H25" s="2">
        <f t="shared" si="4"/>
        <v>0.13764006985468322</v>
      </c>
    </row>
    <row r="26" spans="1:11" x14ac:dyDescent="0.3">
      <c r="A26" s="2">
        <v>4720</v>
      </c>
      <c r="B26">
        <v>0.20484539536350319</v>
      </c>
      <c r="C26" s="15">
        <f t="shared" si="0"/>
        <v>0.22760599484833688</v>
      </c>
      <c r="D26" s="15">
        <f t="shared" si="1"/>
        <v>10</v>
      </c>
      <c r="E26" s="2">
        <f t="shared" si="2"/>
        <v>8.8619700257583158</v>
      </c>
      <c r="F26" s="2">
        <v>5</v>
      </c>
      <c r="G26" s="2">
        <f t="shared" si="3"/>
        <v>3.8619700257583158</v>
      </c>
      <c r="H26" s="2">
        <f t="shared" si="4"/>
        <v>0.13744448722785385</v>
      </c>
    </row>
    <row r="27" spans="1:11" x14ac:dyDescent="0.3">
      <c r="A27" s="2">
        <v>4920</v>
      </c>
      <c r="B27">
        <v>0.21623033710290987</v>
      </c>
      <c r="C27" s="15">
        <f t="shared" si="0"/>
        <v>0.24025593011434429</v>
      </c>
      <c r="D27" s="15">
        <f t="shared" si="1"/>
        <v>10</v>
      </c>
      <c r="E27" s="2">
        <f t="shared" si="2"/>
        <v>8.7987203494282795</v>
      </c>
      <c r="F27" s="2">
        <v>5</v>
      </c>
      <c r="G27" s="2">
        <f t="shared" si="3"/>
        <v>3.7987203494282786</v>
      </c>
      <c r="H27" s="2">
        <f t="shared" si="4"/>
        <v>0.14679485564393466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0.21581850685653894</v>
      </c>
      <c r="C28" s="15">
        <f t="shared" si="0"/>
        <v>0.23979834095170993</v>
      </c>
      <c r="D28" s="15">
        <f t="shared" si="1"/>
        <v>10</v>
      </c>
      <c r="E28" s="2">
        <f t="shared" si="2"/>
        <v>8.8010082952414503</v>
      </c>
      <c r="F28" s="2">
        <v>5</v>
      </c>
      <c r="G28" s="2">
        <f t="shared" si="3"/>
        <v>3.8010082952414503</v>
      </c>
      <c r="H28" s="2">
        <f t="shared" si="4"/>
        <v>0.14645274097655772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0.22661275500827055</v>
      </c>
      <c r="C29" s="15">
        <f t="shared" si="0"/>
        <v>0.25179195000918947</v>
      </c>
      <c r="D29" s="15">
        <f t="shared" si="1"/>
        <v>10</v>
      </c>
      <c r="E29" s="2">
        <f t="shared" si="2"/>
        <v>8.741040249954052</v>
      </c>
      <c r="F29" s="2">
        <v>5</v>
      </c>
      <c r="G29" s="2">
        <f t="shared" si="3"/>
        <v>3.7410402499540529</v>
      </c>
      <c r="H29" s="2">
        <f t="shared" si="4"/>
        <v>0.15551830930769348</v>
      </c>
    </row>
    <row r="30" spans="1:11" x14ac:dyDescent="0.3">
      <c r="A30" s="2">
        <v>5520</v>
      </c>
      <c r="B30">
        <v>0.22613558629389763</v>
      </c>
      <c r="C30" s="15">
        <f t="shared" si="0"/>
        <v>0.25126176254877514</v>
      </c>
      <c r="D30" s="15">
        <f t="shared" si="1"/>
        <v>10</v>
      </c>
      <c r="E30" s="2">
        <f t="shared" si="2"/>
        <v>8.7436911872561236</v>
      </c>
      <c r="F30" s="2">
        <v>5</v>
      </c>
      <c r="G30" s="2">
        <f t="shared" si="3"/>
        <v>3.7436911872561245</v>
      </c>
      <c r="H30" s="2">
        <f t="shared" si="4"/>
        <v>0.1551131794109486</v>
      </c>
    </row>
    <row r="31" spans="1:11" x14ac:dyDescent="0.3">
      <c r="A31" s="2">
        <v>5720</v>
      </c>
      <c r="B31">
        <v>0.23989522170370545</v>
      </c>
      <c r="C31" s="15">
        <f t="shared" si="0"/>
        <v>0.2665502463374505</v>
      </c>
      <c r="D31" s="15">
        <f t="shared" si="1"/>
        <v>10</v>
      </c>
      <c r="E31" s="2">
        <f t="shared" si="2"/>
        <v>8.6672487683127475</v>
      </c>
      <c r="F31" s="2">
        <v>5</v>
      </c>
      <c r="G31" s="2">
        <f t="shared" si="3"/>
        <v>3.6672487683127475</v>
      </c>
      <c r="H31" s="2">
        <f t="shared" si="4"/>
        <v>0.16696250558806278</v>
      </c>
    </row>
    <row r="32" spans="1:11" x14ac:dyDescent="0.3">
      <c r="A32" s="2">
        <v>5920</v>
      </c>
      <c r="B32">
        <v>0.25034441741011082</v>
      </c>
      <c r="C32" s="15">
        <f t="shared" si="0"/>
        <v>0.27816046378901199</v>
      </c>
      <c r="D32" s="15">
        <f t="shared" si="1"/>
        <v>10</v>
      </c>
      <c r="E32" s="2">
        <f t="shared" si="2"/>
        <v>8.6091976810549404</v>
      </c>
      <c r="F32" s="2">
        <v>5</v>
      </c>
      <c r="G32" s="2">
        <f t="shared" si="3"/>
        <v>3.60919768105494</v>
      </c>
      <c r="H32" s="2">
        <f t="shared" si="4"/>
        <v>0.17619845036271486</v>
      </c>
    </row>
    <row r="33" spans="1:8" x14ac:dyDescent="0.3">
      <c r="A33" s="2">
        <v>6120</v>
      </c>
      <c r="B33">
        <v>0.24929620136712743</v>
      </c>
      <c r="C33" s="15">
        <f t="shared" si="0"/>
        <v>0.27699577929680824</v>
      </c>
      <c r="D33" s="15">
        <f t="shared" si="1"/>
        <v>10</v>
      </c>
      <c r="E33" s="2">
        <f t="shared" si="2"/>
        <v>8.615021103515959</v>
      </c>
      <c r="F33" s="2">
        <v>5</v>
      </c>
      <c r="G33" s="2">
        <f t="shared" si="3"/>
        <v>3.615021103515959</v>
      </c>
      <c r="H33" s="2">
        <f t="shared" si="4"/>
        <v>0.17526244568411181</v>
      </c>
    </row>
    <row r="34" spans="1:8" x14ac:dyDescent="0.3">
      <c r="A34" s="2">
        <v>6320</v>
      </c>
      <c r="B34">
        <v>0.26984353312583964</v>
      </c>
      <c r="C34" s="15">
        <f t="shared" si="0"/>
        <v>0.29982614791759959</v>
      </c>
      <c r="D34" s="15">
        <f t="shared" si="1"/>
        <v>10</v>
      </c>
      <c r="E34" s="2">
        <f t="shared" si="2"/>
        <v>8.5008692604120029</v>
      </c>
      <c r="F34" s="2">
        <v>5</v>
      </c>
      <c r="G34" s="2">
        <f t="shared" si="3"/>
        <v>3.500869260412002</v>
      </c>
      <c r="H34" s="2">
        <f t="shared" si="4"/>
        <v>0.19400994586153106</v>
      </c>
    </row>
    <row r="35" spans="1:8" x14ac:dyDescent="0.3">
      <c r="A35" s="2">
        <v>6520</v>
      </c>
      <c r="B35">
        <v>0.26575232000832405</v>
      </c>
      <c r="C35" s="15">
        <f t="shared" si="0"/>
        <v>0.29528035556480448</v>
      </c>
      <c r="D35" s="15">
        <f t="shared" si="1"/>
        <v>10</v>
      </c>
      <c r="E35" s="2">
        <f t="shared" si="2"/>
        <v>8.523598222175977</v>
      </c>
      <c r="F35" s="2">
        <v>5</v>
      </c>
      <c r="G35" s="2">
        <f t="shared" si="3"/>
        <v>3.5235982221759778</v>
      </c>
      <c r="H35" s="2">
        <f t="shared" si="4"/>
        <v>0.19020870796725184</v>
      </c>
    </row>
    <row r="36" spans="1:8" x14ac:dyDescent="0.3">
      <c r="A36" s="2">
        <v>6720</v>
      </c>
      <c r="B36">
        <v>0.28033303048679165</v>
      </c>
      <c r="C36" s="15">
        <f t="shared" si="0"/>
        <v>0.31148114498532403</v>
      </c>
      <c r="D36" s="15">
        <f t="shared" si="1"/>
        <v>10</v>
      </c>
      <c r="E36" s="2">
        <f t="shared" si="2"/>
        <v>8.4425942750733789</v>
      </c>
      <c r="F36" s="2">
        <v>5</v>
      </c>
      <c r="G36" s="2">
        <f t="shared" si="3"/>
        <v>3.4425942750733798</v>
      </c>
      <c r="H36" s="2">
        <f t="shared" si="4"/>
        <v>0.20391712249208088</v>
      </c>
    </row>
    <row r="37" spans="1:8" x14ac:dyDescent="0.3">
      <c r="A37" s="2">
        <v>6920</v>
      </c>
      <c r="B37">
        <v>0.28409237575158774</v>
      </c>
      <c r="C37" s="15">
        <f t="shared" si="0"/>
        <v>0.31565819527954192</v>
      </c>
      <c r="D37" s="15">
        <f t="shared" si="1"/>
        <v>10</v>
      </c>
      <c r="E37" s="2">
        <f t="shared" si="2"/>
        <v>8.4217090236022898</v>
      </c>
      <c r="F37" s="2">
        <v>5</v>
      </c>
      <c r="G37" s="2">
        <f t="shared" si="3"/>
        <v>3.4217090236022907</v>
      </c>
      <c r="H37" s="2">
        <f t="shared" si="4"/>
        <v>0.2075254582601436</v>
      </c>
    </row>
    <row r="38" spans="1:8" x14ac:dyDescent="0.3">
      <c r="A38" s="2">
        <v>7120</v>
      </c>
      <c r="B38">
        <v>0.29107012023347428</v>
      </c>
      <c r="C38" s="15">
        <f t="shared" si="0"/>
        <v>0.32341124470386029</v>
      </c>
      <c r="D38" s="15">
        <f t="shared" si="1"/>
        <v>10</v>
      </c>
      <c r="E38" s="2">
        <f t="shared" si="2"/>
        <v>8.3829437764806976</v>
      </c>
      <c r="F38" s="2">
        <v>5</v>
      </c>
      <c r="G38" s="2">
        <f t="shared" si="3"/>
        <v>3.3829437764806984</v>
      </c>
      <c r="H38" s="2">
        <f t="shared" si="4"/>
        <v>0.2143056879896616</v>
      </c>
    </row>
    <row r="39" spans="1:8" x14ac:dyDescent="0.3">
      <c r="A39" s="2">
        <v>7320</v>
      </c>
      <c r="B39">
        <v>0.28122615331252165</v>
      </c>
      <c r="C39" s="15">
        <f t="shared" si="0"/>
        <v>0.31247350368057963</v>
      </c>
      <c r="D39" s="15">
        <f t="shared" si="1"/>
        <v>10</v>
      </c>
      <c r="E39" s="2">
        <f t="shared" si="2"/>
        <v>8.4376324815971024</v>
      </c>
      <c r="F39" s="2">
        <v>5</v>
      </c>
      <c r="G39" s="2">
        <f t="shared" si="3"/>
        <v>3.4376324815971016</v>
      </c>
      <c r="H39" s="2">
        <f t="shared" si="4"/>
        <v>0.20477157468704085</v>
      </c>
    </row>
    <row r="40" spans="1:8" x14ac:dyDescent="0.3">
      <c r="A40" s="2">
        <v>7520</v>
      </c>
      <c r="B40">
        <v>0.28957651422706027</v>
      </c>
      <c r="C40" s="15">
        <f t="shared" si="0"/>
        <v>0.32175168247451141</v>
      </c>
      <c r="D40" s="15">
        <f t="shared" si="1"/>
        <v>10</v>
      </c>
      <c r="E40" s="2">
        <f t="shared" si="2"/>
        <v>8.3912415876274427</v>
      </c>
      <c r="F40" s="2">
        <v>5</v>
      </c>
      <c r="G40" s="2">
        <f t="shared" si="3"/>
        <v>3.3912415876274427</v>
      </c>
      <c r="H40" s="2">
        <f t="shared" si="4"/>
        <v>0.21284520881638497</v>
      </c>
    </row>
    <row r="41" spans="1:8" x14ac:dyDescent="0.3">
      <c r="A41" s="2">
        <v>7720</v>
      </c>
      <c r="B41">
        <v>0.27961650557852574</v>
      </c>
      <c r="C41" s="15">
        <f t="shared" si="0"/>
        <v>0.31068500619836192</v>
      </c>
      <c r="D41" s="15">
        <f t="shared" si="1"/>
        <v>10</v>
      </c>
      <c r="E41" s="2">
        <f t="shared" si="2"/>
        <v>8.446574969008191</v>
      </c>
      <c r="F41" s="2">
        <v>5</v>
      </c>
      <c r="G41" s="2">
        <f t="shared" si="3"/>
        <v>3.4465749690081902</v>
      </c>
      <c r="H41" s="2">
        <f t="shared" si="4"/>
        <v>0.20323287420787284</v>
      </c>
    </row>
    <row r="42" spans="1:8" x14ac:dyDescent="0.3">
      <c r="A42" s="2">
        <v>7920</v>
      </c>
      <c r="B42">
        <v>0.31847789126911574</v>
      </c>
      <c r="C42" s="15">
        <f t="shared" si="0"/>
        <v>0.35386432363235082</v>
      </c>
      <c r="D42" s="15">
        <f t="shared" si="1"/>
        <v>10</v>
      </c>
      <c r="E42" s="2">
        <f t="shared" si="2"/>
        <v>8.2306783818382456</v>
      </c>
      <c r="F42" s="2">
        <v>5</v>
      </c>
      <c r="G42" s="2">
        <f t="shared" si="3"/>
        <v>3.2306783818382456</v>
      </c>
      <c r="H42" s="2">
        <f t="shared" si="4"/>
        <v>0.24202911813967115</v>
      </c>
    </row>
    <row r="43" spans="1:8" x14ac:dyDescent="0.3">
      <c r="A43" s="2">
        <v>8120</v>
      </c>
      <c r="B43">
        <v>0.31940302481627442</v>
      </c>
      <c r="C43" s="15">
        <f t="shared" si="0"/>
        <v>0.35489224979586048</v>
      </c>
      <c r="D43" s="15">
        <f t="shared" si="1"/>
        <v>10</v>
      </c>
      <c r="E43" s="2">
        <f t="shared" si="2"/>
        <v>8.2255387510206983</v>
      </c>
      <c r="F43" s="2">
        <v>5</v>
      </c>
      <c r="G43" s="2">
        <f t="shared" si="3"/>
        <v>3.2255387510206974</v>
      </c>
      <c r="H43" s="2">
        <f t="shared" si="4"/>
        <v>0.24299662471447075</v>
      </c>
    </row>
    <row r="44" spans="1:8" x14ac:dyDescent="0.3">
      <c r="A44" s="2">
        <v>8320</v>
      </c>
      <c r="B44">
        <v>0.33212179137696229</v>
      </c>
      <c r="C44" s="15">
        <f t="shared" si="0"/>
        <v>0.36902421264106922</v>
      </c>
      <c r="D44" s="15">
        <f t="shared" si="1"/>
        <v>10</v>
      </c>
      <c r="E44" s="2">
        <f t="shared" si="2"/>
        <v>8.1548789367946544</v>
      </c>
      <c r="F44" s="2">
        <v>5</v>
      </c>
      <c r="G44" s="2">
        <f t="shared" si="3"/>
        <v>3.1548789367946539</v>
      </c>
      <c r="H44" s="2">
        <f t="shared" si="4"/>
        <v>0.25651908672828161</v>
      </c>
    </row>
    <row r="45" spans="1:8" x14ac:dyDescent="0.3">
      <c r="A45" s="2">
        <v>8520</v>
      </c>
      <c r="B45">
        <v>0.33058429382091903</v>
      </c>
      <c r="C45" s="15">
        <f t="shared" si="0"/>
        <v>0.36731588202324333</v>
      </c>
      <c r="D45" s="15">
        <f t="shared" si="1"/>
        <v>10</v>
      </c>
      <c r="E45" s="2">
        <f t="shared" si="2"/>
        <v>8.1634205898837831</v>
      </c>
      <c r="F45" s="2">
        <v>5</v>
      </c>
      <c r="G45" s="2">
        <f t="shared" si="3"/>
        <v>3.1634205898837831</v>
      </c>
      <c r="H45" s="2">
        <f t="shared" si="4"/>
        <v>0.25486218320829684</v>
      </c>
    </row>
    <row r="46" spans="1:8" x14ac:dyDescent="0.3">
      <c r="A46" s="2">
        <v>8720</v>
      </c>
      <c r="B46">
        <v>0.30121694515288366</v>
      </c>
      <c r="C46" s="15">
        <f t="shared" si="0"/>
        <v>0.33468549461431518</v>
      </c>
      <c r="D46" s="15">
        <f t="shared" si="1"/>
        <v>10</v>
      </c>
      <c r="E46" s="2">
        <f t="shared" si="2"/>
        <v>8.3265725269284232</v>
      </c>
      <c r="F46" s="2">
        <v>5</v>
      </c>
      <c r="G46" s="2">
        <f t="shared" si="3"/>
        <v>3.3265725269284241</v>
      </c>
      <c r="H46" s="2">
        <f t="shared" si="4"/>
        <v>0.22436222685588325</v>
      </c>
    </row>
    <row r="47" spans="1:8" x14ac:dyDescent="0.3">
      <c r="A47" s="2">
        <v>8920</v>
      </c>
      <c r="B47">
        <v>0.3333658035492898</v>
      </c>
      <c r="C47" s="15">
        <f t="shared" si="0"/>
        <v>0.37040644838809977</v>
      </c>
      <c r="D47" s="15">
        <f t="shared" si="1"/>
        <v>10</v>
      </c>
      <c r="E47" s="2">
        <f t="shared" si="2"/>
        <v>8.1479677580595009</v>
      </c>
      <c r="F47" s="2">
        <v>5</v>
      </c>
      <c r="G47" s="2">
        <f t="shared" si="3"/>
        <v>3.1479677580595009</v>
      </c>
      <c r="H47" s="2">
        <f t="shared" si="4"/>
        <v>0.25786427229625591</v>
      </c>
    </row>
    <row r="48" spans="1:8" x14ac:dyDescent="0.3">
      <c r="A48" s="2">
        <v>9120</v>
      </c>
      <c r="B48">
        <v>0.3175705636850209</v>
      </c>
      <c r="C48" s="15">
        <f t="shared" si="0"/>
        <v>0.35285618187224543</v>
      </c>
      <c r="D48" s="15">
        <f t="shared" si="1"/>
        <v>10</v>
      </c>
      <c r="E48" s="2">
        <f t="shared" si="2"/>
        <v>8.2357190906387725</v>
      </c>
      <c r="F48" s="2">
        <v>5</v>
      </c>
      <c r="G48" s="2">
        <f t="shared" si="3"/>
        <v>3.2357190906387729</v>
      </c>
      <c r="H48" s="2">
        <f t="shared" si="4"/>
        <v>0.24108231268673666</v>
      </c>
    </row>
    <row r="49" spans="1:8" x14ac:dyDescent="0.3">
      <c r="A49" s="2">
        <v>9320</v>
      </c>
      <c r="B49">
        <v>0.35126117590002198</v>
      </c>
      <c r="C49" s="15">
        <f t="shared" si="0"/>
        <v>0.39029019544446886</v>
      </c>
      <c r="D49" s="15">
        <f t="shared" si="1"/>
        <v>10</v>
      </c>
      <c r="E49" s="2">
        <f t="shared" si="2"/>
        <v>8.0485490227776566</v>
      </c>
      <c r="F49" s="2">
        <v>5</v>
      </c>
      <c r="G49" s="2">
        <f t="shared" si="3"/>
        <v>3.0485490227776557</v>
      </c>
      <c r="H49" s="2">
        <f t="shared" si="4"/>
        <v>0.27767890181969546</v>
      </c>
    </row>
    <row r="50" spans="1:8" x14ac:dyDescent="0.3">
      <c r="A50" s="2">
        <v>9520</v>
      </c>
      <c r="B50">
        <v>0.3503899332820577</v>
      </c>
      <c r="C50" s="15">
        <f t="shared" si="0"/>
        <v>0.38932214809117521</v>
      </c>
      <c r="D50" s="15">
        <f t="shared" si="1"/>
        <v>10</v>
      </c>
      <c r="E50" s="2">
        <f t="shared" si="2"/>
        <v>8.0533892595441241</v>
      </c>
      <c r="F50" s="2">
        <v>5</v>
      </c>
      <c r="G50" s="2">
        <f t="shared" si="3"/>
        <v>3.0533892595441241</v>
      </c>
      <c r="H50" s="2">
        <f t="shared" si="4"/>
        <v>0.27669364199949581</v>
      </c>
    </row>
    <row r="51" spans="1:8" x14ac:dyDescent="0.3">
      <c r="A51" s="2">
        <v>9720</v>
      </c>
      <c r="B51">
        <v>0.35067223658434038</v>
      </c>
      <c r="C51" s="15">
        <f t="shared" si="0"/>
        <v>0.38963581842704487</v>
      </c>
      <c r="D51" s="15">
        <f t="shared" si="1"/>
        <v>10</v>
      </c>
      <c r="E51" s="2">
        <f t="shared" si="2"/>
        <v>8.0518209078647764</v>
      </c>
      <c r="F51" s="2">
        <v>5</v>
      </c>
      <c r="G51" s="2">
        <f t="shared" si="3"/>
        <v>3.0518209078647756</v>
      </c>
      <c r="H51" s="2">
        <f t="shared" si="4"/>
        <v>0.27701265357952715</v>
      </c>
    </row>
    <row r="52" spans="1:8" x14ac:dyDescent="0.3">
      <c r="A52" s="2">
        <v>9920</v>
      </c>
      <c r="B52">
        <v>0.38139434101948316</v>
      </c>
      <c r="C52" s="15">
        <f t="shared" si="0"/>
        <v>0.42377149002164793</v>
      </c>
      <c r="D52" s="15">
        <f t="shared" si="1"/>
        <v>10</v>
      </c>
      <c r="E52" s="2">
        <f t="shared" si="2"/>
        <v>7.8811425498917602</v>
      </c>
      <c r="F52" s="2">
        <v>5</v>
      </c>
      <c r="G52" s="2">
        <f t="shared" si="3"/>
        <v>2.8811425498917602</v>
      </c>
      <c r="H52" s="2">
        <f t="shared" si="4"/>
        <v>0.31313877225215736</v>
      </c>
    </row>
    <row r="53" spans="1:8" x14ac:dyDescent="0.3">
      <c r="A53" s="2">
        <v>10120</v>
      </c>
      <c r="B53">
        <v>0.36533134745847368</v>
      </c>
      <c r="C53" s="15">
        <f t="shared" si="0"/>
        <v>0.40592371939830407</v>
      </c>
      <c r="D53" s="15">
        <f t="shared" si="1"/>
        <v>10</v>
      </c>
      <c r="E53" s="2">
        <f t="shared" si="2"/>
        <v>7.9703814030084796</v>
      </c>
      <c r="F53" s="2">
        <v>5</v>
      </c>
      <c r="G53" s="2">
        <f t="shared" si="3"/>
        <v>2.9703814030084796</v>
      </c>
      <c r="H53" s="2">
        <f t="shared" si="4"/>
        <v>0.29389480283782188</v>
      </c>
    </row>
    <row r="54" spans="1:8" x14ac:dyDescent="0.3">
      <c r="A54" s="2">
        <v>10320</v>
      </c>
      <c r="B54">
        <v>0.36893544787051552</v>
      </c>
      <c r="C54" s="15">
        <f t="shared" si="0"/>
        <v>0.40992827541168392</v>
      </c>
      <c r="D54" s="15">
        <f t="shared" si="1"/>
        <v>10</v>
      </c>
      <c r="E54" s="2">
        <f t="shared" si="2"/>
        <v>7.9503586229415806</v>
      </c>
      <c r="F54" s="2">
        <v>5</v>
      </c>
      <c r="G54" s="2">
        <f t="shared" si="3"/>
        <v>2.9503586229415806</v>
      </c>
      <c r="H54" s="2">
        <f t="shared" si="4"/>
        <v>0.2981431268309625</v>
      </c>
    </row>
    <row r="55" spans="1:8" x14ac:dyDescent="0.3">
      <c r="A55" s="2">
        <v>10520</v>
      </c>
      <c r="B55">
        <v>0.37079728059332506</v>
      </c>
      <c r="C55" s="15">
        <f t="shared" si="0"/>
        <v>0.41199697843702782</v>
      </c>
      <c r="D55" s="15">
        <f t="shared" si="1"/>
        <v>10</v>
      </c>
      <c r="E55" s="2">
        <f t="shared" si="2"/>
        <v>7.9400151078148609</v>
      </c>
      <c r="F55" s="2">
        <v>5</v>
      </c>
      <c r="G55" s="2">
        <f t="shared" si="3"/>
        <v>2.9400151078148609</v>
      </c>
      <c r="H55" s="2">
        <f t="shared" si="4"/>
        <v>0.30035327739482753</v>
      </c>
    </row>
    <row r="56" spans="1:8" x14ac:dyDescent="0.3">
      <c r="A56" s="2">
        <v>10720</v>
      </c>
      <c r="B56">
        <v>0.37308645447035871</v>
      </c>
      <c r="C56" s="15">
        <f t="shared" si="0"/>
        <v>0.41454050496706524</v>
      </c>
      <c r="D56" s="15">
        <f t="shared" si="1"/>
        <v>10</v>
      </c>
      <c r="E56" s="2">
        <f t="shared" si="2"/>
        <v>7.9272974751646732</v>
      </c>
      <c r="F56" s="2">
        <v>5</v>
      </c>
      <c r="G56" s="2">
        <f t="shared" si="3"/>
        <v>2.9272974751646736</v>
      </c>
      <c r="H56" s="2">
        <f t="shared" si="4"/>
        <v>0.30308536545379161</v>
      </c>
    </row>
    <row r="57" spans="1:8" x14ac:dyDescent="0.3">
      <c r="A57" s="2">
        <v>10920</v>
      </c>
      <c r="B57">
        <v>0.36248215526428085</v>
      </c>
      <c r="C57" s="15">
        <f t="shared" si="0"/>
        <v>0.40275795029364536</v>
      </c>
      <c r="D57" s="15">
        <f t="shared" si="1"/>
        <v>10</v>
      </c>
      <c r="E57" s="2">
        <f t="shared" si="2"/>
        <v>7.9862102485317727</v>
      </c>
      <c r="F57" s="2">
        <v>5</v>
      </c>
      <c r="G57" s="2">
        <f t="shared" si="3"/>
        <v>2.9862102485317732</v>
      </c>
      <c r="H57" s="2">
        <f t="shared" si="4"/>
        <v>0.29056404680466541</v>
      </c>
    </row>
    <row r="58" spans="1:8" x14ac:dyDescent="0.3">
      <c r="A58" s="2">
        <v>11120</v>
      </c>
      <c r="B58">
        <v>0.38580665653288565</v>
      </c>
      <c r="C58" s="15">
        <f t="shared" si="0"/>
        <v>0.42867406281431736</v>
      </c>
      <c r="D58" s="15">
        <f t="shared" si="1"/>
        <v>10</v>
      </c>
      <c r="E58" s="2">
        <f t="shared" si="2"/>
        <v>7.8566296859284126</v>
      </c>
      <c r="F58" s="2">
        <v>5</v>
      </c>
      <c r="G58" s="2">
        <f t="shared" si="3"/>
        <v>2.856629685928413</v>
      </c>
      <c r="H58" s="2">
        <f t="shared" si="4"/>
        <v>0.31856804234239683</v>
      </c>
    </row>
    <row r="59" spans="1:8" x14ac:dyDescent="0.3">
      <c r="A59" s="2">
        <v>11320</v>
      </c>
      <c r="B59">
        <v>0.39419809586255472</v>
      </c>
      <c r="C59" s="15">
        <f t="shared" si="0"/>
        <v>0.43799788429172748</v>
      </c>
      <c r="D59" s="15">
        <f t="shared" si="1"/>
        <v>10</v>
      </c>
      <c r="E59" s="2">
        <f t="shared" si="2"/>
        <v>7.8100105785413625</v>
      </c>
      <c r="F59" s="2">
        <v>5</v>
      </c>
      <c r="G59" s="2">
        <f t="shared" si="3"/>
        <v>2.8100105785413625</v>
      </c>
      <c r="H59" s="2">
        <f t="shared" si="4"/>
        <v>0.32907088983342681</v>
      </c>
    </row>
    <row r="60" spans="1:8" x14ac:dyDescent="0.3">
      <c r="A60" s="2">
        <v>11520</v>
      </c>
      <c r="B60">
        <v>0.40251305753838773</v>
      </c>
      <c r="C60" s="15">
        <f t="shared" si="0"/>
        <v>0.44723673059820857</v>
      </c>
      <c r="D60" s="15">
        <f t="shared" si="1"/>
        <v>10</v>
      </c>
      <c r="E60" s="2">
        <f t="shared" si="2"/>
        <v>7.763816347008957</v>
      </c>
      <c r="F60" s="2">
        <v>5</v>
      </c>
      <c r="G60" s="2">
        <f t="shared" si="3"/>
        <v>2.763816347008957</v>
      </c>
      <c r="H60" s="2">
        <f t="shared" si="4"/>
        <v>0.33971437098181623</v>
      </c>
    </row>
    <row r="61" spans="1:8" x14ac:dyDescent="0.3">
      <c r="A61" s="2">
        <v>11720</v>
      </c>
      <c r="B61">
        <v>0.38856773290453467</v>
      </c>
      <c r="C61" s="15">
        <f t="shared" si="0"/>
        <v>0.43174192544948298</v>
      </c>
      <c r="D61" s="15">
        <f t="shared" si="1"/>
        <v>10</v>
      </c>
      <c r="E61" s="2">
        <f t="shared" si="2"/>
        <v>7.8412903727525851</v>
      </c>
      <c r="F61" s="2">
        <v>5</v>
      </c>
      <c r="G61" s="2">
        <f t="shared" si="3"/>
        <v>2.8412903727525851</v>
      </c>
      <c r="H61" s="2">
        <f t="shared" si="4"/>
        <v>0.32199792303306046</v>
      </c>
    </row>
    <row r="62" spans="1:8" x14ac:dyDescent="0.3">
      <c r="A62" s="2">
        <v>11920</v>
      </c>
      <c r="B62">
        <v>0.40415304026339594</v>
      </c>
      <c r="C62" s="15">
        <f t="shared" si="0"/>
        <v>0.44905893362599547</v>
      </c>
      <c r="D62" s="15">
        <f t="shared" si="1"/>
        <v>10</v>
      </c>
      <c r="E62" s="2">
        <f t="shared" si="2"/>
        <v>7.7547053318700225</v>
      </c>
      <c r="F62" s="2">
        <v>5</v>
      </c>
      <c r="G62" s="2">
        <f t="shared" si="3"/>
        <v>2.7547053318700225</v>
      </c>
      <c r="H62" s="2">
        <f t="shared" si="4"/>
        <v>0.34184213886119574</v>
      </c>
    </row>
    <row r="63" spans="1:8" x14ac:dyDescent="0.3">
      <c r="A63" s="2">
        <v>12120</v>
      </c>
      <c r="B63">
        <v>0.42329296420512896</v>
      </c>
      <c r="C63" s="15">
        <f t="shared" si="0"/>
        <v>0.47032551578347659</v>
      </c>
      <c r="D63" s="15">
        <f t="shared" si="1"/>
        <v>10</v>
      </c>
      <c r="E63" s="2">
        <f t="shared" si="2"/>
        <v>7.6483724210826169</v>
      </c>
      <c r="F63" s="2">
        <v>5</v>
      </c>
      <c r="G63" s="2">
        <f t="shared" si="3"/>
        <v>2.6483724210826169</v>
      </c>
      <c r="H63" s="2">
        <f t="shared" si="4"/>
        <v>0.36740041864047124</v>
      </c>
    </row>
    <row r="64" spans="1:8" x14ac:dyDescent="0.3">
      <c r="A64" s="2">
        <v>12320</v>
      </c>
      <c r="B64">
        <v>0.40320282282689829</v>
      </c>
      <c r="C64" s="15">
        <f t="shared" si="0"/>
        <v>0.44800313647433143</v>
      </c>
      <c r="D64" s="15">
        <f t="shared" si="1"/>
        <v>10</v>
      </c>
      <c r="E64" s="2">
        <f t="shared" si="2"/>
        <v>7.7599843176283425</v>
      </c>
      <c r="F64" s="2">
        <v>5</v>
      </c>
      <c r="G64" s="2">
        <f t="shared" si="3"/>
        <v>2.759984317628343</v>
      </c>
      <c r="H64" s="2">
        <f t="shared" si="4"/>
        <v>0.34060813501475778</v>
      </c>
    </row>
    <row r="65" spans="1:8" x14ac:dyDescent="0.3">
      <c r="A65" s="2">
        <v>12520</v>
      </c>
      <c r="B65">
        <v>0.4006578486948002</v>
      </c>
      <c r="C65" s="15">
        <f t="shared" si="0"/>
        <v>0.44517538743866686</v>
      </c>
      <c r="D65" s="15">
        <f t="shared" si="1"/>
        <v>10</v>
      </c>
      <c r="E65" s="2">
        <f t="shared" si="2"/>
        <v>7.774123062806666</v>
      </c>
      <c r="F65" s="2">
        <v>5</v>
      </c>
      <c r="G65" s="2">
        <f t="shared" si="3"/>
        <v>2.7741230628066655</v>
      </c>
      <c r="H65" s="2">
        <f t="shared" si="4"/>
        <v>0.33731879794189357</v>
      </c>
    </row>
    <row r="66" spans="1:8" x14ac:dyDescent="0.3">
      <c r="A66" s="2">
        <v>12720</v>
      </c>
      <c r="B66">
        <v>0.40411977351818401</v>
      </c>
      <c r="C66" s="15">
        <f t="shared" si="0"/>
        <v>0.44902197057575999</v>
      </c>
      <c r="D66" s="15">
        <f t="shared" si="1"/>
        <v>10</v>
      </c>
      <c r="E66" s="2">
        <f t="shared" si="2"/>
        <v>7.7548901471212002</v>
      </c>
      <c r="F66" s="2">
        <v>5</v>
      </c>
      <c r="G66" s="2">
        <f t="shared" si="3"/>
        <v>2.7548901471212002</v>
      </c>
      <c r="H66" s="2">
        <f t="shared" si="4"/>
        <v>0.34179888273550996</v>
      </c>
    </row>
    <row r="67" spans="1:8" x14ac:dyDescent="0.3">
      <c r="A67" s="2">
        <v>12920</v>
      </c>
      <c r="B67">
        <v>0.42444340343696835</v>
      </c>
      <c r="C67" s="15">
        <f t="shared" ref="C67:C130" si="5">B67/$J$27</f>
        <v>0.47160378159663147</v>
      </c>
      <c r="D67" s="15">
        <f t="shared" ref="D67:D130" si="6">$J$28</f>
        <v>10</v>
      </c>
      <c r="E67" s="2">
        <f t="shared" si="2"/>
        <v>7.6419810920168425</v>
      </c>
      <c r="F67" s="2">
        <v>5</v>
      </c>
      <c r="G67" s="2">
        <f t="shared" si="3"/>
        <v>2.6419810920168425</v>
      </c>
      <c r="H67" s="2">
        <f t="shared" si="4"/>
        <v>0.36898064486106885</v>
      </c>
    </row>
    <row r="68" spans="1:8" x14ac:dyDescent="0.3">
      <c r="A68" s="2">
        <v>13120</v>
      </c>
      <c r="B68">
        <v>0.42789908360674284</v>
      </c>
      <c r="C68" s="15">
        <f t="shared" si="5"/>
        <v>0.47544342622971425</v>
      </c>
      <c r="D68" s="15">
        <f t="shared" si="6"/>
        <v>10</v>
      </c>
      <c r="E68" s="2">
        <f t="shared" ref="E68:E131" si="7">D68-(F68*C68)</f>
        <v>7.622782868851429</v>
      </c>
      <c r="F68" s="2">
        <v>5</v>
      </c>
      <c r="G68" s="2">
        <f t="shared" ref="G68:G131" si="8">F68-(F68*C68)</f>
        <v>2.622782868851429</v>
      </c>
      <c r="H68" s="2">
        <f t="shared" ref="H68:H131" si="9">LN((F68*E68)/(D68*G68))</f>
        <v>0.3737584105931514</v>
      </c>
    </row>
    <row r="69" spans="1:8" x14ac:dyDescent="0.3">
      <c r="A69" s="2">
        <v>13320</v>
      </c>
      <c r="B69">
        <v>0.43049755212488072</v>
      </c>
      <c r="C69" s="15">
        <f t="shared" si="5"/>
        <v>0.47833061347208966</v>
      </c>
      <c r="D69" s="15">
        <f t="shared" si="6"/>
        <v>10</v>
      </c>
      <c r="E69" s="2">
        <f t="shared" si="7"/>
        <v>7.6083469326395523</v>
      </c>
      <c r="F69" s="2">
        <v>5</v>
      </c>
      <c r="G69" s="2">
        <f t="shared" si="8"/>
        <v>2.6083469326395519</v>
      </c>
      <c r="H69" s="2">
        <f t="shared" si="9"/>
        <v>0.37738208313784677</v>
      </c>
    </row>
    <row r="70" spans="1:8" x14ac:dyDescent="0.3">
      <c r="A70" s="2">
        <v>13520</v>
      </c>
      <c r="B70">
        <v>0.43060931741442854</v>
      </c>
      <c r="C70" s="15">
        <f t="shared" si="5"/>
        <v>0.47845479712714278</v>
      </c>
      <c r="D70" s="15">
        <f t="shared" si="6"/>
        <v>10</v>
      </c>
      <c r="E70" s="2">
        <f t="shared" si="7"/>
        <v>7.6077260143642862</v>
      </c>
      <c r="F70" s="2">
        <v>5</v>
      </c>
      <c r="G70" s="2">
        <f t="shared" si="8"/>
        <v>2.6077260143642862</v>
      </c>
      <c r="H70" s="2">
        <f t="shared" si="9"/>
        <v>0.37753854849763036</v>
      </c>
    </row>
    <row r="71" spans="1:8" x14ac:dyDescent="0.3">
      <c r="A71" s="2">
        <v>13720</v>
      </c>
      <c r="B71">
        <v>0.42319531123057313</v>
      </c>
      <c r="C71" s="15">
        <f t="shared" si="5"/>
        <v>0.47021701247841458</v>
      </c>
      <c r="D71" s="15">
        <f t="shared" si="6"/>
        <v>10</v>
      </c>
      <c r="E71" s="2">
        <f t="shared" si="7"/>
        <v>7.6489149376079268</v>
      </c>
      <c r="F71" s="2">
        <v>5</v>
      </c>
      <c r="G71" s="2">
        <f t="shared" si="8"/>
        <v>2.6489149376079273</v>
      </c>
      <c r="H71" s="2">
        <f t="shared" si="9"/>
        <v>0.36726652035624752</v>
      </c>
    </row>
    <row r="72" spans="1:8" x14ac:dyDescent="0.3">
      <c r="A72" s="2">
        <v>13920</v>
      </c>
      <c r="B72">
        <v>0.44287054055432257</v>
      </c>
      <c r="C72" s="15">
        <f t="shared" si="5"/>
        <v>0.49207837839369173</v>
      </c>
      <c r="D72" s="15">
        <f t="shared" si="6"/>
        <v>10</v>
      </c>
      <c r="E72" s="2">
        <f t="shared" si="7"/>
        <v>7.5396081080315414</v>
      </c>
      <c r="F72" s="2">
        <v>5</v>
      </c>
      <c r="G72" s="2">
        <f t="shared" si="8"/>
        <v>2.5396081080315414</v>
      </c>
      <c r="H72" s="2">
        <f t="shared" si="9"/>
        <v>0.39501324409679778</v>
      </c>
    </row>
    <row r="73" spans="1:8" x14ac:dyDescent="0.3">
      <c r="A73" s="2">
        <v>14120</v>
      </c>
      <c r="B73">
        <v>0.42974231414075043</v>
      </c>
      <c r="C73" s="15">
        <f t="shared" si="5"/>
        <v>0.47749146015638932</v>
      </c>
      <c r="D73" s="15">
        <f t="shared" si="6"/>
        <v>10</v>
      </c>
      <c r="E73" s="2">
        <f t="shared" si="7"/>
        <v>7.6125426992180536</v>
      </c>
      <c r="F73" s="2">
        <v>5</v>
      </c>
      <c r="G73" s="2">
        <f t="shared" si="8"/>
        <v>2.6125426992180536</v>
      </c>
      <c r="H73" s="2">
        <f t="shared" si="9"/>
        <v>0.37632610019736035</v>
      </c>
    </row>
    <row r="74" spans="1:8" x14ac:dyDescent="0.3">
      <c r="A74" s="2">
        <v>14320</v>
      </c>
      <c r="B74">
        <v>0.45671058136075143</v>
      </c>
      <c r="C74" s="15">
        <f t="shared" si="5"/>
        <v>0.50745620151194604</v>
      </c>
      <c r="D74" s="15">
        <f t="shared" si="6"/>
        <v>10</v>
      </c>
      <c r="E74" s="2">
        <f t="shared" si="7"/>
        <v>7.4627189924402693</v>
      </c>
      <c r="F74" s="2">
        <v>5</v>
      </c>
      <c r="G74" s="2">
        <f t="shared" si="8"/>
        <v>2.4627189924402697</v>
      </c>
      <c r="H74" s="2">
        <f t="shared" si="9"/>
        <v>0.41550662239864083</v>
      </c>
    </row>
    <row r="75" spans="1:8" x14ac:dyDescent="0.3">
      <c r="A75" s="2">
        <v>14520</v>
      </c>
      <c r="B75">
        <v>0.43895791219024688</v>
      </c>
      <c r="C75" s="15">
        <f t="shared" si="5"/>
        <v>0.48773101354471876</v>
      </c>
      <c r="D75" s="15">
        <f t="shared" si="6"/>
        <v>10</v>
      </c>
      <c r="E75" s="2">
        <f t="shared" si="7"/>
        <v>7.5613449322764064</v>
      </c>
      <c r="F75" s="2">
        <v>5</v>
      </c>
      <c r="G75" s="2">
        <f t="shared" si="8"/>
        <v>2.5613449322764064</v>
      </c>
      <c r="H75" s="2">
        <f t="shared" si="9"/>
        <v>0.3893694101972337</v>
      </c>
    </row>
    <row r="76" spans="1:8" x14ac:dyDescent="0.3">
      <c r="A76" s="2">
        <v>14720</v>
      </c>
      <c r="B76">
        <v>0.45818256391559947</v>
      </c>
      <c r="C76" s="15">
        <f t="shared" si="5"/>
        <v>0.5090917376839994</v>
      </c>
      <c r="D76" s="15">
        <f t="shared" si="6"/>
        <v>10</v>
      </c>
      <c r="E76" s="2">
        <f t="shared" si="7"/>
        <v>7.4545413115800034</v>
      </c>
      <c r="F76" s="2">
        <v>5</v>
      </c>
      <c r="G76" s="2">
        <f t="shared" si="8"/>
        <v>2.454541311580003</v>
      </c>
      <c r="H76" s="2">
        <f t="shared" si="9"/>
        <v>0.41773633281240419</v>
      </c>
    </row>
    <row r="77" spans="1:8" x14ac:dyDescent="0.3">
      <c r="A77" s="2">
        <v>14920</v>
      </c>
      <c r="B77">
        <v>0.43700575348578308</v>
      </c>
      <c r="C77" s="15">
        <f t="shared" si="5"/>
        <v>0.48556194831753674</v>
      </c>
      <c r="D77" s="15">
        <f t="shared" si="6"/>
        <v>10</v>
      </c>
      <c r="E77" s="2">
        <f t="shared" si="7"/>
        <v>7.5721902584123164</v>
      </c>
      <c r="F77" s="2">
        <v>5</v>
      </c>
      <c r="G77" s="2">
        <f t="shared" si="8"/>
        <v>2.5721902584123164</v>
      </c>
      <c r="H77" s="2">
        <f t="shared" si="9"/>
        <v>0.38657740246102507</v>
      </c>
    </row>
    <row r="78" spans="1:8" x14ac:dyDescent="0.3">
      <c r="A78" s="2">
        <v>15120</v>
      </c>
      <c r="B78">
        <v>0.45004549508562985</v>
      </c>
      <c r="C78" s="15">
        <f t="shared" si="5"/>
        <v>0.50005055009514432</v>
      </c>
      <c r="D78" s="15">
        <f t="shared" si="6"/>
        <v>10</v>
      </c>
      <c r="E78" s="2">
        <f t="shared" si="7"/>
        <v>7.4997472495242778</v>
      </c>
      <c r="F78" s="2">
        <v>5</v>
      </c>
      <c r="G78" s="2">
        <f t="shared" si="8"/>
        <v>2.4997472495242783</v>
      </c>
      <c r="H78" s="2">
        <f t="shared" si="9"/>
        <v>0.40553251277813229</v>
      </c>
    </row>
    <row r="79" spans="1:8" x14ac:dyDescent="0.3">
      <c r="A79" s="2">
        <v>15320</v>
      </c>
      <c r="B79">
        <v>0.45886456337852277</v>
      </c>
      <c r="C79" s="15">
        <f t="shared" si="5"/>
        <v>0.50984951486502528</v>
      </c>
      <c r="D79" s="15">
        <f t="shared" si="6"/>
        <v>10</v>
      </c>
      <c r="E79" s="2">
        <f t="shared" si="7"/>
        <v>7.4507524256748736</v>
      </c>
      <c r="F79" s="2">
        <v>5</v>
      </c>
      <c r="G79" s="2">
        <f t="shared" si="8"/>
        <v>2.4507524256748736</v>
      </c>
      <c r="H79" s="2">
        <f t="shared" si="9"/>
        <v>0.41877275353898297</v>
      </c>
    </row>
    <row r="80" spans="1:8" x14ac:dyDescent="0.3">
      <c r="A80" s="2">
        <v>15520</v>
      </c>
      <c r="B80">
        <v>0.47323206828507186</v>
      </c>
      <c r="C80" s="15">
        <f t="shared" si="5"/>
        <v>0.52581340920563535</v>
      </c>
      <c r="D80" s="15">
        <f t="shared" si="6"/>
        <v>10</v>
      </c>
      <c r="E80" s="2">
        <f t="shared" si="7"/>
        <v>7.3709329539718231</v>
      </c>
      <c r="F80" s="2">
        <v>5</v>
      </c>
      <c r="G80" s="2">
        <f t="shared" si="8"/>
        <v>2.3709329539718231</v>
      </c>
      <c r="H80" s="2">
        <f t="shared" si="9"/>
        <v>0.44111357653405248</v>
      </c>
    </row>
    <row r="81" spans="1:8" x14ac:dyDescent="0.3">
      <c r="A81" s="2">
        <v>15720</v>
      </c>
      <c r="B81">
        <v>0.47716705451147429</v>
      </c>
      <c r="C81" s="15">
        <f t="shared" si="5"/>
        <v>0.53018561612386028</v>
      </c>
      <c r="D81" s="15">
        <f t="shared" si="6"/>
        <v>10</v>
      </c>
      <c r="E81" s="2">
        <f t="shared" si="7"/>
        <v>7.3490719193806981</v>
      </c>
      <c r="F81" s="2">
        <v>5</v>
      </c>
      <c r="G81" s="2">
        <f t="shared" si="8"/>
        <v>2.3490719193806986</v>
      </c>
      <c r="H81" s="2">
        <f t="shared" si="9"/>
        <v>0.44740653299173505</v>
      </c>
    </row>
    <row r="82" spans="1:8" x14ac:dyDescent="0.3">
      <c r="A82" s="2">
        <v>15920</v>
      </c>
      <c r="B82">
        <v>0.48834319675295157</v>
      </c>
      <c r="C82" s="15">
        <f t="shared" si="5"/>
        <v>0.54260355194772392</v>
      </c>
      <c r="D82" s="15">
        <f t="shared" si="6"/>
        <v>10</v>
      </c>
      <c r="E82" s="2">
        <f t="shared" si="7"/>
        <v>7.2869822402613806</v>
      </c>
      <c r="F82" s="2">
        <v>5</v>
      </c>
      <c r="G82" s="2">
        <f t="shared" si="8"/>
        <v>2.2869822402613806</v>
      </c>
      <c r="H82" s="2">
        <f t="shared" si="9"/>
        <v>0.46570917145118773</v>
      </c>
    </row>
    <row r="83" spans="1:8" x14ac:dyDescent="0.3">
      <c r="A83" s="2">
        <v>16120</v>
      </c>
      <c r="B83">
        <v>0.47422922085825958</v>
      </c>
      <c r="C83" s="15">
        <f t="shared" si="5"/>
        <v>0.52692135650917726</v>
      </c>
      <c r="D83" s="15">
        <f t="shared" si="6"/>
        <v>10</v>
      </c>
      <c r="E83" s="2">
        <f t="shared" si="7"/>
        <v>7.3653932174541135</v>
      </c>
      <c r="F83" s="2">
        <v>5</v>
      </c>
      <c r="G83" s="2">
        <f t="shared" si="8"/>
        <v>2.3653932174541135</v>
      </c>
      <c r="H83" s="2">
        <f t="shared" si="9"/>
        <v>0.44270098451194351</v>
      </c>
    </row>
    <row r="84" spans="1:8" x14ac:dyDescent="0.3">
      <c r="A84" s="2">
        <v>16320</v>
      </c>
      <c r="B84">
        <v>0.48657363404603066</v>
      </c>
      <c r="C84" s="15">
        <f t="shared" si="5"/>
        <v>0.5406373711622563</v>
      </c>
      <c r="D84" s="15">
        <f t="shared" si="6"/>
        <v>10</v>
      </c>
      <c r="E84" s="2">
        <f t="shared" si="7"/>
        <v>7.2968131441887181</v>
      </c>
      <c r="F84" s="2">
        <v>5</v>
      </c>
      <c r="G84" s="2">
        <f t="shared" si="8"/>
        <v>2.2968131441887185</v>
      </c>
      <c r="H84" s="2">
        <f t="shared" si="9"/>
        <v>0.46276794405048366</v>
      </c>
    </row>
    <row r="85" spans="1:8" x14ac:dyDescent="0.3">
      <c r="A85" s="2">
        <v>16520</v>
      </c>
      <c r="B85">
        <v>0.47803624646868481</v>
      </c>
      <c r="C85" s="15">
        <f t="shared" si="5"/>
        <v>0.53115138496520531</v>
      </c>
      <c r="D85" s="15">
        <f t="shared" si="6"/>
        <v>10</v>
      </c>
      <c r="E85" s="2">
        <f t="shared" si="7"/>
        <v>7.3442430751739733</v>
      </c>
      <c r="F85" s="2">
        <v>5</v>
      </c>
      <c r="G85" s="2">
        <f t="shared" si="8"/>
        <v>2.3442430751739733</v>
      </c>
      <c r="H85" s="2">
        <f t="shared" si="9"/>
        <v>0.44880700333092821</v>
      </c>
    </row>
    <row r="86" spans="1:8" x14ac:dyDescent="0.3">
      <c r="A86" s="2">
        <v>16720</v>
      </c>
      <c r="B86">
        <v>0.469696799285581</v>
      </c>
      <c r="C86" s="15">
        <f t="shared" si="5"/>
        <v>0.5218853325395344</v>
      </c>
      <c r="D86" s="15">
        <f t="shared" si="6"/>
        <v>10</v>
      </c>
      <c r="E86" s="2">
        <f t="shared" si="7"/>
        <v>7.3905733373023281</v>
      </c>
      <c r="F86" s="2">
        <v>5</v>
      </c>
      <c r="G86" s="2">
        <f t="shared" si="8"/>
        <v>2.3905733373023281</v>
      </c>
      <c r="H86" s="2">
        <f t="shared" si="9"/>
        <v>0.43552490698724594</v>
      </c>
    </row>
    <row r="87" spans="1:8" x14ac:dyDescent="0.3">
      <c r="A87" s="2">
        <v>16920</v>
      </c>
      <c r="B87">
        <v>0.48352848362208439</v>
      </c>
      <c r="C87" s="15">
        <f t="shared" si="5"/>
        <v>0.53725387069120489</v>
      </c>
      <c r="D87" s="15">
        <f t="shared" si="6"/>
        <v>10</v>
      </c>
      <c r="E87" s="2">
        <f t="shared" si="7"/>
        <v>7.3137306465439753</v>
      </c>
      <c r="F87" s="2">
        <v>5</v>
      </c>
      <c r="G87" s="2">
        <f t="shared" si="8"/>
        <v>2.3137306465439753</v>
      </c>
      <c r="H87" s="2">
        <f t="shared" si="9"/>
        <v>0.457745091052839</v>
      </c>
    </row>
    <row r="88" spans="1:8" x14ac:dyDescent="0.3">
      <c r="A88" s="2">
        <v>17120</v>
      </c>
      <c r="B88">
        <v>0.50569346285693273</v>
      </c>
      <c r="C88" s="15">
        <f t="shared" si="5"/>
        <v>0.56188162539659192</v>
      </c>
      <c r="D88" s="15">
        <f t="shared" si="6"/>
        <v>10</v>
      </c>
      <c r="E88" s="2">
        <f t="shared" si="7"/>
        <v>7.1905918730170404</v>
      </c>
      <c r="F88" s="2">
        <v>5</v>
      </c>
      <c r="G88" s="2">
        <f t="shared" si="8"/>
        <v>2.1905918730170404</v>
      </c>
      <c r="H88" s="2">
        <f t="shared" si="9"/>
        <v>0.49545453773659903</v>
      </c>
    </row>
    <row r="89" spans="1:8" x14ac:dyDescent="0.3">
      <c r="A89" s="2">
        <v>17320</v>
      </c>
      <c r="B89">
        <v>0.4869222435658167</v>
      </c>
      <c r="C89" s="15">
        <f t="shared" si="5"/>
        <v>0.54102471507312966</v>
      </c>
      <c r="D89" s="15">
        <f t="shared" si="6"/>
        <v>10</v>
      </c>
      <c r="E89" s="2">
        <f t="shared" si="7"/>
        <v>7.2948764246343512</v>
      </c>
      <c r="F89" s="2">
        <v>5</v>
      </c>
      <c r="G89" s="2">
        <f t="shared" si="8"/>
        <v>2.2948764246343516</v>
      </c>
      <c r="H89" s="2">
        <f t="shared" si="9"/>
        <v>0.46334606494892527</v>
      </c>
    </row>
    <row r="90" spans="1:8" x14ac:dyDescent="0.3">
      <c r="A90" s="2">
        <v>17520</v>
      </c>
      <c r="B90">
        <v>0.5026349339310453</v>
      </c>
      <c r="C90" s="15">
        <f t="shared" si="5"/>
        <v>0.55848325992338366</v>
      </c>
      <c r="D90" s="15">
        <f t="shared" si="6"/>
        <v>10</v>
      </c>
      <c r="E90" s="2">
        <f t="shared" si="7"/>
        <v>7.2075837003830818</v>
      </c>
      <c r="F90" s="2">
        <v>5</v>
      </c>
      <c r="G90" s="2">
        <f t="shared" si="8"/>
        <v>2.2075837003830818</v>
      </c>
      <c r="H90" s="2">
        <f t="shared" si="9"/>
        <v>0.49008801371392335</v>
      </c>
    </row>
    <row r="91" spans="1:8" x14ac:dyDescent="0.3">
      <c r="A91" s="2">
        <v>17720</v>
      </c>
      <c r="B91">
        <v>0.48511721125047852</v>
      </c>
      <c r="C91" s="15">
        <f t="shared" si="5"/>
        <v>0.53901912361164284</v>
      </c>
      <c r="D91" s="15">
        <f t="shared" si="6"/>
        <v>10</v>
      </c>
      <c r="E91" s="2">
        <f t="shared" si="7"/>
        <v>7.3049043819417854</v>
      </c>
      <c r="F91" s="2">
        <v>5</v>
      </c>
      <c r="G91" s="2">
        <f t="shared" si="8"/>
        <v>2.3049043819417858</v>
      </c>
      <c r="H91" s="2">
        <f t="shared" si="9"/>
        <v>0.46035958245867636</v>
      </c>
    </row>
    <row r="92" spans="1:8" x14ac:dyDescent="0.3">
      <c r="A92" s="2">
        <v>17920</v>
      </c>
      <c r="B92">
        <v>0.52111882947543331</v>
      </c>
      <c r="C92" s="15">
        <f t="shared" si="5"/>
        <v>0.57902092163937036</v>
      </c>
      <c r="D92" s="15">
        <f t="shared" si="6"/>
        <v>10</v>
      </c>
      <c r="E92" s="2">
        <f t="shared" si="7"/>
        <v>7.1048953918031481</v>
      </c>
      <c r="F92" s="2">
        <v>5</v>
      </c>
      <c r="G92" s="2">
        <f t="shared" si="8"/>
        <v>2.1048953918031481</v>
      </c>
      <c r="H92" s="2">
        <f t="shared" si="9"/>
        <v>0.52337108690620693</v>
      </c>
    </row>
    <row r="93" spans="1:8" x14ac:dyDescent="0.3">
      <c r="A93" s="2">
        <v>18120</v>
      </c>
      <c r="B93">
        <v>0.49263908897578373</v>
      </c>
      <c r="C93" s="15">
        <f t="shared" si="5"/>
        <v>0.54737676552864856</v>
      </c>
      <c r="D93" s="15">
        <f t="shared" si="6"/>
        <v>10</v>
      </c>
      <c r="E93" s="2">
        <f t="shared" si="7"/>
        <v>7.2631161723567574</v>
      </c>
      <c r="F93" s="2">
        <v>5</v>
      </c>
      <c r="G93" s="2">
        <f t="shared" si="8"/>
        <v>2.2631161723567574</v>
      </c>
      <c r="H93" s="2">
        <f t="shared" si="9"/>
        <v>0.47291908014173945</v>
      </c>
    </row>
    <row r="94" spans="1:8" x14ac:dyDescent="0.3">
      <c r="A94" s="2">
        <v>18320</v>
      </c>
      <c r="B94">
        <v>0.5005051097260681</v>
      </c>
      <c r="C94" s="15">
        <f t="shared" si="5"/>
        <v>0.55611678858452007</v>
      </c>
      <c r="D94" s="15">
        <f t="shared" si="6"/>
        <v>10</v>
      </c>
      <c r="E94" s="2">
        <f t="shared" si="7"/>
        <v>7.2194160570773995</v>
      </c>
      <c r="F94" s="2">
        <v>5</v>
      </c>
      <c r="G94" s="2">
        <f t="shared" si="8"/>
        <v>2.2194160570773995</v>
      </c>
      <c r="H94" s="2">
        <f t="shared" si="9"/>
        <v>0.4863827666215364</v>
      </c>
    </row>
    <row r="95" spans="1:8" x14ac:dyDescent="0.3">
      <c r="A95" s="2">
        <v>18520</v>
      </c>
      <c r="B95">
        <v>0.49964523529740923</v>
      </c>
      <c r="C95" s="15">
        <f t="shared" si="5"/>
        <v>0.55516137255267695</v>
      </c>
      <c r="D95" s="15">
        <f t="shared" si="6"/>
        <v>10</v>
      </c>
      <c r="E95" s="2">
        <f t="shared" si="7"/>
        <v>7.2241931372366155</v>
      </c>
      <c r="F95" s="2">
        <v>5</v>
      </c>
      <c r="G95" s="2">
        <f t="shared" si="8"/>
        <v>2.2241931372366155</v>
      </c>
      <c r="H95" s="2">
        <f t="shared" si="9"/>
        <v>0.48489415579480832</v>
      </c>
    </row>
    <row r="96" spans="1:8" x14ac:dyDescent="0.3">
      <c r="A96" s="2">
        <v>18720</v>
      </c>
      <c r="B96">
        <v>0.51899681412324183</v>
      </c>
      <c r="C96" s="15">
        <f t="shared" si="5"/>
        <v>0.57666312680360199</v>
      </c>
      <c r="D96" s="15">
        <f t="shared" si="6"/>
        <v>10</v>
      </c>
      <c r="E96" s="2">
        <f t="shared" si="7"/>
        <v>7.1166843659819898</v>
      </c>
      <c r="F96" s="2">
        <v>5</v>
      </c>
      <c r="G96" s="2">
        <f t="shared" si="8"/>
        <v>2.1166843659819898</v>
      </c>
      <c r="H96" s="2">
        <f t="shared" si="9"/>
        <v>0.51944387138393122</v>
      </c>
    </row>
    <row r="97" spans="1:8" x14ac:dyDescent="0.3">
      <c r="A97" s="2">
        <v>18920</v>
      </c>
      <c r="B97">
        <v>0.52229382613761977</v>
      </c>
      <c r="C97" s="15">
        <f t="shared" si="5"/>
        <v>0.58032647348624422</v>
      </c>
      <c r="D97" s="15">
        <f t="shared" si="6"/>
        <v>10</v>
      </c>
      <c r="E97" s="2">
        <f t="shared" si="7"/>
        <v>7.0983676325687792</v>
      </c>
      <c r="F97" s="2">
        <v>5</v>
      </c>
      <c r="G97" s="2">
        <f t="shared" si="8"/>
        <v>2.0983676325687788</v>
      </c>
      <c r="H97" s="2">
        <f t="shared" si="9"/>
        <v>0.52555794151111768</v>
      </c>
    </row>
    <row r="98" spans="1:8" x14ac:dyDescent="0.3">
      <c r="A98" s="2">
        <v>19120</v>
      </c>
      <c r="B98">
        <v>0.53143734498641793</v>
      </c>
      <c r="C98" s="15">
        <f t="shared" si="5"/>
        <v>0.59048593887379763</v>
      </c>
      <c r="D98" s="15">
        <f t="shared" si="6"/>
        <v>10</v>
      </c>
      <c r="E98" s="2">
        <f t="shared" si="7"/>
        <v>7.0475703056310124</v>
      </c>
      <c r="F98" s="2">
        <v>5</v>
      </c>
      <c r="G98" s="2">
        <f t="shared" si="8"/>
        <v>2.0475703056310119</v>
      </c>
      <c r="H98" s="2">
        <f t="shared" si="9"/>
        <v>0.54288186590383436</v>
      </c>
    </row>
    <row r="99" spans="1:8" x14ac:dyDescent="0.3">
      <c r="A99" s="2">
        <v>19320</v>
      </c>
      <c r="B99">
        <v>0.53943016464542459</v>
      </c>
      <c r="C99" s="15">
        <f t="shared" si="5"/>
        <v>0.59936684960602726</v>
      </c>
      <c r="D99" s="15">
        <f t="shared" si="6"/>
        <v>10</v>
      </c>
      <c r="E99" s="2">
        <f t="shared" si="7"/>
        <v>7.0031657519698634</v>
      </c>
      <c r="F99" s="2">
        <v>5</v>
      </c>
      <c r="G99" s="2">
        <f t="shared" si="8"/>
        <v>2.0031657519698638</v>
      </c>
      <c r="H99" s="2">
        <f t="shared" si="9"/>
        <v>0.55848631142535965</v>
      </c>
    </row>
    <row r="100" spans="1:8" x14ac:dyDescent="0.3">
      <c r="A100" s="2">
        <v>19520</v>
      </c>
      <c r="B100">
        <v>0.52228630037569279</v>
      </c>
      <c r="C100" s="15">
        <f t="shared" si="5"/>
        <v>0.58031811152854751</v>
      </c>
      <c r="D100" s="15">
        <f t="shared" si="6"/>
        <v>10</v>
      </c>
      <c r="E100" s="2">
        <f t="shared" si="7"/>
        <v>7.0984094423572621</v>
      </c>
      <c r="F100" s="2">
        <v>5</v>
      </c>
      <c r="G100" s="2">
        <f t="shared" si="8"/>
        <v>2.0984094423572626</v>
      </c>
      <c r="H100" s="2">
        <f t="shared" si="9"/>
        <v>0.52554390683798535</v>
      </c>
    </row>
    <row r="101" spans="1:8" x14ac:dyDescent="0.3">
      <c r="A101" s="2">
        <v>19720</v>
      </c>
      <c r="B101">
        <v>0.52147417163932264</v>
      </c>
      <c r="C101" s="15">
        <f t="shared" si="5"/>
        <v>0.57941574626591408</v>
      </c>
      <c r="D101" s="15">
        <f t="shared" si="6"/>
        <v>10</v>
      </c>
      <c r="E101" s="2">
        <f t="shared" si="7"/>
        <v>7.1029212686704302</v>
      </c>
      <c r="F101" s="2">
        <v>5</v>
      </c>
      <c r="G101" s="2">
        <f t="shared" si="8"/>
        <v>2.1029212686704297</v>
      </c>
      <c r="H101" s="2">
        <f t="shared" si="9"/>
        <v>0.52403150676535681</v>
      </c>
    </row>
    <row r="102" spans="1:8" x14ac:dyDescent="0.3">
      <c r="A102" s="2">
        <v>19920</v>
      </c>
      <c r="B102">
        <v>0.51990530747962482</v>
      </c>
      <c r="C102" s="15">
        <f t="shared" si="5"/>
        <v>0.57767256386624977</v>
      </c>
      <c r="D102" s="15">
        <f t="shared" si="6"/>
        <v>10</v>
      </c>
      <c r="E102" s="2">
        <f t="shared" si="7"/>
        <v>7.1116371806687511</v>
      </c>
      <c r="F102" s="2">
        <v>5</v>
      </c>
      <c r="G102" s="2">
        <f t="shared" si="8"/>
        <v>2.1116371806687511</v>
      </c>
      <c r="H102" s="2">
        <f t="shared" si="9"/>
        <v>0.52112173962834119</v>
      </c>
    </row>
    <row r="103" spans="1:8" x14ac:dyDescent="0.3">
      <c r="A103" s="2">
        <v>20120</v>
      </c>
      <c r="B103">
        <v>0.5200529350093106</v>
      </c>
      <c r="C103" s="15">
        <f t="shared" si="5"/>
        <v>0.57783659445478952</v>
      </c>
      <c r="D103" s="15">
        <f t="shared" si="6"/>
        <v>10</v>
      </c>
      <c r="E103" s="2">
        <f t="shared" si="7"/>
        <v>7.1108170277260525</v>
      </c>
      <c r="F103" s="2">
        <v>5</v>
      </c>
      <c r="G103" s="2">
        <f t="shared" si="8"/>
        <v>2.1108170277260525</v>
      </c>
      <c r="H103" s="2">
        <f t="shared" si="9"/>
        <v>0.5213948796616974</v>
      </c>
    </row>
    <row r="104" spans="1:8" x14ac:dyDescent="0.3">
      <c r="A104" s="2">
        <v>20320</v>
      </c>
      <c r="B104">
        <v>0.5358701460123515</v>
      </c>
      <c r="C104" s="15">
        <f t="shared" si="5"/>
        <v>0.59541127334705723</v>
      </c>
      <c r="D104" s="15">
        <f t="shared" si="6"/>
        <v>10</v>
      </c>
      <c r="E104" s="2">
        <f t="shared" si="7"/>
        <v>7.0229436332647133</v>
      </c>
      <c r="F104" s="2">
        <v>5</v>
      </c>
      <c r="G104" s="2">
        <f t="shared" si="8"/>
        <v>2.0229436332647137</v>
      </c>
      <c r="H104" s="2">
        <f t="shared" si="9"/>
        <v>0.55148157571154155</v>
      </c>
    </row>
    <row r="105" spans="1:8" x14ac:dyDescent="0.3">
      <c r="A105" s="2">
        <v>20520</v>
      </c>
      <c r="B105">
        <v>0.52082110361021428</v>
      </c>
      <c r="C105" s="15">
        <f t="shared" si="5"/>
        <v>0.57869011512246027</v>
      </c>
      <c r="D105" s="15">
        <f t="shared" si="6"/>
        <v>10</v>
      </c>
      <c r="E105" s="2">
        <f t="shared" si="7"/>
        <v>7.1065494243876985</v>
      </c>
      <c r="F105" s="2">
        <v>5</v>
      </c>
      <c r="G105" s="2">
        <f t="shared" si="8"/>
        <v>2.1065494243876985</v>
      </c>
      <c r="H105" s="2">
        <f t="shared" si="9"/>
        <v>0.52281836746563315</v>
      </c>
    </row>
    <row r="106" spans="1:8" x14ac:dyDescent="0.3">
      <c r="A106" s="2">
        <v>20720</v>
      </c>
      <c r="B106">
        <v>0.53699180076889053</v>
      </c>
      <c r="C106" s="15">
        <f t="shared" si="5"/>
        <v>0.59665755640987839</v>
      </c>
      <c r="D106" s="15">
        <f t="shared" si="6"/>
        <v>10</v>
      </c>
      <c r="E106" s="2">
        <f t="shared" si="7"/>
        <v>7.0167122179506078</v>
      </c>
      <c r="F106" s="2">
        <v>5</v>
      </c>
      <c r="G106" s="2">
        <f t="shared" si="8"/>
        <v>2.0167122179506078</v>
      </c>
      <c r="H106" s="2">
        <f t="shared" si="9"/>
        <v>0.55367901221563542</v>
      </c>
    </row>
    <row r="107" spans="1:8" x14ac:dyDescent="0.3">
      <c r="A107" s="2">
        <v>20920</v>
      </c>
      <c r="B107">
        <v>0.52150885605155928</v>
      </c>
      <c r="C107" s="15">
        <f t="shared" si="5"/>
        <v>0.57945428450173253</v>
      </c>
      <c r="D107" s="15">
        <f t="shared" si="6"/>
        <v>10</v>
      </c>
      <c r="E107" s="2">
        <f t="shared" si="7"/>
        <v>7.1027285774913373</v>
      </c>
      <c r="F107" s="2">
        <v>5</v>
      </c>
      <c r="G107" s="2">
        <f t="shared" si="8"/>
        <v>2.1027285774913373</v>
      </c>
      <c r="H107" s="2">
        <f t="shared" si="9"/>
        <v>0.52409601239419534</v>
      </c>
    </row>
    <row r="108" spans="1:8" x14ac:dyDescent="0.3">
      <c r="A108" s="2">
        <v>21120</v>
      </c>
      <c r="B108">
        <v>0.54522634222498356</v>
      </c>
      <c r="C108" s="15">
        <f t="shared" si="5"/>
        <v>0.60580704691664844</v>
      </c>
      <c r="D108" s="15">
        <f t="shared" si="6"/>
        <v>10</v>
      </c>
      <c r="E108" s="2">
        <f t="shared" si="7"/>
        <v>6.9709647654167579</v>
      </c>
      <c r="F108" s="2">
        <v>5</v>
      </c>
      <c r="G108" s="2">
        <f t="shared" si="8"/>
        <v>1.9709647654167579</v>
      </c>
      <c r="H108" s="2">
        <f t="shared" si="9"/>
        <v>0.57008329996986651</v>
      </c>
    </row>
    <row r="109" spans="1:8" x14ac:dyDescent="0.3">
      <c r="A109" s="2">
        <v>21320</v>
      </c>
      <c r="B109">
        <v>0.51977443918145494</v>
      </c>
      <c r="C109" s="15">
        <f t="shared" si="5"/>
        <v>0.57752715464606108</v>
      </c>
      <c r="D109" s="15">
        <f t="shared" si="6"/>
        <v>10</v>
      </c>
      <c r="E109" s="2">
        <f t="shared" si="7"/>
        <v>7.112364226769694</v>
      </c>
      <c r="F109" s="2">
        <v>5</v>
      </c>
      <c r="G109" s="2">
        <f t="shared" si="8"/>
        <v>2.1123642267696945</v>
      </c>
      <c r="H109" s="2">
        <f t="shared" si="9"/>
        <v>0.52087972249610648</v>
      </c>
    </row>
    <row r="110" spans="1:8" x14ac:dyDescent="0.3">
      <c r="A110" s="2">
        <v>21520</v>
      </c>
      <c r="B110">
        <v>0.56211963298654399</v>
      </c>
      <c r="C110" s="15">
        <f t="shared" si="5"/>
        <v>0.62457736998504887</v>
      </c>
      <c r="D110" s="15">
        <f t="shared" si="6"/>
        <v>10</v>
      </c>
      <c r="E110" s="2">
        <f t="shared" si="7"/>
        <v>6.8771131500747558</v>
      </c>
      <c r="F110" s="2">
        <v>5</v>
      </c>
      <c r="G110" s="2">
        <f t="shared" si="8"/>
        <v>1.8771131500747558</v>
      </c>
      <c r="H110" s="2">
        <f t="shared" si="9"/>
        <v>0.6053167448558795</v>
      </c>
    </row>
    <row r="111" spans="1:8" x14ac:dyDescent="0.3">
      <c r="A111" s="2">
        <v>21720</v>
      </c>
      <c r="B111">
        <v>0.56963349599755431</v>
      </c>
      <c r="C111" s="15">
        <f t="shared" si="5"/>
        <v>0.63292610666394922</v>
      </c>
      <c r="D111" s="15">
        <f t="shared" si="6"/>
        <v>10</v>
      </c>
      <c r="E111" s="2">
        <f t="shared" si="7"/>
        <v>6.8353694666802536</v>
      </c>
      <c r="F111" s="2">
        <v>5</v>
      </c>
      <c r="G111" s="2">
        <f t="shared" si="8"/>
        <v>1.835369466680254</v>
      </c>
      <c r="H111" s="2">
        <f t="shared" si="9"/>
        <v>0.62171753778611794</v>
      </c>
    </row>
    <row r="112" spans="1:8" x14ac:dyDescent="0.3">
      <c r="A112" s="2">
        <v>21920</v>
      </c>
      <c r="B112">
        <v>0.539332037125686</v>
      </c>
      <c r="C112" s="15">
        <f t="shared" si="5"/>
        <v>0.59925781902854003</v>
      </c>
      <c r="D112" s="15">
        <f t="shared" si="6"/>
        <v>10</v>
      </c>
      <c r="E112" s="2">
        <f t="shared" si="7"/>
        <v>7.0037109048573001</v>
      </c>
      <c r="F112" s="2">
        <v>5</v>
      </c>
      <c r="G112" s="2">
        <f t="shared" si="8"/>
        <v>2.0037109048573001</v>
      </c>
      <c r="H112" s="2">
        <f t="shared" si="9"/>
        <v>0.55829204352878292</v>
      </c>
    </row>
    <row r="113" spans="1:8" x14ac:dyDescent="0.3">
      <c r="A113" s="2">
        <v>22120</v>
      </c>
      <c r="B113">
        <v>0.5537410628899313</v>
      </c>
      <c r="C113" s="15">
        <f t="shared" si="5"/>
        <v>0.61526784765547926</v>
      </c>
      <c r="D113" s="15">
        <f t="shared" si="6"/>
        <v>10</v>
      </c>
      <c r="E113" s="2">
        <f t="shared" si="7"/>
        <v>6.9236607617226031</v>
      </c>
      <c r="F113" s="2">
        <v>5</v>
      </c>
      <c r="G113" s="2">
        <f t="shared" si="8"/>
        <v>1.9236607617226036</v>
      </c>
      <c r="H113" s="2">
        <f t="shared" si="9"/>
        <v>0.58756744357539059</v>
      </c>
    </row>
    <row r="114" spans="1:8" x14ac:dyDescent="0.3">
      <c r="A114" s="2">
        <v>22320</v>
      </c>
      <c r="B114">
        <v>0.56594647350945848</v>
      </c>
      <c r="C114" s="15">
        <f t="shared" si="5"/>
        <v>0.62882941501050937</v>
      </c>
      <c r="D114" s="15">
        <f t="shared" si="6"/>
        <v>10</v>
      </c>
      <c r="E114" s="2">
        <f t="shared" si="7"/>
        <v>6.8558529249474534</v>
      </c>
      <c r="F114" s="2">
        <v>5</v>
      </c>
      <c r="G114" s="2">
        <f t="shared" si="8"/>
        <v>1.8558529249474534</v>
      </c>
      <c r="H114" s="2">
        <f t="shared" si="9"/>
        <v>0.61361116028482265</v>
      </c>
    </row>
    <row r="115" spans="1:8" x14ac:dyDescent="0.3">
      <c r="A115" s="2">
        <v>22520</v>
      </c>
      <c r="B115">
        <v>0.56190992373074033</v>
      </c>
      <c r="C115" s="15">
        <f t="shared" si="5"/>
        <v>0.62434435970082258</v>
      </c>
      <c r="D115" s="15">
        <f t="shared" si="6"/>
        <v>10</v>
      </c>
      <c r="E115" s="2">
        <f t="shared" si="7"/>
        <v>6.8782782014958865</v>
      </c>
      <c r="F115" s="2">
        <v>5</v>
      </c>
      <c r="G115" s="2">
        <f t="shared" si="8"/>
        <v>1.878278201495887</v>
      </c>
      <c r="H115" s="2">
        <f t="shared" si="9"/>
        <v>0.60486567172759931</v>
      </c>
    </row>
    <row r="116" spans="1:8" x14ac:dyDescent="0.3">
      <c r="A116" s="2">
        <v>22720</v>
      </c>
      <c r="B116">
        <v>0.57866099484539624</v>
      </c>
      <c r="C116" s="15">
        <f t="shared" si="5"/>
        <v>0.64295666093932913</v>
      </c>
      <c r="D116" s="15">
        <f t="shared" si="6"/>
        <v>10</v>
      </c>
      <c r="E116" s="2">
        <f t="shared" si="7"/>
        <v>6.7852166953033546</v>
      </c>
      <c r="F116" s="2">
        <v>5</v>
      </c>
      <c r="G116" s="2">
        <f t="shared" si="8"/>
        <v>1.7852166953033546</v>
      </c>
      <c r="H116" s="2">
        <f t="shared" si="9"/>
        <v>0.64205924383091595</v>
      </c>
    </row>
    <row r="117" spans="1:8" x14ac:dyDescent="0.3">
      <c r="A117" s="2">
        <v>22920</v>
      </c>
      <c r="B117">
        <v>0.575857811521026</v>
      </c>
      <c r="C117" s="15">
        <f t="shared" si="5"/>
        <v>0.63984201280113995</v>
      </c>
      <c r="D117" s="15">
        <f t="shared" si="6"/>
        <v>10</v>
      </c>
      <c r="E117" s="2">
        <f t="shared" si="7"/>
        <v>6.8007899359943007</v>
      </c>
      <c r="F117" s="2">
        <v>5</v>
      </c>
      <c r="G117" s="2">
        <f t="shared" si="8"/>
        <v>1.8007899359943003</v>
      </c>
      <c r="H117" s="2">
        <f t="shared" si="9"/>
        <v>0.63566616996890379</v>
      </c>
    </row>
    <row r="118" spans="1:8" x14ac:dyDescent="0.3">
      <c r="A118" s="2">
        <v>23120</v>
      </c>
      <c r="B118">
        <v>0.60096138365647789</v>
      </c>
      <c r="C118" s="15">
        <f t="shared" si="5"/>
        <v>0.66773487072941984</v>
      </c>
      <c r="D118" s="15">
        <f t="shared" si="6"/>
        <v>10</v>
      </c>
      <c r="E118" s="2">
        <f t="shared" si="7"/>
        <v>6.6613256463529007</v>
      </c>
      <c r="F118" s="2">
        <v>5</v>
      </c>
      <c r="G118" s="2">
        <f t="shared" si="8"/>
        <v>1.6613256463529007</v>
      </c>
      <c r="H118" s="2">
        <f t="shared" si="9"/>
        <v>0.69555546437256488</v>
      </c>
    </row>
    <row r="119" spans="1:8" x14ac:dyDescent="0.3">
      <c r="A119" s="2">
        <v>23320</v>
      </c>
      <c r="B119">
        <v>0.55515998012499379</v>
      </c>
      <c r="C119" s="15">
        <f t="shared" si="5"/>
        <v>0.61684442236110415</v>
      </c>
      <c r="D119" s="15">
        <f t="shared" si="6"/>
        <v>10</v>
      </c>
      <c r="E119" s="2">
        <f t="shared" si="7"/>
        <v>6.9157778881944791</v>
      </c>
      <c r="F119" s="2">
        <v>5</v>
      </c>
      <c r="G119" s="2">
        <f t="shared" si="8"/>
        <v>1.9157778881944791</v>
      </c>
      <c r="H119" s="2">
        <f t="shared" si="9"/>
        <v>0.59053452301274523</v>
      </c>
    </row>
    <row r="120" spans="1:8" x14ac:dyDescent="0.3">
      <c r="A120" s="2">
        <v>23520</v>
      </c>
      <c r="B120">
        <v>0.56112615003144051</v>
      </c>
      <c r="C120" s="15">
        <f t="shared" si="5"/>
        <v>0.62347350003493385</v>
      </c>
      <c r="D120" s="15">
        <f t="shared" si="6"/>
        <v>10</v>
      </c>
      <c r="E120" s="2">
        <f t="shared" si="7"/>
        <v>6.8826324998253305</v>
      </c>
      <c r="F120" s="2">
        <v>5</v>
      </c>
      <c r="G120" s="2">
        <f t="shared" si="8"/>
        <v>1.8826324998253305</v>
      </c>
      <c r="H120" s="2">
        <f t="shared" si="9"/>
        <v>0.60318296574100272</v>
      </c>
    </row>
    <row r="121" spans="1:8" x14ac:dyDescent="0.3">
      <c r="A121" s="2">
        <v>23720</v>
      </c>
      <c r="B121">
        <v>0.58536689028523115</v>
      </c>
      <c r="C121" s="15">
        <f t="shared" si="5"/>
        <v>0.65040765587247906</v>
      </c>
      <c r="D121" s="15">
        <f t="shared" si="6"/>
        <v>10</v>
      </c>
      <c r="E121" s="2">
        <f t="shared" si="7"/>
        <v>6.7479617206376048</v>
      </c>
      <c r="F121" s="2">
        <v>5</v>
      </c>
      <c r="G121" s="2">
        <f t="shared" si="8"/>
        <v>1.7479617206376048</v>
      </c>
      <c r="H121" s="2">
        <f t="shared" si="9"/>
        <v>0.65764293336541679</v>
      </c>
    </row>
    <row r="122" spans="1:8" x14ac:dyDescent="0.3">
      <c r="A122" s="2">
        <v>23920</v>
      </c>
      <c r="B122">
        <v>0.57075092185272569</v>
      </c>
      <c r="C122" s="15">
        <f t="shared" si="5"/>
        <v>0.63416769094747294</v>
      </c>
      <c r="D122" s="15">
        <f t="shared" si="6"/>
        <v>10</v>
      </c>
      <c r="E122" s="2">
        <f t="shared" si="7"/>
        <v>6.8291615452626351</v>
      </c>
      <c r="F122" s="2">
        <v>5</v>
      </c>
      <c r="G122" s="2">
        <f t="shared" si="8"/>
        <v>1.8291615452626351</v>
      </c>
      <c r="H122" s="2">
        <f t="shared" si="9"/>
        <v>0.62419703503773372</v>
      </c>
    </row>
    <row r="123" spans="1:8" x14ac:dyDescent="0.3">
      <c r="A123" s="2">
        <v>24120</v>
      </c>
      <c r="B123">
        <v>0.56282294082947837</v>
      </c>
      <c r="C123" s="15">
        <f t="shared" si="5"/>
        <v>0.62535882314386482</v>
      </c>
      <c r="D123" s="15">
        <f t="shared" si="6"/>
        <v>10</v>
      </c>
      <c r="E123" s="2">
        <f t="shared" si="7"/>
        <v>6.8732058842806758</v>
      </c>
      <c r="F123" s="2">
        <v>5</v>
      </c>
      <c r="G123" s="2">
        <f t="shared" si="8"/>
        <v>1.8732058842806758</v>
      </c>
      <c r="H123" s="2">
        <f t="shared" si="9"/>
        <v>0.6068321270286704</v>
      </c>
    </row>
    <row r="124" spans="1:8" x14ac:dyDescent="0.3">
      <c r="A124" s="2">
        <v>24320</v>
      </c>
      <c r="B124">
        <v>0.59723150336072894</v>
      </c>
      <c r="C124" s="15">
        <f t="shared" si="5"/>
        <v>0.66359055928969879</v>
      </c>
      <c r="D124" s="15">
        <f t="shared" si="6"/>
        <v>10</v>
      </c>
      <c r="E124" s="2">
        <f t="shared" si="7"/>
        <v>6.6820472035515062</v>
      </c>
      <c r="F124" s="2">
        <v>5</v>
      </c>
      <c r="G124" s="2">
        <f t="shared" si="8"/>
        <v>1.6820472035515062</v>
      </c>
      <c r="H124" s="2">
        <f t="shared" si="9"/>
        <v>0.68626560253493574</v>
      </c>
    </row>
    <row r="125" spans="1:8" x14ac:dyDescent="0.3">
      <c r="A125" s="2">
        <v>24520</v>
      </c>
      <c r="B125">
        <v>0.57195857164940489</v>
      </c>
      <c r="C125" s="15">
        <f t="shared" si="5"/>
        <v>0.63550952405489436</v>
      </c>
      <c r="D125" s="15">
        <f t="shared" si="6"/>
        <v>10</v>
      </c>
      <c r="E125" s="2">
        <f t="shared" si="7"/>
        <v>6.8224523797255276</v>
      </c>
      <c r="F125" s="2">
        <v>5</v>
      </c>
      <c r="G125" s="2">
        <f t="shared" si="8"/>
        <v>1.8224523797255281</v>
      </c>
      <c r="H125" s="2">
        <f t="shared" si="9"/>
        <v>0.6268887576647787</v>
      </c>
    </row>
    <row r="126" spans="1:8" x14ac:dyDescent="0.3">
      <c r="A126" s="2">
        <v>24720</v>
      </c>
      <c r="B126">
        <v>0.59206840733120425</v>
      </c>
      <c r="C126" s="15">
        <f t="shared" si="5"/>
        <v>0.65785378592356025</v>
      </c>
      <c r="D126" s="15">
        <f t="shared" si="6"/>
        <v>10</v>
      </c>
      <c r="E126" s="2">
        <f t="shared" si="7"/>
        <v>6.7107310703821987</v>
      </c>
      <c r="F126" s="2">
        <v>5</v>
      </c>
      <c r="G126" s="2">
        <f t="shared" si="8"/>
        <v>1.7107310703821987</v>
      </c>
      <c r="H126" s="2">
        <f t="shared" si="9"/>
        <v>0.67363991116527733</v>
      </c>
    </row>
    <row r="127" spans="1:8" x14ac:dyDescent="0.3">
      <c r="A127" s="2">
        <v>24920</v>
      </c>
      <c r="B127">
        <v>0.58618022431352335</v>
      </c>
      <c r="C127" s="15">
        <f t="shared" si="5"/>
        <v>0.65131136034835924</v>
      </c>
      <c r="D127" s="15">
        <f t="shared" si="6"/>
        <v>10</v>
      </c>
      <c r="E127" s="2">
        <f t="shared" si="7"/>
        <v>6.7434431982582037</v>
      </c>
      <c r="F127" s="2">
        <v>5</v>
      </c>
      <c r="G127" s="2">
        <f t="shared" si="8"/>
        <v>1.7434431982582037</v>
      </c>
      <c r="H127" s="2">
        <f t="shared" si="9"/>
        <v>0.6595614667388523</v>
      </c>
    </row>
    <row r="128" spans="1:8" x14ac:dyDescent="0.3">
      <c r="A128" s="2">
        <v>25120</v>
      </c>
      <c r="B128">
        <v>0.56716888585384451</v>
      </c>
      <c r="C128" s="15">
        <f t="shared" si="5"/>
        <v>0.63018765094871609</v>
      </c>
      <c r="D128" s="15">
        <f t="shared" si="6"/>
        <v>10</v>
      </c>
      <c r="E128" s="2">
        <f t="shared" si="7"/>
        <v>6.8490617452564191</v>
      </c>
      <c r="F128" s="2">
        <v>5</v>
      </c>
      <c r="G128" s="2">
        <f t="shared" si="8"/>
        <v>1.8490617452564195</v>
      </c>
      <c r="H128" s="2">
        <f t="shared" si="9"/>
        <v>0.61628614512487967</v>
      </c>
    </row>
    <row r="129" spans="1:8" x14ac:dyDescent="0.3">
      <c r="A129" s="2">
        <v>25320</v>
      </c>
      <c r="B129">
        <v>0.58154889202347915</v>
      </c>
      <c r="C129" s="15">
        <f t="shared" si="5"/>
        <v>0.64616543558164352</v>
      </c>
      <c r="D129" s="15">
        <f t="shared" si="6"/>
        <v>10</v>
      </c>
      <c r="E129" s="2">
        <f t="shared" si="7"/>
        <v>6.7691728220917824</v>
      </c>
      <c r="F129" s="2">
        <v>5</v>
      </c>
      <c r="G129" s="2">
        <f t="shared" si="8"/>
        <v>1.7691728220917824</v>
      </c>
      <c r="H129" s="2">
        <f t="shared" si="9"/>
        <v>0.64871961084678054</v>
      </c>
    </row>
    <row r="130" spans="1:8" x14ac:dyDescent="0.3">
      <c r="A130" s="2">
        <v>25520</v>
      </c>
      <c r="B130">
        <v>0.60718377017077863</v>
      </c>
      <c r="C130" s="15">
        <f t="shared" si="5"/>
        <v>0.67464863352308735</v>
      </c>
      <c r="D130" s="15">
        <f t="shared" si="6"/>
        <v>10</v>
      </c>
      <c r="E130" s="2">
        <f t="shared" si="7"/>
        <v>6.6267568323845634</v>
      </c>
      <c r="F130" s="2">
        <v>5</v>
      </c>
      <c r="G130" s="2">
        <f t="shared" si="8"/>
        <v>1.6267568323845634</v>
      </c>
      <c r="H130" s="2">
        <f t="shared" si="9"/>
        <v>0.71137997899908678</v>
      </c>
    </row>
    <row r="131" spans="1:8" x14ac:dyDescent="0.3">
      <c r="A131" s="2">
        <v>25720</v>
      </c>
      <c r="B131">
        <v>0.60658475268395295</v>
      </c>
      <c r="C131" s="15">
        <f t="shared" ref="C131:C194" si="10">B131/$J$27</f>
        <v>0.67398305853772544</v>
      </c>
      <c r="D131" s="15">
        <f t="shared" ref="D131:D194" si="11">$J$28</f>
        <v>10</v>
      </c>
      <c r="E131" s="2">
        <f t="shared" si="7"/>
        <v>6.6300847073113722</v>
      </c>
      <c r="F131" s="2">
        <v>5</v>
      </c>
      <c r="G131" s="2">
        <f t="shared" si="8"/>
        <v>1.6300847073113727</v>
      </c>
      <c r="H131" s="2">
        <f t="shared" si="9"/>
        <v>0.70983841877884468</v>
      </c>
    </row>
    <row r="132" spans="1:8" x14ac:dyDescent="0.3">
      <c r="A132" s="2">
        <v>25920</v>
      </c>
      <c r="B132">
        <v>0.60744652327436155</v>
      </c>
      <c r="C132" s="15">
        <f t="shared" si="10"/>
        <v>0.67494058141595725</v>
      </c>
      <c r="D132" s="15">
        <f t="shared" si="11"/>
        <v>10</v>
      </c>
      <c r="E132" s="2">
        <f t="shared" ref="E132:E195" si="12">D132-(F132*C132)</f>
        <v>6.6252970929202135</v>
      </c>
      <c r="F132" s="2">
        <v>5</v>
      </c>
      <c r="G132" s="2">
        <f t="shared" ref="G132:G195" si="13">F132-(F132*C132)</f>
        <v>1.6252970929202135</v>
      </c>
      <c r="H132" s="2">
        <f t="shared" ref="H132:H195" si="14">LN((F132*E132)/(D132*G132))</f>
        <v>0.71205740903781267</v>
      </c>
    </row>
    <row r="133" spans="1:8" x14ac:dyDescent="0.3">
      <c r="A133" s="2">
        <v>26120</v>
      </c>
      <c r="B133">
        <v>0.61968731026108081</v>
      </c>
      <c r="C133" s="15">
        <f t="shared" si="10"/>
        <v>0.6885414558456453</v>
      </c>
      <c r="D133" s="15">
        <f t="shared" si="11"/>
        <v>10</v>
      </c>
      <c r="E133" s="2">
        <f t="shared" si="12"/>
        <v>6.5572927207717733</v>
      </c>
      <c r="F133" s="2">
        <v>5</v>
      </c>
      <c r="G133" s="2">
        <f t="shared" si="13"/>
        <v>1.5572927207717733</v>
      </c>
      <c r="H133" s="2">
        <f t="shared" si="14"/>
        <v>0.74448176396350674</v>
      </c>
    </row>
    <row r="134" spans="1:8" x14ac:dyDescent="0.3">
      <c r="A134" s="2">
        <v>26320</v>
      </c>
      <c r="B134">
        <v>0.62286410691663985</v>
      </c>
      <c r="C134" s="15">
        <f t="shared" si="10"/>
        <v>0.69207122990737757</v>
      </c>
      <c r="D134" s="15">
        <f t="shared" si="11"/>
        <v>10</v>
      </c>
      <c r="E134" s="2">
        <f t="shared" si="12"/>
        <v>6.5396438504631123</v>
      </c>
      <c r="F134" s="2">
        <v>5</v>
      </c>
      <c r="G134" s="2">
        <f t="shared" si="13"/>
        <v>1.5396438504631123</v>
      </c>
      <c r="H134" s="2">
        <f t="shared" si="14"/>
        <v>0.75318440256418329</v>
      </c>
    </row>
    <row r="135" spans="1:8" x14ac:dyDescent="0.3">
      <c r="A135" s="2">
        <v>26520</v>
      </c>
      <c r="B135">
        <v>0.61059509013580238</v>
      </c>
      <c r="C135" s="15">
        <f t="shared" si="10"/>
        <v>0.67843898903978039</v>
      </c>
      <c r="D135" s="15">
        <f t="shared" si="11"/>
        <v>10</v>
      </c>
      <c r="E135" s="2">
        <f t="shared" si="12"/>
        <v>6.6078050548010978</v>
      </c>
      <c r="F135" s="2">
        <v>5</v>
      </c>
      <c r="G135" s="2">
        <f t="shared" si="13"/>
        <v>1.6078050548010978</v>
      </c>
      <c r="H135" s="2">
        <f t="shared" si="14"/>
        <v>0.72023442500063373</v>
      </c>
    </row>
    <row r="136" spans="1:8" x14ac:dyDescent="0.3">
      <c r="A136" s="2">
        <v>26720</v>
      </c>
      <c r="B136">
        <v>0.60531897311590999</v>
      </c>
      <c r="C136" s="15">
        <f t="shared" si="10"/>
        <v>0.67257663679545554</v>
      </c>
      <c r="D136" s="15">
        <f t="shared" si="11"/>
        <v>10</v>
      </c>
      <c r="E136" s="2">
        <f t="shared" si="12"/>
        <v>6.6371168160227221</v>
      </c>
      <c r="F136" s="2">
        <v>5</v>
      </c>
      <c r="G136" s="2">
        <f t="shared" si="13"/>
        <v>1.6371168160227221</v>
      </c>
      <c r="H136" s="2">
        <f t="shared" si="14"/>
        <v>0.70659381851418579</v>
      </c>
    </row>
    <row r="137" spans="1:8" x14ac:dyDescent="0.3">
      <c r="A137" s="2">
        <v>26920</v>
      </c>
      <c r="B137">
        <v>0.60384077918557533</v>
      </c>
      <c r="C137" s="15">
        <f t="shared" si="10"/>
        <v>0.67093419909508367</v>
      </c>
      <c r="D137" s="15">
        <f t="shared" si="11"/>
        <v>10</v>
      </c>
      <c r="E137" s="2">
        <f t="shared" si="12"/>
        <v>6.6453290045245819</v>
      </c>
      <c r="F137" s="2">
        <v>5</v>
      </c>
      <c r="G137" s="2">
        <f t="shared" si="13"/>
        <v>1.6453290045245819</v>
      </c>
      <c r="H137" s="2">
        <f t="shared" si="14"/>
        <v>0.70282665500100716</v>
      </c>
    </row>
    <row r="138" spans="1:8" x14ac:dyDescent="0.3">
      <c r="A138" s="2">
        <v>27120</v>
      </c>
      <c r="B138">
        <v>0.61016137807677306</v>
      </c>
      <c r="C138" s="15">
        <f t="shared" si="10"/>
        <v>0.67795708675197008</v>
      </c>
      <c r="D138" s="15">
        <f t="shared" si="11"/>
        <v>10</v>
      </c>
      <c r="E138" s="2">
        <f t="shared" si="12"/>
        <v>6.610214566240149</v>
      </c>
      <c r="F138" s="2">
        <v>5</v>
      </c>
      <c r="G138" s="2">
        <f t="shared" si="13"/>
        <v>1.6102145662401495</v>
      </c>
      <c r="H138" s="2">
        <f t="shared" si="14"/>
        <v>0.71910149255688138</v>
      </c>
    </row>
    <row r="139" spans="1:8" x14ac:dyDescent="0.3">
      <c r="A139" s="2">
        <v>27320</v>
      </c>
      <c r="B139">
        <v>0.64207897163564243</v>
      </c>
      <c r="C139" s="15">
        <f t="shared" si="10"/>
        <v>0.71342107959515821</v>
      </c>
      <c r="D139" s="15">
        <f t="shared" si="11"/>
        <v>10</v>
      </c>
      <c r="E139" s="2">
        <f t="shared" si="12"/>
        <v>6.4328946020242093</v>
      </c>
      <c r="F139" s="2">
        <v>5</v>
      </c>
      <c r="G139" s="2">
        <f t="shared" si="13"/>
        <v>1.4328946020242088</v>
      </c>
      <c r="H139" s="2">
        <f t="shared" si="14"/>
        <v>0.80858083221595345</v>
      </c>
    </row>
    <row r="140" spans="1:8" x14ac:dyDescent="0.3">
      <c r="A140" s="2">
        <v>27520</v>
      </c>
      <c r="B140">
        <v>0.6474746543996559</v>
      </c>
      <c r="C140" s="15">
        <f t="shared" si="10"/>
        <v>0.71941628266628432</v>
      </c>
      <c r="D140" s="15">
        <f t="shared" si="11"/>
        <v>10</v>
      </c>
      <c r="E140" s="2">
        <f t="shared" si="12"/>
        <v>6.4029185866685783</v>
      </c>
      <c r="F140" s="2">
        <v>5</v>
      </c>
      <c r="G140" s="2">
        <f t="shared" si="13"/>
        <v>1.4029185866685783</v>
      </c>
      <c r="H140" s="2">
        <f t="shared" si="14"/>
        <v>0.8250519636201149</v>
      </c>
    </row>
    <row r="141" spans="1:8" x14ac:dyDescent="0.3">
      <c r="A141" s="2">
        <v>27720</v>
      </c>
      <c r="B141">
        <v>0.61833879547054404</v>
      </c>
      <c r="C141" s="15">
        <f t="shared" si="10"/>
        <v>0.68704310607838226</v>
      </c>
      <c r="D141" s="15">
        <f t="shared" si="11"/>
        <v>10</v>
      </c>
      <c r="E141" s="2">
        <f t="shared" si="12"/>
        <v>6.5647844696080888</v>
      </c>
      <c r="F141" s="2">
        <v>5</v>
      </c>
      <c r="G141" s="2">
        <f t="shared" si="13"/>
        <v>1.5647844696080888</v>
      </c>
      <c r="H141" s="2">
        <f t="shared" si="14"/>
        <v>0.74082440102854674</v>
      </c>
    </row>
    <row r="142" spans="1:8" x14ac:dyDescent="0.3">
      <c r="A142" s="2">
        <v>27920</v>
      </c>
      <c r="B142">
        <v>0.63737833513493991</v>
      </c>
      <c r="C142" s="15">
        <f t="shared" si="10"/>
        <v>0.70819815014993326</v>
      </c>
      <c r="D142" s="15">
        <f t="shared" si="11"/>
        <v>10</v>
      </c>
      <c r="E142" s="2">
        <f t="shared" si="12"/>
        <v>6.4590092492503342</v>
      </c>
      <c r="F142" s="2">
        <v>5</v>
      </c>
      <c r="G142" s="2">
        <f t="shared" si="13"/>
        <v>1.4590092492503337</v>
      </c>
      <c r="H142" s="2">
        <f t="shared" si="14"/>
        <v>0.79457114951792507</v>
      </c>
    </row>
    <row r="143" spans="1:8" x14ac:dyDescent="0.3">
      <c r="A143" s="2">
        <v>28120</v>
      </c>
      <c r="B143">
        <v>0.63495878120539484</v>
      </c>
      <c r="C143" s="15">
        <f t="shared" si="10"/>
        <v>0.70550975689488316</v>
      </c>
      <c r="D143" s="15">
        <f t="shared" si="11"/>
        <v>10</v>
      </c>
      <c r="E143" s="2">
        <f t="shared" si="12"/>
        <v>6.4724512155255844</v>
      </c>
      <c r="F143" s="2">
        <v>5</v>
      </c>
      <c r="G143" s="2">
        <f t="shared" si="13"/>
        <v>1.4724512155255844</v>
      </c>
      <c r="H143" s="2">
        <f t="shared" si="14"/>
        <v>0.78747920924166548</v>
      </c>
    </row>
    <row r="144" spans="1:8" x14ac:dyDescent="0.3">
      <c r="A144" s="2">
        <v>28320</v>
      </c>
      <c r="B144">
        <v>0.62976718948072541</v>
      </c>
      <c r="C144" s="15">
        <f t="shared" si="10"/>
        <v>0.69974132164525049</v>
      </c>
      <c r="D144" s="15">
        <f t="shared" si="11"/>
        <v>10</v>
      </c>
      <c r="E144" s="2">
        <f t="shared" si="12"/>
        <v>6.5012933917737481</v>
      </c>
      <c r="F144" s="2">
        <v>5</v>
      </c>
      <c r="G144" s="2">
        <f t="shared" si="13"/>
        <v>1.5012933917737477</v>
      </c>
      <c r="H144" s="2">
        <f t="shared" si="14"/>
        <v>0.77252696213984584</v>
      </c>
    </row>
    <row r="145" spans="1:8" x14ac:dyDescent="0.3">
      <c r="A145" s="2">
        <v>28520</v>
      </c>
      <c r="B145">
        <v>0.63210969965355135</v>
      </c>
      <c r="C145" s="15">
        <f t="shared" si="10"/>
        <v>0.7023441107261682</v>
      </c>
      <c r="D145" s="15">
        <f t="shared" si="11"/>
        <v>10</v>
      </c>
      <c r="E145" s="2">
        <f t="shared" si="12"/>
        <v>6.4882794463691589</v>
      </c>
      <c r="F145" s="2">
        <v>5</v>
      </c>
      <c r="G145" s="2">
        <f t="shared" si="13"/>
        <v>1.4882794463691589</v>
      </c>
      <c r="H145" s="2">
        <f t="shared" si="14"/>
        <v>0.77922948783294477</v>
      </c>
    </row>
    <row r="146" spans="1:8" x14ac:dyDescent="0.3">
      <c r="A146" s="2">
        <v>28720</v>
      </c>
      <c r="B146">
        <v>0.62774309431604669</v>
      </c>
      <c r="C146" s="15">
        <f t="shared" si="10"/>
        <v>0.69749232701782959</v>
      </c>
      <c r="D146" s="15">
        <f t="shared" si="11"/>
        <v>10</v>
      </c>
      <c r="E146" s="2">
        <f t="shared" si="12"/>
        <v>6.5125383649108519</v>
      </c>
      <c r="F146" s="2">
        <v>5</v>
      </c>
      <c r="G146" s="2">
        <f t="shared" si="13"/>
        <v>1.5125383649108519</v>
      </c>
      <c r="H146" s="2">
        <f t="shared" si="14"/>
        <v>0.76679284163590344</v>
      </c>
    </row>
    <row r="147" spans="1:8" x14ac:dyDescent="0.3">
      <c r="A147" s="2">
        <v>28920</v>
      </c>
      <c r="B147">
        <v>0.62581204596704465</v>
      </c>
      <c r="C147" s="15">
        <f t="shared" si="10"/>
        <v>0.69534671774116075</v>
      </c>
      <c r="D147" s="15">
        <f t="shared" si="11"/>
        <v>10</v>
      </c>
      <c r="E147" s="2">
        <f t="shared" si="12"/>
        <v>6.5232664112941965</v>
      </c>
      <c r="F147" s="2">
        <v>5</v>
      </c>
      <c r="G147" s="2">
        <f t="shared" si="13"/>
        <v>1.5232664112941965</v>
      </c>
      <c r="H147" s="2">
        <f t="shared" si="14"/>
        <v>0.76137106929942211</v>
      </c>
    </row>
    <row r="148" spans="1:8" x14ac:dyDescent="0.3">
      <c r="A148" s="2">
        <v>29120</v>
      </c>
      <c r="B148">
        <v>0.64439701370753411</v>
      </c>
      <c r="C148" s="15">
        <f t="shared" si="10"/>
        <v>0.71599668189726007</v>
      </c>
      <c r="D148" s="15">
        <f t="shared" si="11"/>
        <v>10</v>
      </c>
      <c r="E148" s="2">
        <f t="shared" si="12"/>
        <v>6.4200165905136997</v>
      </c>
      <c r="F148" s="2">
        <v>5</v>
      </c>
      <c r="G148" s="2">
        <f t="shared" si="13"/>
        <v>1.4200165905136997</v>
      </c>
      <c r="H148" s="2">
        <f t="shared" si="14"/>
        <v>0.81560496632548041</v>
      </c>
    </row>
    <row r="149" spans="1:8" x14ac:dyDescent="0.3">
      <c r="A149" s="2">
        <v>29320</v>
      </c>
      <c r="B149">
        <v>0.61452553270196608</v>
      </c>
      <c r="C149" s="15">
        <f t="shared" si="10"/>
        <v>0.68280614744662893</v>
      </c>
      <c r="D149" s="15">
        <f t="shared" si="11"/>
        <v>10</v>
      </c>
      <c r="E149" s="2">
        <f t="shared" si="12"/>
        <v>6.5859692627668558</v>
      </c>
      <c r="F149" s="2">
        <v>5</v>
      </c>
      <c r="G149" s="2">
        <f t="shared" si="13"/>
        <v>1.5859692627668553</v>
      </c>
      <c r="H149" s="2">
        <f t="shared" si="14"/>
        <v>0.73059859365089508</v>
      </c>
    </row>
    <row r="150" spans="1:8" x14ac:dyDescent="0.3">
      <c r="A150" s="2">
        <v>29520</v>
      </c>
      <c r="B150">
        <v>0.59442179016378671</v>
      </c>
      <c r="C150" s="15">
        <f t="shared" si="10"/>
        <v>0.66046865573754077</v>
      </c>
      <c r="D150" s="15">
        <f t="shared" si="11"/>
        <v>10</v>
      </c>
      <c r="E150" s="2">
        <f t="shared" si="12"/>
        <v>6.6976567213122964</v>
      </c>
      <c r="F150" s="2">
        <v>5</v>
      </c>
      <c r="G150" s="2">
        <f t="shared" si="13"/>
        <v>1.6976567213122964</v>
      </c>
      <c r="H150" s="2">
        <f t="shared" si="14"/>
        <v>0.67936164060686954</v>
      </c>
    </row>
    <row r="151" spans="1:8" x14ac:dyDescent="0.3">
      <c r="A151" s="2">
        <v>29720</v>
      </c>
      <c r="B151">
        <v>0.61698583731563528</v>
      </c>
      <c r="C151" s="15">
        <f t="shared" si="10"/>
        <v>0.68553981923959473</v>
      </c>
      <c r="D151" s="15">
        <f t="shared" si="11"/>
        <v>10</v>
      </c>
      <c r="E151" s="2">
        <f t="shared" si="12"/>
        <v>6.5723009038020264</v>
      </c>
      <c r="F151" s="2">
        <v>5</v>
      </c>
      <c r="G151" s="2">
        <f t="shared" si="13"/>
        <v>1.5723009038020264</v>
      </c>
      <c r="H151" s="2">
        <f t="shared" si="14"/>
        <v>0.73717671397267448</v>
      </c>
    </row>
    <row r="152" spans="1:8" x14ac:dyDescent="0.3">
      <c r="A152" s="2">
        <v>29920</v>
      </c>
      <c r="B152">
        <v>0.60777177038996888</v>
      </c>
      <c r="C152" s="15">
        <f t="shared" si="10"/>
        <v>0.67530196709996537</v>
      </c>
      <c r="D152" s="15">
        <f t="shared" si="11"/>
        <v>10</v>
      </c>
      <c r="E152" s="2">
        <f t="shared" si="12"/>
        <v>6.6234901645001729</v>
      </c>
      <c r="F152" s="2">
        <v>5</v>
      </c>
      <c r="G152" s="2">
        <f t="shared" si="13"/>
        <v>1.6234901645001729</v>
      </c>
      <c r="H152" s="2">
        <f t="shared" si="14"/>
        <v>0.71289701130622829</v>
      </c>
    </row>
    <row r="153" spans="1:8" x14ac:dyDescent="0.3">
      <c r="A153" s="2">
        <v>30120</v>
      </c>
      <c r="B153">
        <v>0.6392865917926368</v>
      </c>
      <c r="C153" s="15">
        <f t="shared" si="10"/>
        <v>0.71031843532515204</v>
      </c>
      <c r="D153" s="15">
        <f t="shared" si="11"/>
        <v>10</v>
      </c>
      <c r="E153" s="2">
        <f t="shared" si="12"/>
        <v>6.4484078233742395</v>
      </c>
      <c r="F153" s="2">
        <v>5</v>
      </c>
      <c r="G153" s="2">
        <f t="shared" si="13"/>
        <v>1.4484078233742399</v>
      </c>
      <c r="H153" s="2">
        <f t="shared" si="14"/>
        <v>0.80022117040079233</v>
      </c>
    </row>
    <row r="154" spans="1:8" x14ac:dyDescent="0.3">
      <c r="A154" s="2">
        <v>30320</v>
      </c>
      <c r="B154">
        <v>0.63612938507562289</v>
      </c>
      <c r="C154" s="15">
        <f t="shared" si="10"/>
        <v>0.70681042786180315</v>
      </c>
      <c r="D154" s="15">
        <f t="shared" si="11"/>
        <v>10</v>
      </c>
      <c r="E154" s="2">
        <f t="shared" si="12"/>
        <v>6.4659478606909842</v>
      </c>
      <c r="F154" s="2">
        <v>5</v>
      </c>
      <c r="G154" s="2">
        <f t="shared" si="13"/>
        <v>1.4659478606909842</v>
      </c>
      <c r="H154" s="2">
        <f t="shared" si="14"/>
        <v>0.79090039796285427</v>
      </c>
    </row>
    <row r="155" spans="1:8" x14ac:dyDescent="0.3">
      <c r="A155" s="2">
        <v>30520</v>
      </c>
      <c r="B155">
        <v>0.6364891518737672</v>
      </c>
      <c r="C155" s="15">
        <f t="shared" si="10"/>
        <v>0.70721016874863019</v>
      </c>
      <c r="D155" s="15">
        <f t="shared" si="11"/>
        <v>10</v>
      </c>
      <c r="E155" s="2">
        <f t="shared" si="12"/>
        <v>6.4639491562568487</v>
      </c>
      <c r="F155" s="2">
        <v>5</v>
      </c>
      <c r="G155" s="2">
        <f t="shared" si="13"/>
        <v>1.4639491562568492</v>
      </c>
      <c r="H155" s="2">
        <f t="shared" si="14"/>
        <v>0.79195558934653842</v>
      </c>
    </row>
    <row r="156" spans="1:8" x14ac:dyDescent="0.3">
      <c r="A156" s="2">
        <v>30720</v>
      </c>
      <c r="B156">
        <v>0.65220041842356835</v>
      </c>
      <c r="C156" s="15">
        <f t="shared" si="10"/>
        <v>0.72466713158174256</v>
      </c>
      <c r="D156" s="15">
        <f t="shared" si="11"/>
        <v>10</v>
      </c>
      <c r="E156" s="2">
        <f t="shared" si="12"/>
        <v>6.3766643420912867</v>
      </c>
      <c r="F156" s="2">
        <v>5</v>
      </c>
      <c r="G156" s="2">
        <f t="shared" si="13"/>
        <v>1.3766643420912872</v>
      </c>
      <c r="H156" s="2">
        <f t="shared" si="14"/>
        <v>0.83983451993020886</v>
      </c>
    </row>
    <row r="157" spans="1:8" x14ac:dyDescent="0.3">
      <c r="A157" s="2">
        <v>30920</v>
      </c>
      <c r="B157">
        <v>0.64039431390569201</v>
      </c>
      <c r="C157" s="15">
        <f t="shared" si="10"/>
        <v>0.71154923767299116</v>
      </c>
      <c r="D157" s="15">
        <f t="shared" si="11"/>
        <v>10</v>
      </c>
      <c r="E157" s="2">
        <f t="shared" si="12"/>
        <v>6.4422538116350445</v>
      </c>
      <c r="F157" s="2">
        <v>5</v>
      </c>
      <c r="G157" s="2">
        <f t="shared" si="13"/>
        <v>1.4422538116350441</v>
      </c>
      <c r="H157" s="2">
        <f t="shared" si="14"/>
        <v>0.80352423209090762</v>
      </c>
    </row>
    <row r="158" spans="1:8" x14ac:dyDescent="0.3">
      <c r="A158" s="2">
        <v>31120</v>
      </c>
      <c r="B158">
        <v>0.62126185009367385</v>
      </c>
      <c r="C158" s="15">
        <f t="shared" si="10"/>
        <v>0.69029094454852646</v>
      </c>
      <c r="D158" s="15">
        <f t="shared" si="11"/>
        <v>10</v>
      </c>
      <c r="E158" s="2">
        <f t="shared" si="12"/>
        <v>6.548545277257368</v>
      </c>
      <c r="F158" s="2">
        <v>5</v>
      </c>
      <c r="G158" s="2">
        <f t="shared" si="13"/>
        <v>1.5485452772573676</v>
      </c>
      <c r="H158" s="2">
        <f t="shared" si="14"/>
        <v>0.74877978991157579</v>
      </c>
    </row>
    <row r="159" spans="1:8" x14ac:dyDescent="0.3">
      <c r="A159" s="2">
        <v>31320</v>
      </c>
      <c r="B159">
        <v>0.63594217829432409</v>
      </c>
      <c r="C159" s="15">
        <f t="shared" si="10"/>
        <v>0.7066024203270268</v>
      </c>
      <c r="D159" s="15">
        <f t="shared" si="11"/>
        <v>10</v>
      </c>
      <c r="E159" s="2">
        <f t="shared" si="12"/>
        <v>6.4669878983648665</v>
      </c>
      <c r="F159" s="2">
        <v>5</v>
      </c>
      <c r="G159" s="2">
        <f t="shared" si="13"/>
        <v>1.4669878983648661</v>
      </c>
      <c r="H159" s="2">
        <f t="shared" si="14"/>
        <v>0.79035202072555866</v>
      </c>
    </row>
    <row r="160" spans="1:8" x14ac:dyDescent="0.3">
      <c r="A160" s="2">
        <v>31520</v>
      </c>
      <c r="B160">
        <v>0.62915930639172279</v>
      </c>
      <c r="C160" s="15">
        <f t="shared" si="10"/>
        <v>0.69906589599080304</v>
      </c>
      <c r="D160" s="15">
        <f t="shared" si="11"/>
        <v>10</v>
      </c>
      <c r="E160" s="2">
        <f t="shared" si="12"/>
        <v>6.5046705200459849</v>
      </c>
      <c r="F160" s="2">
        <v>5</v>
      </c>
      <c r="G160" s="2">
        <f t="shared" si="13"/>
        <v>1.5046705200459849</v>
      </c>
      <c r="H160" s="2">
        <f t="shared" si="14"/>
        <v>0.77079932918370708</v>
      </c>
    </row>
    <row r="161" spans="1:8" x14ac:dyDescent="0.3">
      <c r="A161" s="2">
        <v>31720</v>
      </c>
      <c r="B161">
        <v>0.65724738085982681</v>
      </c>
      <c r="C161" s="15">
        <f t="shared" si="10"/>
        <v>0.73027486762202976</v>
      </c>
      <c r="D161" s="15">
        <f t="shared" si="11"/>
        <v>10</v>
      </c>
      <c r="E161" s="2">
        <f t="shared" si="12"/>
        <v>6.3486256618898516</v>
      </c>
      <c r="F161" s="2">
        <v>5</v>
      </c>
      <c r="G161" s="2">
        <f t="shared" si="13"/>
        <v>1.3486256618898511</v>
      </c>
      <c r="H161" s="2">
        <f t="shared" si="14"/>
        <v>0.856005132043692</v>
      </c>
    </row>
    <row r="162" spans="1:8" x14ac:dyDescent="0.3">
      <c r="A162" s="2">
        <v>31920</v>
      </c>
      <c r="B162">
        <v>0.62982627474175046</v>
      </c>
      <c r="C162" s="15">
        <f t="shared" si="10"/>
        <v>0.6998069719352783</v>
      </c>
      <c r="D162" s="15">
        <f t="shared" si="11"/>
        <v>10</v>
      </c>
      <c r="E162" s="2">
        <f t="shared" si="12"/>
        <v>6.5009651403236086</v>
      </c>
      <c r="F162" s="2">
        <v>5</v>
      </c>
      <c r="G162" s="2">
        <f t="shared" si="13"/>
        <v>1.5009651403236086</v>
      </c>
      <c r="H162" s="2">
        <f t="shared" si="14"/>
        <v>0.77269514036558362</v>
      </c>
    </row>
    <row r="163" spans="1:8" x14ac:dyDescent="0.3">
      <c r="A163" s="2">
        <v>32120</v>
      </c>
      <c r="B163">
        <v>0.65836154526688295</v>
      </c>
      <c r="C163" s="15">
        <f t="shared" si="10"/>
        <v>0.73151282807431439</v>
      </c>
      <c r="D163" s="15">
        <f t="shared" si="11"/>
        <v>10</v>
      </c>
      <c r="E163" s="2">
        <f t="shared" si="12"/>
        <v>6.342435859628428</v>
      </c>
      <c r="F163" s="2">
        <v>5</v>
      </c>
      <c r="G163" s="2">
        <f t="shared" si="13"/>
        <v>1.342435859628428</v>
      </c>
      <c r="H163" s="2">
        <f t="shared" si="14"/>
        <v>0.85962994964361727</v>
      </c>
    </row>
    <row r="164" spans="1:8" x14ac:dyDescent="0.3">
      <c r="A164" s="2">
        <v>32320</v>
      </c>
      <c r="B164">
        <v>0.67065267687479879</v>
      </c>
      <c r="C164" s="15">
        <f t="shared" si="10"/>
        <v>0.74516964097199867</v>
      </c>
      <c r="D164" s="15">
        <f t="shared" si="11"/>
        <v>10</v>
      </c>
      <c r="E164" s="2">
        <f t="shared" si="12"/>
        <v>6.274151795140007</v>
      </c>
      <c r="F164" s="2">
        <v>5</v>
      </c>
      <c r="G164" s="2">
        <f t="shared" si="13"/>
        <v>1.2741517951400065</v>
      </c>
      <c r="H164" s="2">
        <f t="shared" si="14"/>
        <v>0.90101042471818904</v>
      </c>
    </row>
    <row r="165" spans="1:8" x14ac:dyDescent="0.3">
      <c r="A165" s="2">
        <v>32520</v>
      </c>
      <c r="B165">
        <v>0.64441723633642822</v>
      </c>
      <c r="C165" s="15">
        <f t="shared" si="10"/>
        <v>0.71601915148492024</v>
      </c>
      <c r="D165" s="15">
        <f t="shared" si="11"/>
        <v>10</v>
      </c>
      <c r="E165" s="2">
        <f t="shared" si="12"/>
        <v>6.4199042425753987</v>
      </c>
      <c r="F165" s="2">
        <v>5</v>
      </c>
      <c r="G165" s="2">
        <f t="shared" si="13"/>
        <v>1.4199042425753987</v>
      </c>
      <c r="H165" s="2">
        <f t="shared" si="14"/>
        <v>0.81566658701070616</v>
      </c>
    </row>
    <row r="166" spans="1:8" x14ac:dyDescent="0.3">
      <c r="A166" s="2">
        <v>32720</v>
      </c>
      <c r="B166">
        <v>0.64547530400014663</v>
      </c>
      <c r="C166" s="15">
        <f t="shared" si="10"/>
        <v>0.71719478222238509</v>
      </c>
      <c r="D166" s="15">
        <f t="shared" si="11"/>
        <v>10</v>
      </c>
      <c r="E166" s="2">
        <f t="shared" si="12"/>
        <v>6.4140260888880745</v>
      </c>
      <c r="F166" s="2">
        <v>5</v>
      </c>
      <c r="G166" s="2">
        <f t="shared" si="13"/>
        <v>1.4140260888880745</v>
      </c>
      <c r="H166" s="2">
        <f t="shared" si="14"/>
        <v>0.81889897047380211</v>
      </c>
    </row>
    <row r="167" spans="1:8" x14ac:dyDescent="0.3">
      <c r="A167" s="2">
        <v>32920</v>
      </c>
      <c r="B167">
        <v>0.65804937533074104</v>
      </c>
      <c r="C167" s="15">
        <f t="shared" si="10"/>
        <v>0.73116597258971228</v>
      </c>
      <c r="D167" s="15">
        <f t="shared" si="11"/>
        <v>10</v>
      </c>
      <c r="E167" s="2">
        <f t="shared" si="12"/>
        <v>6.3441701370514387</v>
      </c>
      <c r="F167" s="2">
        <v>5</v>
      </c>
      <c r="G167" s="2">
        <f t="shared" si="13"/>
        <v>1.3441701370514387</v>
      </c>
      <c r="H167" s="2">
        <f t="shared" si="14"/>
        <v>0.85861229783267856</v>
      </c>
    </row>
    <row r="168" spans="1:8" x14ac:dyDescent="0.3">
      <c r="A168" s="2">
        <v>33120</v>
      </c>
      <c r="B168">
        <v>0.65112444527215174</v>
      </c>
      <c r="C168" s="15">
        <f t="shared" si="10"/>
        <v>0.72347160585794634</v>
      </c>
      <c r="D168" s="15">
        <f t="shared" si="11"/>
        <v>10</v>
      </c>
      <c r="E168" s="2">
        <f t="shared" si="12"/>
        <v>6.3826419707102682</v>
      </c>
      <c r="F168" s="2">
        <v>5</v>
      </c>
      <c r="G168" s="2">
        <f t="shared" si="13"/>
        <v>1.3826419707102682</v>
      </c>
      <c r="H168" s="2">
        <f t="shared" si="14"/>
        <v>0.8364387926390946</v>
      </c>
    </row>
    <row r="169" spans="1:8" x14ac:dyDescent="0.3">
      <c r="A169" s="2">
        <v>33320</v>
      </c>
      <c r="B169">
        <v>0.63806807923597197</v>
      </c>
      <c r="C169" s="15">
        <f t="shared" si="10"/>
        <v>0.70896453248441327</v>
      </c>
      <c r="D169" s="15">
        <f t="shared" si="11"/>
        <v>10</v>
      </c>
      <c r="E169" s="2">
        <f t="shared" si="12"/>
        <v>6.4551773375779335</v>
      </c>
      <c r="F169" s="2">
        <v>5</v>
      </c>
      <c r="G169" s="2">
        <f t="shared" si="13"/>
        <v>1.4551773375779335</v>
      </c>
      <c r="H169" s="2">
        <f t="shared" si="14"/>
        <v>0.79660754156922253</v>
      </c>
    </row>
    <row r="170" spans="1:8" x14ac:dyDescent="0.3">
      <c r="A170" s="2">
        <v>33520</v>
      </c>
      <c r="B170">
        <v>0.64322282603664227</v>
      </c>
      <c r="C170" s="15">
        <f t="shared" si="10"/>
        <v>0.71469202892960249</v>
      </c>
      <c r="D170" s="15">
        <f t="shared" si="11"/>
        <v>10</v>
      </c>
      <c r="E170" s="2">
        <f t="shared" si="12"/>
        <v>6.4265398553519875</v>
      </c>
      <c r="F170" s="2">
        <v>5</v>
      </c>
      <c r="G170" s="2">
        <f t="shared" si="13"/>
        <v>1.4265398553519875</v>
      </c>
      <c r="H170" s="2">
        <f t="shared" si="14"/>
        <v>0.81203725716918607</v>
      </c>
    </row>
    <row r="171" spans="1:8" x14ac:dyDescent="0.3">
      <c r="A171" s="2">
        <v>33720</v>
      </c>
      <c r="B171">
        <v>0.66697337678522761</v>
      </c>
      <c r="C171" s="15">
        <f t="shared" si="10"/>
        <v>0.74108152976136399</v>
      </c>
      <c r="D171" s="15">
        <f t="shared" si="11"/>
        <v>10</v>
      </c>
      <c r="E171" s="2">
        <f t="shared" si="12"/>
        <v>6.2945923511931801</v>
      </c>
      <c r="F171" s="2">
        <v>5</v>
      </c>
      <c r="G171" s="2">
        <f t="shared" si="13"/>
        <v>1.2945923511931801</v>
      </c>
      <c r="H171" s="2">
        <f t="shared" si="14"/>
        <v>0.88834786841245938</v>
      </c>
    </row>
    <row r="172" spans="1:8" x14ac:dyDescent="0.3">
      <c r="A172" s="2">
        <v>33920</v>
      </c>
      <c r="B172">
        <v>0.66077599158653844</v>
      </c>
      <c r="C172" s="15">
        <f t="shared" si="10"/>
        <v>0.7341955462072649</v>
      </c>
      <c r="D172" s="15">
        <f t="shared" si="11"/>
        <v>10</v>
      </c>
      <c r="E172" s="2">
        <f t="shared" si="12"/>
        <v>6.3290222689636755</v>
      </c>
      <c r="F172" s="2">
        <v>5</v>
      </c>
      <c r="G172" s="2">
        <f t="shared" si="13"/>
        <v>1.3290222689636755</v>
      </c>
      <c r="H172" s="2">
        <f t="shared" si="14"/>
        <v>0.86755504801555994</v>
      </c>
    </row>
    <row r="173" spans="1:8" x14ac:dyDescent="0.3">
      <c r="A173" s="2">
        <v>34120</v>
      </c>
      <c r="B173">
        <v>0.66179239347469432</v>
      </c>
      <c r="C173" s="15">
        <f t="shared" si="10"/>
        <v>0.73532488163854925</v>
      </c>
      <c r="D173" s="15">
        <f t="shared" si="11"/>
        <v>10</v>
      </c>
      <c r="E173" s="2">
        <f t="shared" si="12"/>
        <v>6.3233755918072543</v>
      </c>
      <c r="F173" s="2">
        <v>5</v>
      </c>
      <c r="G173" s="2">
        <f t="shared" si="13"/>
        <v>1.3233755918072538</v>
      </c>
      <c r="H173" s="2">
        <f t="shared" si="14"/>
        <v>0.87092025876243284</v>
      </c>
    </row>
    <row r="174" spans="1:8" x14ac:dyDescent="0.3">
      <c r="A174" s="2">
        <v>34320</v>
      </c>
      <c r="B174">
        <v>0.65166016500233492</v>
      </c>
      <c r="C174" s="15">
        <f t="shared" si="10"/>
        <v>0.7240668500025943</v>
      </c>
      <c r="D174" s="15">
        <f t="shared" si="11"/>
        <v>10</v>
      </c>
      <c r="E174" s="2">
        <f t="shared" si="12"/>
        <v>6.3796657499870282</v>
      </c>
      <c r="F174" s="2">
        <v>5</v>
      </c>
      <c r="G174" s="2">
        <f t="shared" si="13"/>
        <v>1.3796657499870286</v>
      </c>
      <c r="H174" s="2">
        <f t="shared" si="14"/>
        <v>0.83812726546299998</v>
      </c>
    </row>
    <row r="175" spans="1:8" x14ac:dyDescent="0.3">
      <c r="A175" s="2">
        <v>34520</v>
      </c>
      <c r="B175">
        <v>0.67733273457941356</v>
      </c>
      <c r="C175" s="15">
        <f t="shared" si="10"/>
        <v>0.75259192731045954</v>
      </c>
      <c r="D175" s="15">
        <f t="shared" si="11"/>
        <v>10</v>
      </c>
      <c r="E175" s="2">
        <f t="shared" si="12"/>
        <v>6.2370403634477025</v>
      </c>
      <c r="F175" s="2">
        <v>5</v>
      </c>
      <c r="G175" s="2">
        <f t="shared" si="13"/>
        <v>1.2370403634477025</v>
      </c>
      <c r="H175" s="2">
        <f t="shared" si="14"/>
        <v>0.92463686558636604</v>
      </c>
    </row>
    <row r="176" spans="1:8" x14ac:dyDescent="0.3">
      <c r="A176" s="2">
        <v>34720</v>
      </c>
      <c r="B176">
        <v>0.68606601966601599</v>
      </c>
      <c r="C176" s="15">
        <f t="shared" si="10"/>
        <v>0.76229557740668441</v>
      </c>
      <c r="D176" s="15">
        <f t="shared" si="11"/>
        <v>10</v>
      </c>
      <c r="E176" s="2">
        <f t="shared" si="12"/>
        <v>6.1885221129665782</v>
      </c>
      <c r="F176" s="2">
        <v>5</v>
      </c>
      <c r="G176" s="2">
        <f t="shared" si="13"/>
        <v>1.1885221129665782</v>
      </c>
      <c r="H176" s="2">
        <f t="shared" si="14"/>
        <v>0.95683851024435584</v>
      </c>
    </row>
    <row r="177" spans="1:8" x14ac:dyDescent="0.3">
      <c r="A177" s="2">
        <v>34920</v>
      </c>
      <c r="B177">
        <v>0.65795978293190605</v>
      </c>
      <c r="C177" s="15">
        <f t="shared" si="10"/>
        <v>0.73106642547989564</v>
      </c>
      <c r="D177" s="15">
        <f t="shared" si="11"/>
        <v>10</v>
      </c>
      <c r="E177" s="2">
        <f t="shared" si="12"/>
        <v>6.3446678726005219</v>
      </c>
      <c r="F177" s="2">
        <v>5</v>
      </c>
      <c r="G177" s="2">
        <f t="shared" si="13"/>
        <v>1.3446678726005219</v>
      </c>
      <c r="H177" s="2">
        <f t="shared" si="14"/>
        <v>0.85832052680169402</v>
      </c>
    </row>
    <row r="178" spans="1:8" x14ac:dyDescent="0.3">
      <c r="A178" s="2">
        <v>35120</v>
      </c>
      <c r="B178">
        <v>0.66408981850325455</v>
      </c>
      <c r="C178" s="15">
        <f t="shared" si="10"/>
        <v>0.73787757611472726</v>
      </c>
      <c r="D178" s="15">
        <f t="shared" si="11"/>
        <v>10</v>
      </c>
      <c r="E178" s="2">
        <f t="shared" si="12"/>
        <v>6.3106121194263638</v>
      </c>
      <c r="F178" s="2">
        <v>5</v>
      </c>
      <c r="G178" s="2">
        <f t="shared" si="13"/>
        <v>1.3106121194263638</v>
      </c>
      <c r="H178" s="2">
        <f t="shared" si="14"/>
        <v>0.87859120430560622</v>
      </c>
    </row>
    <row r="179" spans="1:8" x14ac:dyDescent="0.3">
      <c r="A179" s="2">
        <v>35320</v>
      </c>
      <c r="B179">
        <v>0.6540891740436936</v>
      </c>
      <c r="C179" s="15">
        <f t="shared" si="10"/>
        <v>0.72676574893743728</v>
      </c>
      <c r="D179" s="15">
        <f t="shared" si="11"/>
        <v>10</v>
      </c>
      <c r="E179" s="2">
        <f t="shared" si="12"/>
        <v>6.366171255312814</v>
      </c>
      <c r="F179" s="2">
        <v>5</v>
      </c>
      <c r="G179" s="2">
        <f t="shared" si="13"/>
        <v>1.3661712553128136</v>
      </c>
      <c r="H179" s="2">
        <f t="shared" si="14"/>
        <v>0.84583892628328583</v>
      </c>
    </row>
    <row r="180" spans="1:8" x14ac:dyDescent="0.3">
      <c r="A180" s="2">
        <v>35520</v>
      </c>
      <c r="B180">
        <v>0.70746708784051382</v>
      </c>
      <c r="C180" s="15">
        <f t="shared" si="10"/>
        <v>0.78607454204501537</v>
      </c>
      <c r="D180" s="15">
        <f t="shared" si="11"/>
        <v>10</v>
      </c>
      <c r="E180" s="2">
        <f t="shared" si="12"/>
        <v>6.0696272897749228</v>
      </c>
      <c r="F180" s="2">
        <v>5</v>
      </c>
      <c r="G180" s="2">
        <f t="shared" si="13"/>
        <v>1.0696272897749233</v>
      </c>
      <c r="H180" s="2">
        <f t="shared" si="14"/>
        <v>1.0428397601316557</v>
      </c>
    </row>
    <row r="181" spans="1:8" x14ac:dyDescent="0.3">
      <c r="A181" s="2">
        <v>35720</v>
      </c>
      <c r="B181">
        <v>0.68458175102006202</v>
      </c>
      <c r="C181" s="15">
        <f t="shared" si="10"/>
        <v>0.76064639002229106</v>
      </c>
      <c r="D181" s="15">
        <f t="shared" si="11"/>
        <v>10</v>
      </c>
      <c r="E181" s="2">
        <f t="shared" si="12"/>
        <v>6.1967680498885445</v>
      </c>
      <c r="F181" s="2">
        <v>5</v>
      </c>
      <c r="G181" s="2">
        <f t="shared" si="13"/>
        <v>1.1967680498885445</v>
      </c>
      <c r="H181" s="2">
        <f t="shared" si="14"/>
        <v>0.95125606170146204</v>
      </c>
    </row>
    <row r="182" spans="1:8" x14ac:dyDescent="0.3">
      <c r="A182" s="2">
        <v>35920</v>
      </c>
      <c r="B182">
        <v>0.68322302238779864</v>
      </c>
      <c r="C182" s="15">
        <f t="shared" si="10"/>
        <v>0.75913669154199848</v>
      </c>
      <c r="D182" s="15">
        <f t="shared" si="11"/>
        <v>10</v>
      </c>
      <c r="E182" s="2">
        <f t="shared" si="12"/>
        <v>6.2043165422900071</v>
      </c>
      <c r="F182" s="2">
        <v>5</v>
      </c>
      <c r="G182" s="2">
        <f t="shared" si="13"/>
        <v>1.2043165422900075</v>
      </c>
      <c r="H182" s="2">
        <f t="shared" si="14"/>
        <v>0.94618586453232323</v>
      </c>
    </row>
    <row r="183" spans="1:8" x14ac:dyDescent="0.3">
      <c r="A183" s="2">
        <v>36120</v>
      </c>
      <c r="B183">
        <v>0.70469186286757068</v>
      </c>
      <c r="C183" s="15">
        <f t="shared" si="10"/>
        <v>0.78299095874174518</v>
      </c>
      <c r="D183" s="15">
        <f t="shared" si="11"/>
        <v>10</v>
      </c>
      <c r="E183" s="2">
        <f t="shared" si="12"/>
        <v>6.0850452062912739</v>
      </c>
      <c r="F183" s="2">
        <v>5</v>
      </c>
      <c r="G183" s="2">
        <f t="shared" si="13"/>
        <v>1.0850452062912739</v>
      </c>
      <c r="H183" s="2">
        <f t="shared" si="14"/>
        <v>1.031065324078684</v>
      </c>
    </row>
    <row r="184" spans="1:8" x14ac:dyDescent="0.3">
      <c r="A184" s="2">
        <v>36320</v>
      </c>
      <c r="B184">
        <v>0.65933871741380534</v>
      </c>
      <c r="C184" s="15">
        <f t="shared" si="10"/>
        <v>0.73259857490422819</v>
      </c>
      <c r="D184" s="15">
        <f t="shared" si="11"/>
        <v>10</v>
      </c>
      <c r="E184" s="2">
        <f t="shared" si="12"/>
        <v>6.3370071254788591</v>
      </c>
      <c r="F184" s="2">
        <v>5</v>
      </c>
      <c r="G184" s="2">
        <f t="shared" si="13"/>
        <v>1.3370071254788591</v>
      </c>
      <c r="H184" s="2">
        <f t="shared" si="14"/>
        <v>0.86282578664667631</v>
      </c>
    </row>
    <row r="185" spans="1:8" x14ac:dyDescent="0.3">
      <c r="A185" s="2">
        <v>36520</v>
      </c>
      <c r="B185">
        <v>0.69024060282296229</v>
      </c>
      <c r="C185" s="15">
        <f t="shared" si="10"/>
        <v>0.76693400313662474</v>
      </c>
      <c r="D185" s="15">
        <f t="shared" si="11"/>
        <v>10</v>
      </c>
      <c r="E185" s="2">
        <f t="shared" si="12"/>
        <v>6.1653299843168767</v>
      </c>
      <c r="F185" s="2">
        <v>5</v>
      </c>
      <c r="G185" s="2">
        <f t="shared" si="13"/>
        <v>1.1653299843168763</v>
      </c>
      <c r="H185" s="2">
        <f t="shared" si="14"/>
        <v>0.97279018480947343</v>
      </c>
    </row>
    <row r="186" spans="1:8" x14ac:dyDescent="0.3">
      <c r="A186" s="2">
        <v>36720</v>
      </c>
      <c r="B186">
        <v>0.67013327417152502</v>
      </c>
      <c r="C186" s="15">
        <f t="shared" si="10"/>
        <v>0.74459252685724997</v>
      </c>
      <c r="D186" s="15">
        <f t="shared" si="11"/>
        <v>10</v>
      </c>
      <c r="E186" s="2">
        <f t="shared" si="12"/>
        <v>6.2770373657137499</v>
      </c>
      <c r="F186" s="2">
        <v>5</v>
      </c>
      <c r="G186" s="2">
        <f t="shared" si="13"/>
        <v>1.2770373657137499</v>
      </c>
      <c r="H186" s="2">
        <f t="shared" si="14"/>
        <v>0.8992080943902574</v>
      </c>
    </row>
    <row r="187" spans="1:8" x14ac:dyDescent="0.3">
      <c r="A187" s="2">
        <v>36920</v>
      </c>
      <c r="B187">
        <v>0.66837510063828454</v>
      </c>
      <c r="C187" s="15">
        <f t="shared" si="10"/>
        <v>0.74263900070920508</v>
      </c>
      <c r="D187" s="15">
        <f t="shared" si="11"/>
        <v>10</v>
      </c>
      <c r="E187" s="2">
        <f t="shared" si="12"/>
        <v>6.2868049964539745</v>
      </c>
      <c r="F187" s="2">
        <v>5</v>
      </c>
      <c r="G187" s="2">
        <f t="shared" si="13"/>
        <v>1.2868049964539745</v>
      </c>
      <c r="H187" s="2">
        <f t="shared" si="14"/>
        <v>0.89314341218569337</v>
      </c>
    </row>
    <row r="188" spans="1:8" x14ac:dyDescent="0.3">
      <c r="A188" s="2">
        <v>37120</v>
      </c>
      <c r="B188">
        <v>0.68382419315757725</v>
      </c>
      <c r="C188" s="15">
        <f t="shared" si="10"/>
        <v>0.75980465906397465</v>
      </c>
      <c r="D188" s="15">
        <f t="shared" si="11"/>
        <v>10</v>
      </c>
      <c r="E188" s="2">
        <f t="shared" si="12"/>
        <v>6.2009767046801265</v>
      </c>
      <c r="F188" s="2">
        <v>5</v>
      </c>
      <c r="G188" s="2">
        <f t="shared" si="13"/>
        <v>1.2009767046801265</v>
      </c>
      <c r="H188" s="2">
        <f t="shared" si="14"/>
        <v>0.94842448578999772</v>
      </c>
    </row>
    <row r="189" spans="1:8" x14ac:dyDescent="0.3">
      <c r="A189" s="2">
        <v>37320</v>
      </c>
      <c r="B189">
        <v>0.6729814663937177</v>
      </c>
      <c r="C189" s="15">
        <f t="shared" si="10"/>
        <v>0.74775718488190857</v>
      </c>
      <c r="D189" s="15">
        <f t="shared" si="11"/>
        <v>10</v>
      </c>
      <c r="E189" s="2">
        <f t="shared" si="12"/>
        <v>6.2612140755904573</v>
      </c>
      <c r="F189" s="2">
        <v>5</v>
      </c>
      <c r="G189" s="2">
        <f t="shared" si="13"/>
        <v>1.2612140755904573</v>
      </c>
      <c r="H189" s="2">
        <f t="shared" si="14"/>
        <v>0.90915211843439248</v>
      </c>
    </row>
    <row r="190" spans="1:8" x14ac:dyDescent="0.3">
      <c r="A190" s="2">
        <v>37520</v>
      </c>
      <c r="B190">
        <v>0.66933878865860097</v>
      </c>
      <c r="C190" s="15">
        <f t="shared" si="10"/>
        <v>0.74370976517622334</v>
      </c>
      <c r="D190" s="15">
        <f t="shared" si="11"/>
        <v>10</v>
      </c>
      <c r="E190" s="2">
        <f t="shared" si="12"/>
        <v>6.2814511741188834</v>
      </c>
      <c r="F190" s="2">
        <v>5</v>
      </c>
      <c r="G190" s="2">
        <f t="shared" si="13"/>
        <v>1.2814511741188834</v>
      </c>
      <c r="H190" s="2">
        <f t="shared" si="14"/>
        <v>0.89646068638131948</v>
      </c>
    </row>
    <row r="191" spans="1:8" x14ac:dyDescent="0.3">
      <c r="A191" s="2">
        <v>37720</v>
      </c>
      <c r="B191">
        <v>0.6895778944315003</v>
      </c>
      <c r="C191" s="15">
        <f t="shared" si="10"/>
        <v>0.76619766047944471</v>
      </c>
      <c r="D191" s="15">
        <f t="shared" si="11"/>
        <v>10</v>
      </c>
      <c r="E191" s="2">
        <f t="shared" si="12"/>
        <v>6.1690116976027767</v>
      </c>
      <c r="F191" s="2">
        <v>5</v>
      </c>
      <c r="G191" s="2">
        <f t="shared" si="13"/>
        <v>1.1690116976027767</v>
      </c>
      <c r="H191" s="2">
        <f t="shared" si="14"/>
        <v>0.97023277691331422</v>
      </c>
    </row>
    <row r="192" spans="1:8" x14ac:dyDescent="0.3">
      <c r="A192" s="2">
        <v>37920</v>
      </c>
      <c r="B192">
        <v>0.68378956563804028</v>
      </c>
      <c r="C192" s="15">
        <f t="shared" si="10"/>
        <v>0.75976618404226692</v>
      </c>
      <c r="D192" s="15">
        <f t="shared" si="11"/>
        <v>10</v>
      </c>
      <c r="E192" s="2">
        <f t="shared" si="12"/>
        <v>6.2011690797886656</v>
      </c>
      <c r="F192" s="2">
        <v>5</v>
      </c>
      <c r="G192" s="2">
        <f t="shared" si="13"/>
        <v>1.2011690797886656</v>
      </c>
      <c r="H192" s="2">
        <f t="shared" si="14"/>
        <v>0.94829533927784448</v>
      </c>
    </row>
    <row r="193" spans="1:8" x14ac:dyDescent="0.3">
      <c r="A193" s="2">
        <v>38120</v>
      </c>
      <c r="B193">
        <v>0.70584861157060197</v>
      </c>
      <c r="C193" s="15">
        <f t="shared" si="10"/>
        <v>0.78427623507844657</v>
      </c>
      <c r="D193" s="15">
        <f t="shared" si="11"/>
        <v>10</v>
      </c>
      <c r="E193" s="2">
        <f t="shared" si="12"/>
        <v>6.0786188246077675</v>
      </c>
      <c r="F193" s="2">
        <v>5</v>
      </c>
      <c r="G193" s="2">
        <f t="shared" si="13"/>
        <v>1.078618824607767</v>
      </c>
      <c r="H193" s="2">
        <f t="shared" si="14"/>
        <v>1.0359489660214072</v>
      </c>
    </row>
    <row r="194" spans="1:8" x14ac:dyDescent="0.3">
      <c r="A194" s="2">
        <v>38320</v>
      </c>
      <c r="B194">
        <v>0.67583223640058487</v>
      </c>
      <c r="C194" s="15">
        <f t="shared" si="10"/>
        <v>0.75092470711176096</v>
      </c>
      <c r="D194" s="15">
        <f t="shared" si="11"/>
        <v>10</v>
      </c>
      <c r="E194" s="2">
        <f t="shared" si="12"/>
        <v>6.2453764644411951</v>
      </c>
      <c r="F194" s="2">
        <v>5</v>
      </c>
      <c r="G194" s="2">
        <f t="shared" si="13"/>
        <v>1.2453764644411951</v>
      </c>
      <c r="H194" s="2">
        <f t="shared" si="14"/>
        <v>0.91925637845130503</v>
      </c>
    </row>
    <row r="195" spans="1:8" x14ac:dyDescent="0.3">
      <c r="A195" s="2">
        <v>38520</v>
      </c>
      <c r="B195">
        <v>0.69508831585907238</v>
      </c>
      <c r="C195" s="15">
        <f t="shared" ref="C195:C258" si="15">B195/$J$27</f>
        <v>0.77232035095452489</v>
      </c>
      <c r="D195" s="15">
        <f t="shared" ref="D195:D258" si="16">$J$28</f>
        <v>10</v>
      </c>
      <c r="E195" s="2">
        <f t="shared" si="12"/>
        <v>6.1383982452273758</v>
      </c>
      <c r="F195" s="2">
        <v>5</v>
      </c>
      <c r="G195" s="2">
        <f t="shared" si="13"/>
        <v>1.1383982452273758</v>
      </c>
      <c r="H195" s="2">
        <f t="shared" si="14"/>
        <v>0.9917944290985875</v>
      </c>
    </row>
    <row r="196" spans="1:8" x14ac:dyDescent="0.3">
      <c r="A196" s="2">
        <v>38720</v>
      </c>
      <c r="B196">
        <v>0.6643932386225051</v>
      </c>
      <c r="C196" s="15">
        <f t="shared" si="15"/>
        <v>0.73821470958056123</v>
      </c>
      <c r="D196" s="15">
        <f t="shared" si="16"/>
        <v>10</v>
      </c>
      <c r="E196" s="2">
        <f t="shared" ref="E196:E259" si="17">D196-(F196*C196)</f>
        <v>6.3089264520971939</v>
      </c>
      <c r="F196" s="2">
        <v>5</v>
      </c>
      <c r="G196" s="2">
        <f t="shared" ref="G196:G259" si="18">F196-(F196*C196)</f>
        <v>1.3089264520971939</v>
      </c>
      <c r="H196" s="2">
        <f t="shared" ref="H196:H259" si="19">LN((F196*E196)/(D196*G196))</f>
        <v>0.87961104812255864</v>
      </c>
    </row>
    <row r="197" spans="1:8" x14ac:dyDescent="0.3">
      <c r="A197" s="2">
        <v>38920</v>
      </c>
      <c r="B197">
        <v>0.711706550863901</v>
      </c>
      <c r="C197" s="15">
        <f t="shared" si="15"/>
        <v>0.79078505651544551</v>
      </c>
      <c r="D197" s="15">
        <f t="shared" si="16"/>
        <v>10</v>
      </c>
      <c r="E197" s="2">
        <f t="shared" si="17"/>
        <v>6.0460747174227727</v>
      </c>
      <c r="F197" s="2">
        <v>5</v>
      </c>
      <c r="G197" s="2">
        <f t="shared" si="18"/>
        <v>1.0460747174227727</v>
      </c>
      <c r="H197" s="2">
        <f t="shared" si="19"/>
        <v>1.0612172792167311</v>
      </c>
    </row>
    <row r="198" spans="1:8" x14ac:dyDescent="0.3">
      <c r="A198" s="2">
        <v>39120</v>
      </c>
      <c r="B198">
        <v>0.70109680135078256</v>
      </c>
      <c r="C198" s="15">
        <f t="shared" si="15"/>
        <v>0.77899644594531392</v>
      </c>
      <c r="D198" s="15">
        <f t="shared" si="16"/>
        <v>10</v>
      </c>
      <c r="E198" s="2">
        <f t="shared" si="17"/>
        <v>6.105017770273431</v>
      </c>
      <c r="F198" s="2">
        <v>5</v>
      </c>
      <c r="G198" s="2">
        <f t="shared" si="18"/>
        <v>1.1050177702734305</v>
      </c>
      <c r="H198" s="2">
        <f t="shared" si="19"/>
        <v>1.0161024212363658</v>
      </c>
    </row>
    <row r="199" spans="1:8" x14ac:dyDescent="0.3">
      <c r="A199" s="2">
        <v>39320</v>
      </c>
      <c r="B199">
        <v>0.67431313904152468</v>
      </c>
      <c r="C199" s="15">
        <f t="shared" si="15"/>
        <v>0.74923682115724966</v>
      </c>
      <c r="D199" s="15">
        <f t="shared" si="16"/>
        <v>10</v>
      </c>
      <c r="E199" s="2">
        <f t="shared" si="17"/>
        <v>6.2538158942137514</v>
      </c>
      <c r="F199" s="2">
        <v>5</v>
      </c>
      <c r="G199" s="2">
        <f t="shared" si="18"/>
        <v>1.2538158942137518</v>
      </c>
      <c r="H199" s="2">
        <f t="shared" si="19"/>
        <v>0.91385302334616159</v>
      </c>
    </row>
    <row r="200" spans="1:8" x14ac:dyDescent="0.3">
      <c r="A200" s="2">
        <v>39520</v>
      </c>
      <c r="B200">
        <v>0.71162510699538162</v>
      </c>
      <c r="C200" s="15">
        <f t="shared" si="15"/>
        <v>0.79069456332820176</v>
      </c>
      <c r="D200" s="15">
        <f t="shared" si="16"/>
        <v>10</v>
      </c>
      <c r="E200" s="2">
        <f t="shared" si="17"/>
        <v>6.0465271833589913</v>
      </c>
      <c r="F200" s="2">
        <v>5</v>
      </c>
      <c r="G200" s="2">
        <f t="shared" si="18"/>
        <v>1.0465271833589913</v>
      </c>
      <c r="H200" s="2">
        <f t="shared" si="19"/>
        <v>1.06085966932628</v>
      </c>
    </row>
    <row r="201" spans="1:8" x14ac:dyDescent="0.3">
      <c r="A201" s="2">
        <v>39720</v>
      </c>
      <c r="B201">
        <v>0.70290983538968621</v>
      </c>
      <c r="C201" s="15">
        <f t="shared" si="15"/>
        <v>0.78101092821076246</v>
      </c>
      <c r="D201" s="15">
        <f t="shared" si="16"/>
        <v>10</v>
      </c>
      <c r="E201" s="2">
        <f t="shared" si="17"/>
        <v>6.0949453589461875</v>
      </c>
      <c r="F201" s="2">
        <v>5</v>
      </c>
      <c r="G201" s="2">
        <f t="shared" si="18"/>
        <v>1.0949453589461875</v>
      </c>
      <c r="H201" s="2">
        <f t="shared" si="19"/>
        <v>1.0236081559173946</v>
      </c>
    </row>
    <row r="202" spans="1:8" x14ac:dyDescent="0.3">
      <c r="A202" s="2">
        <v>39920</v>
      </c>
      <c r="B202">
        <v>0.66329096653234443</v>
      </c>
      <c r="C202" s="15">
        <f t="shared" si="15"/>
        <v>0.73698996281371598</v>
      </c>
      <c r="D202" s="15">
        <f t="shared" si="16"/>
        <v>10</v>
      </c>
      <c r="E202" s="2">
        <f t="shared" si="17"/>
        <v>6.3150501859314199</v>
      </c>
      <c r="F202" s="2">
        <v>5</v>
      </c>
      <c r="G202" s="2">
        <f t="shared" si="18"/>
        <v>1.3150501859314199</v>
      </c>
      <c r="H202" s="2">
        <f t="shared" si="19"/>
        <v>0.87591369320223056</v>
      </c>
    </row>
    <row r="203" spans="1:8" x14ac:dyDescent="0.3">
      <c r="A203" s="2">
        <v>40120</v>
      </c>
      <c r="B203">
        <v>0.68323454327051047</v>
      </c>
      <c r="C203" s="15">
        <f t="shared" si="15"/>
        <v>0.7591494925227894</v>
      </c>
      <c r="D203" s="15">
        <f t="shared" si="16"/>
        <v>10</v>
      </c>
      <c r="E203" s="2">
        <f t="shared" si="17"/>
        <v>6.2042525373860524</v>
      </c>
      <c r="F203" s="2">
        <v>5</v>
      </c>
      <c r="G203" s="2">
        <f t="shared" si="18"/>
        <v>1.2042525373860529</v>
      </c>
      <c r="H203" s="2">
        <f t="shared" si="19"/>
        <v>0.9462286959487296</v>
      </c>
    </row>
    <row r="204" spans="1:8" x14ac:dyDescent="0.3">
      <c r="A204" s="2">
        <v>40320</v>
      </c>
      <c r="B204">
        <v>0.68851673873638519</v>
      </c>
      <c r="C204" s="15">
        <f t="shared" si="15"/>
        <v>0.76501859859598353</v>
      </c>
      <c r="D204" s="15">
        <f t="shared" si="16"/>
        <v>10</v>
      </c>
      <c r="E204" s="2">
        <f t="shared" si="17"/>
        <v>6.1749070070200824</v>
      </c>
      <c r="F204" s="2">
        <v>5</v>
      </c>
      <c r="G204" s="2">
        <f t="shared" si="18"/>
        <v>1.1749070070200824</v>
      </c>
      <c r="H204" s="2">
        <f t="shared" si="19"/>
        <v>0.9661576407462884</v>
      </c>
    </row>
    <row r="205" spans="1:8" x14ac:dyDescent="0.3">
      <c r="A205" s="2">
        <v>40520</v>
      </c>
      <c r="B205">
        <v>0.71187069583135942</v>
      </c>
      <c r="C205" s="15">
        <f t="shared" si="15"/>
        <v>0.79096743981262152</v>
      </c>
      <c r="D205" s="15">
        <f t="shared" si="16"/>
        <v>10</v>
      </c>
      <c r="E205" s="2">
        <f t="shared" si="17"/>
        <v>6.0451628009368923</v>
      </c>
      <c r="F205" s="2">
        <v>5</v>
      </c>
      <c r="G205" s="2">
        <f t="shared" si="18"/>
        <v>1.0451628009368923</v>
      </c>
      <c r="H205" s="2">
        <f t="shared" si="19"/>
        <v>1.0619385709944256</v>
      </c>
    </row>
    <row r="206" spans="1:8" x14ac:dyDescent="0.3">
      <c r="A206" s="2">
        <v>40720</v>
      </c>
      <c r="B206">
        <v>0.69213089585239052</v>
      </c>
      <c r="C206" s="15">
        <f t="shared" si="15"/>
        <v>0.76903432872487831</v>
      </c>
      <c r="D206" s="15">
        <f t="shared" si="16"/>
        <v>10</v>
      </c>
      <c r="E206" s="2">
        <f t="shared" si="17"/>
        <v>6.1548283563756083</v>
      </c>
      <c r="F206" s="2">
        <v>5</v>
      </c>
      <c r="G206" s="2">
        <f t="shared" si="18"/>
        <v>1.1548283563756083</v>
      </c>
      <c r="H206" s="2">
        <f t="shared" si="19"/>
        <v>0.98013796809574016</v>
      </c>
    </row>
    <row r="207" spans="1:8" x14ac:dyDescent="0.3">
      <c r="A207" s="2">
        <v>40920</v>
      </c>
      <c r="B207">
        <v>0.7091370418631967</v>
      </c>
      <c r="C207" s="15">
        <f t="shared" si="15"/>
        <v>0.78793004651466303</v>
      </c>
      <c r="D207" s="15">
        <f t="shared" si="16"/>
        <v>10</v>
      </c>
      <c r="E207" s="2">
        <f t="shared" si="17"/>
        <v>6.0603497674266844</v>
      </c>
      <c r="F207" s="2">
        <v>5</v>
      </c>
      <c r="G207" s="2">
        <f t="shared" si="18"/>
        <v>1.0603497674266849</v>
      </c>
      <c r="H207" s="2">
        <f t="shared" si="19"/>
        <v>1.0500215122862897</v>
      </c>
    </row>
    <row r="208" spans="1:8" x14ac:dyDescent="0.3">
      <c r="A208" s="2">
        <v>41120</v>
      </c>
      <c r="B208">
        <v>0.71411576741387295</v>
      </c>
      <c r="C208" s="15">
        <f t="shared" si="15"/>
        <v>0.79346196379319212</v>
      </c>
      <c r="D208" s="15">
        <f t="shared" si="16"/>
        <v>10</v>
      </c>
      <c r="E208" s="2">
        <f t="shared" si="17"/>
        <v>6.0326901810340399</v>
      </c>
      <c r="F208" s="2">
        <v>5</v>
      </c>
      <c r="G208" s="2">
        <f t="shared" si="18"/>
        <v>1.0326901810340394</v>
      </c>
      <c r="H208" s="2">
        <f t="shared" si="19"/>
        <v>1.0718786399355673</v>
      </c>
    </row>
    <row r="209" spans="1:8" x14ac:dyDescent="0.3">
      <c r="A209" s="2">
        <v>41320</v>
      </c>
      <c r="B209">
        <v>0.70701546655363534</v>
      </c>
      <c r="C209" s="15">
        <f t="shared" si="15"/>
        <v>0.78557274061515037</v>
      </c>
      <c r="D209" s="15">
        <f t="shared" si="16"/>
        <v>10</v>
      </c>
      <c r="E209" s="2">
        <f t="shared" si="17"/>
        <v>6.0721362969242483</v>
      </c>
      <c r="F209" s="2">
        <v>5</v>
      </c>
      <c r="G209" s="2">
        <f t="shared" si="18"/>
        <v>1.0721362969242483</v>
      </c>
      <c r="H209" s="2">
        <f t="shared" si="19"/>
        <v>1.0409101088541044</v>
      </c>
    </row>
    <row r="210" spans="1:8" x14ac:dyDescent="0.3">
      <c r="A210" s="2">
        <v>41520</v>
      </c>
      <c r="B210">
        <v>0.72523612924473935</v>
      </c>
      <c r="C210" s="15">
        <f t="shared" si="15"/>
        <v>0.80581792138304364</v>
      </c>
      <c r="D210" s="15">
        <f t="shared" si="16"/>
        <v>10</v>
      </c>
      <c r="E210" s="2">
        <f t="shared" si="17"/>
        <v>5.9709103930847816</v>
      </c>
      <c r="F210" s="2">
        <v>5</v>
      </c>
      <c r="G210" s="2">
        <f t="shared" si="18"/>
        <v>0.97091039308478155</v>
      </c>
      <c r="H210" s="2">
        <f t="shared" si="19"/>
        <v>1.1232733279475353</v>
      </c>
    </row>
    <row r="211" spans="1:8" x14ac:dyDescent="0.3">
      <c r="A211" s="2">
        <v>41720</v>
      </c>
      <c r="B211">
        <v>0.73139088852564982</v>
      </c>
      <c r="C211" s="15">
        <f t="shared" si="15"/>
        <v>0.81265654280627753</v>
      </c>
      <c r="D211" s="15">
        <f t="shared" si="16"/>
        <v>10</v>
      </c>
      <c r="E211" s="2">
        <f t="shared" si="17"/>
        <v>5.9367172859686121</v>
      </c>
      <c r="F211" s="2">
        <v>5</v>
      </c>
      <c r="G211" s="2">
        <f t="shared" si="18"/>
        <v>0.93671728596861215</v>
      </c>
      <c r="H211" s="2">
        <f t="shared" si="19"/>
        <v>1.1533829194132879</v>
      </c>
    </row>
    <row r="212" spans="1:8" x14ac:dyDescent="0.3">
      <c r="A212" s="2">
        <v>41920</v>
      </c>
      <c r="B212">
        <v>0.69111675773586301</v>
      </c>
      <c r="C212" s="15">
        <f t="shared" si="15"/>
        <v>0.76790750859540335</v>
      </c>
      <c r="D212" s="15">
        <f t="shared" si="16"/>
        <v>10</v>
      </c>
      <c r="E212" s="2">
        <f t="shared" si="17"/>
        <v>6.1604624570229838</v>
      </c>
      <c r="F212" s="2">
        <v>5</v>
      </c>
      <c r="G212" s="2">
        <f t="shared" si="18"/>
        <v>1.1604624570229833</v>
      </c>
      <c r="H212" s="2">
        <f t="shared" si="19"/>
        <v>0.97618607284163572</v>
      </c>
    </row>
    <row r="213" spans="1:8" x14ac:dyDescent="0.3">
      <c r="A213" s="2">
        <v>42120</v>
      </c>
      <c r="B213">
        <v>0.71658627900308414</v>
      </c>
      <c r="C213" s="15">
        <f t="shared" si="15"/>
        <v>0.79620697667009344</v>
      </c>
      <c r="D213" s="15">
        <f t="shared" si="16"/>
        <v>10</v>
      </c>
      <c r="E213" s="2">
        <f t="shared" si="17"/>
        <v>6.0189651166495324</v>
      </c>
      <c r="F213" s="2">
        <v>5</v>
      </c>
      <c r="G213" s="2">
        <f t="shared" si="18"/>
        <v>1.0189651166495328</v>
      </c>
      <c r="H213" s="2">
        <f t="shared" si="19"/>
        <v>1.082980635719957</v>
      </c>
    </row>
    <row r="214" spans="1:8" x14ac:dyDescent="0.3">
      <c r="A214" s="2">
        <v>42320</v>
      </c>
      <c r="B214">
        <v>0.73612840444116168</v>
      </c>
      <c r="C214" s="15">
        <f t="shared" si="15"/>
        <v>0.81792044937906849</v>
      </c>
      <c r="D214" s="15">
        <f t="shared" si="16"/>
        <v>10</v>
      </c>
      <c r="E214" s="2">
        <f t="shared" si="17"/>
        <v>5.9103977531046574</v>
      </c>
      <c r="F214" s="2">
        <v>5</v>
      </c>
      <c r="G214" s="2">
        <f t="shared" si="18"/>
        <v>0.91039775310465743</v>
      </c>
      <c r="H214" s="2">
        <f t="shared" si="19"/>
        <v>1.1774396339471873</v>
      </c>
    </row>
    <row r="215" spans="1:8" x14ac:dyDescent="0.3">
      <c r="A215" s="2">
        <v>42520</v>
      </c>
      <c r="B215">
        <v>0.69444589482278229</v>
      </c>
      <c r="C215" s="15">
        <f t="shared" si="15"/>
        <v>0.7716065498030914</v>
      </c>
      <c r="D215" s="15">
        <f t="shared" si="16"/>
        <v>10</v>
      </c>
      <c r="E215" s="2">
        <f t="shared" si="17"/>
        <v>6.1419672509845427</v>
      </c>
      <c r="F215" s="2">
        <v>5</v>
      </c>
      <c r="G215" s="2">
        <f t="shared" si="18"/>
        <v>1.1419672509845431</v>
      </c>
      <c r="H215" s="2">
        <f t="shared" si="19"/>
        <v>0.98924547553896736</v>
      </c>
    </row>
    <row r="216" spans="1:8" x14ac:dyDescent="0.3">
      <c r="A216" s="2">
        <v>42720</v>
      </c>
      <c r="B216">
        <v>0.696076202548505</v>
      </c>
      <c r="C216" s="15">
        <f t="shared" si="15"/>
        <v>0.77341800283167217</v>
      </c>
      <c r="D216" s="15">
        <f t="shared" si="16"/>
        <v>10</v>
      </c>
      <c r="E216" s="2">
        <f t="shared" si="17"/>
        <v>6.1329099858416392</v>
      </c>
      <c r="F216" s="2">
        <v>5</v>
      </c>
      <c r="G216" s="2">
        <f t="shared" si="18"/>
        <v>1.1329099858416392</v>
      </c>
      <c r="H216" s="2">
        <f t="shared" si="19"/>
        <v>0.99573263769164289</v>
      </c>
    </row>
    <row r="217" spans="1:8" x14ac:dyDescent="0.3">
      <c r="A217" s="2">
        <v>42920</v>
      </c>
      <c r="B217">
        <v>0.6878201858973475</v>
      </c>
      <c r="C217" s="15">
        <f t="shared" si="15"/>
        <v>0.76424465099705274</v>
      </c>
      <c r="D217" s="15">
        <f t="shared" si="16"/>
        <v>10</v>
      </c>
      <c r="E217" s="2">
        <f t="shared" si="17"/>
        <v>6.1787767450147362</v>
      </c>
      <c r="F217" s="2">
        <v>5</v>
      </c>
      <c r="G217" s="2">
        <f t="shared" si="18"/>
        <v>1.1787767450147362</v>
      </c>
      <c r="H217" s="2">
        <f t="shared" si="19"/>
        <v>0.96349588960738641</v>
      </c>
    </row>
    <row r="218" spans="1:8" x14ac:dyDescent="0.3">
      <c r="A218" s="2">
        <v>43120</v>
      </c>
      <c r="B218">
        <v>0.70963862610906858</v>
      </c>
      <c r="C218" s="15">
        <f t="shared" si="15"/>
        <v>0.78848736234340955</v>
      </c>
      <c r="D218" s="15">
        <f t="shared" si="16"/>
        <v>10</v>
      </c>
      <c r="E218" s="2">
        <f t="shared" si="17"/>
        <v>6.0575631882829519</v>
      </c>
      <c r="F218" s="2">
        <v>5</v>
      </c>
      <c r="G218" s="2">
        <f t="shared" si="18"/>
        <v>1.0575631882829524</v>
      </c>
      <c r="H218" s="2">
        <f t="shared" si="19"/>
        <v>1.052193041840362</v>
      </c>
    </row>
    <row r="219" spans="1:8" x14ac:dyDescent="0.3">
      <c r="A219" s="2">
        <v>43320</v>
      </c>
      <c r="B219">
        <v>0.69380513629247098</v>
      </c>
      <c r="C219" s="15">
        <f t="shared" si="15"/>
        <v>0.77089459588052334</v>
      </c>
      <c r="D219" s="15">
        <f t="shared" si="16"/>
        <v>10</v>
      </c>
      <c r="E219" s="2">
        <f t="shared" si="17"/>
        <v>6.1455270205973829</v>
      </c>
      <c r="F219" s="2">
        <v>5</v>
      </c>
      <c r="G219" s="2">
        <f t="shared" si="18"/>
        <v>1.1455270205973833</v>
      </c>
      <c r="H219" s="2">
        <f t="shared" si="19"/>
        <v>0.98671251180596309</v>
      </c>
    </row>
    <row r="220" spans="1:8" x14ac:dyDescent="0.3">
      <c r="A220" s="2">
        <v>43520</v>
      </c>
      <c r="B220">
        <v>0.66696769306959536</v>
      </c>
      <c r="C220" s="15">
        <f t="shared" si="15"/>
        <v>0.74107521452177261</v>
      </c>
      <c r="D220" s="15">
        <f t="shared" si="16"/>
        <v>10</v>
      </c>
      <c r="E220" s="2">
        <f t="shared" si="17"/>
        <v>6.2946239273911369</v>
      </c>
      <c r="F220" s="2">
        <v>5</v>
      </c>
      <c r="G220" s="2">
        <f t="shared" si="18"/>
        <v>1.2946239273911369</v>
      </c>
      <c r="H220" s="2">
        <f t="shared" si="19"/>
        <v>0.88832849425574645</v>
      </c>
    </row>
    <row r="221" spans="1:8" x14ac:dyDescent="0.3">
      <c r="A221" s="2">
        <v>43720</v>
      </c>
      <c r="B221">
        <v>0.71782657858715704</v>
      </c>
      <c r="C221" s="15">
        <f t="shared" si="15"/>
        <v>0.7975850873190633</v>
      </c>
      <c r="D221" s="15">
        <f t="shared" si="16"/>
        <v>10</v>
      </c>
      <c r="E221" s="2">
        <f t="shared" si="17"/>
        <v>6.012074563404683</v>
      </c>
      <c r="F221" s="2">
        <v>5</v>
      </c>
      <c r="G221" s="2">
        <f t="shared" si="18"/>
        <v>1.0120745634046835</v>
      </c>
      <c r="H221" s="2">
        <f t="shared" si="19"/>
        <v>1.0886204462783979</v>
      </c>
    </row>
    <row r="222" spans="1:8" x14ac:dyDescent="0.3">
      <c r="A222" s="2">
        <v>43920</v>
      </c>
      <c r="B222">
        <v>0.70543664314527732</v>
      </c>
      <c r="C222" s="15">
        <f t="shared" si="15"/>
        <v>0.78381849238364143</v>
      </c>
      <c r="D222" s="15">
        <f t="shared" si="16"/>
        <v>10</v>
      </c>
      <c r="E222" s="2">
        <f t="shared" si="17"/>
        <v>6.0809075380817923</v>
      </c>
      <c r="F222" s="2">
        <v>5</v>
      </c>
      <c r="G222" s="2">
        <f t="shared" si="18"/>
        <v>1.0809075380817927</v>
      </c>
      <c r="H222" s="2">
        <f t="shared" si="19"/>
        <v>1.0342057691014352</v>
      </c>
    </row>
    <row r="223" spans="1:8" x14ac:dyDescent="0.3">
      <c r="A223" s="2">
        <v>44120</v>
      </c>
      <c r="B223">
        <v>0.72348733810168175</v>
      </c>
      <c r="C223" s="15">
        <f t="shared" si="15"/>
        <v>0.80387482011297973</v>
      </c>
      <c r="D223" s="15">
        <f t="shared" si="16"/>
        <v>10</v>
      </c>
      <c r="E223" s="2">
        <f t="shared" si="17"/>
        <v>5.9806258994351014</v>
      </c>
      <c r="F223" s="2">
        <v>5</v>
      </c>
      <c r="G223" s="2">
        <f t="shared" si="18"/>
        <v>0.98062589943510137</v>
      </c>
      <c r="H223" s="2">
        <f t="shared" si="19"/>
        <v>1.1149422856722166</v>
      </c>
    </row>
    <row r="224" spans="1:8" x14ac:dyDescent="0.3">
      <c r="A224" s="2">
        <v>44320</v>
      </c>
      <c r="B224">
        <v>0.74031543963077351</v>
      </c>
      <c r="C224" s="15">
        <f t="shared" si="15"/>
        <v>0.82257271070085947</v>
      </c>
      <c r="D224" s="15">
        <f t="shared" si="16"/>
        <v>10</v>
      </c>
      <c r="E224" s="2">
        <f t="shared" si="17"/>
        <v>5.8871364464957026</v>
      </c>
      <c r="F224" s="2">
        <v>5</v>
      </c>
      <c r="G224" s="2">
        <f t="shared" si="18"/>
        <v>0.88713644649570256</v>
      </c>
      <c r="H224" s="2">
        <f t="shared" si="19"/>
        <v>1.1993790061199037</v>
      </c>
    </row>
    <row r="225" spans="1:8" x14ac:dyDescent="0.3">
      <c r="A225" s="2">
        <v>44520</v>
      </c>
      <c r="B225">
        <v>0.71549997444012259</v>
      </c>
      <c r="C225" s="15">
        <f t="shared" si="15"/>
        <v>0.79499997160013613</v>
      </c>
      <c r="D225" s="15">
        <f t="shared" si="16"/>
        <v>10</v>
      </c>
      <c r="E225" s="2">
        <f t="shared" si="17"/>
        <v>6.0250001419993193</v>
      </c>
      <c r="F225" s="2">
        <v>5</v>
      </c>
      <c r="G225" s="2">
        <f t="shared" si="18"/>
        <v>1.0250001419993193</v>
      </c>
      <c r="H225" s="2">
        <f t="shared" si="19"/>
        <v>1.0780775712588417</v>
      </c>
    </row>
    <row r="226" spans="1:8" x14ac:dyDescent="0.3">
      <c r="A226" s="2">
        <v>44720</v>
      </c>
      <c r="B226">
        <v>0.70018050086122074</v>
      </c>
      <c r="C226" s="15">
        <f t="shared" si="15"/>
        <v>0.77797833429024521</v>
      </c>
      <c r="D226" s="15">
        <f t="shared" si="16"/>
        <v>10</v>
      </c>
      <c r="E226" s="2">
        <f t="shared" si="17"/>
        <v>6.1101083285487743</v>
      </c>
      <c r="F226" s="2">
        <v>5</v>
      </c>
      <c r="G226" s="2">
        <f t="shared" si="18"/>
        <v>1.1101083285487738</v>
      </c>
      <c r="H226" s="2">
        <f t="shared" si="19"/>
        <v>1.0123397183302614</v>
      </c>
    </row>
    <row r="227" spans="1:8" x14ac:dyDescent="0.3">
      <c r="A227" s="2">
        <v>44920</v>
      </c>
      <c r="B227">
        <v>0.72214830214830217</v>
      </c>
      <c r="C227" s="15">
        <f t="shared" si="15"/>
        <v>0.80238700238700233</v>
      </c>
      <c r="D227" s="15">
        <f t="shared" si="16"/>
        <v>10</v>
      </c>
      <c r="E227" s="2">
        <f t="shared" si="17"/>
        <v>5.9880649880649885</v>
      </c>
      <c r="F227" s="2">
        <v>5</v>
      </c>
      <c r="G227" s="2">
        <f t="shared" si="18"/>
        <v>0.98806498806498855</v>
      </c>
      <c r="H227" s="2">
        <f t="shared" si="19"/>
        <v>1.108627944992602</v>
      </c>
    </row>
    <row r="228" spans="1:8" x14ac:dyDescent="0.3">
      <c r="A228" s="2">
        <v>45120</v>
      </c>
      <c r="B228">
        <v>0.73014473728338514</v>
      </c>
      <c r="C228" s="15">
        <f t="shared" si="15"/>
        <v>0.81127193031487232</v>
      </c>
      <c r="D228" s="15">
        <f t="shared" si="16"/>
        <v>10</v>
      </c>
      <c r="E228" s="2">
        <f t="shared" si="17"/>
        <v>5.9436403484256388</v>
      </c>
      <c r="F228" s="2">
        <v>5</v>
      </c>
      <c r="G228" s="2">
        <f t="shared" si="18"/>
        <v>0.94364034842563882</v>
      </c>
      <c r="H228" s="2">
        <f t="shared" si="19"/>
        <v>1.1471847906348513</v>
      </c>
    </row>
    <row r="229" spans="1:8" x14ac:dyDescent="0.3">
      <c r="A229" s="2">
        <v>45320</v>
      </c>
      <c r="B229">
        <v>0.72363222456351595</v>
      </c>
      <c r="C229" s="15">
        <f t="shared" si="15"/>
        <v>0.80403580507057326</v>
      </c>
      <c r="D229" s="15">
        <f t="shared" si="16"/>
        <v>10</v>
      </c>
      <c r="E229" s="2">
        <f t="shared" si="17"/>
        <v>5.9798209746471338</v>
      </c>
      <c r="F229" s="2">
        <v>5</v>
      </c>
      <c r="G229" s="2">
        <f t="shared" si="18"/>
        <v>0.9798209746471338</v>
      </c>
      <c r="H229" s="2">
        <f t="shared" si="19"/>
        <v>1.11562885254133</v>
      </c>
    </row>
    <row r="230" spans="1:8" x14ac:dyDescent="0.3">
      <c r="A230" s="2">
        <v>45520</v>
      </c>
      <c r="B230">
        <v>0.70720495789754489</v>
      </c>
      <c r="C230" s="15">
        <f t="shared" si="15"/>
        <v>0.78578328655282759</v>
      </c>
      <c r="D230" s="15">
        <f t="shared" si="16"/>
        <v>10</v>
      </c>
      <c r="E230" s="2">
        <f t="shared" si="17"/>
        <v>6.0710835672358616</v>
      </c>
      <c r="F230" s="2">
        <v>5</v>
      </c>
      <c r="G230" s="2">
        <f t="shared" si="18"/>
        <v>1.0710835672358621</v>
      </c>
      <c r="H230" s="2">
        <f t="shared" si="19"/>
        <v>1.0417191047612155</v>
      </c>
    </row>
    <row r="231" spans="1:8" x14ac:dyDescent="0.3">
      <c r="A231" s="2">
        <v>45720</v>
      </c>
      <c r="B231">
        <v>0.72310695404636027</v>
      </c>
      <c r="C231" s="15">
        <f t="shared" si="15"/>
        <v>0.80345217116262246</v>
      </c>
      <c r="D231" s="15">
        <f t="shared" si="16"/>
        <v>10</v>
      </c>
      <c r="E231" s="2">
        <f t="shared" si="17"/>
        <v>5.9827391441868878</v>
      </c>
      <c r="F231" s="2">
        <v>5</v>
      </c>
      <c r="G231" s="2">
        <f t="shared" si="18"/>
        <v>0.98273914418688779</v>
      </c>
      <c r="H231" s="2">
        <f t="shared" si="19"/>
        <v>1.1131428945007433</v>
      </c>
    </row>
    <row r="232" spans="1:8" x14ac:dyDescent="0.3">
      <c r="A232" s="2">
        <v>45920</v>
      </c>
      <c r="B232">
        <v>0.72872804343952502</v>
      </c>
      <c r="C232" s="15">
        <f t="shared" si="15"/>
        <v>0.80969782604391671</v>
      </c>
      <c r="D232" s="15">
        <f t="shared" si="16"/>
        <v>10</v>
      </c>
      <c r="E232" s="2">
        <f t="shared" si="17"/>
        <v>5.9515108697804164</v>
      </c>
      <c r="F232" s="2">
        <v>5</v>
      </c>
      <c r="G232" s="2">
        <f t="shared" si="18"/>
        <v>0.95151086978041644</v>
      </c>
      <c r="H232" s="2">
        <f t="shared" si="19"/>
        <v>1.1402021029322988</v>
      </c>
    </row>
    <row r="233" spans="1:8" x14ac:dyDescent="0.3">
      <c r="A233" s="2">
        <v>46120</v>
      </c>
      <c r="B233">
        <v>0.71289395443367465</v>
      </c>
      <c r="C233" s="15">
        <f t="shared" si="15"/>
        <v>0.79210439381519404</v>
      </c>
      <c r="D233" s="15">
        <f t="shared" si="16"/>
        <v>10</v>
      </c>
      <c r="E233" s="2">
        <f t="shared" si="17"/>
        <v>6.0394780309240303</v>
      </c>
      <c r="F233" s="2">
        <v>5</v>
      </c>
      <c r="G233" s="2">
        <f t="shared" si="18"/>
        <v>1.0394780309240299</v>
      </c>
      <c r="H233" s="2">
        <f t="shared" si="19"/>
        <v>1.0664517151108972</v>
      </c>
    </row>
    <row r="234" spans="1:8" x14ac:dyDescent="0.3">
      <c r="A234" s="2">
        <v>46320</v>
      </c>
      <c r="B234">
        <v>0.73377382843989236</v>
      </c>
      <c r="C234" s="15">
        <f t="shared" si="15"/>
        <v>0.81530425382210259</v>
      </c>
      <c r="D234" s="15">
        <f t="shared" si="16"/>
        <v>10</v>
      </c>
      <c r="E234" s="2">
        <f t="shared" si="17"/>
        <v>5.923478730889487</v>
      </c>
      <c r="F234" s="2">
        <v>5</v>
      </c>
      <c r="G234" s="2">
        <f t="shared" si="18"/>
        <v>0.92347873088948695</v>
      </c>
      <c r="H234" s="2">
        <f t="shared" si="19"/>
        <v>1.1653842298025534</v>
      </c>
    </row>
    <row r="235" spans="1:8" x14ac:dyDescent="0.3">
      <c r="A235" s="2">
        <v>46520</v>
      </c>
      <c r="B235">
        <v>0.71555045682866303</v>
      </c>
      <c r="C235" s="15">
        <f t="shared" si="15"/>
        <v>0.79505606314295885</v>
      </c>
      <c r="D235" s="15">
        <f t="shared" si="16"/>
        <v>10</v>
      </c>
      <c r="E235" s="2">
        <f t="shared" si="17"/>
        <v>6.0247196842852055</v>
      </c>
      <c r="F235" s="2">
        <v>5</v>
      </c>
      <c r="G235" s="2">
        <f t="shared" si="18"/>
        <v>1.0247196842852055</v>
      </c>
      <c r="H235" s="2">
        <f t="shared" si="19"/>
        <v>1.0783046758624915</v>
      </c>
    </row>
    <row r="236" spans="1:8" x14ac:dyDescent="0.3">
      <c r="A236" s="2">
        <v>46720</v>
      </c>
      <c r="B236">
        <v>0.70771669701703621</v>
      </c>
      <c r="C236" s="15">
        <f t="shared" si="15"/>
        <v>0.78635188557448465</v>
      </c>
      <c r="D236" s="15">
        <f t="shared" si="16"/>
        <v>10</v>
      </c>
      <c r="E236" s="2">
        <f t="shared" si="17"/>
        <v>6.0682405721275767</v>
      </c>
      <c r="F236" s="2">
        <v>5</v>
      </c>
      <c r="G236" s="2">
        <f t="shared" si="18"/>
        <v>1.0682405721275767</v>
      </c>
      <c r="H236" s="2">
        <f t="shared" si="19"/>
        <v>1.0439085562002961</v>
      </c>
    </row>
    <row r="237" spans="1:8" x14ac:dyDescent="0.3">
      <c r="A237" s="2">
        <v>46920</v>
      </c>
      <c r="B237">
        <v>0.76086254731237624</v>
      </c>
      <c r="C237" s="15">
        <f t="shared" si="15"/>
        <v>0.84540283034708463</v>
      </c>
      <c r="D237" s="15">
        <f t="shared" si="16"/>
        <v>10</v>
      </c>
      <c r="E237" s="2">
        <f t="shared" si="17"/>
        <v>5.7729858482645771</v>
      </c>
      <c r="F237" s="2">
        <v>5</v>
      </c>
      <c r="G237" s="2">
        <f t="shared" si="18"/>
        <v>0.77298584826457706</v>
      </c>
      <c r="H237" s="2">
        <f t="shared" si="19"/>
        <v>1.317536782261292</v>
      </c>
    </row>
    <row r="238" spans="1:8" x14ac:dyDescent="0.3">
      <c r="A238" s="2">
        <v>47120</v>
      </c>
      <c r="B238">
        <v>0.72405000822503696</v>
      </c>
      <c r="C238" s="15">
        <f t="shared" si="15"/>
        <v>0.80450000913892994</v>
      </c>
      <c r="D238" s="15">
        <f t="shared" si="16"/>
        <v>10</v>
      </c>
      <c r="E238" s="2">
        <f t="shared" si="17"/>
        <v>5.9774999543053502</v>
      </c>
      <c r="F238" s="2">
        <v>5</v>
      </c>
      <c r="G238" s="2">
        <f t="shared" si="18"/>
        <v>0.97749995430535019</v>
      </c>
      <c r="H238" s="2">
        <f t="shared" si="19"/>
        <v>1.1176122660150178</v>
      </c>
    </row>
    <row r="239" spans="1:8" x14ac:dyDescent="0.3">
      <c r="A239" s="2">
        <v>47320</v>
      </c>
      <c r="B239">
        <v>0.73394459155040903</v>
      </c>
      <c r="C239" s="15">
        <f t="shared" si="15"/>
        <v>0.81549399061156558</v>
      </c>
      <c r="D239" s="15">
        <f t="shared" si="16"/>
        <v>10</v>
      </c>
      <c r="E239" s="2">
        <f t="shared" si="17"/>
        <v>5.922530046942172</v>
      </c>
      <c r="F239" s="2">
        <v>5</v>
      </c>
      <c r="G239" s="2">
        <f t="shared" si="18"/>
        <v>0.922530046942172</v>
      </c>
      <c r="H239" s="2">
        <f t="shared" si="19"/>
        <v>1.1662518822193719</v>
      </c>
    </row>
    <row r="240" spans="1:8" x14ac:dyDescent="0.3">
      <c r="A240" s="2">
        <v>47520</v>
      </c>
      <c r="B240">
        <v>0.72097694950324409</v>
      </c>
      <c r="C240" s="15">
        <f t="shared" si="15"/>
        <v>0.80108549944804897</v>
      </c>
      <c r="D240" s="15">
        <f t="shared" si="16"/>
        <v>10</v>
      </c>
      <c r="E240" s="2">
        <f t="shared" si="17"/>
        <v>5.9945725027597554</v>
      </c>
      <c r="F240" s="2">
        <v>5</v>
      </c>
      <c r="G240" s="2">
        <f t="shared" si="18"/>
        <v>0.99457250275975539</v>
      </c>
      <c r="H240" s="2">
        <f t="shared" si="19"/>
        <v>1.1031495760279357</v>
      </c>
    </row>
    <row r="241" spans="1:8" x14ac:dyDescent="0.3">
      <c r="A241" s="2">
        <v>47720</v>
      </c>
      <c r="B241">
        <v>0.72427576650735681</v>
      </c>
      <c r="C241" s="15">
        <f t="shared" si="15"/>
        <v>0.80475085167484084</v>
      </c>
      <c r="D241" s="15">
        <f t="shared" si="16"/>
        <v>10</v>
      </c>
      <c r="E241" s="2">
        <f t="shared" si="17"/>
        <v>5.9762457416257959</v>
      </c>
      <c r="F241" s="2">
        <v>5</v>
      </c>
      <c r="G241" s="2">
        <f t="shared" si="18"/>
        <v>0.97624574162579592</v>
      </c>
      <c r="H241" s="2">
        <f t="shared" si="19"/>
        <v>1.1186863276572048</v>
      </c>
    </row>
    <row r="242" spans="1:8" x14ac:dyDescent="0.3">
      <c r="A242" s="2">
        <v>47920</v>
      </c>
      <c r="B242">
        <v>0.71391821326039284</v>
      </c>
      <c r="C242" s="15">
        <f t="shared" si="15"/>
        <v>0.79324245917821423</v>
      </c>
      <c r="D242" s="15">
        <f t="shared" si="16"/>
        <v>10</v>
      </c>
      <c r="E242" s="2">
        <f t="shared" si="17"/>
        <v>6.0337877041089287</v>
      </c>
      <c r="F242" s="2">
        <v>5</v>
      </c>
      <c r="G242" s="2">
        <f t="shared" si="18"/>
        <v>1.0337877041089287</v>
      </c>
      <c r="H242" s="2">
        <f t="shared" si="19"/>
        <v>1.0709983364502929</v>
      </c>
    </row>
    <row r="243" spans="1:8" x14ac:dyDescent="0.3">
      <c r="A243" s="2">
        <v>48120</v>
      </c>
      <c r="B243">
        <v>0.72341977723772921</v>
      </c>
      <c r="C243" s="15">
        <f t="shared" si="15"/>
        <v>0.80379975248636581</v>
      </c>
      <c r="D243" s="15">
        <f t="shared" si="16"/>
        <v>10</v>
      </c>
      <c r="E243" s="2">
        <f t="shared" si="17"/>
        <v>5.9810012375681705</v>
      </c>
      <c r="F243" s="2">
        <v>5</v>
      </c>
      <c r="G243" s="2">
        <f t="shared" si="18"/>
        <v>0.98100123756817048</v>
      </c>
      <c r="H243" s="2">
        <f t="shared" si="19"/>
        <v>1.1146223622992399</v>
      </c>
    </row>
    <row r="244" spans="1:8" x14ac:dyDescent="0.3">
      <c r="A244" s="2">
        <v>48320</v>
      </c>
      <c r="B244">
        <v>0.75078473426389003</v>
      </c>
      <c r="C244" s="15">
        <f t="shared" si="15"/>
        <v>0.83420526029321107</v>
      </c>
      <c r="D244" s="15">
        <f t="shared" si="16"/>
        <v>10</v>
      </c>
      <c r="E244" s="2">
        <f t="shared" si="17"/>
        <v>5.8289736985339449</v>
      </c>
      <c r="F244" s="2">
        <v>5</v>
      </c>
      <c r="G244" s="2">
        <f t="shared" si="18"/>
        <v>0.82897369853394487</v>
      </c>
      <c r="H244" s="2">
        <f t="shared" si="19"/>
        <v>1.2572606174070851</v>
      </c>
    </row>
    <row r="245" spans="1:8" x14ac:dyDescent="0.3">
      <c r="A245" s="2">
        <v>48520</v>
      </c>
      <c r="B245">
        <v>0.72486204256972131</v>
      </c>
      <c r="C245" s="15">
        <f t="shared" si="15"/>
        <v>0.80540226952191252</v>
      </c>
      <c r="D245" s="15">
        <f t="shared" si="16"/>
        <v>10</v>
      </c>
      <c r="E245" s="2">
        <f t="shared" si="17"/>
        <v>5.9729886523904376</v>
      </c>
      <c r="F245" s="2">
        <v>5</v>
      </c>
      <c r="G245" s="2">
        <f t="shared" si="18"/>
        <v>0.97298865239043764</v>
      </c>
      <c r="H245" s="2">
        <f t="shared" si="19"/>
        <v>1.1214830927321002</v>
      </c>
    </row>
    <row r="246" spans="1:8" x14ac:dyDescent="0.3">
      <c r="A246" s="2">
        <v>48720</v>
      </c>
      <c r="B246">
        <v>0.72315944246210784</v>
      </c>
      <c r="C246" s="15">
        <f t="shared" si="15"/>
        <v>0.80351049162456423</v>
      </c>
      <c r="D246" s="15">
        <f t="shared" si="16"/>
        <v>10</v>
      </c>
      <c r="E246" s="2">
        <f t="shared" si="17"/>
        <v>5.9824475418771792</v>
      </c>
      <c r="F246" s="2">
        <v>5</v>
      </c>
      <c r="G246" s="2">
        <f t="shared" si="18"/>
        <v>0.9824475418771792</v>
      </c>
      <c r="H246" s="2">
        <f t="shared" si="19"/>
        <v>1.1133909207620325</v>
      </c>
    </row>
    <row r="247" spans="1:8" x14ac:dyDescent="0.3">
      <c r="A247" s="2">
        <v>48920</v>
      </c>
      <c r="B247">
        <v>0.75262643828763376</v>
      </c>
      <c r="C247" s="15">
        <f t="shared" si="15"/>
        <v>0.83625159809737082</v>
      </c>
      <c r="D247" s="15">
        <f t="shared" si="16"/>
        <v>10</v>
      </c>
      <c r="E247" s="2">
        <f t="shared" si="17"/>
        <v>5.8187420095131461</v>
      </c>
      <c r="F247" s="2">
        <v>5</v>
      </c>
      <c r="G247" s="2">
        <f t="shared" si="18"/>
        <v>0.81874200951314613</v>
      </c>
      <c r="H247" s="2">
        <f t="shared" si="19"/>
        <v>1.2679231597050835</v>
      </c>
    </row>
    <row r="248" spans="1:8" x14ac:dyDescent="0.3">
      <c r="A248" s="2">
        <v>49120</v>
      </c>
      <c r="B248">
        <v>0.75133091691680354</v>
      </c>
      <c r="C248" s="15">
        <f t="shared" si="15"/>
        <v>0.83481212990755949</v>
      </c>
      <c r="D248" s="15">
        <f t="shared" si="16"/>
        <v>10</v>
      </c>
      <c r="E248" s="2">
        <f t="shared" si="17"/>
        <v>5.8259393504622023</v>
      </c>
      <c r="F248" s="2">
        <v>5</v>
      </c>
      <c r="G248" s="2">
        <f t="shared" si="18"/>
        <v>0.82593935046220235</v>
      </c>
      <c r="H248" s="2">
        <f t="shared" si="19"/>
        <v>1.2604070015199462</v>
      </c>
    </row>
    <row r="249" spans="1:8" x14ac:dyDescent="0.3">
      <c r="A249" s="2">
        <v>49320</v>
      </c>
      <c r="B249">
        <v>0.7432500040722203</v>
      </c>
      <c r="C249" s="15">
        <f t="shared" si="15"/>
        <v>0.82583333785802249</v>
      </c>
      <c r="D249" s="15">
        <f t="shared" si="16"/>
        <v>10</v>
      </c>
      <c r="E249" s="2">
        <f t="shared" si="17"/>
        <v>5.8708333107098873</v>
      </c>
      <c r="F249" s="2">
        <v>5</v>
      </c>
      <c r="G249" s="2">
        <f t="shared" si="18"/>
        <v>0.87083331070988734</v>
      </c>
      <c r="H249" s="2">
        <f t="shared" si="19"/>
        <v>1.2151541014994687</v>
      </c>
    </row>
    <row r="250" spans="1:8" x14ac:dyDescent="0.3">
      <c r="A250" s="2">
        <v>49520</v>
      </c>
      <c r="B250">
        <v>0.74024154789716934</v>
      </c>
      <c r="C250" s="15">
        <f t="shared" si="15"/>
        <v>0.82249060877463254</v>
      </c>
      <c r="D250" s="15">
        <f t="shared" si="16"/>
        <v>10</v>
      </c>
      <c r="E250" s="2">
        <f t="shared" si="17"/>
        <v>5.8875469561268376</v>
      </c>
      <c r="F250" s="2">
        <v>5</v>
      </c>
      <c r="G250" s="2">
        <f t="shared" si="18"/>
        <v>0.88754695612683765</v>
      </c>
      <c r="H250" s="2">
        <f t="shared" si="19"/>
        <v>1.198986105033963</v>
      </c>
    </row>
    <row r="251" spans="1:8" x14ac:dyDescent="0.3">
      <c r="A251" s="2">
        <v>49720</v>
      </c>
      <c r="B251">
        <v>0.74121944632645231</v>
      </c>
      <c r="C251" s="15">
        <f t="shared" si="15"/>
        <v>0.82357716258494695</v>
      </c>
      <c r="D251" s="15">
        <f t="shared" si="16"/>
        <v>10</v>
      </c>
      <c r="E251" s="2">
        <f t="shared" si="17"/>
        <v>5.8821141870752651</v>
      </c>
      <c r="F251" s="2">
        <v>5</v>
      </c>
      <c r="G251" s="2">
        <f t="shared" si="18"/>
        <v>0.88211418707526512</v>
      </c>
      <c r="H251" s="2">
        <f t="shared" si="19"/>
        <v>1.2042028399019074</v>
      </c>
    </row>
    <row r="252" spans="1:8" x14ac:dyDescent="0.3">
      <c r="A252" s="2">
        <v>49920</v>
      </c>
      <c r="B252">
        <v>0.74778983582980441</v>
      </c>
      <c r="C252" s="15">
        <f t="shared" si="15"/>
        <v>0.83087759536644934</v>
      </c>
      <c r="D252" s="15">
        <f t="shared" si="16"/>
        <v>10</v>
      </c>
      <c r="E252" s="2">
        <f t="shared" si="17"/>
        <v>5.8456120231677531</v>
      </c>
      <c r="F252" s="2">
        <v>5</v>
      </c>
      <c r="G252" s="2">
        <f t="shared" si="18"/>
        <v>0.84561202316775308</v>
      </c>
      <c r="H252" s="2">
        <f t="shared" si="19"/>
        <v>1.240238743744428</v>
      </c>
    </row>
    <row r="253" spans="1:8" x14ac:dyDescent="0.3">
      <c r="A253" s="2">
        <v>50120</v>
      </c>
      <c r="B253">
        <v>0.74967592244683245</v>
      </c>
      <c r="C253" s="15">
        <f t="shared" si="15"/>
        <v>0.83297324716314713</v>
      </c>
      <c r="D253" s="15">
        <f t="shared" si="16"/>
        <v>10</v>
      </c>
      <c r="E253" s="2">
        <f t="shared" si="17"/>
        <v>5.8351337641842642</v>
      </c>
      <c r="F253" s="2">
        <v>5</v>
      </c>
      <c r="G253" s="2">
        <f t="shared" si="18"/>
        <v>0.83513376418426422</v>
      </c>
      <c r="H253" s="2">
        <f t="shared" si="19"/>
        <v>1.2509133797025156</v>
      </c>
    </row>
    <row r="254" spans="1:8" x14ac:dyDescent="0.3">
      <c r="A254" s="2">
        <v>50320</v>
      </c>
      <c r="B254">
        <v>0.73634525707892606</v>
      </c>
      <c r="C254" s="15">
        <f t="shared" si="15"/>
        <v>0.81816139675436228</v>
      </c>
      <c r="D254" s="15">
        <f t="shared" si="16"/>
        <v>10</v>
      </c>
      <c r="E254" s="2">
        <f t="shared" si="17"/>
        <v>5.9091930162281887</v>
      </c>
      <c r="F254" s="2">
        <v>5</v>
      </c>
      <c r="G254" s="2">
        <f t="shared" si="18"/>
        <v>0.90919301622818871</v>
      </c>
      <c r="H254" s="2">
        <f t="shared" si="19"/>
        <v>1.1785599643179101</v>
      </c>
    </row>
    <row r="255" spans="1:8" x14ac:dyDescent="0.3">
      <c r="A255" s="2">
        <v>50520</v>
      </c>
      <c r="B255">
        <v>0.74762457707338359</v>
      </c>
      <c r="C255" s="15">
        <f t="shared" si="15"/>
        <v>0.8306939745259817</v>
      </c>
      <c r="D255" s="15">
        <f t="shared" si="16"/>
        <v>10</v>
      </c>
      <c r="E255" s="2">
        <f t="shared" si="17"/>
        <v>5.8465301273700918</v>
      </c>
      <c r="F255" s="2">
        <v>5</v>
      </c>
      <c r="G255" s="2">
        <f t="shared" si="18"/>
        <v>0.84653012737009181</v>
      </c>
      <c r="H255" s="2">
        <f t="shared" si="19"/>
        <v>1.2393106516141204</v>
      </c>
    </row>
    <row r="256" spans="1:8" x14ac:dyDescent="0.3">
      <c r="A256" s="2">
        <v>50720</v>
      </c>
      <c r="B256">
        <v>0.72626971434546106</v>
      </c>
      <c r="C256" s="15">
        <f t="shared" si="15"/>
        <v>0.80696634927273447</v>
      </c>
      <c r="D256" s="15">
        <f t="shared" si="16"/>
        <v>10</v>
      </c>
      <c r="E256" s="2">
        <f t="shared" si="17"/>
        <v>5.9651682536363273</v>
      </c>
      <c r="F256" s="2">
        <v>5</v>
      </c>
      <c r="G256" s="2">
        <f t="shared" si="18"/>
        <v>0.9651682536363273</v>
      </c>
      <c r="H256" s="2">
        <f t="shared" si="19"/>
        <v>1.1282429181461784</v>
      </c>
    </row>
    <row r="257" spans="1:8" x14ac:dyDescent="0.3">
      <c r="A257" s="2">
        <v>50920</v>
      </c>
      <c r="B257">
        <v>0.73255846260708501</v>
      </c>
      <c r="C257" s="15">
        <f t="shared" si="15"/>
        <v>0.81395384734120557</v>
      </c>
      <c r="D257" s="15">
        <f t="shared" si="16"/>
        <v>10</v>
      </c>
      <c r="E257" s="2">
        <f t="shared" si="17"/>
        <v>5.9302307632939719</v>
      </c>
      <c r="F257" s="2">
        <v>5</v>
      </c>
      <c r="G257" s="2">
        <f t="shared" si="18"/>
        <v>0.93023076329397192</v>
      </c>
      <c r="H257" s="2">
        <f t="shared" si="19"/>
        <v>1.1592385372851082</v>
      </c>
    </row>
    <row r="258" spans="1:8" x14ac:dyDescent="0.3">
      <c r="A258" s="2">
        <v>51120</v>
      </c>
      <c r="B258">
        <v>0.75186988234902419</v>
      </c>
      <c r="C258" s="15">
        <f t="shared" si="15"/>
        <v>0.83541098038780459</v>
      </c>
      <c r="D258" s="15">
        <f t="shared" si="16"/>
        <v>10</v>
      </c>
      <c r="E258" s="2">
        <f t="shared" si="17"/>
        <v>5.8229450980609769</v>
      </c>
      <c r="F258" s="2">
        <v>5</v>
      </c>
      <c r="G258" s="2">
        <f t="shared" si="18"/>
        <v>0.82294509806097693</v>
      </c>
      <c r="H258" s="2">
        <f t="shared" si="19"/>
        <v>1.2635247738429489</v>
      </c>
    </row>
    <row r="259" spans="1:8" x14ac:dyDescent="0.3">
      <c r="A259" s="2">
        <v>51320</v>
      </c>
      <c r="B259">
        <v>0.77135452767674462</v>
      </c>
      <c r="C259" s="15">
        <f t="shared" ref="C259:C322" si="20">B259/$J$27</f>
        <v>0.85706058630749404</v>
      </c>
      <c r="D259" s="15">
        <f t="shared" ref="D259:D322" si="21">$J$28</f>
        <v>10</v>
      </c>
      <c r="E259" s="2">
        <f t="shared" si="17"/>
        <v>5.71469706846253</v>
      </c>
      <c r="F259" s="2">
        <v>5</v>
      </c>
      <c r="G259" s="2">
        <f t="shared" si="18"/>
        <v>0.71469706846253001</v>
      </c>
      <c r="H259" s="2">
        <f t="shared" si="19"/>
        <v>1.3857906154267277</v>
      </c>
    </row>
    <row r="260" spans="1:8" x14ac:dyDescent="0.3">
      <c r="A260" s="2">
        <v>51520</v>
      </c>
      <c r="B260">
        <v>0.76129480456415832</v>
      </c>
      <c r="C260" s="15">
        <f t="shared" si="20"/>
        <v>0.84588311618239809</v>
      </c>
      <c r="D260" s="15">
        <f t="shared" si="21"/>
        <v>10</v>
      </c>
      <c r="E260" s="2">
        <f t="shared" ref="E260:E323" si="22">D260-(F260*C260)</f>
        <v>5.77058441908801</v>
      </c>
      <c r="F260" s="2">
        <v>5</v>
      </c>
      <c r="G260" s="2">
        <f t="shared" ref="G260:G323" si="23">F260-(F260*C260)</f>
        <v>0.77058441908801001</v>
      </c>
      <c r="H260" s="2">
        <f t="shared" ref="H260:H323" si="24">LN((F260*E260)/(D260*G260))</f>
        <v>1.3202322468247265</v>
      </c>
    </row>
    <row r="261" spans="1:8" x14ac:dyDescent="0.3">
      <c r="A261" s="2">
        <v>51720</v>
      </c>
      <c r="B261">
        <v>0.75944560962462371</v>
      </c>
      <c r="C261" s="15">
        <f t="shared" si="20"/>
        <v>0.84382845513847071</v>
      </c>
      <c r="D261" s="15">
        <f t="shared" si="21"/>
        <v>10</v>
      </c>
      <c r="E261" s="2">
        <f t="shared" si="22"/>
        <v>5.780857724307646</v>
      </c>
      <c r="F261" s="2">
        <v>5</v>
      </c>
      <c r="G261" s="2">
        <f t="shared" si="23"/>
        <v>0.780857724307646</v>
      </c>
      <c r="H261" s="2">
        <f t="shared" si="24"/>
        <v>1.3087672032424233</v>
      </c>
    </row>
    <row r="262" spans="1:8" x14ac:dyDescent="0.3">
      <c r="A262" s="2">
        <v>51920</v>
      </c>
      <c r="B262">
        <v>0.75917549678936513</v>
      </c>
      <c r="C262" s="15">
        <f t="shared" si="20"/>
        <v>0.84352832976596126</v>
      </c>
      <c r="D262" s="15">
        <f t="shared" si="21"/>
        <v>10</v>
      </c>
      <c r="E262" s="2">
        <f t="shared" si="22"/>
        <v>5.7823583511701937</v>
      </c>
      <c r="F262" s="2">
        <v>5</v>
      </c>
      <c r="G262" s="2">
        <f t="shared" si="23"/>
        <v>0.7823583511701937</v>
      </c>
      <c r="H262" s="2">
        <f t="shared" si="24"/>
        <v>1.3071068319635721</v>
      </c>
    </row>
    <row r="263" spans="1:8" x14ac:dyDescent="0.3">
      <c r="A263" s="2">
        <v>52120</v>
      </c>
      <c r="B263">
        <v>0.76700664046101585</v>
      </c>
      <c r="C263" s="15">
        <f t="shared" si="20"/>
        <v>0.85222960051223984</v>
      </c>
      <c r="D263" s="15">
        <f t="shared" si="21"/>
        <v>10</v>
      </c>
      <c r="E263" s="2">
        <f t="shared" si="22"/>
        <v>5.7388519974388004</v>
      </c>
      <c r="F263" s="2">
        <v>5</v>
      </c>
      <c r="G263" s="2">
        <f t="shared" si="23"/>
        <v>0.73885199743880037</v>
      </c>
      <c r="H263" s="2">
        <f t="shared" si="24"/>
        <v>1.3567696615158014</v>
      </c>
    </row>
    <row r="264" spans="1:8" x14ac:dyDescent="0.3">
      <c r="A264" s="2">
        <v>52320</v>
      </c>
      <c r="B264">
        <v>0.74495476294335827</v>
      </c>
      <c r="C264" s="15">
        <f t="shared" si="20"/>
        <v>0.82772751438150916</v>
      </c>
      <c r="D264" s="15">
        <f t="shared" si="21"/>
        <v>10</v>
      </c>
      <c r="E264" s="2">
        <f t="shared" si="22"/>
        <v>5.8613624280924546</v>
      </c>
      <c r="F264" s="2">
        <v>5</v>
      </c>
      <c r="G264" s="2">
        <f t="shared" si="23"/>
        <v>0.86136242809245456</v>
      </c>
      <c r="H264" s="2">
        <f t="shared" si="24"/>
        <v>1.224474816840553</v>
      </c>
    </row>
    <row r="265" spans="1:8" x14ac:dyDescent="0.3">
      <c r="A265" s="2">
        <v>52520</v>
      </c>
      <c r="B265">
        <v>0.73488643740852511</v>
      </c>
      <c r="C265" s="15">
        <f t="shared" si="20"/>
        <v>0.81654048600947227</v>
      </c>
      <c r="D265" s="15">
        <f t="shared" si="21"/>
        <v>10</v>
      </c>
      <c r="E265" s="2">
        <f t="shared" si="22"/>
        <v>5.9172975699526384</v>
      </c>
      <c r="F265" s="2">
        <v>5</v>
      </c>
      <c r="G265" s="2">
        <f t="shared" si="23"/>
        <v>0.91729756995263845</v>
      </c>
      <c r="H265" s="2">
        <f t="shared" si="24"/>
        <v>1.1710560281504081</v>
      </c>
    </row>
    <row r="266" spans="1:8" x14ac:dyDescent="0.3">
      <c r="A266" s="2">
        <v>52720</v>
      </c>
      <c r="B266">
        <v>0.7345654347961651</v>
      </c>
      <c r="C266" s="15">
        <f t="shared" si="20"/>
        <v>0.81618381644018345</v>
      </c>
      <c r="D266" s="15">
        <f t="shared" si="21"/>
        <v>10</v>
      </c>
      <c r="E266" s="2">
        <f t="shared" si="22"/>
        <v>5.9190809177990831</v>
      </c>
      <c r="F266" s="2">
        <v>5</v>
      </c>
      <c r="G266" s="2">
        <f t="shared" si="23"/>
        <v>0.91908091779908307</v>
      </c>
      <c r="H266" s="2">
        <f t="shared" si="24"/>
        <v>1.1694151165784339</v>
      </c>
    </row>
    <row r="267" spans="1:8" x14ac:dyDescent="0.3">
      <c r="A267" s="2">
        <v>52920</v>
      </c>
      <c r="B267">
        <v>0.75360891163068644</v>
      </c>
      <c r="C267" s="15">
        <f t="shared" si="20"/>
        <v>0.83734323514520714</v>
      </c>
      <c r="D267" s="15">
        <f t="shared" si="21"/>
        <v>10</v>
      </c>
      <c r="E267" s="2">
        <f t="shared" si="22"/>
        <v>5.813283824273964</v>
      </c>
      <c r="F267" s="2">
        <v>5</v>
      </c>
      <c r="G267" s="2">
        <f t="shared" si="23"/>
        <v>0.81328382427396395</v>
      </c>
      <c r="H267" s="2">
        <f t="shared" si="24"/>
        <v>1.2736735557599472</v>
      </c>
    </row>
    <row r="268" spans="1:8" x14ac:dyDescent="0.3">
      <c r="A268" s="2">
        <v>53120</v>
      </c>
      <c r="B268">
        <v>0.77061298814027868</v>
      </c>
      <c r="C268" s="15">
        <f t="shared" si="20"/>
        <v>0.85623665348919853</v>
      </c>
      <c r="D268" s="15">
        <f t="shared" si="21"/>
        <v>10</v>
      </c>
      <c r="E268" s="2">
        <f t="shared" si="22"/>
        <v>5.7188167325540071</v>
      </c>
      <c r="F268" s="2">
        <v>5</v>
      </c>
      <c r="G268" s="2">
        <f t="shared" si="23"/>
        <v>0.71881673255400713</v>
      </c>
      <c r="H268" s="2">
        <f t="shared" si="24"/>
        <v>1.3807635843820507</v>
      </c>
    </row>
    <row r="269" spans="1:8" x14ac:dyDescent="0.3">
      <c r="A269" s="2">
        <v>53320</v>
      </c>
      <c r="B269">
        <v>0.77857548962934942</v>
      </c>
      <c r="C269" s="15">
        <f t="shared" si="20"/>
        <v>0.86508387736594372</v>
      </c>
      <c r="D269" s="15">
        <f t="shared" si="21"/>
        <v>10</v>
      </c>
      <c r="E269" s="2">
        <f t="shared" si="22"/>
        <v>5.6745806131702814</v>
      </c>
      <c r="F269" s="2">
        <v>5</v>
      </c>
      <c r="G269" s="2">
        <f t="shared" si="23"/>
        <v>0.6745806131702814</v>
      </c>
      <c r="H269" s="2">
        <f t="shared" si="24"/>
        <v>1.4365135743406103</v>
      </c>
    </row>
    <row r="270" spans="1:8" x14ac:dyDescent="0.3">
      <c r="A270" s="2">
        <v>53520</v>
      </c>
      <c r="B270">
        <v>0.73335796254820018</v>
      </c>
      <c r="C270" s="15">
        <f t="shared" si="20"/>
        <v>0.81484218060911129</v>
      </c>
      <c r="D270" s="15">
        <f t="shared" si="21"/>
        <v>10</v>
      </c>
      <c r="E270" s="2">
        <f t="shared" si="22"/>
        <v>5.9257890969544436</v>
      </c>
      <c r="F270" s="2">
        <v>5</v>
      </c>
      <c r="G270" s="2">
        <f t="shared" si="23"/>
        <v>0.92578909695444356</v>
      </c>
      <c r="H270" s="2">
        <f t="shared" si="24"/>
        <v>1.1632755058592126</v>
      </c>
    </row>
    <row r="271" spans="1:8" x14ac:dyDescent="0.3">
      <c r="A271" s="2">
        <v>53720</v>
      </c>
      <c r="B271">
        <v>0.74650109801607922</v>
      </c>
      <c r="C271" s="15">
        <f t="shared" si="20"/>
        <v>0.82944566446231027</v>
      </c>
      <c r="D271" s="15">
        <f t="shared" si="21"/>
        <v>10</v>
      </c>
      <c r="E271" s="2">
        <f t="shared" si="22"/>
        <v>5.8527716776884482</v>
      </c>
      <c r="F271" s="2">
        <v>5</v>
      </c>
      <c r="G271" s="2">
        <f t="shared" si="23"/>
        <v>0.85277167768844819</v>
      </c>
      <c r="H271" s="2">
        <f t="shared" si="24"/>
        <v>1.2330315966258869</v>
      </c>
    </row>
    <row r="272" spans="1:8" x14ac:dyDescent="0.3">
      <c r="A272" s="2">
        <v>53920</v>
      </c>
      <c r="B272">
        <v>0.75213866513369165</v>
      </c>
      <c r="C272" s="15">
        <f t="shared" si="20"/>
        <v>0.83570962792632408</v>
      </c>
      <c r="D272" s="15">
        <f t="shared" si="21"/>
        <v>10</v>
      </c>
      <c r="E272" s="2">
        <f t="shared" si="22"/>
        <v>5.8214518603683798</v>
      </c>
      <c r="F272" s="2">
        <v>5</v>
      </c>
      <c r="G272" s="2">
        <f t="shared" si="23"/>
        <v>0.8214518603683798</v>
      </c>
      <c r="H272" s="2">
        <f t="shared" si="24"/>
        <v>1.2650844535128358</v>
      </c>
    </row>
    <row r="273" spans="1:8" x14ac:dyDescent="0.3">
      <c r="A273" s="2">
        <v>54120</v>
      </c>
      <c r="B273">
        <v>0.78000518366673732</v>
      </c>
      <c r="C273" s="15">
        <f t="shared" si="20"/>
        <v>0.86667242629637475</v>
      </c>
      <c r="D273" s="15">
        <f t="shared" si="21"/>
        <v>10</v>
      </c>
      <c r="E273" s="2">
        <f t="shared" si="22"/>
        <v>5.6666378685181265</v>
      </c>
      <c r="F273" s="2">
        <v>5</v>
      </c>
      <c r="G273" s="2">
        <f t="shared" si="23"/>
        <v>0.66663786851812645</v>
      </c>
      <c r="H273" s="2">
        <f t="shared" si="24"/>
        <v>1.4469570990530363</v>
      </c>
    </row>
    <row r="274" spans="1:8" x14ac:dyDescent="0.3">
      <c r="A274" s="2">
        <v>54320</v>
      </c>
      <c r="B274">
        <v>0.75029250008757487</v>
      </c>
      <c r="C274" s="15">
        <f t="shared" si="20"/>
        <v>0.83365833343063867</v>
      </c>
      <c r="D274" s="15">
        <f t="shared" si="21"/>
        <v>10</v>
      </c>
      <c r="E274" s="2">
        <f t="shared" si="22"/>
        <v>5.8317083328468069</v>
      </c>
      <c r="F274" s="2">
        <v>5</v>
      </c>
      <c r="G274" s="2">
        <f t="shared" si="23"/>
        <v>0.8317083328468069</v>
      </c>
      <c r="H274" s="2">
        <f t="shared" si="24"/>
        <v>1.2544362624853589</v>
      </c>
    </row>
    <row r="275" spans="1:8" x14ac:dyDescent="0.3">
      <c r="A275" s="2">
        <v>54520</v>
      </c>
      <c r="B275">
        <v>0.73827617730479822</v>
      </c>
      <c r="C275" s="15">
        <f t="shared" si="20"/>
        <v>0.82030686367199801</v>
      </c>
      <c r="D275" s="15">
        <f t="shared" si="21"/>
        <v>10</v>
      </c>
      <c r="E275" s="2">
        <f t="shared" si="22"/>
        <v>5.8984656816400101</v>
      </c>
      <c r="F275" s="2">
        <v>5</v>
      </c>
      <c r="G275" s="2">
        <f t="shared" si="23"/>
        <v>0.89846568164001006</v>
      </c>
      <c r="H275" s="2">
        <f t="shared" si="24"/>
        <v>1.1886118512302073</v>
      </c>
    </row>
    <row r="276" spans="1:8" x14ac:dyDescent="0.3">
      <c r="A276" s="2">
        <v>54720</v>
      </c>
      <c r="B276">
        <v>0.74500230698970804</v>
      </c>
      <c r="C276" s="15">
        <f t="shared" si="20"/>
        <v>0.82778034109967558</v>
      </c>
      <c r="D276" s="15">
        <f t="shared" si="21"/>
        <v>10</v>
      </c>
      <c r="E276" s="2">
        <f t="shared" si="22"/>
        <v>5.8610982945016223</v>
      </c>
      <c r="F276" s="2">
        <v>5</v>
      </c>
      <c r="G276" s="2">
        <f t="shared" si="23"/>
        <v>0.86109829450162234</v>
      </c>
      <c r="H276" s="2">
        <f t="shared" si="24"/>
        <v>1.2247364456238141</v>
      </c>
    </row>
    <row r="277" spans="1:8" x14ac:dyDescent="0.3">
      <c r="A277" s="2">
        <v>54920</v>
      </c>
      <c r="B277">
        <v>0.77805349430936988</v>
      </c>
      <c r="C277" s="15">
        <f t="shared" si="20"/>
        <v>0.86450388256596655</v>
      </c>
      <c r="D277" s="15">
        <f t="shared" si="21"/>
        <v>10</v>
      </c>
      <c r="E277" s="2">
        <f t="shared" si="22"/>
        <v>5.6774805871701677</v>
      </c>
      <c r="F277" s="2">
        <v>5</v>
      </c>
      <c r="G277" s="2">
        <f t="shared" si="23"/>
        <v>0.67748058717016768</v>
      </c>
      <c r="H277" s="2">
        <f t="shared" si="24"/>
        <v>1.4327347754372726</v>
      </c>
    </row>
    <row r="278" spans="1:8" x14ac:dyDescent="0.3">
      <c r="A278" s="2">
        <v>55120</v>
      </c>
      <c r="B278">
        <v>0.7487193767828686</v>
      </c>
      <c r="C278" s="15">
        <f t="shared" si="20"/>
        <v>0.83191041864763171</v>
      </c>
      <c r="D278" s="15">
        <f t="shared" si="21"/>
        <v>10</v>
      </c>
      <c r="E278" s="2">
        <f t="shared" si="22"/>
        <v>5.8404479067618418</v>
      </c>
      <c r="F278" s="2">
        <v>5</v>
      </c>
      <c r="G278" s="2">
        <f t="shared" si="23"/>
        <v>0.84044790676184178</v>
      </c>
      <c r="H278" s="2">
        <f t="shared" si="24"/>
        <v>1.2454806166242689</v>
      </c>
    </row>
    <row r="279" spans="1:8" x14ac:dyDescent="0.3">
      <c r="A279" s="2">
        <v>55320</v>
      </c>
      <c r="B279">
        <v>0.77558677211934768</v>
      </c>
      <c r="C279" s="15">
        <f t="shared" si="20"/>
        <v>0.86176308013260849</v>
      </c>
      <c r="D279" s="15">
        <f t="shared" si="21"/>
        <v>10</v>
      </c>
      <c r="E279" s="2">
        <f t="shared" si="22"/>
        <v>5.6911845993369576</v>
      </c>
      <c r="F279" s="2">
        <v>5</v>
      </c>
      <c r="G279" s="2">
        <f t="shared" si="23"/>
        <v>0.69118459933695764</v>
      </c>
      <c r="H279" s="2">
        <f t="shared" si="24"/>
        <v>1.4151195783923516</v>
      </c>
    </row>
    <row r="280" spans="1:8" x14ac:dyDescent="0.3">
      <c r="A280" s="2">
        <v>55520</v>
      </c>
      <c r="B280">
        <v>0.74731132864015459</v>
      </c>
      <c r="C280" s="15">
        <f t="shared" si="20"/>
        <v>0.83034592071128288</v>
      </c>
      <c r="D280" s="15">
        <f t="shared" si="21"/>
        <v>10</v>
      </c>
      <c r="E280" s="2">
        <f t="shared" si="22"/>
        <v>5.8482703964435858</v>
      </c>
      <c r="F280" s="2">
        <v>5</v>
      </c>
      <c r="G280" s="2">
        <f t="shared" si="23"/>
        <v>0.84827039644358582</v>
      </c>
      <c r="H280" s="2">
        <f t="shared" si="24"/>
        <v>1.2375546085263947</v>
      </c>
    </row>
    <row r="281" spans="1:8" x14ac:dyDescent="0.3">
      <c r="A281" s="2">
        <v>55720</v>
      </c>
      <c r="B281">
        <v>0.75586815478043856</v>
      </c>
      <c r="C281" s="15">
        <f t="shared" si="20"/>
        <v>0.83985350531159841</v>
      </c>
      <c r="D281" s="15">
        <f t="shared" si="21"/>
        <v>10</v>
      </c>
      <c r="E281" s="2">
        <f t="shared" si="22"/>
        <v>5.8007324734420083</v>
      </c>
      <c r="F281" s="2">
        <v>5</v>
      </c>
      <c r="G281" s="2">
        <f t="shared" si="23"/>
        <v>0.80073247344200826</v>
      </c>
      <c r="H281" s="2">
        <f t="shared" si="24"/>
        <v>1.287065395953388</v>
      </c>
    </row>
    <row r="282" spans="1:8" x14ac:dyDescent="0.3">
      <c r="A282" s="2">
        <v>55920</v>
      </c>
      <c r="B282">
        <v>0.80031344275829619</v>
      </c>
      <c r="C282" s="15">
        <f t="shared" si="20"/>
        <v>0.88923715862032904</v>
      </c>
      <c r="D282" s="15">
        <f t="shared" si="21"/>
        <v>10</v>
      </c>
      <c r="E282" s="2">
        <f t="shared" si="22"/>
        <v>5.5538142068983545</v>
      </c>
      <c r="F282" s="2">
        <v>5</v>
      </c>
      <c r="G282" s="2">
        <f t="shared" si="23"/>
        <v>0.55381420689835448</v>
      </c>
      <c r="H282" s="2">
        <f t="shared" si="24"/>
        <v>1.6122637707325158</v>
      </c>
    </row>
    <row r="283" spans="1:8" x14ac:dyDescent="0.3">
      <c r="A283" s="2">
        <v>56120</v>
      </c>
      <c r="B283">
        <v>0.72116476308415489</v>
      </c>
      <c r="C283" s="15">
        <f t="shared" si="20"/>
        <v>0.80129418120461648</v>
      </c>
      <c r="D283" s="15">
        <f t="shared" si="21"/>
        <v>10</v>
      </c>
      <c r="E283" s="2">
        <f t="shared" si="22"/>
        <v>5.9935290939769175</v>
      </c>
      <c r="F283" s="2">
        <v>5</v>
      </c>
      <c r="G283" s="2">
        <f t="shared" si="23"/>
        <v>0.99352909397691747</v>
      </c>
      <c r="H283" s="2">
        <f t="shared" si="24"/>
        <v>1.1040251554422322</v>
      </c>
    </row>
    <row r="284" spans="1:8" x14ac:dyDescent="0.3">
      <c r="A284" s="2">
        <v>56320</v>
      </c>
      <c r="B284">
        <v>0.76159253435171659</v>
      </c>
      <c r="C284" s="15">
        <f t="shared" si="20"/>
        <v>0.8462139270574629</v>
      </c>
      <c r="D284" s="15">
        <f t="shared" si="21"/>
        <v>10</v>
      </c>
      <c r="E284" s="2">
        <f t="shared" si="22"/>
        <v>5.7689303647126859</v>
      </c>
      <c r="F284" s="2">
        <v>5</v>
      </c>
      <c r="G284" s="2">
        <f t="shared" si="23"/>
        <v>0.76893036471268594</v>
      </c>
      <c r="H284" s="2">
        <f t="shared" si="24"/>
        <v>1.3220943706587522</v>
      </c>
    </row>
    <row r="285" spans="1:8" x14ac:dyDescent="0.3">
      <c r="A285" s="2">
        <v>56520</v>
      </c>
      <c r="B285">
        <v>0.77208818277274249</v>
      </c>
      <c r="C285" s="15">
        <f t="shared" si="20"/>
        <v>0.85787575863638055</v>
      </c>
      <c r="D285" s="15">
        <f t="shared" si="21"/>
        <v>10</v>
      </c>
      <c r="E285" s="2">
        <f t="shared" si="22"/>
        <v>5.7106212068180975</v>
      </c>
      <c r="F285" s="2">
        <v>5</v>
      </c>
      <c r="G285" s="2">
        <f t="shared" si="23"/>
        <v>0.71062120681809748</v>
      </c>
      <c r="H285" s="2">
        <f t="shared" si="24"/>
        <v>1.3907963822807525</v>
      </c>
    </row>
    <row r="286" spans="1:8" x14ac:dyDescent="0.3">
      <c r="A286" s="2">
        <v>56720</v>
      </c>
      <c r="B286">
        <v>0.74842826355402603</v>
      </c>
      <c r="C286" s="15">
        <f t="shared" si="20"/>
        <v>0.83158695950447337</v>
      </c>
      <c r="D286" s="15">
        <f t="shared" si="21"/>
        <v>10</v>
      </c>
      <c r="E286" s="2">
        <f t="shared" si="22"/>
        <v>5.8420652024776327</v>
      </c>
      <c r="F286" s="2">
        <v>5</v>
      </c>
      <c r="G286" s="2">
        <f t="shared" si="23"/>
        <v>0.84206520247763272</v>
      </c>
      <c r="H286" s="2">
        <f t="shared" si="24"/>
        <v>1.2438350144449357</v>
      </c>
    </row>
    <row r="287" spans="1:8" x14ac:dyDescent="0.3">
      <c r="A287" s="2">
        <v>56920</v>
      </c>
      <c r="B287">
        <v>0.77541566909238879</v>
      </c>
      <c r="C287" s="15">
        <f t="shared" si="20"/>
        <v>0.86157296565820973</v>
      </c>
      <c r="D287" s="15">
        <f t="shared" si="21"/>
        <v>10</v>
      </c>
      <c r="E287" s="2">
        <f t="shared" si="22"/>
        <v>5.6921351717089514</v>
      </c>
      <c r="F287" s="2">
        <v>5</v>
      </c>
      <c r="G287" s="2">
        <f t="shared" si="23"/>
        <v>0.69213517170895145</v>
      </c>
      <c r="H287" s="2">
        <f t="shared" si="24"/>
        <v>1.4139122546509573</v>
      </c>
    </row>
    <row r="288" spans="1:8" x14ac:dyDescent="0.3">
      <c r="A288" s="2">
        <v>57120</v>
      </c>
      <c r="B288">
        <v>0.76128335675791392</v>
      </c>
      <c r="C288" s="15">
        <f t="shared" si="20"/>
        <v>0.84587039639768213</v>
      </c>
      <c r="D288" s="15">
        <f t="shared" si="21"/>
        <v>10</v>
      </c>
      <c r="E288" s="2">
        <f t="shared" si="22"/>
        <v>5.7706480180115891</v>
      </c>
      <c r="F288" s="2">
        <v>5</v>
      </c>
      <c r="G288" s="2">
        <f t="shared" si="23"/>
        <v>0.77064801801158911</v>
      </c>
      <c r="H288" s="2">
        <f t="shared" si="24"/>
        <v>1.3201607380341691</v>
      </c>
    </row>
    <row r="289" spans="1:8" x14ac:dyDescent="0.3">
      <c r="A289" s="2">
        <v>57320</v>
      </c>
      <c r="B289">
        <v>0.75031196006911116</v>
      </c>
      <c r="C289" s="15">
        <f t="shared" si="20"/>
        <v>0.83367995563234576</v>
      </c>
      <c r="D289" s="15">
        <f t="shared" si="21"/>
        <v>10</v>
      </c>
      <c r="E289" s="2">
        <f t="shared" si="22"/>
        <v>5.8316002218382712</v>
      </c>
      <c r="F289" s="2">
        <v>5</v>
      </c>
      <c r="G289" s="2">
        <f t="shared" si="23"/>
        <v>0.8316002218382712</v>
      </c>
      <c r="H289" s="2">
        <f t="shared" si="24"/>
        <v>1.2545477189668321</v>
      </c>
    </row>
    <row r="290" spans="1:8" x14ac:dyDescent="0.3">
      <c r="A290" s="2">
        <v>57520</v>
      </c>
      <c r="B290">
        <v>0.75464675515886992</v>
      </c>
      <c r="C290" s="15">
        <f t="shared" si="20"/>
        <v>0.83849639462096659</v>
      </c>
      <c r="D290" s="15">
        <f t="shared" si="21"/>
        <v>10</v>
      </c>
      <c r="E290" s="2">
        <f t="shared" si="22"/>
        <v>5.8075180268951669</v>
      </c>
      <c r="F290" s="2">
        <v>5</v>
      </c>
      <c r="G290" s="2">
        <f t="shared" si="23"/>
        <v>0.80751802689516694</v>
      </c>
      <c r="H290" s="2">
        <f t="shared" si="24"/>
        <v>1.2797960089752818</v>
      </c>
    </row>
    <row r="291" spans="1:8" x14ac:dyDescent="0.3">
      <c r="A291" s="2">
        <v>57720</v>
      </c>
      <c r="B291">
        <v>0.76927341772739188</v>
      </c>
      <c r="C291" s="15">
        <f t="shared" si="20"/>
        <v>0.8547482419193243</v>
      </c>
      <c r="D291" s="15">
        <f t="shared" si="21"/>
        <v>10</v>
      </c>
      <c r="E291" s="2">
        <f t="shared" si="22"/>
        <v>5.7262587904033788</v>
      </c>
      <c r="F291" s="2">
        <v>5</v>
      </c>
      <c r="G291" s="2">
        <f t="shared" si="23"/>
        <v>0.72625879040337882</v>
      </c>
      <c r="H291" s="2">
        <f t="shared" si="24"/>
        <v>1.3717640878277695</v>
      </c>
    </row>
    <row r="292" spans="1:8" x14ac:dyDescent="0.3">
      <c r="A292" s="2">
        <v>57920</v>
      </c>
      <c r="B292">
        <v>0.7586183639818318</v>
      </c>
      <c r="C292" s="15">
        <f t="shared" si="20"/>
        <v>0.84290929331314646</v>
      </c>
      <c r="D292" s="15">
        <f t="shared" si="21"/>
        <v>10</v>
      </c>
      <c r="E292" s="2">
        <f t="shared" si="22"/>
        <v>5.7854535334342678</v>
      </c>
      <c r="F292" s="2">
        <v>5</v>
      </c>
      <c r="G292" s="2">
        <f t="shared" si="23"/>
        <v>0.78545353343426783</v>
      </c>
      <c r="H292" s="2">
        <f t="shared" si="24"/>
        <v>1.3036935536212957</v>
      </c>
    </row>
    <row r="293" spans="1:8" x14ac:dyDescent="0.3">
      <c r="A293" s="2">
        <v>58120</v>
      </c>
      <c r="B293">
        <v>0.77686803568939744</v>
      </c>
      <c r="C293" s="15">
        <f t="shared" si="20"/>
        <v>0.8631867063215527</v>
      </c>
      <c r="D293" s="15">
        <f t="shared" si="21"/>
        <v>10</v>
      </c>
      <c r="E293" s="2">
        <f t="shared" si="22"/>
        <v>5.6840664683922366</v>
      </c>
      <c r="F293" s="2">
        <v>5</v>
      </c>
      <c r="G293" s="2">
        <f t="shared" si="23"/>
        <v>0.68406646839223662</v>
      </c>
      <c r="H293" s="2">
        <f t="shared" si="24"/>
        <v>1.4242199136219209</v>
      </c>
    </row>
    <row r="294" spans="1:8" x14ac:dyDescent="0.3">
      <c r="A294" s="2">
        <v>58320</v>
      </c>
      <c r="B294">
        <v>0.77463746635521769</v>
      </c>
      <c r="C294" s="15">
        <f t="shared" si="20"/>
        <v>0.8607082959502419</v>
      </c>
      <c r="D294" s="15">
        <f t="shared" si="21"/>
        <v>10</v>
      </c>
      <c r="E294" s="2">
        <f t="shared" si="22"/>
        <v>5.6964585202487905</v>
      </c>
      <c r="F294" s="2">
        <v>5</v>
      </c>
      <c r="G294" s="2">
        <f t="shared" si="23"/>
        <v>0.69645852024879051</v>
      </c>
      <c r="H294" s="2">
        <f t="shared" si="24"/>
        <v>1.4084445310450346</v>
      </c>
    </row>
    <row r="295" spans="1:8" x14ac:dyDescent="0.3">
      <c r="A295" s="2">
        <v>58520</v>
      </c>
      <c r="B295">
        <v>0.76881678316522828</v>
      </c>
      <c r="C295" s="15">
        <f t="shared" si="20"/>
        <v>0.85424087018358696</v>
      </c>
      <c r="D295" s="15">
        <f t="shared" si="21"/>
        <v>10</v>
      </c>
      <c r="E295" s="2">
        <f t="shared" si="22"/>
        <v>5.7287956490820653</v>
      </c>
      <c r="F295" s="2">
        <v>5</v>
      </c>
      <c r="G295" s="2">
        <f t="shared" si="23"/>
        <v>0.72879564908206529</v>
      </c>
      <c r="H295" s="2">
        <f t="shared" si="24"/>
        <v>1.3687200476982249</v>
      </c>
    </row>
    <row r="296" spans="1:8" x14ac:dyDescent="0.3">
      <c r="A296" s="2">
        <v>58720</v>
      </c>
      <c r="B296">
        <v>0.78013586132839574</v>
      </c>
      <c r="C296" s="15">
        <f t="shared" si="20"/>
        <v>0.86681762369821747</v>
      </c>
      <c r="D296" s="15">
        <f t="shared" si="21"/>
        <v>10</v>
      </c>
      <c r="E296" s="2">
        <f t="shared" si="22"/>
        <v>5.6659118815089125</v>
      </c>
      <c r="F296" s="2">
        <v>5</v>
      </c>
      <c r="G296" s="2">
        <f t="shared" si="23"/>
        <v>0.66591188150891245</v>
      </c>
      <c r="H296" s="2">
        <f t="shared" si="24"/>
        <v>1.4479185958179943</v>
      </c>
    </row>
    <row r="297" spans="1:8" x14ac:dyDescent="0.3">
      <c r="A297" s="2">
        <v>58920</v>
      </c>
      <c r="B297">
        <v>0.80431577028949319</v>
      </c>
      <c r="C297" s="15">
        <f t="shared" si="20"/>
        <v>0.89368418921054793</v>
      </c>
      <c r="D297" s="15">
        <f t="shared" si="21"/>
        <v>10</v>
      </c>
      <c r="E297" s="2">
        <f t="shared" si="22"/>
        <v>5.5315790539472607</v>
      </c>
      <c r="F297" s="2">
        <v>5</v>
      </c>
      <c r="G297" s="2">
        <f t="shared" si="23"/>
        <v>0.53157905394726068</v>
      </c>
      <c r="H297" s="2">
        <f t="shared" si="24"/>
        <v>1.6492294922482644</v>
      </c>
    </row>
    <row r="298" spans="1:8" x14ac:dyDescent="0.3">
      <c r="A298" s="2">
        <v>59120</v>
      </c>
      <c r="B298">
        <v>0.76395500496753432</v>
      </c>
      <c r="C298" s="15">
        <f t="shared" si="20"/>
        <v>0.84883889440837146</v>
      </c>
      <c r="D298" s="15">
        <f t="shared" si="21"/>
        <v>10</v>
      </c>
      <c r="E298" s="2">
        <f t="shared" si="22"/>
        <v>5.7558055279581426</v>
      </c>
      <c r="F298" s="2">
        <v>5</v>
      </c>
      <c r="G298" s="2">
        <f t="shared" si="23"/>
        <v>0.7558055279581426</v>
      </c>
      <c r="H298" s="2">
        <f t="shared" si="24"/>
        <v>1.3370329959692886</v>
      </c>
    </row>
    <row r="299" spans="1:8" x14ac:dyDescent="0.3">
      <c r="A299" s="2">
        <v>59320</v>
      </c>
      <c r="B299">
        <v>0.77426797229519939</v>
      </c>
      <c r="C299" s="15">
        <f t="shared" si="20"/>
        <v>0.86029774699466599</v>
      </c>
      <c r="D299" s="15">
        <f t="shared" si="21"/>
        <v>10</v>
      </c>
      <c r="E299" s="2">
        <f t="shared" si="22"/>
        <v>5.6985112650266698</v>
      </c>
      <c r="F299" s="2">
        <v>5</v>
      </c>
      <c r="G299" s="2">
        <f t="shared" si="23"/>
        <v>0.69851126502666983</v>
      </c>
      <c r="H299" s="2">
        <f t="shared" si="24"/>
        <v>1.405861751553537</v>
      </c>
    </row>
    <row r="300" spans="1:8" x14ac:dyDescent="0.3">
      <c r="A300" s="2">
        <v>59520</v>
      </c>
      <c r="B300">
        <v>0.80029379727039074</v>
      </c>
      <c r="C300" s="15">
        <f t="shared" si="20"/>
        <v>0.88921533030043409</v>
      </c>
      <c r="D300" s="15">
        <f t="shared" si="21"/>
        <v>10</v>
      </c>
      <c r="E300" s="2">
        <f t="shared" si="22"/>
        <v>5.5539233484978299</v>
      </c>
      <c r="F300" s="2">
        <v>5</v>
      </c>
      <c r="G300" s="2">
        <f t="shared" si="23"/>
        <v>0.55392334849782987</v>
      </c>
      <c r="H300" s="2">
        <f t="shared" si="24"/>
        <v>1.6120863690144347</v>
      </c>
    </row>
    <row r="301" spans="1:8" x14ac:dyDescent="0.3">
      <c r="A301" s="2">
        <v>59720</v>
      </c>
      <c r="B301">
        <v>0.7907710277554546</v>
      </c>
      <c r="C301" s="15">
        <f t="shared" si="20"/>
        <v>0.87863447528383842</v>
      </c>
      <c r="D301" s="15">
        <f t="shared" si="21"/>
        <v>10</v>
      </c>
      <c r="E301" s="2">
        <f t="shared" si="22"/>
        <v>5.6068276235808074</v>
      </c>
      <c r="F301" s="2">
        <v>5</v>
      </c>
      <c r="G301" s="2">
        <f t="shared" si="23"/>
        <v>0.60682762358080744</v>
      </c>
      <c r="H301" s="2">
        <f t="shared" si="24"/>
        <v>1.5303484022085241</v>
      </c>
    </row>
    <row r="302" spans="1:8" x14ac:dyDescent="0.3">
      <c r="A302" s="2">
        <v>59920</v>
      </c>
      <c r="B302">
        <v>0.78633898877232533</v>
      </c>
      <c r="C302" s="15">
        <f t="shared" si="20"/>
        <v>0.87370998752480589</v>
      </c>
      <c r="D302" s="15">
        <f t="shared" si="21"/>
        <v>10</v>
      </c>
      <c r="E302" s="2">
        <f t="shared" si="22"/>
        <v>5.6314500623759702</v>
      </c>
      <c r="F302" s="2">
        <v>5</v>
      </c>
      <c r="G302" s="2">
        <f t="shared" si="23"/>
        <v>0.63145006237597023</v>
      </c>
      <c r="H302" s="2">
        <f t="shared" si="24"/>
        <v>1.4949562064613162</v>
      </c>
    </row>
    <row r="303" spans="1:8" x14ac:dyDescent="0.3">
      <c r="A303" s="2">
        <v>60120</v>
      </c>
      <c r="B303">
        <v>0.7803208626781325</v>
      </c>
      <c r="C303" s="15">
        <f t="shared" si="20"/>
        <v>0.8670231807534805</v>
      </c>
      <c r="D303" s="15">
        <f t="shared" si="21"/>
        <v>10</v>
      </c>
      <c r="E303" s="2">
        <f t="shared" si="22"/>
        <v>5.6648840962325977</v>
      </c>
      <c r="F303" s="2">
        <v>5</v>
      </c>
      <c r="G303" s="2">
        <f t="shared" si="23"/>
        <v>0.6648840962325977</v>
      </c>
      <c r="H303" s="2">
        <f t="shared" si="24"/>
        <v>1.4492817989835178</v>
      </c>
    </row>
    <row r="304" spans="1:8" x14ac:dyDescent="0.3">
      <c r="A304" s="2">
        <v>60320</v>
      </c>
      <c r="B304">
        <v>0.75315091171835169</v>
      </c>
      <c r="C304" s="15">
        <f t="shared" si="20"/>
        <v>0.83683434635372411</v>
      </c>
      <c r="D304" s="15">
        <f t="shared" si="21"/>
        <v>10</v>
      </c>
      <c r="E304" s="2">
        <f t="shared" si="22"/>
        <v>5.8158282682313791</v>
      </c>
      <c r="F304" s="2">
        <v>5</v>
      </c>
      <c r="G304" s="2">
        <f t="shared" si="23"/>
        <v>0.81582826823137911</v>
      </c>
      <c r="H304" s="2">
        <f t="shared" si="24"/>
        <v>1.2709874335305127</v>
      </c>
    </row>
    <row r="305" spans="1:8" x14ac:dyDescent="0.3">
      <c r="A305" s="2">
        <v>60520</v>
      </c>
      <c r="B305">
        <v>0.76918471905106645</v>
      </c>
      <c r="C305" s="15">
        <f t="shared" si="20"/>
        <v>0.85464968783451822</v>
      </c>
      <c r="D305" s="15">
        <f t="shared" si="21"/>
        <v>10</v>
      </c>
      <c r="E305" s="2">
        <f t="shared" si="22"/>
        <v>5.7267515608274087</v>
      </c>
      <c r="F305" s="2">
        <v>5</v>
      </c>
      <c r="G305" s="2">
        <f t="shared" si="23"/>
        <v>0.72675156082740866</v>
      </c>
      <c r="H305" s="2">
        <f t="shared" si="24"/>
        <v>1.3711718634409857</v>
      </c>
    </row>
    <row r="306" spans="1:8" x14ac:dyDescent="0.3">
      <c r="A306" s="2">
        <v>60720</v>
      </c>
      <c r="B306">
        <v>0.77017718400606405</v>
      </c>
      <c r="C306" s="15">
        <f t="shared" si="20"/>
        <v>0.85575242667340445</v>
      </c>
      <c r="D306" s="15">
        <f t="shared" si="21"/>
        <v>10</v>
      </c>
      <c r="E306" s="2">
        <f t="shared" si="22"/>
        <v>5.7212378666329773</v>
      </c>
      <c r="F306" s="2">
        <v>5</v>
      </c>
      <c r="G306" s="2">
        <f t="shared" si="23"/>
        <v>0.72123786663297729</v>
      </c>
      <c r="H306" s="2">
        <f t="shared" si="24"/>
        <v>1.3778242956628712</v>
      </c>
    </row>
    <row r="307" spans="1:8" x14ac:dyDescent="0.3">
      <c r="A307" s="2">
        <v>60920</v>
      </c>
      <c r="B307">
        <v>0.78472082812762001</v>
      </c>
      <c r="C307" s="15">
        <f t="shared" si="20"/>
        <v>0.87191203125291106</v>
      </c>
      <c r="D307" s="15">
        <f t="shared" si="21"/>
        <v>10</v>
      </c>
      <c r="E307" s="2">
        <f t="shared" si="22"/>
        <v>5.6404398437354448</v>
      </c>
      <c r="F307" s="2">
        <v>5</v>
      </c>
      <c r="G307" s="2">
        <f t="shared" si="23"/>
        <v>0.64043984373544482</v>
      </c>
      <c r="H307" s="2">
        <f t="shared" si="24"/>
        <v>1.482414951231084</v>
      </c>
    </row>
    <row r="308" spans="1:8" x14ac:dyDescent="0.3">
      <c r="A308" s="2">
        <v>61120</v>
      </c>
      <c r="B308">
        <v>0.76371886697422342</v>
      </c>
      <c r="C308" s="15">
        <f t="shared" si="20"/>
        <v>0.84857651886024821</v>
      </c>
      <c r="D308" s="15">
        <f t="shared" si="21"/>
        <v>10</v>
      </c>
      <c r="E308" s="2">
        <f t="shared" si="22"/>
        <v>5.7571174056987591</v>
      </c>
      <c r="F308" s="2">
        <v>5</v>
      </c>
      <c r="G308" s="2">
        <f t="shared" si="23"/>
        <v>0.75711740569875907</v>
      </c>
      <c r="H308" s="2">
        <f t="shared" si="24"/>
        <v>1.3355266626583215</v>
      </c>
    </row>
    <row r="309" spans="1:8" x14ac:dyDescent="0.3">
      <c r="A309" s="2">
        <v>61320</v>
      </c>
      <c r="B309">
        <v>0.76313912121126792</v>
      </c>
      <c r="C309" s="15">
        <f t="shared" si="20"/>
        <v>0.84793235690140878</v>
      </c>
      <c r="D309" s="15">
        <f t="shared" si="21"/>
        <v>10</v>
      </c>
      <c r="E309" s="2">
        <f t="shared" si="22"/>
        <v>5.7603382154929559</v>
      </c>
      <c r="F309" s="2">
        <v>5</v>
      </c>
      <c r="G309" s="2">
        <f t="shared" si="23"/>
        <v>0.76033821549295588</v>
      </c>
      <c r="H309" s="2">
        <f t="shared" si="24"/>
        <v>1.3318409347000453</v>
      </c>
    </row>
    <row r="310" spans="1:8" x14ac:dyDescent="0.3">
      <c r="A310" s="2">
        <v>61520</v>
      </c>
      <c r="B310">
        <v>0.78627769029492911</v>
      </c>
      <c r="C310" s="15">
        <f t="shared" si="20"/>
        <v>0.87364187810547678</v>
      </c>
      <c r="D310" s="15">
        <f t="shared" si="21"/>
        <v>10</v>
      </c>
      <c r="E310" s="2">
        <f t="shared" si="22"/>
        <v>5.631790609472616</v>
      </c>
      <c r="F310" s="2">
        <v>5</v>
      </c>
      <c r="G310" s="2">
        <f t="shared" si="23"/>
        <v>0.631790609472616</v>
      </c>
      <c r="H310" s="2">
        <f t="shared" si="24"/>
        <v>1.4944775127463885</v>
      </c>
    </row>
    <row r="311" spans="1:8" x14ac:dyDescent="0.3">
      <c r="A311" s="2">
        <v>61720</v>
      </c>
      <c r="B311">
        <v>0.77205703071922804</v>
      </c>
      <c r="C311" s="15">
        <f t="shared" si="20"/>
        <v>0.85784114524358668</v>
      </c>
      <c r="D311" s="15">
        <f t="shared" si="21"/>
        <v>10</v>
      </c>
      <c r="E311" s="2">
        <f t="shared" si="22"/>
        <v>5.7107942737820663</v>
      </c>
      <c r="F311" s="2">
        <v>5</v>
      </c>
      <c r="G311" s="2">
        <f t="shared" si="23"/>
        <v>0.71079427378206628</v>
      </c>
      <c r="H311" s="2">
        <f t="shared" si="24"/>
        <v>1.3905831744252628</v>
      </c>
    </row>
    <row r="312" spans="1:8" x14ac:dyDescent="0.3">
      <c r="A312" s="2">
        <v>61920</v>
      </c>
      <c r="B312">
        <v>0.77598449693405969</v>
      </c>
      <c r="C312" s="15">
        <f t="shared" si="20"/>
        <v>0.86220499659339966</v>
      </c>
      <c r="D312" s="15">
        <f t="shared" si="21"/>
        <v>10</v>
      </c>
      <c r="E312" s="2">
        <f t="shared" si="22"/>
        <v>5.6889750170330018</v>
      </c>
      <c r="F312" s="2">
        <v>5</v>
      </c>
      <c r="G312" s="2">
        <f t="shared" si="23"/>
        <v>0.68897501703300179</v>
      </c>
      <c r="H312" s="2">
        <f t="shared" si="24"/>
        <v>1.4179331821223133</v>
      </c>
    </row>
    <row r="313" spans="1:8" x14ac:dyDescent="0.3">
      <c r="A313" s="2">
        <v>62120</v>
      </c>
      <c r="B313">
        <v>0.78281638082233718</v>
      </c>
      <c r="C313" s="15">
        <f t="shared" si="20"/>
        <v>0.86979597869148573</v>
      </c>
      <c r="D313" s="15">
        <f t="shared" si="21"/>
        <v>10</v>
      </c>
      <c r="E313" s="2">
        <f t="shared" si="22"/>
        <v>5.6510201065425711</v>
      </c>
      <c r="F313" s="2">
        <v>5</v>
      </c>
      <c r="G313" s="2">
        <f t="shared" si="23"/>
        <v>0.65102010654257114</v>
      </c>
      <c r="H313" s="2">
        <f t="shared" si="24"/>
        <v>1.4679036497562383</v>
      </c>
    </row>
    <row r="314" spans="1:8" x14ac:dyDescent="0.3">
      <c r="A314" s="2">
        <v>62320</v>
      </c>
      <c r="B314">
        <v>0.78789409646869646</v>
      </c>
      <c r="C314" s="15">
        <f t="shared" si="20"/>
        <v>0.87543788496521824</v>
      </c>
      <c r="D314" s="15">
        <f t="shared" si="21"/>
        <v>10</v>
      </c>
      <c r="E314" s="2">
        <f t="shared" si="22"/>
        <v>5.6228105751739088</v>
      </c>
      <c r="F314" s="2">
        <v>5</v>
      </c>
      <c r="G314" s="2">
        <f t="shared" si="23"/>
        <v>0.62281057517390881</v>
      </c>
      <c r="H314" s="2">
        <f t="shared" si="24"/>
        <v>1.5071973197986956</v>
      </c>
    </row>
    <row r="315" spans="1:8" x14ac:dyDescent="0.3">
      <c r="A315" s="2">
        <v>62520</v>
      </c>
      <c r="B315">
        <v>0.79106060245833443</v>
      </c>
      <c r="C315" s="15">
        <f t="shared" si="20"/>
        <v>0.87895622495370485</v>
      </c>
      <c r="D315" s="15">
        <f t="shared" si="21"/>
        <v>10</v>
      </c>
      <c r="E315" s="2">
        <f t="shared" si="22"/>
        <v>5.6052188752314756</v>
      </c>
      <c r="F315" s="2">
        <v>5</v>
      </c>
      <c r="G315" s="2">
        <f t="shared" si="23"/>
        <v>0.60521887523147555</v>
      </c>
      <c r="H315" s="2">
        <f t="shared" si="24"/>
        <v>1.532716034333236</v>
      </c>
    </row>
    <row r="316" spans="1:8" x14ac:dyDescent="0.3">
      <c r="A316" s="2">
        <v>62720</v>
      </c>
      <c r="B316">
        <v>0.76991211648945501</v>
      </c>
      <c r="C316" s="15">
        <f t="shared" si="20"/>
        <v>0.85545790721050552</v>
      </c>
      <c r="D316" s="15">
        <f t="shared" si="21"/>
        <v>10</v>
      </c>
      <c r="E316" s="2">
        <f t="shared" si="22"/>
        <v>5.7227104639474726</v>
      </c>
      <c r="F316" s="2">
        <v>5</v>
      </c>
      <c r="G316" s="2">
        <f t="shared" si="23"/>
        <v>0.72271046394747263</v>
      </c>
      <c r="H316" s="2">
        <f t="shared" si="24"/>
        <v>1.3760419717640615</v>
      </c>
    </row>
    <row r="317" spans="1:8" x14ac:dyDescent="0.3">
      <c r="A317" s="2">
        <v>62920</v>
      </c>
      <c r="B317">
        <v>0.76771588296394844</v>
      </c>
      <c r="C317" s="15">
        <f t="shared" si="20"/>
        <v>0.85301764773772049</v>
      </c>
      <c r="D317" s="15">
        <f t="shared" si="21"/>
        <v>10</v>
      </c>
      <c r="E317" s="2">
        <f t="shared" si="22"/>
        <v>5.7349117613113973</v>
      </c>
      <c r="F317" s="2">
        <v>5</v>
      </c>
      <c r="G317" s="2">
        <f t="shared" si="23"/>
        <v>0.73491176131139735</v>
      </c>
      <c r="H317" s="2">
        <f t="shared" si="24"/>
        <v>1.3614300235205039</v>
      </c>
    </row>
    <row r="318" spans="1:8" x14ac:dyDescent="0.3">
      <c r="A318" s="2">
        <v>63120</v>
      </c>
      <c r="B318">
        <v>0.79727167386495323</v>
      </c>
      <c r="C318" s="15">
        <f t="shared" si="20"/>
        <v>0.88585741540550356</v>
      </c>
      <c r="D318" s="15">
        <f t="shared" si="21"/>
        <v>10</v>
      </c>
      <c r="E318" s="2">
        <f t="shared" si="22"/>
        <v>5.5707129229724819</v>
      </c>
      <c r="F318" s="2">
        <v>5</v>
      </c>
      <c r="G318" s="2">
        <f t="shared" si="23"/>
        <v>0.57071292297248188</v>
      </c>
      <c r="H318" s="2">
        <f t="shared" si="24"/>
        <v>1.5852448161639392</v>
      </c>
    </row>
    <row r="319" spans="1:8" x14ac:dyDescent="0.3">
      <c r="A319" s="2">
        <v>63320</v>
      </c>
      <c r="B319">
        <v>0.80080295978482718</v>
      </c>
      <c r="C319" s="15">
        <f t="shared" si="20"/>
        <v>0.8897810664275857</v>
      </c>
      <c r="D319" s="15">
        <f t="shared" si="21"/>
        <v>10</v>
      </c>
      <c r="E319" s="2">
        <f t="shared" si="22"/>
        <v>5.5510946678620714</v>
      </c>
      <c r="F319" s="2">
        <v>5</v>
      </c>
      <c r="G319" s="2">
        <f t="shared" si="23"/>
        <v>0.5510946678620714</v>
      </c>
      <c r="H319" s="2">
        <f t="shared" si="24"/>
        <v>1.616696638787372</v>
      </c>
    </row>
    <row r="320" spans="1:8" x14ac:dyDescent="0.3">
      <c r="A320" s="2">
        <v>63520</v>
      </c>
      <c r="B320">
        <v>0.7840922867011022</v>
      </c>
      <c r="C320" s="15">
        <f t="shared" si="20"/>
        <v>0.87121365189011357</v>
      </c>
      <c r="D320" s="15">
        <f t="shared" si="21"/>
        <v>10</v>
      </c>
      <c r="E320" s="2">
        <f t="shared" si="22"/>
        <v>5.6439317405494318</v>
      </c>
      <c r="F320" s="2">
        <v>5</v>
      </c>
      <c r="G320" s="2">
        <f t="shared" si="23"/>
        <v>0.64393174054943181</v>
      </c>
      <c r="H320" s="2">
        <f t="shared" si="24"/>
        <v>1.4775963106265413</v>
      </c>
    </row>
    <row r="321" spans="1:8" x14ac:dyDescent="0.3">
      <c r="A321" s="2">
        <v>63720</v>
      </c>
      <c r="B321">
        <v>0.80569334287215055</v>
      </c>
      <c r="C321" s="15">
        <f t="shared" si="20"/>
        <v>0.89521482541350061</v>
      </c>
      <c r="D321" s="15">
        <f t="shared" si="21"/>
        <v>10</v>
      </c>
      <c r="E321" s="2">
        <f t="shared" si="22"/>
        <v>5.5239258729324971</v>
      </c>
      <c r="F321" s="2">
        <v>5</v>
      </c>
      <c r="G321" s="2">
        <f t="shared" si="23"/>
        <v>0.52392587293249715</v>
      </c>
      <c r="H321" s="2">
        <f t="shared" si="24"/>
        <v>1.6623467043417992</v>
      </c>
    </row>
    <row r="322" spans="1:8" x14ac:dyDescent="0.3">
      <c r="A322" s="2">
        <v>63920</v>
      </c>
      <c r="B322">
        <v>0.80387816645126586</v>
      </c>
      <c r="C322" s="15">
        <f t="shared" si="20"/>
        <v>0.89319796272362872</v>
      </c>
      <c r="D322" s="15">
        <f t="shared" si="21"/>
        <v>10</v>
      </c>
      <c r="E322" s="2">
        <f t="shared" si="22"/>
        <v>5.534010186381856</v>
      </c>
      <c r="F322" s="2">
        <v>5</v>
      </c>
      <c r="G322" s="2">
        <f t="shared" si="23"/>
        <v>0.53401018638185604</v>
      </c>
      <c r="H322" s="2">
        <f t="shared" si="24"/>
        <v>1.6451059060761348</v>
      </c>
    </row>
    <row r="323" spans="1:8" x14ac:dyDescent="0.3">
      <c r="A323" s="2">
        <v>64120</v>
      </c>
      <c r="B323">
        <v>0.77319573192931346</v>
      </c>
      <c r="C323" s="15">
        <f t="shared" ref="C323:C386" si="25">B323/$J$27</f>
        <v>0.8591063688103483</v>
      </c>
      <c r="D323" s="15">
        <f t="shared" ref="D323:D386" si="26">$J$28</f>
        <v>10</v>
      </c>
      <c r="E323" s="2">
        <f t="shared" si="22"/>
        <v>5.7044681559482582</v>
      </c>
      <c r="F323" s="2">
        <v>5</v>
      </c>
      <c r="G323" s="2">
        <f t="shared" si="23"/>
        <v>0.70446815594825818</v>
      </c>
      <c r="H323" s="2">
        <f t="shared" si="24"/>
        <v>1.3984147238001783</v>
      </c>
    </row>
    <row r="324" spans="1:8" x14ac:dyDescent="0.3">
      <c r="A324" s="2">
        <v>64320</v>
      </c>
      <c r="B324">
        <v>0.78639528149119997</v>
      </c>
      <c r="C324" s="15">
        <f t="shared" si="25"/>
        <v>0.87377253499022212</v>
      </c>
      <c r="D324" s="15">
        <f t="shared" si="26"/>
        <v>10</v>
      </c>
      <c r="E324" s="2">
        <f t="shared" ref="E324:E387" si="27">D324-(F324*C324)</f>
        <v>5.6311373250488899</v>
      </c>
      <c r="F324" s="2">
        <v>5</v>
      </c>
      <c r="G324" s="2">
        <f t="shared" ref="G324:G387" si="28">F324-(F324*C324)</f>
        <v>0.63113732504888986</v>
      </c>
      <c r="H324" s="2">
        <f t="shared" ref="H324:H387" si="29">LN((F324*E324)/(D324*G324))</f>
        <v>1.4953960620407907</v>
      </c>
    </row>
    <row r="325" spans="1:8" x14ac:dyDescent="0.3">
      <c r="A325" s="2">
        <v>64520</v>
      </c>
      <c r="B325">
        <v>0.79739689657206902</v>
      </c>
      <c r="C325" s="15">
        <f t="shared" si="25"/>
        <v>0.8859965517467433</v>
      </c>
      <c r="D325" s="15">
        <f t="shared" si="26"/>
        <v>10</v>
      </c>
      <c r="E325" s="2">
        <f t="shared" si="27"/>
        <v>5.5700172412662834</v>
      </c>
      <c r="F325" s="2">
        <v>5</v>
      </c>
      <c r="G325" s="2">
        <f t="shared" si="28"/>
        <v>0.57001724126628339</v>
      </c>
      <c r="H325" s="2">
        <f t="shared" si="29"/>
        <v>1.5863396395298128</v>
      </c>
    </row>
    <row r="326" spans="1:8" x14ac:dyDescent="0.3">
      <c r="A326" s="2">
        <v>64720</v>
      </c>
      <c r="B326">
        <v>0.78685409539049067</v>
      </c>
      <c r="C326" s="15">
        <f t="shared" si="25"/>
        <v>0.8742823282116563</v>
      </c>
      <c r="D326" s="15">
        <f t="shared" si="26"/>
        <v>10</v>
      </c>
      <c r="E326" s="2">
        <f t="shared" si="27"/>
        <v>5.6285883589417187</v>
      </c>
      <c r="F326" s="2">
        <v>5</v>
      </c>
      <c r="G326" s="2">
        <f t="shared" si="28"/>
        <v>0.62858835894171872</v>
      </c>
      <c r="H326" s="2">
        <f t="shared" si="29"/>
        <v>1.4989901684317364</v>
      </c>
    </row>
    <row r="327" spans="1:8" x14ac:dyDescent="0.3">
      <c r="A327" s="2">
        <v>64920</v>
      </c>
      <c r="B327">
        <v>0.77823651822343787</v>
      </c>
      <c r="C327" s="15">
        <f t="shared" si="25"/>
        <v>0.86470724247048647</v>
      </c>
      <c r="D327" s="15">
        <f t="shared" si="26"/>
        <v>10</v>
      </c>
      <c r="E327" s="2">
        <f t="shared" si="27"/>
        <v>5.6764637876475676</v>
      </c>
      <c r="F327" s="2">
        <v>5</v>
      </c>
      <c r="G327" s="2">
        <f t="shared" si="28"/>
        <v>0.67646378764756765</v>
      </c>
      <c r="H327" s="2">
        <f t="shared" si="29"/>
        <v>1.4340576474773328</v>
      </c>
    </row>
    <row r="328" spans="1:8" x14ac:dyDescent="0.3">
      <c r="A328" s="2">
        <v>65120</v>
      </c>
      <c r="B328">
        <v>0.77367054397698565</v>
      </c>
      <c r="C328" s="15">
        <f t="shared" si="25"/>
        <v>0.8596339377522062</v>
      </c>
      <c r="D328" s="15">
        <f t="shared" si="26"/>
        <v>10</v>
      </c>
      <c r="E328" s="2">
        <f t="shared" si="27"/>
        <v>5.701830311238969</v>
      </c>
      <c r="F328" s="2">
        <v>5</v>
      </c>
      <c r="G328" s="2">
        <f t="shared" si="28"/>
        <v>0.701830311238969</v>
      </c>
      <c r="H328" s="2">
        <f t="shared" si="29"/>
        <v>1.4017036760291508</v>
      </c>
    </row>
    <row r="329" spans="1:8" x14ac:dyDescent="0.3">
      <c r="A329" s="2">
        <v>65320</v>
      </c>
      <c r="B329">
        <v>0.80101241212523566</v>
      </c>
      <c r="C329" s="15">
        <f t="shared" si="25"/>
        <v>0.89001379125026181</v>
      </c>
      <c r="D329" s="15">
        <f t="shared" si="26"/>
        <v>10</v>
      </c>
      <c r="E329" s="2">
        <f t="shared" si="27"/>
        <v>5.5499310437486908</v>
      </c>
      <c r="F329" s="2">
        <v>5</v>
      </c>
      <c r="G329" s="2">
        <f t="shared" si="28"/>
        <v>0.54993104374869084</v>
      </c>
      <c r="H329" s="2">
        <f t="shared" si="29"/>
        <v>1.6186007061895304</v>
      </c>
    </row>
    <row r="330" spans="1:8" x14ac:dyDescent="0.3">
      <c r="A330" s="2">
        <v>65520</v>
      </c>
      <c r="B330">
        <v>0.82539847447757986</v>
      </c>
      <c r="C330" s="15">
        <f t="shared" si="25"/>
        <v>0.91710941608619978</v>
      </c>
      <c r="D330" s="15">
        <f t="shared" si="26"/>
        <v>10</v>
      </c>
      <c r="E330" s="2">
        <f t="shared" si="27"/>
        <v>5.4144529195690012</v>
      </c>
      <c r="F330" s="2">
        <v>5</v>
      </c>
      <c r="G330" s="2">
        <f t="shared" si="28"/>
        <v>0.41445291956900121</v>
      </c>
      <c r="H330" s="2">
        <f t="shared" si="29"/>
        <v>1.8767205587659506</v>
      </c>
    </row>
    <row r="331" spans="1:8" x14ac:dyDescent="0.3">
      <c r="A331" s="2">
        <v>65720</v>
      </c>
      <c r="B331">
        <v>0.81224031020511833</v>
      </c>
      <c r="C331" s="15">
        <f t="shared" si="25"/>
        <v>0.90248923356124255</v>
      </c>
      <c r="D331" s="15">
        <f t="shared" si="26"/>
        <v>10</v>
      </c>
      <c r="E331" s="2">
        <f t="shared" si="27"/>
        <v>5.4875538321937869</v>
      </c>
      <c r="F331" s="2">
        <v>5</v>
      </c>
      <c r="G331" s="2">
        <f t="shared" si="28"/>
        <v>0.4875538321937869</v>
      </c>
      <c r="H331" s="2">
        <f t="shared" si="29"/>
        <v>1.7276899773879362</v>
      </c>
    </row>
    <row r="332" spans="1:8" x14ac:dyDescent="0.3">
      <c r="A332" s="2">
        <v>65920</v>
      </c>
      <c r="B332">
        <v>0.7793685617973295</v>
      </c>
      <c r="C332" s="15">
        <f t="shared" si="25"/>
        <v>0.86596506866369938</v>
      </c>
      <c r="D332" s="15">
        <f t="shared" si="26"/>
        <v>10</v>
      </c>
      <c r="E332" s="2">
        <f t="shared" si="27"/>
        <v>5.6701746566815032</v>
      </c>
      <c r="F332" s="2">
        <v>5</v>
      </c>
      <c r="G332" s="2">
        <f t="shared" si="28"/>
        <v>0.67017465668150322</v>
      </c>
      <c r="H332" s="2">
        <f t="shared" si="29"/>
        <v>1.442289659307314</v>
      </c>
    </row>
    <row r="333" spans="1:8" x14ac:dyDescent="0.3">
      <c r="A333" s="2">
        <v>66120</v>
      </c>
      <c r="B333">
        <v>0.80999193433600614</v>
      </c>
      <c r="C333" s="15">
        <f t="shared" si="25"/>
        <v>0.89999103815111792</v>
      </c>
      <c r="D333" s="15">
        <f t="shared" si="26"/>
        <v>10</v>
      </c>
      <c r="E333" s="2">
        <f t="shared" si="27"/>
        <v>5.5000448092444101</v>
      </c>
      <c r="F333" s="2">
        <v>5</v>
      </c>
      <c r="G333" s="2">
        <f t="shared" si="28"/>
        <v>0.50004480924441008</v>
      </c>
      <c r="H333" s="2">
        <f t="shared" si="29"/>
        <v>1.7046666248672615</v>
      </c>
    </row>
    <row r="334" spans="1:8" x14ac:dyDescent="0.3">
      <c r="A334" s="2">
        <v>66320</v>
      </c>
      <c r="B334">
        <v>0.80596421285118003</v>
      </c>
      <c r="C334" s="15">
        <f t="shared" si="25"/>
        <v>0.89551579205686671</v>
      </c>
      <c r="D334" s="15">
        <f t="shared" si="26"/>
        <v>10</v>
      </c>
      <c r="E334" s="2">
        <f t="shared" si="27"/>
        <v>5.5224210397156668</v>
      </c>
      <c r="F334" s="2">
        <v>5</v>
      </c>
      <c r="G334" s="2">
        <f t="shared" si="28"/>
        <v>0.52242103971566678</v>
      </c>
      <c r="H334" s="2">
        <f t="shared" si="29"/>
        <v>1.6649506044505233</v>
      </c>
    </row>
    <row r="335" spans="1:8" x14ac:dyDescent="0.3">
      <c r="A335" s="2">
        <v>66520</v>
      </c>
      <c r="B335">
        <v>0.78966565349544071</v>
      </c>
      <c r="C335" s="15">
        <f t="shared" si="25"/>
        <v>0.87740628166160073</v>
      </c>
      <c r="D335" s="15">
        <f t="shared" si="26"/>
        <v>10</v>
      </c>
      <c r="E335" s="2">
        <f t="shared" si="27"/>
        <v>5.6129685916919962</v>
      </c>
      <c r="F335" s="2">
        <v>5</v>
      </c>
      <c r="G335" s="2">
        <f t="shared" si="28"/>
        <v>0.61296859169199625</v>
      </c>
      <c r="H335" s="2">
        <f t="shared" si="29"/>
        <v>1.5213741411505421</v>
      </c>
    </row>
    <row r="336" spans="1:8" x14ac:dyDescent="0.3">
      <c r="A336" s="2">
        <v>66720</v>
      </c>
      <c r="B336">
        <v>0.80693088010276359</v>
      </c>
      <c r="C336" s="15">
        <f t="shared" si="25"/>
        <v>0.8965898667808484</v>
      </c>
      <c r="D336" s="15">
        <f t="shared" si="26"/>
        <v>10</v>
      </c>
      <c r="E336" s="2">
        <f t="shared" si="27"/>
        <v>5.5170506660957583</v>
      </c>
      <c r="F336" s="2">
        <v>5</v>
      </c>
      <c r="G336" s="2">
        <f t="shared" si="28"/>
        <v>0.51705066609575834</v>
      </c>
      <c r="H336" s="2">
        <f t="shared" si="29"/>
        <v>1.6743106464100124</v>
      </c>
    </row>
    <row r="337" spans="1:8" x14ac:dyDescent="0.3">
      <c r="A337" s="2">
        <v>66920</v>
      </c>
      <c r="B337">
        <v>0.80197031570158306</v>
      </c>
      <c r="C337" s="15">
        <f t="shared" si="25"/>
        <v>0.8910781285573145</v>
      </c>
      <c r="D337" s="15">
        <f t="shared" si="26"/>
        <v>10</v>
      </c>
      <c r="E337" s="2">
        <f t="shared" si="27"/>
        <v>5.5446093572134272</v>
      </c>
      <c r="F337" s="2">
        <v>5</v>
      </c>
      <c r="G337" s="2">
        <f t="shared" si="28"/>
        <v>0.54460935721342718</v>
      </c>
      <c r="H337" s="2">
        <f t="shared" si="29"/>
        <v>1.6273655052855915</v>
      </c>
    </row>
    <row r="338" spans="1:8" x14ac:dyDescent="0.3">
      <c r="A338" s="2">
        <v>67120</v>
      </c>
      <c r="B338">
        <v>0.80030597421901772</v>
      </c>
      <c r="C338" s="15">
        <f t="shared" si="25"/>
        <v>0.88922886024335301</v>
      </c>
      <c r="D338" s="15">
        <f t="shared" si="26"/>
        <v>10</v>
      </c>
      <c r="E338" s="2">
        <f t="shared" si="27"/>
        <v>5.5538556987832353</v>
      </c>
      <c r="F338" s="2">
        <v>5</v>
      </c>
      <c r="G338" s="2">
        <f t="shared" si="28"/>
        <v>0.55385569878323526</v>
      </c>
      <c r="H338" s="2">
        <f t="shared" si="29"/>
        <v>1.6121963241671562</v>
      </c>
    </row>
    <row r="339" spans="1:8" x14ac:dyDescent="0.3">
      <c r="A339" s="2">
        <v>67320</v>
      </c>
      <c r="B339">
        <v>0.82062432054666878</v>
      </c>
      <c r="C339" s="15">
        <f t="shared" si="25"/>
        <v>0.91180480060740976</v>
      </c>
      <c r="D339" s="15">
        <f t="shared" si="26"/>
        <v>10</v>
      </c>
      <c r="E339" s="2">
        <f t="shared" si="27"/>
        <v>5.4409759969629512</v>
      </c>
      <c r="F339" s="2">
        <v>5</v>
      </c>
      <c r="G339" s="2">
        <f t="shared" si="28"/>
        <v>0.4409759969629512</v>
      </c>
      <c r="H339" s="2">
        <f t="shared" si="29"/>
        <v>1.8195761090940885</v>
      </c>
    </row>
    <row r="340" spans="1:8" x14ac:dyDescent="0.3">
      <c r="A340" s="2">
        <v>67520</v>
      </c>
      <c r="B340">
        <v>0.77792602996254678</v>
      </c>
      <c r="C340" s="15">
        <f t="shared" si="25"/>
        <v>0.86436225551394086</v>
      </c>
      <c r="D340" s="15">
        <f t="shared" si="26"/>
        <v>10</v>
      </c>
      <c r="E340" s="2">
        <f t="shared" si="27"/>
        <v>5.6781887224302956</v>
      </c>
      <c r="F340" s="2">
        <v>5</v>
      </c>
      <c r="G340" s="2">
        <f t="shared" si="28"/>
        <v>0.6781887224302956</v>
      </c>
      <c r="H340" s="2">
        <f t="shared" si="29"/>
        <v>1.4318147925290787</v>
      </c>
    </row>
    <row r="341" spans="1:8" x14ac:dyDescent="0.3">
      <c r="A341" s="2">
        <v>67720</v>
      </c>
      <c r="B341">
        <v>0.78068057638059418</v>
      </c>
      <c r="C341" s="15">
        <f t="shared" si="25"/>
        <v>0.8674228626451046</v>
      </c>
      <c r="D341" s="15">
        <f t="shared" si="26"/>
        <v>10</v>
      </c>
      <c r="E341" s="2">
        <f t="shared" si="27"/>
        <v>5.6628856867744766</v>
      </c>
      <c r="F341" s="2">
        <v>5</v>
      </c>
      <c r="G341" s="2">
        <f t="shared" si="28"/>
        <v>0.66288568677447657</v>
      </c>
      <c r="H341" s="2">
        <f t="shared" si="29"/>
        <v>1.4519391421843477</v>
      </c>
    </row>
    <row r="342" spans="1:8" x14ac:dyDescent="0.3">
      <c r="A342" s="2">
        <v>67920</v>
      </c>
      <c r="B342">
        <v>0.8054628268189068</v>
      </c>
      <c r="C342" s="15">
        <f t="shared" si="25"/>
        <v>0.89495869646545201</v>
      </c>
      <c r="D342" s="15">
        <f t="shared" si="26"/>
        <v>10</v>
      </c>
      <c r="E342" s="2">
        <f t="shared" si="27"/>
        <v>5.5252065176727401</v>
      </c>
      <c r="F342" s="2">
        <v>5</v>
      </c>
      <c r="G342" s="2">
        <f t="shared" si="28"/>
        <v>0.52520651767274007</v>
      </c>
      <c r="H342" s="2">
        <f t="shared" si="29"/>
        <v>1.6601371716529303</v>
      </c>
    </row>
    <row r="343" spans="1:8" x14ac:dyDescent="0.3">
      <c r="A343" s="2">
        <v>68120</v>
      </c>
      <c r="B343">
        <v>0.82329935773487362</v>
      </c>
      <c r="C343" s="15">
        <f t="shared" si="25"/>
        <v>0.9147770641498596</v>
      </c>
      <c r="D343" s="15">
        <f t="shared" si="26"/>
        <v>10</v>
      </c>
      <c r="E343" s="2">
        <f t="shared" si="27"/>
        <v>5.426114679250702</v>
      </c>
      <c r="F343" s="2">
        <v>5</v>
      </c>
      <c r="G343" s="2">
        <f t="shared" si="28"/>
        <v>0.42611467925070201</v>
      </c>
      <c r="H343" s="2">
        <f t="shared" si="29"/>
        <v>1.851122937411559</v>
      </c>
    </row>
    <row r="344" spans="1:8" x14ac:dyDescent="0.3">
      <c r="A344" s="2">
        <v>68320</v>
      </c>
      <c r="B344">
        <v>0.79502113363459093</v>
      </c>
      <c r="C344" s="15">
        <f t="shared" si="25"/>
        <v>0.88335681514954545</v>
      </c>
      <c r="D344" s="15">
        <f t="shared" si="26"/>
        <v>10</v>
      </c>
      <c r="E344" s="2">
        <f t="shared" si="27"/>
        <v>5.583215924252273</v>
      </c>
      <c r="F344" s="2">
        <v>5</v>
      </c>
      <c r="G344" s="2">
        <f t="shared" si="28"/>
        <v>0.58321592425227298</v>
      </c>
      <c r="H344" s="2">
        <f t="shared" si="29"/>
        <v>1.5658155540309349</v>
      </c>
    </row>
    <row r="345" spans="1:8" x14ac:dyDescent="0.3">
      <c r="A345" s="2">
        <v>68520</v>
      </c>
      <c r="B345">
        <v>0.80677896145115036</v>
      </c>
      <c r="C345" s="15">
        <f t="shared" si="25"/>
        <v>0.89642106827905588</v>
      </c>
      <c r="D345" s="15">
        <f t="shared" si="26"/>
        <v>10</v>
      </c>
      <c r="E345" s="2">
        <f t="shared" si="27"/>
        <v>5.5178946586047211</v>
      </c>
      <c r="F345" s="2">
        <v>5</v>
      </c>
      <c r="G345" s="2">
        <f t="shared" si="28"/>
        <v>0.51789465860472106</v>
      </c>
      <c r="H345" s="2">
        <f t="shared" si="29"/>
        <v>1.6728326237203825</v>
      </c>
    </row>
    <row r="346" spans="1:8" x14ac:dyDescent="0.3">
      <c r="A346" s="2">
        <v>68720</v>
      </c>
      <c r="B346">
        <v>0.81209220353347367</v>
      </c>
      <c r="C346" s="15">
        <f t="shared" si="25"/>
        <v>0.90232467059274846</v>
      </c>
      <c r="D346" s="15">
        <f t="shared" si="26"/>
        <v>10</v>
      </c>
      <c r="E346" s="2">
        <f t="shared" si="27"/>
        <v>5.488376647036258</v>
      </c>
      <c r="F346" s="2">
        <v>5</v>
      </c>
      <c r="G346" s="2">
        <f t="shared" si="28"/>
        <v>0.48837664703625805</v>
      </c>
      <c r="H346" s="2">
        <f t="shared" si="29"/>
        <v>1.7261536916582139</v>
      </c>
    </row>
    <row r="347" spans="1:8" x14ac:dyDescent="0.3">
      <c r="A347" s="2">
        <v>68920</v>
      </c>
      <c r="B347">
        <v>0.79288393232972465</v>
      </c>
      <c r="C347" s="15">
        <f t="shared" si="25"/>
        <v>0.88098214703302735</v>
      </c>
      <c r="D347" s="15">
        <f t="shared" si="26"/>
        <v>10</v>
      </c>
      <c r="E347" s="2">
        <f t="shared" si="27"/>
        <v>5.5950892648348631</v>
      </c>
      <c r="F347" s="2">
        <v>5</v>
      </c>
      <c r="G347" s="2">
        <f t="shared" si="28"/>
        <v>0.59508926483486313</v>
      </c>
      <c r="H347" s="2">
        <f t="shared" si="29"/>
        <v>1.5477859752273297</v>
      </c>
    </row>
    <row r="348" spans="1:8" x14ac:dyDescent="0.3">
      <c r="A348" s="2">
        <v>69120</v>
      </c>
      <c r="B348">
        <v>0.81946557217071836</v>
      </c>
      <c r="C348" s="15">
        <f t="shared" si="25"/>
        <v>0.91051730241190931</v>
      </c>
      <c r="D348" s="15">
        <f t="shared" si="26"/>
        <v>10</v>
      </c>
      <c r="E348" s="2">
        <f t="shared" si="27"/>
        <v>5.4474134879404534</v>
      </c>
      <c r="F348" s="2">
        <v>5</v>
      </c>
      <c r="G348" s="2">
        <f t="shared" si="28"/>
        <v>0.44741348794045344</v>
      </c>
      <c r="H348" s="2">
        <f t="shared" si="29"/>
        <v>1.8062658090879318</v>
      </c>
    </row>
    <row r="349" spans="1:8" x14ac:dyDescent="0.3">
      <c r="A349" s="2">
        <v>69320</v>
      </c>
      <c r="B349">
        <v>0.78359442688209813</v>
      </c>
      <c r="C349" s="15">
        <f t="shared" si="25"/>
        <v>0.87066047431344229</v>
      </c>
      <c r="D349" s="15">
        <f t="shared" si="26"/>
        <v>10</v>
      </c>
      <c r="E349" s="2">
        <f t="shared" si="27"/>
        <v>5.6466976284327881</v>
      </c>
      <c r="F349" s="2">
        <v>5</v>
      </c>
      <c r="G349" s="2">
        <f t="shared" si="28"/>
        <v>0.64669762843278811</v>
      </c>
      <c r="H349" s="2">
        <f t="shared" si="29"/>
        <v>1.4738001408936099</v>
      </c>
    </row>
    <row r="350" spans="1:8" x14ac:dyDescent="0.3">
      <c r="A350" s="2">
        <v>69520</v>
      </c>
      <c r="B350">
        <v>0.80747190220128251</v>
      </c>
      <c r="C350" s="15">
        <f t="shared" si="25"/>
        <v>0.89719100244586947</v>
      </c>
      <c r="D350" s="15">
        <f t="shared" si="26"/>
        <v>10</v>
      </c>
      <c r="E350" s="2">
        <f t="shared" si="27"/>
        <v>5.514044987770653</v>
      </c>
      <c r="F350" s="2">
        <v>5</v>
      </c>
      <c r="G350" s="2">
        <f t="shared" si="28"/>
        <v>0.51404498777065299</v>
      </c>
      <c r="H350" s="2">
        <f t="shared" si="29"/>
        <v>1.6795957833465376</v>
      </c>
    </row>
    <row r="351" spans="1:8" x14ac:dyDescent="0.3">
      <c r="A351" s="2">
        <v>69720</v>
      </c>
      <c r="B351">
        <v>0.80330249980888313</v>
      </c>
      <c r="C351" s="15">
        <f t="shared" si="25"/>
        <v>0.89255833312098121</v>
      </c>
      <c r="D351" s="15">
        <f t="shared" si="26"/>
        <v>10</v>
      </c>
      <c r="E351" s="2">
        <f t="shared" si="27"/>
        <v>5.5372083343950944</v>
      </c>
      <c r="F351" s="2">
        <v>5</v>
      </c>
      <c r="G351" s="2">
        <f t="shared" si="28"/>
        <v>0.53720833439509441</v>
      </c>
      <c r="H351" s="2">
        <f t="shared" si="29"/>
        <v>1.6397125823773475</v>
      </c>
    </row>
    <row r="352" spans="1:8" x14ac:dyDescent="0.3">
      <c r="A352" s="2">
        <v>69920</v>
      </c>
      <c r="B352">
        <v>0.80122598455203686</v>
      </c>
      <c r="C352" s="15">
        <f t="shared" si="25"/>
        <v>0.89025109394670765</v>
      </c>
      <c r="D352" s="15">
        <f t="shared" si="26"/>
        <v>10</v>
      </c>
      <c r="E352" s="2">
        <f t="shared" si="27"/>
        <v>5.548744530266462</v>
      </c>
      <c r="F352" s="2">
        <v>5</v>
      </c>
      <c r="G352" s="2">
        <f t="shared" si="28"/>
        <v>0.54874453026646197</v>
      </c>
      <c r="H352" s="2">
        <f t="shared" si="29"/>
        <v>1.620546793112277</v>
      </c>
    </row>
    <row r="353" spans="1:8" x14ac:dyDescent="0.3">
      <c r="A353" s="2">
        <v>70120</v>
      </c>
      <c r="B353">
        <v>0.80269068921070585</v>
      </c>
      <c r="C353" s="15">
        <f t="shared" si="25"/>
        <v>0.89187854356745089</v>
      </c>
      <c r="D353" s="15">
        <f t="shared" si="26"/>
        <v>10</v>
      </c>
      <c r="E353" s="2">
        <f t="shared" si="27"/>
        <v>5.5406072821627452</v>
      </c>
      <c r="F353" s="2">
        <v>5</v>
      </c>
      <c r="G353" s="2">
        <f t="shared" si="28"/>
        <v>0.54060728216274523</v>
      </c>
      <c r="H353" s="2">
        <f t="shared" si="29"/>
        <v>1.634019106621766</v>
      </c>
    </row>
    <row r="354" spans="1:8" x14ac:dyDescent="0.3">
      <c r="A354" s="2">
        <v>70320</v>
      </c>
      <c r="B354">
        <v>0.79264882237831091</v>
      </c>
      <c r="C354" s="15">
        <f t="shared" si="25"/>
        <v>0.88072091375367878</v>
      </c>
      <c r="D354" s="15">
        <f t="shared" si="26"/>
        <v>10</v>
      </c>
      <c r="E354" s="2">
        <f t="shared" si="27"/>
        <v>5.5963954312316062</v>
      </c>
      <c r="F354" s="2">
        <v>5</v>
      </c>
      <c r="G354" s="2">
        <f t="shared" si="28"/>
        <v>0.59639543123160621</v>
      </c>
      <c r="H354" s="2">
        <f t="shared" si="29"/>
        <v>1.5458268936387534</v>
      </c>
    </row>
    <row r="355" spans="1:8" x14ac:dyDescent="0.3">
      <c r="A355" s="2">
        <v>70520</v>
      </c>
      <c r="B355">
        <v>0.82658404691078768</v>
      </c>
      <c r="C355" s="15">
        <f t="shared" si="25"/>
        <v>0.91842671878976412</v>
      </c>
      <c r="D355" s="15">
        <f t="shared" si="26"/>
        <v>10</v>
      </c>
      <c r="E355" s="2">
        <f t="shared" si="27"/>
        <v>5.4078664060511796</v>
      </c>
      <c r="F355" s="2">
        <v>5</v>
      </c>
      <c r="G355" s="2">
        <f t="shared" si="28"/>
        <v>0.40786640605117963</v>
      </c>
      <c r="H355" s="2">
        <f t="shared" si="29"/>
        <v>1.8915230491984778</v>
      </c>
    </row>
    <row r="356" spans="1:8" x14ac:dyDescent="0.3">
      <c r="A356" s="2">
        <v>70720</v>
      </c>
      <c r="B356">
        <v>0.80202031896726389</v>
      </c>
      <c r="C356" s="15">
        <f t="shared" si="25"/>
        <v>0.89113368774140433</v>
      </c>
      <c r="D356" s="15">
        <f t="shared" si="26"/>
        <v>10</v>
      </c>
      <c r="E356" s="2">
        <f t="shared" si="27"/>
        <v>5.544331561292978</v>
      </c>
      <c r="F356" s="2">
        <v>5</v>
      </c>
      <c r="G356" s="2">
        <f t="shared" si="28"/>
        <v>0.54433156129297799</v>
      </c>
      <c r="H356" s="2">
        <f t="shared" si="29"/>
        <v>1.6278256150848638</v>
      </c>
    </row>
    <row r="357" spans="1:8" x14ac:dyDescent="0.3">
      <c r="A357" s="2">
        <v>70920</v>
      </c>
      <c r="B357">
        <v>0.80402773570459141</v>
      </c>
      <c r="C357" s="15">
        <f t="shared" si="25"/>
        <v>0.89336415078287934</v>
      </c>
      <c r="D357" s="15">
        <f t="shared" si="26"/>
        <v>10</v>
      </c>
      <c r="E357" s="2">
        <f t="shared" si="27"/>
        <v>5.5331792460856031</v>
      </c>
      <c r="F357" s="2">
        <v>5</v>
      </c>
      <c r="G357" s="2">
        <f t="shared" si="28"/>
        <v>0.53317924608560308</v>
      </c>
      <c r="H357" s="2">
        <f t="shared" si="29"/>
        <v>1.6465129934091816</v>
      </c>
    </row>
    <row r="358" spans="1:8" x14ac:dyDescent="0.3">
      <c r="A358" s="2">
        <v>71120</v>
      </c>
      <c r="B358">
        <v>0.81892698006351661</v>
      </c>
      <c r="C358" s="15">
        <f t="shared" si="25"/>
        <v>0.90991886673724065</v>
      </c>
      <c r="D358" s="15">
        <f t="shared" si="26"/>
        <v>10</v>
      </c>
      <c r="E358" s="2">
        <f t="shared" si="27"/>
        <v>5.450405666313797</v>
      </c>
      <c r="F358" s="2">
        <v>5</v>
      </c>
      <c r="G358" s="2">
        <f t="shared" si="28"/>
        <v>0.45040566631379697</v>
      </c>
      <c r="H358" s="2">
        <f t="shared" si="29"/>
        <v>1.8001494811412713</v>
      </c>
    </row>
    <row r="359" spans="1:8" x14ac:dyDescent="0.3">
      <c r="A359" s="2">
        <v>71320</v>
      </c>
      <c r="B359">
        <v>0.7943770672546856</v>
      </c>
      <c r="C359" s="15">
        <f t="shared" si="25"/>
        <v>0.88264118583853957</v>
      </c>
      <c r="D359" s="15">
        <f t="shared" si="26"/>
        <v>10</v>
      </c>
      <c r="E359" s="2">
        <f t="shared" si="27"/>
        <v>5.5867940708073025</v>
      </c>
      <c r="F359" s="2">
        <v>5</v>
      </c>
      <c r="G359" s="2">
        <f t="shared" si="28"/>
        <v>0.5867940708073025</v>
      </c>
      <c r="H359" s="2">
        <f t="shared" si="29"/>
        <v>1.5603397676493505</v>
      </c>
    </row>
    <row r="360" spans="1:8" x14ac:dyDescent="0.3">
      <c r="A360" s="2">
        <v>71520</v>
      </c>
      <c r="B360">
        <v>0.81690167930270241</v>
      </c>
      <c r="C360" s="15">
        <f t="shared" si="25"/>
        <v>0.90766853255855817</v>
      </c>
      <c r="D360" s="15">
        <f t="shared" si="26"/>
        <v>10</v>
      </c>
      <c r="E360" s="2">
        <f t="shared" si="27"/>
        <v>5.4616573372072095</v>
      </c>
      <c r="F360" s="2">
        <v>5</v>
      </c>
      <c r="G360" s="2">
        <f t="shared" si="28"/>
        <v>0.46165733720720947</v>
      </c>
      <c r="H360" s="2">
        <f t="shared" si="29"/>
        <v>1.7775374621989026</v>
      </c>
    </row>
    <row r="361" spans="1:8" x14ac:dyDescent="0.3">
      <c r="A361" s="2">
        <v>71720</v>
      </c>
      <c r="B361">
        <v>0.80241273668767932</v>
      </c>
      <c r="C361" s="15">
        <f t="shared" si="25"/>
        <v>0.89156970743075481</v>
      </c>
      <c r="D361" s="15">
        <f t="shared" si="26"/>
        <v>10</v>
      </c>
      <c r="E361" s="2">
        <f t="shared" si="27"/>
        <v>5.5421514628462258</v>
      </c>
      <c r="F361" s="2">
        <v>5</v>
      </c>
      <c r="G361" s="2">
        <f t="shared" si="28"/>
        <v>0.54215146284622584</v>
      </c>
      <c r="H361" s="2">
        <f t="shared" si="29"/>
        <v>1.6314454603409514</v>
      </c>
    </row>
    <row r="362" spans="1:8" x14ac:dyDescent="0.3">
      <c r="A362" s="2">
        <v>71920</v>
      </c>
      <c r="B362">
        <v>0.76332510513805085</v>
      </c>
      <c r="C362" s="15">
        <f t="shared" si="25"/>
        <v>0.8481390057089454</v>
      </c>
      <c r="D362" s="15">
        <f t="shared" si="26"/>
        <v>10</v>
      </c>
      <c r="E362" s="2">
        <f t="shared" si="27"/>
        <v>5.7593049714552729</v>
      </c>
      <c r="F362" s="2">
        <v>5</v>
      </c>
      <c r="G362" s="2">
        <f t="shared" si="28"/>
        <v>0.75930497145527287</v>
      </c>
      <c r="H362" s="2">
        <f t="shared" si="29"/>
        <v>1.3330213975547314</v>
      </c>
    </row>
    <row r="363" spans="1:8" x14ac:dyDescent="0.3">
      <c r="A363" s="2">
        <v>72120</v>
      </c>
      <c r="B363">
        <v>0.77738597634085771</v>
      </c>
      <c r="C363" s="15">
        <f t="shared" si="25"/>
        <v>0.86376219593428627</v>
      </c>
      <c r="D363" s="15">
        <f t="shared" si="26"/>
        <v>10</v>
      </c>
      <c r="E363" s="2">
        <f t="shared" si="27"/>
        <v>5.6811890203285689</v>
      </c>
      <c r="F363" s="2">
        <v>5</v>
      </c>
      <c r="G363" s="2">
        <f t="shared" si="28"/>
        <v>0.68118902032856887</v>
      </c>
      <c r="H363" s="2">
        <f t="shared" si="29"/>
        <v>1.4279288132859549</v>
      </c>
    </row>
    <row r="364" spans="1:8" x14ac:dyDescent="0.3">
      <c r="A364" s="2">
        <v>72320</v>
      </c>
      <c r="B364">
        <v>0.78985761081551897</v>
      </c>
      <c r="C364" s="15">
        <f t="shared" si="25"/>
        <v>0.8776195675727988</v>
      </c>
      <c r="D364" s="15">
        <f t="shared" si="26"/>
        <v>10</v>
      </c>
      <c r="E364" s="2">
        <f t="shared" si="27"/>
        <v>5.6119021621360057</v>
      </c>
      <c r="F364" s="2">
        <v>5</v>
      </c>
      <c r="G364" s="2">
        <f t="shared" si="28"/>
        <v>0.61190216213600568</v>
      </c>
      <c r="H364" s="2">
        <f t="shared" si="29"/>
        <v>1.5229254228796134</v>
      </c>
    </row>
    <row r="365" spans="1:8" x14ac:dyDescent="0.3">
      <c r="A365" s="2">
        <v>72520</v>
      </c>
      <c r="B365">
        <v>0.78839075830937377</v>
      </c>
      <c r="C365" s="15">
        <f t="shared" si="25"/>
        <v>0.8759897314548597</v>
      </c>
      <c r="D365" s="15">
        <f t="shared" si="26"/>
        <v>10</v>
      </c>
      <c r="E365" s="2">
        <f t="shared" si="27"/>
        <v>5.6200513427257013</v>
      </c>
      <c r="F365" s="2">
        <v>5</v>
      </c>
      <c r="G365" s="2">
        <f t="shared" si="28"/>
        <v>0.62005134272570128</v>
      </c>
      <c r="H365" s="2">
        <f t="shared" si="29"/>
        <v>1.5111466125439645</v>
      </c>
    </row>
    <row r="366" spans="1:8" x14ac:dyDescent="0.3">
      <c r="A366" s="2">
        <v>72720</v>
      </c>
      <c r="B366">
        <v>0.80995122322269031</v>
      </c>
      <c r="C366" s="15">
        <f t="shared" si="25"/>
        <v>0.89994580358076703</v>
      </c>
      <c r="D366" s="15">
        <f t="shared" si="26"/>
        <v>10</v>
      </c>
      <c r="E366" s="2">
        <f t="shared" si="27"/>
        <v>5.5002709820961648</v>
      </c>
      <c r="F366" s="2">
        <v>5</v>
      </c>
      <c r="G366" s="2">
        <f t="shared" si="28"/>
        <v>0.50027098209616483</v>
      </c>
      <c r="H366" s="2">
        <f t="shared" si="29"/>
        <v>1.7042555431139765</v>
      </c>
    </row>
    <row r="367" spans="1:8" x14ac:dyDescent="0.3">
      <c r="A367" s="2">
        <v>72920</v>
      </c>
      <c r="B367">
        <v>0.79316201709377454</v>
      </c>
      <c r="C367" s="15">
        <f t="shared" si="25"/>
        <v>0.88129113010419391</v>
      </c>
      <c r="D367" s="15">
        <f t="shared" si="26"/>
        <v>10</v>
      </c>
      <c r="E367" s="2">
        <f t="shared" si="27"/>
        <v>5.5935443494790302</v>
      </c>
      <c r="F367" s="2">
        <v>5</v>
      </c>
      <c r="G367" s="2">
        <f t="shared" si="28"/>
        <v>0.59354434947903023</v>
      </c>
      <c r="H367" s="2">
        <f t="shared" si="29"/>
        <v>1.550109299867813</v>
      </c>
    </row>
    <row r="368" spans="1:8" x14ac:dyDescent="0.3">
      <c r="A368" s="2">
        <v>73120</v>
      </c>
      <c r="B368">
        <v>0.78421006050838227</v>
      </c>
      <c r="C368" s="15">
        <f t="shared" si="25"/>
        <v>0.87134451167598026</v>
      </c>
      <c r="D368" s="15">
        <f t="shared" si="26"/>
        <v>10</v>
      </c>
      <c r="E368" s="2">
        <f t="shared" si="27"/>
        <v>5.643277441620099</v>
      </c>
      <c r="F368" s="2">
        <v>5</v>
      </c>
      <c r="G368" s="2">
        <f t="shared" si="28"/>
        <v>0.64327744162009903</v>
      </c>
      <c r="H368" s="2">
        <f t="shared" si="29"/>
        <v>1.4784969906793348</v>
      </c>
    </row>
    <row r="369" spans="1:8" x14ac:dyDescent="0.3">
      <c r="A369" s="2">
        <v>73320</v>
      </c>
      <c r="B369">
        <v>0.81565137034605195</v>
      </c>
      <c r="C369" s="15">
        <f t="shared" si="25"/>
        <v>0.90627930038450211</v>
      </c>
      <c r="D369" s="15">
        <f t="shared" si="26"/>
        <v>10</v>
      </c>
      <c r="E369" s="2">
        <f t="shared" si="27"/>
        <v>5.4686034980774894</v>
      </c>
      <c r="F369" s="2">
        <v>5</v>
      </c>
      <c r="G369" s="2">
        <f t="shared" si="28"/>
        <v>0.46860349807748936</v>
      </c>
      <c r="H369" s="2">
        <f t="shared" si="29"/>
        <v>1.7638743892642477</v>
      </c>
    </row>
    <row r="370" spans="1:8" x14ac:dyDescent="0.3">
      <c r="A370" s="2">
        <v>73520</v>
      </c>
      <c r="B370">
        <v>0.81859457668043611</v>
      </c>
      <c r="C370" s="15">
        <f t="shared" si="25"/>
        <v>0.90954952964492897</v>
      </c>
      <c r="D370" s="15">
        <f t="shared" si="26"/>
        <v>10</v>
      </c>
      <c r="E370" s="2">
        <f t="shared" si="27"/>
        <v>5.4522523517753552</v>
      </c>
      <c r="F370" s="2">
        <v>5</v>
      </c>
      <c r="G370" s="2">
        <f t="shared" si="28"/>
        <v>0.45225235177535517</v>
      </c>
      <c r="H370" s="2">
        <f t="shared" si="29"/>
        <v>1.7963965728491282</v>
      </c>
    </row>
    <row r="371" spans="1:8" x14ac:dyDescent="0.3">
      <c r="A371" s="2">
        <v>73720</v>
      </c>
      <c r="B371">
        <v>0.80799379272621252</v>
      </c>
      <c r="C371" s="15">
        <f t="shared" si="25"/>
        <v>0.89777088080690282</v>
      </c>
      <c r="D371" s="15">
        <f t="shared" si="26"/>
        <v>10</v>
      </c>
      <c r="E371" s="2">
        <f t="shared" si="27"/>
        <v>5.5111455959654858</v>
      </c>
      <c r="F371" s="2">
        <v>5</v>
      </c>
      <c r="G371" s="2">
        <f t="shared" si="28"/>
        <v>0.51114559596548581</v>
      </c>
      <c r="H371" s="2">
        <f t="shared" si="29"/>
        <v>1.6847261388975252</v>
      </c>
    </row>
    <row r="372" spans="1:8" x14ac:dyDescent="0.3">
      <c r="A372" s="2">
        <v>73920</v>
      </c>
      <c r="B372">
        <v>0.80270922619330443</v>
      </c>
      <c r="C372" s="15">
        <f t="shared" si="25"/>
        <v>0.89189914021478267</v>
      </c>
      <c r="D372" s="15">
        <f t="shared" si="26"/>
        <v>10</v>
      </c>
      <c r="E372" s="2">
        <f t="shared" si="27"/>
        <v>5.5405042989260869</v>
      </c>
      <c r="F372" s="2">
        <v>5</v>
      </c>
      <c r="G372" s="2">
        <f t="shared" si="28"/>
        <v>0.54050429892608687</v>
      </c>
      <c r="H372" s="2">
        <f t="shared" si="29"/>
        <v>1.6341910330681293</v>
      </c>
    </row>
    <row r="373" spans="1:8" x14ac:dyDescent="0.3">
      <c r="A373" s="2">
        <v>74120</v>
      </c>
      <c r="B373">
        <v>0.82758495594697679</v>
      </c>
      <c r="C373" s="15">
        <f t="shared" si="25"/>
        <v>0.91953883994108532</v>
      </c>
      <c r="D373" s="15">
        <f t="shared" si="26"/>
        <v>10</v>
      </c>
      <c r="E373" s="2">
        <f t="shared" si="27"/>
        <v>5.4023058002945739</v>
      </c>
      <c r="F373" s="2">
        <v>5</v>
      </c>
      <c r="G373" s="2">
        <f t="shared" si="28"/>
        <v>0.40230580029457386</v>
      </c>
      <c r="H373" s="2">
        <f t="shared" si="29"/>
        <v>1.9042214642226949</v>
      </c>
    </row>
    <row r="374" spans="1:8" x14ac:dyDescent="0.3">
      <c r="A374" s="2">
        <v>74320</v>
      </c>
      <c r="B374">
        <v>0.80227556907157827</v>
      </c>
      <c r="C374" s="15">
        <f t="shared" si="25"/>
        <v>0.89141729896842026</v>
      </c>
      <c r="D374" s="15">
        <f t="shared" si="26"/>
        <v>10</v>
      </c>
      <c r="E374" s="2">
        <f t="shared" si="27"/>
        <v>5.542913505157899</v>
      </c>
      <c r="F374" s="2">
        <v>5</v>
      </c>
      <c r="G374" s="2">
        <f t="shared" si="28"/>
        <v>0.54291350515789905</v>
      </c>
      <c r="H374" s="2">
        <f t="shared" si="29"/>
        <v>1.6301783478401717</v>
      </c>
    </row>
    <row r="375" spans="1:8" x14ac:dyDescent="0.3">
      <c r="A375" s="2">
        <v>74520</v>
      </c>
      <c r="B375">
        <v>0.80067236074648662</v>
      </c>
      <c r="C375" s="15">
        <f t="shared" si="25"/>
        <v>0.88963595638498516</v>
      </c>
      <c r="D375" s="15">
        <f t="shared" si="26"/>
        <v>10</v>
      </c>
      <c r="E375" s="2">
        <f t="shared" si="27"/>
        <v>5.5518202180750738</v>
      </c>
      <c r="F375" s="2">
        <v>5</v>
      </c>
      <c r="G375" s="2">
        <f t="shared" si="28"/>
        <v>0.55182021807507375</v>
      </c>
      <c r="H375" s="2">
        <f t="shared" si="29"/>
        <v>1.6155116382967865</v>
      </c>
    </row>
    <row r="376" spans="1:8" x14ac:dyDescent="0.3">
      <c r="A376" s="2">
        <v>74720</v>
      </c>
      <c r="B376">
        <v>0.82924136935896975</v>
      </c>
      <c r="C376" s="15">
        <f t="shared" si="25"/>
        <v>0.92137929928774409</v>
      </c>
      <c r="D376" s="15">
        <f t="shared" si="26"/>
        <v>10</v>
      </c>
      <c r="E376" s="2">
        <f t="shared" si="27"/>
        <v>5.3931035035612798</v>
      </c>
      <c r="F376" s="2">
        <v>5</v>
      </c>
      <c r="G376" s="2">
        <f t="shared" si="28"/>
        <v>0.39310350356127977</v>
      </c>
      <c r="H376" s="2">
        <f t="shared" si="29"/>
        <v>1.9256561617636145</v>
      </c>
    </row>
    <row r="377" spans="1:8" x14ac:dyDescent="0.3">
      <c r="A377" s="2">
        <v>74920</v>
      </c>
      <c r="B377">
        <v>0.80553708690681758</v>
      </c>
      <c r="C377" s="15">
        <f t="shared" si="25"/>
        <v>0.89504120767424178</v>
      </c>
      <c r="D377" s="15">
        <f t="shared" si="26"/>
        <v>10</v>
      </c>
      <c r="E377" s="2">
        <f t="shared" si="27"/>
        <v>5.5247939616287915</v>
      </c>
      <c r="F377" s="2">
        <v>5</v>
      </c>
      <c r="G377" s="2">
        <f t="shared" si="28"/>
        <v>0.52479396162879155</v>
      </c>
      <c r="H377" s="2">
        <f t="shared" si="29"/>
        <v>1.6608483215967702</v>
      </c>
    </row>
    <row r="378" spans="1:8" x14ac:dyDescent="0.3">
      <c r="A378" s="2">
        <v>75120</v>
      </c>
      <c r="B378">
        <v>0.80388677490676874</v>
      </c>
      <c r="C378" s="15">
        <f t="shared" si="25"/>
        <v>0.89320752767418743</v>
      </c>
      <c r="D378" s="15">
        <f t="shared" si="26"/>
        <v>10</v>
      </c>
      <c r="E378" s="2">
        <f t="shared" si="27"/>
        <v>5.5339623616290625</v>
      </c>
      <c r="F378" s="2">
        <v>5</v>
      </c>
      <c r="G378" s="2">
        <f t="shared" si="28"/>
        <v>0.53396236162906252</v>
      </c>
      <c r="H378" s="2">
        <f t="shared" si="29"/>
        <v>1.6451868258326152</v>
      </c>
    </row>
    <row r="379" spans="1:8" x14ac:dyDescent="0.3">
      <c r="A379" s="2">
        <v>75320</v>
      </c>
      <c r="B379">
        <v>0.83621816357927936</v>
      </c>
      <c r="C379" s="15">
        <f t="shared" si="25"/>
        <v>0.92913129286586593</v>
      </c>
      <c r="D379" s="15">
        <f t="shared" si="26"/>
        <v>10</v>
      </c>
      <c r="E379" s="2">
        <f t="shared" si="27"/>
        <v>5.3543435356706706</v>
      </c>
      <c r="F379" s="2">
        <v>5</v>
      </c>
      <c r="G379" s="2">
        <f t="shared" si="28"/>
        <v>0.35434353567067056</v>
      </c>
      <c r="H379" s="2">
        <f t="shared" si="29"/>
        <v>2.0222493234542975</v>
      </c>
    </row>
    <row r="380" spans="1:8" x14ac:dyDescent="0.3">
      <c r="A380" s="2">
        <v>75520</v>
      </c>
      <c r="B380">
        <v>0.79408346564589183</v>
      </c>
      <c r="C380" s="15">
        <f t="shared" si="25"/>
        <v>0.88231496182876867</v>
      </c>
      <c r="D380" s="15">
        <f t="shared" si="26"/>
        <v>10</v>
      </c>
      <c r="E380" s="2">
        <f t="shared" si="27"/>
        <v>5.5884251908561566</v>
      </c>
      <c r="F380" s="2">
        <v>5</v>
      </c>
      <c r="G380" s="2">
        <f t="shared" si="28"/>
        <v>0.58842519085615663</v>
      </c>
      <c r="H380" s="2">
        <f t="shared" si="29"/>
        <v>1.5578558266319555</v>
      </c>
    </row>
    <row r="381" spans="1:8" x14ac:dyDescent="0.3">
      <c r="A381" s="2">
        <v>75720</v>
      </c>
      <c r="B381">
        <v>0.84413872002947377</v>
      </c>
      <c r="C381" s="15">
        <f t="shared" si="25"/>
        <v>0.93793191114385976</v>
      </c>
      <c r="D381" s="15">
        <f t="shared" si="26"/>
        <v>10</v>
      </c>
      <c r="E381" s="2">
        <f t="shared" si="27"/>
        <v>5.3103404442807012</v>
      </c>
      <c r="F381" s="2">
        <v>5</v>
      </c>
      <c r="G381" s="2">
        <f t="shared" si="28"/>
        <v>0.31034044428070118</v>
      </c>
      <c r="H381" s="2">
        <f t="shared" si="29"/>
        <v>2.1465941431736155</v>
      </c>
    </row>
    <row r="382" spans="1:8" x14ac:dyDescent="0.3">
      <c r="A382" s="2">
        <v>75920</v>
      </c>
      <c r="B382">
        <v>0.8698979528265447</v>
      </c>
      <c r="C382" s="15">
        <f t="shared" si="25"/>
        <v>0.966553280918383</v>
      </c>
      <c r="D382" s="15">
        <f t="shared" si="26"/>
        <v>10</v>
      </c>
      <c r="E382" s="2">
        <f t="shared" si="27"/>
        <v>5.167233595408085</v>
      </c>
      <c r="F382" s="2">
        <v>5</v>
      </c>
      <c r="G382" s="2">
        <f t="shared" si="28"/>
        <v>0.16723359540808502</v>
      </c>
      <c r="H382" s="2">
        <f t="shared" si="29"/>
        <v>2.73755394586192</v>
      </c>
    </row>
    <row r="383" spans="1:8" x14ac:dyDescent="0.3">
      <c r="A383" s="2">
        <v>76120</v>
      </c>
      <c r="B383">
        <v>0.81900720658137949</v>
      </c>
      <c r="C383" s="15">
        <f t="shared" si="25"/>
        <v>0.91000800731264386</v>
      </c>
      <c r="D383" s="15">
        <f t="shared" si="26"/>
        <v>10</v>
      </c>
      <c r="E383" s="2">
        <f t="shared" si="27"/>
        <v>5.4499599634367808</v>
      </c>
      <c r="F383" s="2">
        <v>5</v>
      </c>
      <c r="G383" s="2">
        <f t="shared" si="28"/>
        <v>0.4499599634367808</v>
      </c>
      <c r="H383" s="2">
        <f t="shared" si="29"/>
        <v>1.8010577522461719</v>
      </c>
    </row>
    <row r="384" spans="1:8" x14ac:dyDescent="0.3">
      <c r="A384" s="2">
        <v>76320</v>
      </c>
      <c r="B384">
        <v>0.83602608416776536</v>
      </c>
      <c r="C384" s="15">
        <f t="shared" si="25"/>
        <v>0.92891787129751702</v>
      </c>
      <c r="D384" s="15">
        <f t="shared" si="26"/>
        <v>10</v>
      </c>
      <c r="E384" s="2">
        <f t="shared" si="27"/>
        <v>5.3554106435124149</v>
      </c>
      <c r="F384" s="2">
        <v>5</v>
      </c>
      <c r="G384" s="2">
        <f t="shared" si="28"/>
        <v>0.35541064351241491</v>
      </c>
      <c r="H384" s="2">
        <f t="shared" si="29"/>
        <v>2.0194416202581009</v>
      </c>
    </row>
    <row r="385" spans="1:8" x14ac:dyDescent="0.3">
      <c r="A385" s="2">
        <v>76520</v>
      </c>
      <c r="B385">
        <v>0.8074835099904738</v>
      </c>
      <c r="C385" s="15">
        <f t="shared" si="25"/>
        <v>0.8972038999894153</v>
      </c>
      <c r="D385" s="15">
        <f t="shared" si="26"/>
        <v>10</v>
      </c>
      <c r="E385" s="2">
        <f t="shared" si="27"/>
        <v>5.5139805000529236</v>
      </c>
      <c r="F385" s="2">
        <v>5</v>
      </c>
      <c r="G385" s="2">
        <f t="shared" si="28"/>
        <v>0.51398050005292362</v>
      </c>
      <c r="H385" s="2">
        <f t="shared" si="29"/>
        <v>1.6797095474791874</v>
      </c>
    </row>
    <row r="386" spans="1:8" x14ac:dyDescent="0.3">
      <c r="A386" s="2">
        <v>76720</v>
      </c>
      <c r="B386">
        <v>0.8376878349893867</v>
      </c>
      <c r="C386" s="15">
        <f t="shared" si="25"/>
        <v>0.93076426109931854</v>
      </c>
      <c r="D386" s="15">
        <f t="shared" si="26"/>
        <v>10</v>
      </c>
      <c r="E386" s="2">
        <f t="shared" si="27"/>
        <v>5.3461786945034078</v>
      </c>
      <c r="F386" s="2">
        <v>5</v>
      </c>
      <c r="G386" s="2">
        <f t="shared" si="28"/>
        <v>0.34617869450340777</v>
      </c>
      <c r="H386" s="2">
        <f t="shared" si="29"/>
        <v>2.0440350415718505</v>
      </c>
    </row>
    <row r="387" spans="1:8" x14ac:dyDescent="0.3">
      <c r="A387" s="2">
        <v>76920</v>
      </c>
      <c r="B387">
        <v>0.79054261546049265</v>
      </c>
      <c r="C387" s="15">
        <f t="shared" ref="C387:C450" si="30">B387/$J$27</f>
        <v>0.87838068384499179</v>
      </c>
      <c r="D387" s="15">
        <f t="shared" ref="D387:D450" si="31">$J$28</f>
        <v>10</v>
      </c>
      <c r="E387" s="2">
        <f t="shared" si="27"/>
        <v>5.6080965807750411</v>
      </c>
      <c r="F387" s="2">
        <v>5</v>
      </c>
      <c r="G387" s="2">
        <f t="shared" si="28"/>
        <v>0.60809658077504114</v>
      </c>
      <c r="H387" s="2">
        <f t="shared" si="29"/>
        <v>1.5284857506605527</v>
      </c>
    </row>
    <row r="388" spans="1:8" x14ac:dyDescent="0.3">
      <c r="A388" s="2">
        <v>77120</v>
      </c>
      <c r="B388">
        <v>0.79296636085626915</v>
      </c>
      <c r="C388" s="15">
        <f t="shared" si="30"/>
        <v>0.88107373428474345</v>
      </c>
      <c r="D388" s="15">
        <f t="shared" si="31"/>
        <v>10</v>
      </c>
      <c r="E388" s="2">
        <f t="shared" ref="E388:E451" si="32">D388-(F388*C388)</f>
        <v>5.5946313285762823</v>
      </c>
      <c r="F388" s="2">
        <v>5</v>
      </c>
      <c r="G388" s="2">
        <f t="shared" ref="G388:G451" si="33">F388-(F388*C388)</f>
        <v>0.59463132857628231</v>
      </c>
      <c r="H388" s="2">
        <f t="shared" ref="H388:H451" si="34">LN((F388*E388)/(D388*G388))</f>
        <v>1.5484739473329603</v>
      </c>
    </row>
    <row r="389" spans="1:8" x14ac:dyDescent="0.3">
      <c r="A389" s="2">
        <v>77320</v>
      </c>
      <c r="B389">
        <v>0.81080871956838274</v>
      </c>
      <c r="C389" s="15">
        <f t="shared" si="30"/>
        <v>0.900898577298203</v>
      </c>
      <c r="D389" s="15">
        <f t="shared" si="31"/>
        <v>10</v>
      </c>
      <c r="E389" s="2">
        <f t="shared" si="32"/>
        <v>5.4955071135089852</v>
      </c>
      <c r="F389" s="2">
        <v>5</v>
      </c>
      <c r="G389" s="2">
        <f t="shared" si="33"/>
        <v>0.49550711350898524</v>
      </c>
      <c r="H389" s="2">
        <f t="shared" si="34"/>
        <v>1.7129572584815371</v>
      </c>
    </row>
    <row r="390" spans="1:8" x14ac:dyDescent="0.3">
      <c r="A390" s="2">
        <v>77520</v>
      </c>
      <c r="B390">
        <v>0.82235561363145993</v>
      </c>
      <c r="C390" s="15">
        <f t="shared" si="30"/>
        <v>0.91372845959051097</v>
      </c>
      <c r="D390" s="15">
        <f t="shared" si="31"/>
        <v>10</v>
      </c>
      <c r="E390" s="2">
        <f t="shared" si="32"/>
        <v>5.4313577020474453</v>
      </c>
      <c r="F390" s="2">
        <v>5</v>
      </c>
      <c r="G390" s="2">
        <f t="shared" si="33"/>
        <v>0.43135770204744528</v>
      </c>
      <c r="H390" s="2">
        <f t="shared" si="34"/>
        <v>1.8398595572805241</v>
      </c>
    </row>
    <row r="391" spans="1:8" x14ac:dyDescent="0.3">
      <c r="A391" s="2">
        <v>77720</v>
      </c>
      <c r="B391">
        <v>0.82781302281685976</v>
      </c>
      <c r="C391" s="15">
        <f t="shared" si="30"/>
        <v>0.91979224757428857</v>
      </c>
      <c r="D391" s="15">
        <f t="shared" si="31"/>
        <v>10</v>
      </c>
      <c r="E391" s="2">
        <f t="shared" si="32"/>
        <v>5.4010387621285574</v>
      </c>
      <c r="F391" s="2">
        <v>5</v>
      </c>
      <c r="G391" s="2">
        <f t="shared" si="33"/>
        <v>0.40103876212855738</v>
      </c>
      <c r="H391" s="2">
        <f t="shared" si="34"/>
        <v>1.9071413105529262</v>
      </c>
    </row>
    <row r="392" spans="1:8" x14ac:dyDescent="0.3">
      <c r="A392" s="2">
        <v>77920</v>
      </c>
      <c r="B392">
        <v>0.81099648289107296</v>
      </c>
      <c r="C392" s="15">
        <f t="shared" si="30"/>
        <v>0.90110720321230331</v>
      </c>
      <c r="D392" s="15">
        <f t="shared" si="31"/>
        <v>10</v>
      </c>
      <c r="E392" s="2">
        <f t="shared" si="32"/>
        <v>5.4944639839384832</v>
      </c>
      <c r="F392" s="2">
        <v>5</v>
      </c>
      <c r="G392" s="2">
        <f t="shared" si="33"/>
        <v>0.49446398393848323</v>
      </c>
      <c r="H392" s="2">
        <f t="shared" si="34"/>
        <v>1.7148748202547197</v>
      </c>
    </row>
    <row r="393" spans="1:8" x14ac:dyDescent="0.3">
      <c r="A393" s="2">
        <v>78120</v>
      </c>
      <c r="B393">
        <v>0.84134359350189325</v>
      </c>
      <c r="C393" s="15">
        <f t="shared" si="30"/>
        <v>0.93482621500210361</v>
      </c>
      <c r="D393" s="15">
        <f t="shared" si="31"/>
        <v>10</v>
      </c>
      <c r="E393" s="2">
        <f t="shared" si="32"/>
        <v>5.3258689249894822</v>
      </c>
      <c r="F393" s="2">
        <v>5</v>
      </c>
      <c r="G393" s="2">
        <f t="shared" si="33"/>
        <v>0.32586892498948217</v>
      </c>
      <c r="H393" s="2">
        <f t="shared" si="34"/>
        <v>2.1006887451770671</v>
      </c>
    </row>
    <row r="394" spans="1:8" x14ac:dyDescent="0.3">
      <c r="A394" s="2">
        <v>78320</v>
      </c>
      <c r="B394">
        <v>0.82397434782068335</v>
      </c>
      <c r="C394" s="15">
        <f t="shared" si="30"/>
        <v>0.91552705313409255</v>
      </c>
      <c r="D394" s="15">
        <f t="shared" si="31"/>
        <v>10</v>
      </c>
      <c r="E394" s="2">
        <f t="shared" si="32"/>
        <v>5.4223647343295376</v>
      </c>
      <c r="F394" s="2">
        <v>5</v>
      </c>
      <c r="G394" s="2">
        <f t="shared" si="33"/>
        <v>0.42236473432953758</v>
      </c>
      <c r="H394" s="2">
        <f t="shared" si="34"/>
        <v>1.8592708764668047</v>
      </c>
    </row>
    <row r="395" spans="1:8" x14ac:dyDescent="0.3">
      <c r="A395" s="2">
        <v>78520</v>
      </c>
      <c r="B395">
        <v>0.82537241011208684</v>
      </c>
      <c r="C395" s="15">
        <f t="shared" si="30"/>
        <v>0.91708045568009644</v>
      </c>
      <c r="D395" s="15">
        <f t="shared" si="31"/>
        <v>10</v>
      </c>
      <c r="E395" s="2">
        <f t="shared" si="32"/>
        <v>5.4145977215995176</v>
      </c>
      <c r="F395" s="2">
        <v>5</v>
      </c>
      <c r="G395" s="2">
        <f t="shared" si="33"/>
        <v>0.41459772159951758</v>
      </c>
      <c r="H395" s="2">
        <f t="shared" si="34"/>
        <v>1.8763979819074093</v>
      </c>
    </row>
    <row r="396" spans="1:8" x14ac:dyDescent="0.3">
      <c r="A396" s="2">
        <v>78720</v>
      </c>
      <c r="B396">
        <v>0.82291075229588306</v>
      </c>
      <c r="C396" s="15">
        <f t="shared" si="30"/>
        <v>0.91434528032875895</v>
      </c>
      <c r="D396" s="15">
        <f t="shared" si="31"/>
        <v>10</v>
      </c>
      <c r="E396" s="2">
        <f t="shared" si="32"/>
        <v>5.4282735983562054</v>
      </c>
      <c r="F396" s="2">
        <v>5</v>
      </c>
      <c r="G396" s="2">
        <f t="shared" si="33"/>
        <v>0.42827359835620538</v>
      </c>
      <c r="H396" s="2">
        <f t="shared" si="34"/>
        <v>1.8464670042821945</v>
      </c>
    </row>
    <row r="397" spans="1:8" x14ac:dyDescent="0.3">
      <c r="A397" s="2">
        <v>78920</v>
      </c>
      <c r="B397">
        <v>0.82611982611982615</v>
      </c>
      <c r="C397" s="15">
        <f t="shared" si="30"/>
        <v>0.91791091791091795</v>
      </c>
      <c r="D397" s="15">
        <f t="shared" si="31"/>
        <v>10</v>
      </c>
      <c r="E397" s="2">
        <f t="shared" si="32"/>
        <v>5.4104454104454103</v>
      </c>
      <c r="F397" s="2">
        <v>5</v>
      </c>
      <c r="G397" s="2">
        <f t="shared" si="33"/>
        <v>0.41044541044541027</v>
      </c>
      <c r="H397" s="2">
        <f t="shared" si="34"/>
        <v>1.8856965818738269</v>
      </c>
    </row>
    <row r="398" spans="1:8" x14ac:dyDescent="0.3">
      <c r="A398" s="2">
        <v>79120</v>
      </c>
      <c r="B398">
        <v>0.80946881661445769</v>
      </c>
      <c r="C398" s="15">
        <f t="shared" si="30"/>
        <v>0.89940979623828632</v>
      </c>
      <c r="D398" s="15">
        <f t="shared" si="31"/>
        <v>10</v>
      </c>
      <c r="E398" s="2">
        <f t="shared" si="32"/>
        <v>5.5029510188085684</v>
      </c>
      <c r="F398" s="2">
        <v>5</v>
      </c>
      <c r="G398" s="2">
        <f t="shared" si="33"/>
        <v>0.50295101880856841</v>
      </c>
      <c r="H398" s="2">
        <f t="shared" si="34"/>
        <v>1.6993998084000175</v>
      </c>
    </row>
    <row r="399" spans="1:8" x14ac:dyDescent="0.3">
      <c r="A399" s="2">
        <v>79320</v>
      </c>
      <c r="B399">
        <v>0.85514814615981538</v>
      </c>
      <c r="C399" s="15">
        <f t="shared" si="30"/>
        <v>0.95016460684423931</v>
      </c>
      <c r="D399" s="15">
        <f t="shared" si="31"/>
        <v>10</v>
      </c>
      <c r="E399" s="2">
        <f t="shared" si="32"/>
        <v>5.249176965778803</v>
      </c>
      <c r="F399" s="2">
        <v>5</v>
      </c>
      <c r="G399" s="2">
        <f t="shared" si="33"/>
        <v>0.24917696577880299</v>
      </c>
      <c r="H399" s="2">
        <f t="shared" si="34"/>
        <v>2.3545160443413797</v>
      </c>
    </row>
    <row r="400" spans="1:8" x14ac:dyDescent="0.3">
      <c r="A400" s="2">
        <v>79520</v>
      </c>
      <c r="B400">
        <v>0.83392979133957368</v>
      </c>
      <c r="C400" s="15">
        <f t="shared" si="30"/>
        <v>0.92658865704397075</v>
      </c>
      <c r="D400" s="15">
        <f t="shared" si="31"/>
        <v>10</v>
      </c>
      <c r="E400" s="2">
        <f t="shared" si="32"/>
        <v>5.367056714780146</v>
      </c>
      <c r="F400" s="2">
        <v>5</v>
      </c>
      <c r="G400" s="2">
        <f t="shared" si="33"/>
        <v>0.36705671478014601</v>
      </c>
      <c r="H400" s="2">
        <f t="shared" si="34"/>
        <v>1.9893713865753828</v>
      </c>
    </row>
    <row r="401" spans="1:8" x14ac:dyDescent="0.3">
      <c r="A401" s="2">
        <v>79720</v>
      </c>
      <c r="B401">
        <v>0.81662265342442164</v>
      </c>
      <c r="C401" s="15">
        <f t="shared" si="30"/>
        <v>0.9073585038049129</v>
      </c>
      <c r="D401" s="15">
        <f t="shared" si="31"/>
        <v>10</v>
      </c>
      <c r="E401" s="2">
        <f t="shared" si="32"/>
        <v>5.4632074809754352</v>
      </c>
      <c r="F401" s="2">
        <v>5</v>
      </c>
      <c r="G401" s="2">
        <f t="shared" si="33"/>
        <v>0.46320748097543518</v>
      </c>
      <c r="H401" s="2">
        <f t="shared" si="34"/>
        <v>1.7744690896592956</v>
      </c>
    </row>
    <row r="402" spans="1:8" x14ac:dyDescent="0.3">
      <c r="A402" s="2">
        <v>79920</v>
      </c>
      <c r="B402">
        <v>0.83264017904938159</v>
      </c>
      <c r="C402" s="15">
        <f t="shared" si="30"/>
        <v>0.92515575449931287</v>
      </c>
      <c r="D402" s="15">
        <f t="shared" si="31"/>
        <v>10</v>
      </c>
      <c r="E402" s="2">
        <f t="shared" si="32"/>
        <v>5.374221227503436</v>
      </c>
      <c r="F402" s="2">
        <v>5</v>
      </c>
      <c r="G402" s="2">
        <f t="shared" si="33"/>
        <v>0.374221227503436</v>
      </c>
      <c r="H402" s="2">
        <f t="shared" si="34"/>
        <v>1.9713746341063678</v>
      </c>
    </row>
    <row r="403" spans="1:8" x14ac:dyDescent="0.3">
      <c r="A403" s="2">
        <v>80120</v>
      </c>
      <c r="B403">
        <v>0.7947079930335198</v>
      </c>
      <c r="C403" s="15">
        <f t="shared" si="30"/>
        <v>0.8830088811483553</v>
      </c>
      <c r="D403" s="15">
        <f t="shared" si="31"/>
        <v>10</v>
      </c>
      <c r="E403" s="2">
        <f t="shared" si="32"/>
        <v>5.5849555942582239</v>
      </c>
      <c r="F403" s="2">
        <v>5</v>
      </c>
      <c r="G403" s="2">
        <f t="shared" si="33"/>
        <v>0.58495559425822385</v>
      </c>
      <c r="H403" s="2">
        <f t="shared" si="34"/>
        <v>1.5631486429181087</v>
      </c>
    </row>
    <row r="404" spans="1:8" x14ac:dyDescent="0.3">
      <c r="A404" s="2">
        <v>80320</v>
      </c>
      <c r="B404">
        <v>0.81650410702627918</v>
      </c>
      <c r="C404" s="15">
        <f t="shared" si="30"/>
        <v>0.90722678558475467</v>
      </c>
      <c r="D404" s="15">
        <f t="shared" si="31"/>
        <v>10</v>
      </c>
      <c r="E404" s="2">
        <f t="shared" si="32"/>
        <v>5.4638660720762271</v>
      </c>
      <c r="F404" s="2">
        <v>5</v>
      </c>
      <c r="G404" s="2">
        <f t="shared" si="33"/>
        <v>0.4638660720762271</v>
      </c>
      <c r="H404" s="2">
        <f t="shared" si="34"/>
        <v>1.7731688366276608</v>
      </c>
    </row>
    <row r="405" spans="1:8" x14ac:dyDescent="0.3">
      <c r="A405" s="2">
        <v>80520</v>
      </c>
      <c r="B405">
        <v>0.83687219873875829</v>
      </c>
      <c r="C405" s="15">
        <f t="shared" si="30"/>
        <v>0.92985799859862028</v>
      </c>
      <c r="D405" s="15">
        <f t="shared" si="31"/>
        <v>10</v>
      </c>
      <c r="E405" s="2">
        <f t="shared" si="32"/>
        <v>5.3507100070068985</v>
      </c>
      <c r="F405" s="2">
        <v>5</v>
      </c>
      <c r="G405" s="2">
        <f t="shared" si="33"/>
        <v>0.35071000700689847</v>
      </c>
      <c r="H405" s="2">
        <f t="shared" si="34"/>
        <v>2.0318776709962205</v>
      </c>
    </row>
    <row r="406" spans="1:8" x14ac:dyDescent="0.3">
      <c r="A406" s="2">
        <v>80720</v>
      </c>
      <c r="B406">
        <v>0.83833399276995324</v>
      </c>
      <c r="C406" s="15">
        <f t="shared" si="30"/>
        <v>0.93148221418883692</v>
      </c>
      <c r="D406" s="15">
        <f t="shared" si="31"/>
        <v>10</v>
      </c>
      <c r="E406" s="2">
        <f t="shared" si="32"/>
        <v>5.3425889290558155</v>
      </c>
      <c r="F406" s="2">
        <v>5</v>
      </c>
      <c r="G406" s="2">
        <f t="shared" si="33"/>
        <v>0.34258892905581551</v>
      </c>
      <c r="H406" s="2">
        <f t="shared" si="34"/>
        <v>2.053787181205025</v>
      </c>
    </row>
    <row r="407" spans="1:8" x14ac:dyDescent="0.3">
      <c r="A407" s="2">
        <v>80920</v>
      </c>
      <c r="B407">
        <v>0.87182631737072547</v>
      </c>
      <c r="C407" s="15">
        <f t="shared" si="30"/>
        <v>0.96869590818969498</v>
      </c>
      <c r="D407" s="15">
        <f t="shared" si="31"/>
        <v>10</v>
      </c>
      <c r="E407" s="2">
        <f t="shared" si="32"/>
        <v>5.1565204590515252</v>
      </c>
      <c r="F407" s="2">
        <v>5</v>
      </c>
      <c r="G407" s="2">
        <f t="shared" si="33"/>
        <v>0.15652045905152523</v>
      </c>
      <c r="H407" s="2">
        <f t="shared" si="34"/>
        <v>2.801683390612304</v>
      </c>
    </row>
    <row r="408" spans="1:8" x14ac:dyDescent="0.3">
      <c r="A408" s="2">
        <v>81120</v>
      </c>
      <c r="B408">
        <v>0.83020582271701282</v>
      </c>
      <c r="C408" s="15">
        <f t="shared" si="30"/>
        <v>0.92245091413001423</v>
      </c>
      <c r="D408" s="15">
        <f t="shared" si="31"/>
        <v>10</v>
      </c>
      <c r="E408" s="2">
        <f t="shared" si="32"/>
        <v>5.3877454293499287</v>
      </c>
      <c r="F408" s="2">
        <v>5</v>
      </c>
      <c r="G408" s="2">
        <f t="shared" si="33"/>
        <v>0.38774542934992873</v>
      </c>
      <c r="H408" s="2">
        <f t="shared" si="34"/>
        <v>1.9383860937801185</v>
      </c>
    </row>
    <row r="409" spans="1:8" x14ac:dyDescent="0.3">
      <c r="A409" s="2">
        <v>81320</v>
      </c>
      <c r="B409">
        <v>0.80854986487684877</v>
      </c>
      <c r="C409" s="15">
        <f t="shared" si="30"/>
        <v>0.89838873875205416</v>
      </c>
      <c r="D409" s="15">
        <f t="shared" si="31"/>
        <v>10</v>
      </c>
      <c r="E409" s="2">
        <f t="shared" si="32"/>
        <v>5.5080563062397294</v>
      </c>
      <c r="F409" s="2">
        <v>5</v>
      </c>
      <c r="G409" s="2">
        <f t="shared" si="33"/>
        <v>0.50805630623972942</v>
      </c>
      <c r="H409" s="2">
        <f t="shared" si="34"/>
        <v>1.6902276213743306</v>
      </c>
    </row>
    <row r="410" spans="1:8" x14ac:dyDescent="0.3">
      <c r="A410" s="2">
        <v>81520</v>
      </c>
      <c r="B410">
        <v>0.81109104579002966</v>
      </c>
      <c r="C410" s="15">
        <f t="shared" si="30"/>
        <v>0.90121227310003293</v>
      </c>
      <c r="D410" s="15">
        <f t="shared" si="31"/>
        <v>10</v>
      </c>
      <c r="E410" s="2">
        <f t="shared" si="32"/>
        <v>5.4939386344998358</v>
      </c>
      <c r="F410" s="2">
        <v>5</v>
      </c>
      <c r="G410" s="2">
        <f t="shared" si="33"/>
        <v>0.49393863449983577</v>
      </c>
      <c r="H410" s="2">
        <f t="shared" si="34"/>
        <v>1.7158422286727442</v>
      </c>
    </row>
    <row r="411" spans="1:8" x14ac:dyDescent="0.3">
      <c r="A411" s="2">
        <v>81720</v>
      </c>
      <c r="B411">
        <v>0.83837470254793101</v>
      </c>
      <c r="C411" s="15">
        <f t="shared" si="30"/>
        <v>0.93152744727547887</v>
      </c>
      <c r="D411" s="15">
        <f t="shared" si="31"/>
        <v>10</v>
      </c>
      <c r="E411" s="2">
        <f t="shared" si="32"/>
        <v>5.3423627636226056</v>
      </c>
      <c r="F411" s="2">
        <v>5</v>
      </c>
      <c r="G411" s="2">
        <f t="shared" si="33"/>
        <v>0.34236276362260565</v>
      </c>
      <c r="H411" s="2">
        <f t="shared" si="34"/>
        <v>2.0544052313817911</v>
      </c>
    </row>
    <row r="412" spans="1:8" x14ac:dyDescent="0.3">
      <c r="A412" s="2">
        <v>81920</v>
      </c>
      <c r="B412">
        <v>0.80837361012383768</v>
      </c>
      <c r="C412" s="15">
        <f t="shared" si="30"/>
        <v>0.89819290013759745</v>
      </c>
      <c r="D412" s="15">
        <f t="shared" si="31"/>
        <v>10</v>
      </c>
      <c r="E412" s="2">
        <f t="shared" si="32"/>
        <v>5.509035499312013</v>
      </c>
      <c r="F412" s="2">
        <v>5</v>
      </c>
      <c r="G412" s="2">
        <f t="shared" si="33"/>
        <v>0.50903549931201297</v>
      </c>
      <c r="H412" s="2">
        <f t="shared" si="34"/>
        <v>1.6884799034036706</v>
      </c>
    </row>
    <row r="413" spans="1:8" x14ac:dyDescent="0.3">
      <c r="A413" s="2">
        <v>82120</v>
      </c>
      <c r="B413">
        <v>0.83207989921235603</v>
      </c>
      <c r="C413" s="15">
        <f t="shared" si="30"/>
        <v>0.92453322134706228</v>
      </c>
      <c r="D413" s="15">
        <f t="shared" si="31"/>
        <v>10</v>
      </c>
      <c r="E413" s="2">
        <f t="shared" si="32"/>
        <v>5.377333893264689</v>
      </c>
      <c r="F413" s="2">
        <v>5</v>
      </c>
      <c r="G413" s="2">
        <f t="shared" si="33"/>
        <v>0.37733389326468902</v>
      </c>
      <c r="H413" s="2">
        <f t="shared" si="34"/>
        <v>1.9636703368823329</v>
      </c>
    </row>
    <row r="414" spans="1:8" x14ac:dyDescent="0.3">
      <c r="A414" s="2">
        <v>82320</v>
      </c>
      <c r="B414">
        <v>0.85165510406342926</v>
      </c>
      <c r="C414" s="15">
        <f t="shared" si="30"/>
        <v>0.94628344895936578</v>
      </c>
      <c r="D414" s="15">
        <f t="shared" si="31"/>
        <v>10</v>
      </c>
      <c r="E414" s="2">
        <f t="shared" si="32"/>
        <v>5.2685827552031714</v>
      </c>
      <c r="F414" s="2">
        <v>5</v>
      </c>
      <c r="G414" s="2">
        <f t="shared" si="33"/>
        <v>0.26858275520317143</v>
      </c>
      <c r="H414" s="2">
        <f t="shared" si="34"/>
        <v>2.2832104183934896</v>
      </c>
    </row>
    <row r="415" spans="1:8" x14ac:dyDescent="0.3">
      <c r="A415" s="2">
        <v>82520</v>
      </c>
      <c r="B415">
        <v>0.8624587937793603</v>
      </c>
      <c r="C415" s="15">
        <f t="shared" si="30"/>
        <v>0.95828754864373367</v>
      </c>
      <c r="D415" s="15">
        <f t="shared" si="31"/>
        <v>10</v>
      </c>
      <c r="E415" s="2">
        <f t="shared" si="32"/>
        <v>5.2085622567813319</v>
      </c>
      <c r="F415" s="2">
        <v>5</v>
      </c>
      <c r="G415" s="2">
        <f t="shared" si="33"/>
        <v>0.20856225678133189</v>
      </c>
      <c r="H415" s="2">
        <f t="shared" si="34"/>
        <v>2.5246743673685557</v>
      </c>
    </row>
    <row r="416" spans="1:8" x14ac:dyDescent="0.3">
      <c r="A416" s="2">
        <v>82720</v>
      </c>
      <c r="B416">
        <v>0.83027019993301032</v>
      </c>
      <c r="C416" s="15">
        <f t="shared" si="30"/>
        <v>0.92252244437001141</v>
      </c>
      <c r="D416" s="15">
        <f t="shared" si="31"/>
        <v>10</v>
      </c>
      <c r="E416" s="2">
        <f t="shared" si="32"/>
        <v>5.3873877781499431</v>
      </c>
      <c r="F416" s="2">
        <v>5</v>
      </c>
      <c r="G416" s="2">
        <f t="shared" si="33"/>
        <v>0.38738777814994307</v>
      </c>
      <c r="H416" s="2">
        <f t="shared" si="34"/>
        <v>1.9392425215178353</v>
      </c>
    </row>
    <row r="417" spans="1:8" x14ac:dyDescent="0.3">
      <c r="A417" s="2">
        <v>82920</v>
      </c>
      <c r="B417">
        <v>0.81451634122946126</v>
      </c>
      <c r="C417" s="15">
        <f t="shared" si="30"/>
        <v>0.90501815692162357</v>
      </c>
      <c r="D417" s="15">
        <f t="shared" si="31"/>
        <v>10</v>
      </c>
      <c r="E417" s="2">
        <f t="shared" si="32"/>
        <v>5.4749092153918824</v>
      </c>
      <c r="F417" s="2">
        <v>5</v>
      </c>
      <c r="G417" s="2">
        <f t="shared" si="33"/>
        <v>0.47490921539188236</v>
      </c>
      <c r="H417" s="2">
        <f t="shared" si="34"/>
        <v>1.7516601320466327</v>
      </c>
    </row>
    <row r="418" spans="1:8" x14ac:dyDescent="0.3">
      <c r="A418" s="2">
        <v>83120</v>
      </c>
      <c r="B418">
        <v>0.82481564298967602</v>
      </c>
      <c r="C418" s="15">
        <f t="shared" si="30"/>
        <v>0.9164618255440844</v>
      </c>
      <c r="D418" s="15">
        <f t="shared" si="31"/>
        <v>10</v>
      </c>
      <c r="E418" s="2">
        <f t="shared" si="32"/>
        <v>5.4176908722795778</v>
      </c>
      <c r="F418" s="2">
        <v>5</v>
      </c>
      <c r="G418" s="2">
        <f t="shared" si="33"/>
        <v>0.4176908722795778</v>
      </c>
      <c r="H418" s="2">
        <f t="shared" si="34"/>
        <v>1.8695361658396916</v>
      </c>
    </row>
    <row r="419" spans="1:8" x14ac:dyDescent="0.3">
      <c r="A419" s="2">
        <v>83320</v>
      </c>
      <c r="B419">
        <v>0.82888558874268359</v>
      </c>
      <c r="C419" s="15">
        <f t="shared" si="30"/>
        <v>0.9209839874918706</v>
      </c>
      <c r="D419" s="15">
        <f t="shared" si="31"/>
        <v>10</v>
      </c>
      <c r="E419" s="2">
        <f t="shared" si="32"/>
        <v>5.3950800625406465</v>
      </c>
      <c r="F419" s="2">
        <v>5</v>
      </c>
      <c r="G419" s="2">
        <f t="shared" si="33"/>
        <v>0.39508006254064654</v>
      </c>
      <c r="H419" s="2">
        <f t="shared" si="34"/>
        <v>1.9210071028208555</v>
      </c>
    </row>
    <row r="420" spans="1:8" x14ac:dyDescent="0.3">
      <c r="A420" s="2">
        <v>83520</v>
      </c>
      <c r="B420">
        <v>0.80990721333811233</v>
      </c>
      <c r="C420" s="15">
        <f t="shared" si="30"/>
        <v>0.89989690370901365</v>
      </c>
      <c r="D420" s="15">
        <f t="shared" si="31"/>
        <v>10</v>
      </c>
      <c r="E420" s="2">
        <f t="shared" si="32"/>
        <v>5.500515481454932</v>
      </c>
      <c r="F420" s="2">
        <v>5</v>
      </c>
      <c r="G420" s="2">
        <f t="shared" si="33"/>
        <v>0.50051548145493197</v>
      </c>
      <c r="H420" s="2">
        <f t="shared" si="34"/>
        <v>1.7038113799149257</v>
      </c>
    </row>
    <row r="421" spans="1:8" x14ac:dyDescent="0.3">
      <c r="A421" s="2">
        <v>83720</v>
      </c>
      <c r="B421">
        <v>0.80487040007719302</v>
      </c>
      <c r="C421" s="15">
        <f t="shared" si="30"/>
        <v>0.8943004445302144</v>
      </c>
      <c r="D421" s="15">
        <f t="shared" si="31"/>
        <v>10</v>
      </c>
      <c r="E421" s="2">
        <f t="shared" si="32"/>
        <v>5.5284977773489281</v>
      </c>
      <c r="F421" s="2">
        <v>5</v>
      </c>
      <c r="G421" s="2">
        <f t="shared" si="33"/>
        <v>0.52849777734892811</v>
      </c>
      <c r="H421" s="2">
        <f t="shared" si="34"/>
        <v>1.6544856276697411</v>
      </c>
    </row>
    <row r="422" spans="1:8" x14ac:dyDescent="0.3">
      <c r="A422" s="2">
        <v>83920</v>
      </c>
      <c r="B422">
        <v>0.79795652842999631</v>
      </c>
      <c r="C422" s="15">
        <f t="shared" si="30"/>
        <v>0.88661836492221813</v>
      </c>
      <c r="D422" s="15">
        <f t="shared" si="31"/>
        <v>10</v>
      </c>
      <c r="E422" s="2">
        <f t="shared" si="32"/>
        <v>5.5669081753889094</v>
      </c>
      <c r="F422" s="2">
        <v>5</v>
      </c>
      <c r="G422" s="2">
        <f t="shared" si="33"/>
        <v>0.56690817538890936</v>
      </c>
      <c r="H422" s="2">
        <f t="shared" si="34"/>
        <v>1.591250570591078</v>
      </c>
    </row>
    <row r="423" spans="1:8" x14ac:dyDescent="0.3">
      <c r="A423" s="2">
        <v>84120</v>
      </c>
      <c r="B423">
        <v>0.83590153897192077</v>
      </c>
      <c r="C423" s="15">
        <f t="shared" si="30"/>
        <v>0.92877948774657859</v>
      </c>
      <c r="D423" s="15">
        <f t="shared" si="31"/>
        <v>10</v>
      </c>
      <c r="E423" s="2">
        <f t="shared" si="32"/>
        <v>5.3561025612671074</v>
      </c>
      <c r="F423" s="2">
        <v>5</v>
      </c>
      <c r="G423" s="2">
        <f t="shared" si="33"/>
        <v>0.35610256126710738</v>
      </c>
      <c r="H423" s="2">
        <f t="shared" si="34"/>
        <v>2.017625892114717</v>
      </c>
    </row>
    <row r="424" spans="1:8" x14ac:dyDescent="0.3">
      <c r="A424" s="2">
        <v>84320</v>
      </c>
      <c r="B424">
        <v>0.83277789735353869</v>
      </c>
      <c r="C424" s="15">
        <f t="shared" si="30"/>
        <v>0.92530877483726515</v>
      </c>
      <c r="D424" s="15">
        <f t="shared" si="31"/>
        <v>10</v>
      </c>
      <c r="E424" s="2">
        <f t="shared" si="32"/>
        <v>5.3734561258136742</v>
      </c>
      <c r="F424" s="2">
        <v>5</v>
      </c>
      <c r="G424" s="2">
        <f t="shared" si="33"/>
        <v>0.37345612581367416</v>
      </c>
      <c r="H424" s="2">
        <f t="shared" si="34"/>
        <v>1.9732788687980363</v>
      </c>
    </row>
    <row r="425" spans="1:8" x14ac:dyDescent="0.3">
      <c r="A425" s="2">
        <v>84520</v>
      </c>
      <c r="B425">
        <v>0.84569167319648153</v>
      </c>
      <c r="C425" s="15">
        <f t="shared" si="30"/>
        <v>0.93965741466275721</v>
      </c>
      <c r="D425" s="15">
        <f t="shared" si="31"/>
        <v>10</v>
      </c>
      <c r="E425" s="2">
        <f t="shared" si="32"/>
        <v>5.3017129266862142</v>
      </c>
      <c r="F425" s="2">
        <v>5</v>
      </c>
      <c r="G425" s="2">
        <f t="shared" si="33"/>
        <v>0.30171292668621419</v>
      </c>
      <c r="H425" s="2">
        <f t="shared" si="34"/>
        <v>2.1731620690725193</v>
      </c>
    </row>
    <row r="426" spans="1:8" x14ac:dyDescent="0.3">
      <c r="A426" s="2">
        <v>84720</v>
      </c>
      <c r="B426">
        <v>0.8420701594708544</v>
      </c>
      <c r="C426" s="15">
        <f t="shared" si="30"/>
        <v>0.93563351052317156</v>
      </c>
      <c r="D426" s="15">
        <f t="shared" si="31"/>
        <v>10</v>
      </c>
      <c r="E426" s="2">
        <f t="shared" si="32"/>
        <v>5.3218324473841419</v>
      </c>
      <c r="F426" s="2">
        <v>5</v>
      </c>
      <c r="G426" s="2">
        <f t="shared" si="33"/>
        <v>0.32183244738414185</v>
      </c>
      <c r="H426" s="2">
        <f t="shared" si="34"/>
        <v>2.1123947270883936</v>
      </c>
    </row>
    <row r="427" spans="1:8" x14ac:dyDescent="0.3">
      <c r="A427" s="2">
        <v>84920</v>
      </c>
      <c r="B427">
        <v>0.82545378514920331</v>
      </c>
      <c r="C427" s="15">
        <f t="shared" si="30"/>
        <v>0.91717087238800366</v>
      </c>
      <c r="D427" s="15">
        <f t="shared" si="31"/>
        <v>10</v>
      </c>
      <c r="E427" s="2">
        <f t="shared" si="32"/>
        <v>5.4141456380599813</v>
      </c>
      <c r="F427" s="2">
        <v>5</v>
      </c>
      <c r="G427" s="2">
        <f t="shared" si="33"/>
        <v>0.41414563805998128</v>
      </c>
      <c r="H427" s="2">
        <f t="shared" si="34"/>
        <v>1.8774054948043164</v>
      </c>
    </row>
    <row r="428" spans="1:8" x14ac:dyDescent="0.3">
      <c r="A428" s="2">
        <v>85120</v>
      </c>
      <c r="B428">
        <v>0.83324368982376584</v>
      </c>
      <c r="C428" s="15">
        <f t="shared" si="30"/>
        <v>0.92582632202640647</v>
      </c>
      <c r="D428" s="15">
        <f t="shared" si="31"/>
        <v>10</v>
      </c>
      <c r="E428" s="2">
        <f t="shared" si="32"/>
        <v>5.3708683898679679</v>
      </c>
      <c r="F428" s="2">
        <v>5</v>
      </c>
      <c r="G428" s="2">
        <f t="shared" si="33"/>
        <v>0.37086838986796788</v>
      </c>
      <c r="H428" s="2">
        <f t="shared" si="34"/>
        <v>1.979750449824311</v>
      </c>
    </row>
    <row r="429" spans="1:8" x14ac:dyDescent="0.3">
      <c r="A429" s="2">
        <v>85320</v>
      </c>
      <c r="B429">
        <v>0.79870070239303403</v>
      </c>
      <c r="C429" s="15">
        <f t="shared" si="30"/>
        <v>0.88744522488114885</v>
      </c>
      <c r="D429" s="15">
        <f t="shared" si="31"/>
        <v>10</v>
      </c>
      <c r="E429" s="2">
        <f t="shared" si="32"/>
        <v>5.5627738755942557</v>
      </c>
      <c r="F429" s="2">
        <v>5</v>
      </c>
      <c r="G429" s="2">
        <f t="shared" si="33"/>
        <v>0.56277387559425573</v>
      </c>
      <c r="H429" s="2">
        <f t="shared" si="34"/>
        <v>1.5978270752329142</v>
      </c>
    </row>
    <row r="430" spans="1:8" x14ac:dyDescent="0.3">
      <c r="A430" s="2">
        <v>85520</v>
      </c>
      <c r="B430">
        <v>0.84050143849315095</v>
      </c>
      <c r="C430" s="15">
        <f t="shared" si="30"/>
        <v>0.9338904872146121</v>
      </c>
      <c r="D430" s="15">
        <f t="shared" si="31"/>
        <v>10</v>
      </c>
      <c r="E430" s="2">
        <f t="shared" si="32"/>
        <v>5.33054756392694</v>
      </c>
      <c r="F430" s="2">
        <v>5</v>
      </c>
      <c r="G430" s="2">
        <f t="shared" si="33"/>
        <v>0.33054756392693996</v>
      </c>
      <c r="H430" s="2">
        <f t="shared" si="34"/>
        <v>2.0873114997716256</v>
      </c>
    </row>
    <row r="431" spans="1:8" x14ac:dyDescent="0.3">
      <c r="A431" s="2">
        <v>85720</v>
      </c>
      <c r="B431">
        <v>0.7949432817311084</v>
      </c>
      <c r="C431" s="15">
        <f t="shared" si="30"/>
        <v>0.88327031303456482</v>
      </c>
      <c r="D431" s="15">
        <f t="shared" si="31"/>
        <v>10</v>
      </c>
      <c r="E431" s="2">
        <f t="shared" si="32"/>
        <v>5.5836484348271762</v>
      </c>
      <c r="F431" s="2">
        <v>5</v>
      </c>
      <c r="G431" s="2">
        <f t="shared" si="33"/>
        <v>0.58364843482717621</v>
      </c>
      <c r="H431" s="2">
        <f t="shared" si="34"/>
        <v>1.5651516961237077</v>
      </c>
    </row>
    <row r="432" spans="1:8" x14ac:dyDescent="0.3">
      <c r="A432" s="2">
        <v>85920</v>
      </c>
      <c r="B432">
        <v>0.85854658525888361</v>
      </c>
      <c r="C432" s="15">
        <f t="shared" si="30"/>
        <v>0.95394065028764841</v>
      </c>
      <c r="D432" s="15">
        <f t="shared" si="31"/>
        <v>10</v>
      </c>
      <c r="E432" s="2">
        <f t="shared" si="32"/>
        <v>5.2302967485617575</v>
      </c>
      <c r="F432" s="2">
        <v>5</v>
      </c>
      <c r="G432" s="2">
        <f t="shared" si="33"/>
        <v>0.23029674856175752</v>
      </c>
      <c r="H432" s="2">
        <f t="shared" si="34"/>
        <v>2.4297074261220453</v>
      </c>
    </row>
    <row r="433" spans="1:8" x14ac:dyDescent="0.3">
      <c r="A433" s="2">
        <v>86120</v>
      </c>
      <c r="B433">
        <v>0.84791409528511474</v>
      </c>
      <c r="C433" s="15">
        <f t="shared" si="30"/>
        <v>0.94212677253901633</v>
      </c>
      <c r="D433" s="15">
        <f t="shared" si="31"/>
        <v>10</v>
      </c>
      <c r="E433" s="2">
        <f t="shared" si="32"/>
        <v>5.2893661373049188</v>
      </c>
      <c r="F433" s="2">
        <v>5</v>
      </c>
      <c r="G433" s="2">
        <f t="shared" si="33"/>
        <v>0.28936613730491878</v>
      </c>
      <c r="H433" s="2">
        <f t="shared" si="34"/>
        <v>2.2126137169499245</v>
      </c>
    </row>
    <row r="434" spans="1:8" x14ac:dyDescent="0.3">
      <c r="A434" s="2">
        <v>86320</v>
      </c>
      <c r="B434">
        <v>0.83522871851083413</v>
      </c>
      <c r="C434" s="15">
        <f t="shared" si="30"/>
        <v>0.9280319094564824</v>
      </c>
      <c r="D434" s="15">
        <f t="shared" si="31"/>
        <v>10</v>
      </c>
      <c r="E434" s="2">
        <f t="shared" si="32"/>
        <v>5.359840452717588</v>
      </c>
      <c r="F434" s="2">
        <v>5</v>
      </c>
      <c r="G434" s="2">
        <f t="shared" si="33"/>
        <v>0.35984045271758802</v>
      </c>
      <c r="H434" s="2">
        <f t="shared" si="34"/>
        <v>2.0078815604596167</v>
      </c>
    </row>
    <row r="435" spans="1:8" x14ac:dyDescent="0.3">
      <c r="A435" s="2">
        <v>86520</v>
      </c>
      <c r="B435">
        <v>0.85673245994204905</v>
      </c>
      <c r="C435" s="15">
        <f t="shared" si="30"/>
        <v>0.95192495549116563</v>
      </c>
      <c r="D435" s="15">
        <f t="shared" si="31"/>
        <v>10</v>
      </c>
      <c r="E435" s="2">
        <f t="shared" si="32"/>
        <v>5.2403752225441718</v>
      </c>
      <c r="F435" s="2">
        <v>5</v>
      </c>
      <c r="G435" s="2">
        <f t="shared" si="33"/>
        <v>0.24037522254417176</v>
      </c>
      <c r="H435" s="2">
        <f t="shared" si="34"/>
        <v>2.3888000718179137</v>
      </c>
    </row>
    <row r="436" spans="1:8" x14ac:dyDescent="0.3">
      <c r="A436" s="2">
        <v>86720</v>
      </c>
      <c r="B436">
        <v>0.84614117772428055</v>
      </c>
      <c r="C436" s="15">
        <f t="shared" si="30"/>
        <v>0.94015686413808952</v>
      </c>
      <c r="D436" s="15">
        <f t="shared" si="31"/>
        <v>10</v>
      </c>
      <c r="E436" s="2">
        <f t="shared" si="32"/>
        <v>5.2992156793095528</v>
      </c>
      <c r="F436" s="2">
        <v>5</v>
      </c>
      <c r="G436" s="2">
        <f t="shared" si="33"/>
        <v>0.29921567930955284</v>
      </c>
      <c r="H436" s="2">
        <f t="shared" si="34"/>
        <v>2.1810022741567261</v>
      </c>
    </row>
    <row r="437" spans="1:8" x14ac:dyDescent="0.3">
      <c r="A437" s="2">
        <v>86920</v>
      </c>
      <c r="B437">
        <v>0.82379282232247664</v>
      </c>
      <c r="C437" s="15">
        <f t="shared" si="30"/>
        <v>0.91532535813608518</v>
      </c>
      <c r="D437" s="15">
        <f t="shared" si="31"/>
        <v>10</v>
      </c>
      <c r="E437" s="2">
        <f t="shared" si="32"/>
        <v>5.4233732093195739</v>
      </c>
      <c r="F437" s="2">
        <v>5</v>
      </c>
      <c r="G437" s="2">
        <f t="shared" si="33"/>
        <v>0.4233732093195739</v>
      </c>
      <c r="H437" s="2">
        <f t="shared" si="34"/>
        <v>1.8570720020375713</v>
      </c>
    </row>
    <row r="438" spans="1:8" x14ac:dyDescent="0.3">
      <c r="A438" s="2">
        <v>87120</v>
      </c>
      <c r="B438">
        <v>0.83109498112839586</v>
      </c>
      <c r="C438" s="15">
        <f t="shared" si="30"/>
        <v>0.92343886792043983</v>
      </c>
      <c r="D438" s="15">
        <f t="shared" si="31"/>
        <v>10</v>
      </c>
      <c r="E438" s="2">
        <f t="shared" si="32"/>
        <v>5.3828056603978007</v>
      </c>
      <c r="F438" s="2">
        <v>5</v>
      </c>
      <c r="G438" s="2">
        <f t="shared" si="33"/>
        <v>0.38280566039780073</v>
      </c>
      <c r="H438" s="2">
        <f t="shared" si="34"/>
        <v>1.9502903885805665</v>
      </c>
    </row>
    <row r="439" spans="1:8" x14ac:dyDescent="0.3">
      <c r="A439" s="2">
        <v>87320</v>
      </c>
      <c r="B439">
        <v>0.83806923271615752</v>
      </c>
      <c r="C439" s="15">
        <f t="shared" si="30"/>
        <v>0.93118803635128611</v>
      </c>
      <c r="D439" s="15">
        <f t="shared" si="31"/>
        <v>10</v>
      </c>
      <c r="E439" s="2">
        <f t="shared" si="32"/>
        <v>5.3440598182435695</v>
      </c>
      <c r="F439" s="2">
        <v>5</v>
      </c>
      <c r="G439" s="2">
        <f t="shared" si="33"/>
        <v>0.34405981824356946</v>
      </c>
      <c r="H439" s="2">
        <f t="shared" si="34"/>
        <v>2.0497781956283143</v>
      </c>
    </row>
    <row r="440" spans="1:8" x14ac:dyDescent="0.3">
      <c r="A440" s="2">
        <v>87520</v>
      </c>
      <c r="B440">
        <v>0.82351990388813978</v>
      </c>
      <c r="C440" s="15">
        <f t="shared" si="30"/>
        <v>0.91502211543126644</v>
      </c>
      <c r="D440" s="15">
        <f t="shared" si="31"/>
        <v>10</v>
      </c>
      <c r="E440" s="2">
        <f t="shared" si="32"/>
        <v>5.4248894228436679</v>
      </c>
      <c r="F440" s="2">
        <v>5</v>
      </c>
      <c r="G440" s="2">
        <f t="shared" si="33"/>
        <v>0.42488942284366793</v>
      </c>
      <c r="H440" s="2">
        <f t="shared" si="34"/>
        <v>1.8537766612280056</v>
      </c>
    </row>
    <row r="441" spans="1:8" x14ac:dyDescent="0.3">
      <c r="A441" s="2">
        <v>87720</v>
      </c>
      <c r="B441">
        <v>0.85793119242585547</v>
      </c>
      <c r="C441" s="15">
        <f t="shared" si="30"/>
        <v>0.9532568804731727</v>
      </c>
      <c r="D441" s="15">
        <f t="shared" si="31"/>
        <v>10</v>
      </c>
      <c r="E441" s="2">
        <f t="shared" si="32"/>
        <v>5.2337155976341361</v>
      </c>
      <c r="F441" s="2">
        <v>5</v>
      </c>
      <c r="G441" s="2">
        <f t="shared" si="33"/>
        <v>0.23371559763413607</v>
      </c>
      <c r="H441" s="2">
        <f t="shared" si="34"/>
        <v>2.4156245821340456</v>
      </c>
    </row>
    <row r="442" spans="1:8" x14ac:dyDescent="0.3">
      <c r="A442" s="2">
        <v>87920</v>
      </c>
      <c r="B442">
        <v>0.83696353214277941</v>
      </c>
      <c r="C442" s="15">
        <f t="shared" si="30"/>
        <v>0.92995948015864371</v>
      </c>
      <c r="D442" s="15">
        <f t="shared" si="31"/>
        <v>10</v>
      </c>
      <c r="E442" s="2">
        <f t="shared" si="32"/>
        <v>5.3502025992067814</v>
      </c>
      <c r="F442" s="2">
        <v>5</v>
      </c>
      <c r="G442" s="2">
        <f t="shared" si="33"/>
        <v>0.35020259920678143</v>
      </c>
      <c r="H442" s="2">
        <f t="shared" si="34"/>
        <v>2.0332306857355888</v>
      </c>
    </row>
    <row r="443" spans="1:8" x14ac:dyDescent="0.3">
      <c r="A443" s="2">
        <v>88120</v>
      </c>
      <c r="B443">
        <v>0.85938313005853006</v>
      </c>
      <c r="C443" s="15">
        <f t="shared" si="30"/>
        <v>0.95487014450947783</v>
      </c>
      <c r="D443" s="15">
        <f t="shared" si="31"/>
        <v>10</v>
      </c>
      <c r="E443" s="2">
        <f t="shared" si="32"/>
        <v>5.2256492774526109</v>
      </c>
      <c r="F443" s="2">
        <v>5</v>
      </c>
      <c r="G443" s="2">
        <f t="shared" si="33"/>
        <v>0.22564927745261087</v>
      </c>
      <c r="H443" s="2">
        <f t="shared" si="34"/>
        <v>2.4492052279836929</v>
      </c>
    </row>
    <row r="444" spans="1:8" x14ac:dyDescent="0.3">
      <c r="A444" s="2">
        <v>88320</v>
      </c>
      <c r="B444">
        <v>0.85363239759528453</v>
      </c>
      <c r="C444" s="15">
        <f t="shared" si="30"/>
        <v>0.94848044177253832</v>
      </c>
      <c r="D444" s="15">
        <f t="shared" si="31"/>
        <v>10</v>
      </c>
      <c r="E444" s="2">
        <f t="shared" si="32"/>
        <v>5.2575977911373082</v>
      </c>
      <c r="F444" s="2">
        <v>5</v>
      </c>
      <c r="G444" s="2">
        <f t="shared" si="33"/>
        <v>0.25759779113730819</v>
      </c>
      <c r="H444" s="2">
        <f t="shared" si="34"/>
        <v>2.3228829077394448</v>
      </c>
    </row>
    <row r="445" spans="1:8" x14ac:dyDescent="0.3">
      <c r="A445" s="2">
        <v>88520</v>
      </c>
      <c r="B445">
        <v>0.84187615468234356</v>
      </c>
      <c r="C445" s="15">
        <f t="shared" si="30"/>
        <v>0.93541794964704839</v>
      </c>
      <c r="D445" s="15">
        <f t="shared" si="31"/>
        <v>10</v>
      </c>
      <c r="E445" s="2">
        <f t="shared" si="32"/>
        <v>5.3229102517647577</v>
      </c>
      <c r="F445" s="2">
        <v>5</v>
      </c>
      <c r="G445" s="2">
        <f t="shared" si="33"/>
        <v>0.32291025176475774</v>
      </c>
      <c r="H445" s="2">
        <f t="shared" si="34"/>
        <v>2.1092538657099817</v>
      </c>
    </row>
    <row r="446" spans="1:8" x14ac:dyDescent="0.3">
      <c r="A446" s="2">
        <v>88720</v>
      </c>
      <c r="B446">
        <v>0.79661089753226955</v>
      </c>
      <c r="C446" s="15">
        <f t="shared" si="30"/>
        <v>0.88512321948029948</v>
      </c>
      <c r="D446" s="15">
        <f t="shared" si="31"/>
        <v>10</v>
      </c>
      <c r="E446" s="2">
        <f t="shared" si="32"/>
        <v>5.5743839025985027</v>
      </c>
      <c r="F446" s="2">
        <v>5</v>
      </c>
      <c r="G446" s="2">
        <f t="shared" si="33"/>
        <v>0.57438390259850269</v>
      </c>
      <c r="H446" s="2">
        <f t="shared" si="34"/>
        <v>1.5794919062996893</v>
      </c>
    </row>
    <row r="447" spans="1:8" x14ac:dyDescent="0.3">
      <c r="A447" s="2">
        <v>88920</v>
      </c>
      <c r="B447">
        <v>0.84216452382785434</v>
      </c>
      <c r="C447" s="15">
        <f t="shared" si="30"/>
        <v>0.93573835980872699</v>
      </c>
      <c r="D447" s="15">
        <f t="shared" si="31"/>
        <v>10</v>
      </c>
      <c r="E447" s="2">
        <f t="shared" si="32"/>
        <v>5.3213082009563646</v>
      </c>
      <c r="F447" s="2">
        <v>5</v>
      </c>
      <c r="G447" s="2">
        <f t="shared" si="33"/>
        <v>0.32130820095636459</v>
      </c>
      <c r="H447" s="2">
        <f t="shared" si="34"/>
        <v>2.1139264838898439</v>
      </c>
    </row>
    <row r="448" spans="1:8" x14ac:dyDescent="0.3">
      <c r="A448" s="2">
        <v>89120</v>
      </c>
      <c r="B448">
        <v>0.84283938479342324</v>
      </c>
      <c r="C448" s="15">
        <f t="shared" si="30"/>
        <v>0.93648820532602584</v>
      </c>
      <c r="D448" s="15">
        <f t="shared" si="31"/>
        <v>10</v>
      </c>
      <c r="E448" s="2">
        <f t="shared" si="32"/>
        <v>5.3175589733698709</v>
      </c>
      <c r="F448" s="2">
        <v>5</v>
      </c>
      <c r="G448" s="2">
        <f t="shared" si="33"/>
        <v>0.31755897336987093</v>
      </c>
      <c r="H448" s="2">
        <f t="shared" si="34"/>
        <v>2.1249589129026165</v>
      </c>
    </row>
    <row r="449" spans="1:8" x14ac:dyDescent="0.3">
      <c r="A449" s="2">
        <v>89320</v>
      </c>
      <c r="B449">
        <v>0.85601013828464889</v>
      </c>
      <c r="C449" s="15">
        <f t="shared" si="30"/>
        <v>0.95112237587183213</v>
      </c>
      <c r="D449" s="15">
        <f t="shared" si="31"/>
        <v>10</v>
      </c>
      <c r="E449" s="2">
        <f t="shared" si="32"/>
        <v>5.2443881206408394</v>
      </c>
      <c r="F449" s="2">
        <v>5</v>
      </c>
      <c r="G449" s="2">
        <f t="shared" si="33"/>
        <v>0.24438812064083937</v>
      </c>
      <c r="H449" s="2">
        <f t="shared" si="34"/>
        <v>2.3730090540112547</v>
      </c>
    </row>
    <row r="450" spans="1:8" x14ac:dyDescent="0.3">
      <c r="A450" s="2">
        <v>89520</v>
      </c>
      <c r="B450">
        <v>0.800622357356644</v>
      </c>
      <c r="C450" s="15">
        <f t="shared" si="30"/>
        <v>0.88958039706293779</v>
      </c>
      <c r="D450" s="15">
        <f t="shared" si="31"/>
        <v>10</v>
      </c>
      <c r="E450" s="2">
        <f t="shared" si="32"/>
        <v>5.5520980146853107</v>
      </c>
      <c r="F450" s="2">
        <v>5</v>
      </c>
      <c r="G450" s="2">
        <f t="shared" si="33"/>
        <v>0.55209801468531072</v>
      </c>
      <c r="H450" s="2">
        <f t="shared" si="34"/>
        <v>1.6150583820623561</v>
      </c>
    </row>
    <row r="451" spans="1:8" x14ac:dyDescent="0.3">
      <c r="A451" s="2">
        <v>89720</v>
      </c>
      <c r="B451">
        <v>0.83978633641807277</v>
      </c>
      <c r="C451" s="15">
        <f t="shared" ref="C451:C514" si="35">B451/$J$27</f>
        <v>0.93309592935341412</v>
      </c>
      <c r="D451" s="15">
        <f t="shared" ref="D451:D514" si="36">$J$28</f>
        <v>10</v>
      </c>
      <c r="E451" s="2">
        <f t="shared" si="32"/>
        <v>5.3345203532329295</v>
      </c>
      <c r="F451" s="2">
        <v>5</v>
      </c>
      <c r="G451" s="2">
        <f t="shared" si="33"/>
        <v>0.3345203532329295</v>
      </c>
      <c r="H451" s="2">
        <f t="shared" si="34"/>
        <v>2.0761093490084375</v>
      </c>
    </row>
    <row r="452" spans="1:8" x14ac:dyDescent="0.3">
      <c r="A452" s="2">
        <v>89920</v>
      </c>
      <c r="B452">
        <v>0.83495439786816283</v>
      </c>
      <c r="C452" s="15">
        <f t="shared" si="35"/>
        <v>0.92772710874240316</v>
      </c>
      <c r="D452" s="15">
        <f t="shared" si="36"/>
        <v>10</v>
      </c>
      <c r="E452" s="2">
        <f t="shared" ref="E452:E515" si="37">D452-(F452*C452)</f>
        <v>5.3613644562879843</v>
      </c>
      <c r="F452" s="2">
        <v>5</v>
      </c>
      <c r="G452" s="2">
        <f t="shared" ref="G452:G515" si="38">F452-(F452*C452)</f>
        <v>0.3613644562879843</v>
      </c>
      <c r="H452" s="2">
        <f t="shared" ref="H452:H515" si="39">LN((F452*E452)/(D452*G452))</f>
        <v>2.0039395805890754</v>
      </c>
    </row>
    <row r="453" spans="1:8" x14ac:dyDescent="0.3">
      <c r="A453" s="2">
        <v>90120</v>
      </c>
      <c r="B453">
        <v>0.82989604272043827</v>
      </c>
      <c r="C453" s="15">
        <f t="shared" si="35"/>
        <v>0.92210671413382028</v>
      </c>
      <c r="D453" s="15">
        <f t="shared" si="36"/>
        <v>10</v>
      </c>
      <c r="E453" s="2">
        <f t="shared" si="37"/>
        <v>5.3894664293308985</v>
      </c>
      <c r="F453" s="2">
        <v>5</v>
      </c>
      <c r="G453" s="2">
        <f t="shared" si="38"/>
        <v>0.38946642933089848</v>
      </c>
      <c r="H453" s="2">
        <f t="shared" si="39"/>
        <v>1.9342768132813197</v>
      </c>
    </row>
    <row r="454" spans="1:8" x14ac:dyDescent="0.3">
      <c r="A454" s="2">
        <v>90320</v>
      </c>
      <c r="B454">
        <v>0.84810132749938483</v>
      </c>
      <c r="C454" s="15">
        <f t="shared" si="35"/>
        <v>0.94233480833264982</v>
      </c>
      <c r="D454" s="15">
        <f t="shared" si="36"/>
        <v>10</v>
      </c>
      <c r="E454" s="2">
        <f t="shared" si="37"/>
        <v>5.2883259583367508</v>
      </c>
      <c r="F454" s="2">
        <v>5</v>
      </c>
      <c r="G454" s="2">
        <f t="shared" si="38"/>
        <v>0.28832595833675079</v>
      </c>
      <c r="H454" s="2">
        <f t="shared" si="39"/>
        <v>2.2160182002958351</v>
      </c>
    </row>
    <row r="455" spans="1:8" x14ac:dyDescent="0.3">
      <c r="A455" s="2">
        <v>90520</v>
      </c>
      <c r="B455">
        <v>0.86123307651561365</v>
      </c>
      <c r="C455" s="15">
        <f t="shared" si="35"/>
        <v>0.95692564057290408</v>
      </c>
      <c r="D455" s="15">
        <f t="shared" si="36"/>
        <v>10</v>
      </c>
      <c r="E455" s="2">
        <f t="shared" si="37"/>
        <v>5.2153717971354796</v>
      </c>
      <c r="F455" s="2">
        <v>5</v>
      </c>
      <c r="G455" s="2">
        <f t="shared" si="38"/>
        <v>0.2153717971354796</v>
      </c>
      <c r="H455" s="2">
        <f t="shared" si="39"/>
        <v>2.4938526544963886</v>
      </c>
    </row>
    <row r="456" spans="1:8" x14ac:dyDescent="0.3">
      <c r="A456" s="2">
        <v>90720</v>
      </c>
      <c r="B456">
        <v>0.83760983321282834</v>
      </c>
      <c r="C456" s="15">
        <f t="shared" si="35"/>
        <v>0.93067759245869808</v>
      </c>
      <c r="D456" s="15">
        <f t="shared" si="36"/>
        <v>10</v>
      </c>
      <c r="E456" s="2">
        <f t="shared" si="37"/>
        <v>5.3466120377065094</v>
      </c>
      <c r="F456" s="2">
        <v>5</v>
      </c>
      <c r="G456" s="2">
        <f t="shared" si="38"/>
        <v>0.34661203770650939</v>
      </c>
      <c r="H456" s="2">
        <f t="shared" si="39"/>
        <v>2.0428650872428866</v>
      </c>
    </row>
    <row r="457" spans="1:8" x14ac:dyDescent="0.3">
      <c r="A457" s="2">
        <v>90920</v>
      </c>
      <c r="B457">
        <v>0.85250972270334158</v>
      </c>
      <c r="C457" s="15">
        <f t="shared" si="35"/>
        <v>0.94723302522593511</v>
      </c>
      <c r="D457" s="15">
        <f t="shared" si="36"/>
        <v>10</v>
      </c>
      <c r="E457" s="2">
        <f t="shared" si="37"/>
        <v>5.2638348738703247</v>
      </c>
      <c r="F457" s="2">
        <v>5</v>
      </c>
      <c r="G457" s="2">
        <f t="shared" si="38"/>
        <v>0.26383487387032467</v>
      </c>
      <c r="H457" s="2">
        <f t="shared" si="39"/>
        <v>2.3001444933180126</v>
      </c>
    </row>
    <row r="458" spans="1:8" x14ac:dyDescent="0.3">
      <c r="A458" s="2">
        <v>91120</v>
      </c>
      <c r="B458">
        <v>0.84852923613869957</v>
      </c>
      <c r="C458" s="15">
        <f t="shared" si="35"/>
        <v>0.94281026237633281</v>
      </c>
      <c r="D458" s="15">
        <f t="shared" si="36"/>
        <v>10</v>
      </c>
      <c r="E458" s="2">
        <f t="shared" si="37"/>
        <v>5.285948688118336</v>
      </c>
      <c r="F458" s="2">
        <v>5</v>
      </c>
      <c r="G458" s="2">
        <f t="shared" si="38"/>
        <v>0.28594868811833596</v>
      </c>
      <c r="H458" s="2">
        <f t="shared" si="39"/>
        <v>2.2238478248786837</v>
      </c>
    </row>
    <row r="459" spans="1:8" x14ac:dyDescent="0.3">
      <c r="A459" s="2">
        <v>91320</v>
      </c>
      <c r="B459">
        <v>0.86234276611034888</v>
      </c>
      <c r="C459" s="15">
        <f t="shared" si="35"/>
        <v>0.95815862901149873</v>
      </c>
      <c r="D459" s="15">
        <f t="shared" si="36"/>
        <v>10</v>
      </c>
      <c r="E459" s="2">
        <f t="shared" si="37"/>
        <v>5.2092068549425061</v>
      </c>
      <c r="F459" s="2">
        <v>5</v>
      </c>
      <c r="G459" s="2">
        <f t="shared" si="38"/>
        <v>0.20920685494250613</v>
      </c>
      <c r="H459" s="2">
        <f t="shared" si="39"/>
        <v>2.5217122083972026</v>
      </c>
    </row>
    <row r="460" spans="1:8" x14ac:dyDescent="0.3">
      <c r="A460" s="2">
        <v>91520</v>
      </c>
      <c r="B460">
        <v>0.85701647095224043</v>
      </c>
      <c r="C460" s="15">
        <f t="shared" si="35"/>
        <v>0.95224052328026709</v>
      </c>
      <c r="D460" s="15">
        <f t="shared" si="36"/>
        <v>10</v>
      </c>
      <c r="E460" s="2">
        <f t="shared" si="37"/>
        <v>5.2387973835986648</v>
      </c>
      <c r="F460" s="2">
        <v>5</v>
      </c>
      <c r="G460" s="2">
        <f t="shared" si="38"/>
        <v>0.23879738359866476</v>
      </c>
      <c r="H460" s="2">
        <f t="shared" si="39"/>
        <v>2.395084638463651</v>
      </c>
    </row>
    <row r="461" spans="1:8" x14ac:dyDescent="0.3">
      <c r="A461" s="2">
        <v>91720</v>
      </c>
      <c r="B461">
        <v>0.85012746512157555</v>
      </c>
      <c r="C461" s="15">
        <f t="shared" si="35"/>
        <v>0.94458607235730618</v>
      </c>
      <c r="D461" s="15">
        <f t="shared" si="36"/>
        <v>10</v>
      </c>
      <c r="E461" s="2">
        <f t="shared" si="37"/>
        <v>5.2770696382134687</v>
      </c>
      <c r="F461" s="2">
        <v>5</v>
      </c>
      <c r="G461" s="2">
        <f t="shared" si="38"/>
        <v>0.27706963821346875</v>
      </c>
      <c r="H461" s="2">
        <f t="shared" si="39"/>
        <v>2.2537101732283262</v>
      </c>
    </row>
    <row r="462" spans="1:8" x14ac:dyDescent="0.3">
      <c r="A462" s="2">
        <v>91920</v>
      </c>
      <c r="B462">
        <v>0.85539889118127321</v>
      </c>
      <c r="C462" s="15">
        <f t="shared" si="35"/>
        <v>0.95044321242363683</v>
      </c>
      <c r="D462" s="15">
        <f t="shared" si="36"/>
        <v>10</v>
      </c>
      <c r="E462" s="2">
        <f t="shared" si="37"/>
        <v>5.2477839378818159</v>
      </c>
      <c r="F462" s="2">
        <v>5</v>
      </c>
      <c r="G462" s="2">
        <f t="shared" si="38"/>
        <v>0.24778393788181585</v>
      </c>
      <c r="H462" s="2">
        <f t="shared" si="39"/>
        <v>2.3598568306279901</v>
      </c>
    </row>
    <row r="463" spans="1:8" x14ac:dyDescent="0.3">
      <c r="A463" s="2">
        <v>92120</v>
      </c>
      <c r="B463">
        <v>0.84384597269732287</v>
      </c>
      <c r="C463" s="15">
        <f t="shared" si="35"/>
        <v>0.93760663633035868</v>
      </c>
      <c r="D463" s="15">
        <f t="shared" si="36"/>
        <v>10</v>
      </c>
      <c r="E463" s="2">
        <f t="shared" si="37"/>
        <v>5.3119668183482069</v>
      </c>
      <c r="F463" s="2">
        <v>5</v>
      </c>
      <c r="G463" s="2">
        <f t="shared" si="38"/>
        <v>0.31196681834820694</v>
      </c>
      <c r="H463" s="2">
        <f t="shared" si="39"/>
        <v>2.1416734333252085</v>
      </c>
    </row>
    <row r="464" spans="1:8" x14ac:dyDescent="0.3">
      <c r="A464" s="2">
        <v>92320</v>
      </c>
      <c r="B464">
        <v>0.84444156726134789</v>
      </c>
      <c r="C464" s="15">
        <f t="shared" si="35"/>
        <v>0.93826840806816425</v>
      </c>
      <c r="D464" s="15">
        <f t="shared" si="36"/>
        <v>10</v>
      </c>
      <c r="E464" s="2">
        <f t="shared" si="37"/>
        <v>5.308657959659179</v>
      </c>
      <c r="F464" s="2">
        <v>5</v>
      </c>
      <c r="G464" s="2">
        <f t="shared" si="38"/>
        <v>0.30865795965917897</v>
      </c>
      <c r="H464" s="2">
        <f t="shared" si="39"/>
        <v>2.1517134263057747</v>
      </c>
    </row>
    <row r="465" spans="1:8" x14ac:dyDescent="0.3">
      <c r="A465" s="2">
        <v>92520</v>
      </c>
      <c r="B465">
        <v>0.86240215536774234</v>
      </c>
      <c r="C465" s="15">
        <f t="shared" si="35"/>
        <v>0.95822461707526929</v>
      </c>
      <c r="D465" s="15">
        <f t="shared" si="36"/>
        <v>10</v>
      </c>
      <c r="E465" s="2">
        <f t="shared" si="37"/>
        <v>5.2088769146236533</v>
      </c>
      <c r="F465" s="2">
        <v>5</v>
      </c>
      <c r="G465" s="2">
        <f t="shared" si="38"/>
        <v>0.20887691462365332</v>
      </c>
      <c r="H465" s="2">
        <f t="shared" si="39"/>
        <v>2.5232272143038244</v>
      </c>
    </row>
    <row r="466" spans="1:8" x14ac:dyDescent="0.3">
      <c r="A466" s="2">
        <v>92720</v>
      </c>
      <c r="B466">
        <v>0.82567583832839853</v>
      </c>
      <c r="C466" s="15">
        <f t="shared" si="35"/>
        <v>0.91741759814266499</v>
      </c>
      <c r="D466" s="15">
        <f t="shared" si="36"/>
        <v>10</v>
      </c>
      <c r="E466" s="2">
        <f t="shared" si="37"/>
        <v>5.4129120092866749</v>
      </c>
      <c r="F466" s="2">
        <v>5</v>
      </c>
      <c r="G466" s="2">
        <f t="shared" si="38"/>
        <v>0.41291200928667493</v>
      </c>
      <c r="H466" s="2">
        <f t="shared" si="39"/>
        <v>1.880160792974372</v>
      </c>
    </row>
    <row r="467" spans="1:8" x14ac:dyDescent="0.3">
      <c r="A467" s="2">
        <v>92920</v>
      </c>
      <c r="B467">
        <v>0.84600316096431682</v>
      </c>
      <c r="C467" s="15">
        <f t="shared" si="35"/>
        <v>0.94000351218257427</v>
      </c>
      <c r="D467" s="15">
        <f t="shared" si="36"/>
        <v>10</v>
      </c>
      <c r="E467" s="2">
        <f t="shared" si="37"/>
        <v>5.2999824390871284</v>
      </c>
      <c r="F467" s="2">
        <v>5</v>
      </c>
      <c r="G467" s="2">
        <f t="shared" si="38"/>
        <v>0.29998243908712841</v>
      </c>
      <c r="H467" s="2">
        <f t="shared" si="39"/>
        <v>2.1785876690283494</v>
      </c>
    </row>
    <row r="468" spans="1:8" x14ac:dyDescent="0.3">
      <c r="A468" s="2">
        <v>93120</v>
      </c>
      <c r="B468">
        <v>0.81901511644918135</v>
      </c>
      <c r="C468" s="15">
        <f t="shared" si="35"/>
        <v>0.91001679605464592</v>
      </c>
      <c r="D468" s="15">
        <f t="shared" si="36"/>
        <v>10</v>
      </c>
      <c r="E468" s="2">
        <f t="shared" si="37"/>
        <v>5.4499160197267704</v>
      </c>
      <c r="F468" s="2">
        <v>5</v>
      </c>
      <c r="G468" s="2">
        <f t="shared" si="38"/>
        <v>0.44991601972677042</v>
      </c>
      <c r="H468" s="2">
        <f t="shared" si="39"/>
        <v>1.801147355235416</v>
      </c>
    </row>
    <row r="469" spans="1:8" x14ac:dyDescent="0.3">
      <c r="A469" s="2">
        <v>93320</v>
      </c>
      <c r="B469">
        <v>0.86224864321457984</v>
      </c>
      <c r="C469" s="15">
        <f t="shared" si="35"/>
        <v>0.95805404801619976</v>
      </c>
      <c r="D469" s="15">
        <f t="shared" si="36"/>
        <v>10</v>
      </c>
      <c r="E469" s="2">
        <f t="shared" si="37"/>
        <v>5.2097297599190009</v>
      </c>
      <c r="F469" s="2">
        <v>5</v>
      </c>
      <c r="G469" s="2">
        <f t="shared" si="38"/>
        <v>0.20972975991900089</v>
      </c>
      <c r="H469" s="2">
        <f t="shared" si="39"/>
        <v>2.519316238868166</v>
      </c>
    </row>
    <row r="470" spans="1:8" x14ac:dyDescent="0.3">
      <c r="A470" s="2">
        <v>93520</v>
      </c>
      <c r="B470">
        <v>0.8675605532088172</v>
      </c>
      <c r="C470" s="15">
        <f t="shared" si="35"/>
        <v>0.96395617023201907</v>
      </c>
      <c r="D470" s="15">
        <f t="shared" si="36"/>
        <v>10</v>
      </c>
      <c r="E470" s="2">
        <f t="shared" si="37"/>
        <v>5.180219148839905</v>
      </c>
      <c r="F470" s="2">
        <v>5</v>
      </c>
      <c r="G470" s="2">
        <f t="shared" si="38"/>
        <v>0.18021914883990497</v>
      </c>
      <c r="H470" s="2">
        <f t="shared" si="39"/>
        <v>2.6652818566235585</v>
      </c>
    </row>
    <row r="471" spans="1:8" x14ac:dyDescent="0.3">
      <c r="A471" s="2">
        <v>93720</v>
      </c>
      <c r="B471">
        <v>0.82036397756475332</v>
      </c>
      <c r="C471" s="15">
        <f t="shared" si="35"/>
        <v>0.91151553062750368</v>
      </c>
      <c r="D471" s="15">
        <f t="shared" si="36"/>
        <v>10</v>
      </c>
      <c r="E471" s="2">
        <f t="shared" si="37"/>
        <v>5.4424223468624815</v>
      </c>
      <c r="F471" s="2">
        <v>5</v>
      </c>
      <c r="G471" s="2">
        <f t="shared" si="38"/>
        <v>0.4424223468624815</v>
      </c>
      <c r="H471" s="2">
        <f t="shared" si="39"/>
        <v>1.8165673827982507</v>
      </c>
    </row>
    <row r="472" spans="1:8" x14ac:dyDescent="0.3">
      <c r="A472" s="2">
        <v>93920</v>
      </c>
      <c r="B472">
        <v>0.86372996643256306</v>
      </c>
      <c r="C472" s="15">
        <f t="shared" si="35"/>
        <v>0.95969996270284785</v>
      </c>
      <c r="D472" s="15">
        <f t="shared" si="36"/>
        <v>10</v>
      </c>
      <c r="E472" s="2">
        <f t="shared" si="37"/>
        <v>5.2015001864857604</v>
      </c>
      <c r="F472" s="2">
        <v>5</v>
      </c>
      <c r="G472" s="2">
        <f t="shared" si="38"/>
        <v>0.2015001864857604</v>
      </c>
      <c r="H472" s="2">
        <f t="shared" si="39"/>
        <v>2.5577648729293538</v>
      </c>
    </row>
    <row r="473" spans="1:8" x14ac:dyDescent="0.3">
      <c r="A473" s="2">
        <v>94120</v>
      </c>
      <c r="B473">
        <v>0.84471293206343023</v>
      </c>
      <c r="C473" s="15">
        <f t="shared" si="35"/>
        <v>0.93856992451492249</v>
      </c>
      <c r="D473" s="15">
        <f t="shared" si="36"/>
        <v>10</v>
      </c>
      <c r="E473" s="2">
        <f t="shared" si="37"/>
        <v>5.3071503774253879</v>
      </c>
      <c r="F473" s="2">
        <v>5</v>
      </c>
      <c r="G473" s="2">
        <f t="shared" si="38"/>
        <v>0.30715037742538787</v>
      </c>
      <c r="H473" s="2">
        <f t="shared" si="39"/>
        <v>2.156325681133707</v>
      </c>
    </row>
    <row r="474" spans="1:8" x14ac:dyDescent="0.3">
      <c r="A474" s="2">
        <v>94320</v>
      </c>
      <c r="B474">
        <v>0.87107406210450744</v>
      </c>
      <c r="C474" s="15">
        <f t="shared" si="35"/>
        <v>0.96786006900500821</v>
      </c>
      <c r="D474" s="15">
        <f t="shared" si="36"/>
        <v>10</v>
      </c>
      <c r="E474" s="2">
        <f t="shared" si="37"/>
        <v>5.1606996549749589</v>
      </c>
      <c r="F474" s="2">
        <v>5</v>
      </c>
      <c r="G474" s="2">
        <f t="shared" si="38"/>
        <v>0.16069965497495886</v>
      </c>
      <c r="H474" s="2">
        <f t="shared" si="39"/>
        <v>2.7761431350454644</v>
      </c>
    </row>
    <row r="475" spans="1:8" x14ac:dyDescent="0.3">
      <c r="A475" s="2">
        <v>94520</v>
      </c>
      <c r="B475">
        <v>0.8596251285291312</v>
      </c>
      <c r="C475" s="15">
        <f t="shared" si="35"/>
        <v>0.95513903169903469</v>
      </c>
      <c r="D475" s="15">
        <f t="shared" si="36"/>
        <v>10</v>
      </c>
      <c r="E475" s="2">
        <f t="shared" si="37"/>
        <v>5.2243048415048268</v>
      </c>
      <c r="F475" s="2">
        <v>5</v>
      </c>
      <c r="G475" s="2">
        <f t="shared" si="38"/>
        <v>0.22430484150482677</v>
      </c>
      <c r="H475" s="2">
        <f t="shared" si="39"/>
        <v>2.4549238164881393</v>
      </c>
    </row>
    <row r="476" spans="1:8" x14ac:dyDescent="0.3">
      <c r="A476" s="2">
        <v>94720</v>
      </c>
      <c r="B476">
        <v>0.85189842781183645</v>
      </c>
      <c r="C476" s="15">
        <f t="shared" si="35"/>
        <v>0.9465538086798182</v>
      </c>
      <c r="D476" s="15">
        <f t="shared" si="36"/>
        <v>10</v>
      </c>
      <c r="E476" s="2">
        <f t="shared" si="37"/>
        <v>5.2672309566009092</v>
      </c>
      <c r="F476" s="2">
        <v>5</v>
      </c>
      <c r="G476" s="2">
        <f t="shared" si="38"/>
        <v>0.26723095660090923</v>
      </c>
      <c r="H476" s="2">
        <f t="shared" si="39"/>
        <v>2.2879995972118512</v>
      </c>
    </row>
    <row r="477" spans="1:8" x14ac:dyDescent="0.3">
      <c r="A477" s="2">
        <v>94920</v>
      </c>
      <c r="B477">
        <v>0.8264441250590645</v>
      </c>
      <c r="C477" s="15">
        <f t="shared" si="35"/>
        <v>0.91827125006562715</v>
      </c>
      <c r="D477" s="15">
        <f t="shared" si="36"/>
        <v>10</v>
      </c>
      <c r="E477" s="2">
        <f t="shared" si="37"/>
        <v>5.4086437496718638</v>
      </c>
      <c r="F477" s="2">
        <v>5</v>
      </c>
      <c r="G477" s="2">
        <f t="shared" si="38"/>
        <v>0.40864374967186379</v>
      </c>
      <c r="H477" s="2">
        <f t="shared" si="39"/>
        <v>1.8897627178497178</v>
      </c>
    </row>
    <row r="478" spans="1:8" x14ac:dyDescent="0.3">
      <c r="A478" s="2">
        <v>95120</v>
      </c>
      <c r="B478">
        <v>0.85455361191783341</v>
      </c>
      <c r="C478" s="15">
        <f t="shared" si="35"/>
        <v>0.94950401324203715</v>
      </c>
      <c r="D478" s="15">
        <f t="shared" si="36"/>
        <v>10</v>
      </c>
      <c r="E478" s="2">
        <f t="shared" si="37"/>
        <v>5.2524799337898145</v>
      </c>
      <c r="F478" s="2">
        <v>5</v>
      </c>
      <c r="G478" s="2">
        <f t="shared" si="38"/>
        <v>0.25247993378981448</v>
      </c>
      <c r="H478" s="2">
        <f t="shared" si="39"/>
        <v>2.3419766564176903</v>
      </c>
    </row>
    <row r="479" spans="1:8" x14ac:dyDescent="0.3">
      <c r="A479" s="2">
        <v>95320</v>
      </c>
      <c r="B479">
        <v>0.8617841190077371</v>
      </c>
      <c r="C479" s="15">
        <f t="shared" si="35"/>
        <v>0.95753791000859678</v>
      </c>
      <c r="D479" s="15">
        <f t="shared" si="36"/>
        <v>10</v>
      </c>
      <c r="E479" s="2">
        <f t="shared" si="37"/>
        <v>5.2123104499570161</v>
      </c>
      <c r="F479" s="2">
        <v>5</v>
      </c>
      <c r="G479" s="2">
        <f t="shared" si="38"/>
        <v>0.21231044995701609</v>
      </c>
      <c r="H479" s="2">
        <f t="shared" si="39"/>
        <v>2.5075817302759891</v>
      </c>
    </row>
    <row r="480" spans="1:8" x14ac:dyDescent="0.3">
      <c r="A480" s="2">
        <v>95520</v>
      </c>
      <c r="B480">
        <v>0.90466249840500179</v>
      </c>
      <c r="C480" s="15">
        <f t="shared" si="35"/>
        <v>1.0051805537833354</v>
      </c>
      <c r="D480" s="15">
        <f t="shared" si="36"/>
        <v>10</v>
      </c>
      <c r="E480" s="2">
        <f t="shared" si="37"/>
        <v>4.9740972310833236</v>
      </c>
      <c r="F480" s="2">
        <v>5</v>
      </c>
      <c r="G480" s="2">
        <f t="shared" si="38"/>
        <v>-2.5902768916676422E-2</v>
      </c>
      <c r="H480" s="2" t="e">
        <f>LN((F480*E480)/(D480*G480))</f>
        <v>#NUM!</v>
      </c>
    </row>
    <row r="481" spans="1:8" x14ac:dyDescent="0.3">
      <c r="A481" s="2">
        <v>95720</v>
      </c>
      <c r="B481">
        <v>0.81945102543853354</v>
      </c>
      <c r="C481" s="15">
        <f t="shared" si="35"/>
        <v>0.91050113937614841</v>
      </c>
      <c r="D481" s="15">
        <f t="shared" si="36"/>
        <v>10</v>
      </c>
      <c r="E481" s="2">
        <f t="shared" si="37"/>
        <v>5.4474943031192584</v>
      </c>
      <c r="F481" s="2">
        <v>5</v>
      </c>
      <c r="G481" s="2">
        <f t="shared" si="38"/>
        <v>0.44749430311925842</v>
      </c>
      <c r="H481" s="2">
        <f t="shared" si="39"/>
        <v>1.8061000333052297</v>
      </c>
    </row>
    <row r="482" spans="1:8" x14ac:dyDescent="0.3">
      <c r="A482" s="2">
        <v>95920</v>
      </c>
      <c r="B482">
        <v>0.85495391593413517</v>
      </c>
      <c r="C482" s="15">
        <f t="shared" si="35"/>
        <v>0.94994879548237243</v>
      </c>
      <c r="D482" s="15">
        <f t="shared" si="36"/>
        <v>10</v>
      </c>
      <c r="E482" s="2">
        <f t="shared" si="37"/>
        <v>5.2502560225881378</v>
      </c>
      <c r="F482" s="2">
        <v>5</v>
      </c>
      <c r="G482" s="2">
        <f t="shared" si="38"/>
        <v>0.25025602258813784</v>
      </c>
      <c r="H482" s="2">
        <f t="shared" si="39"/>
        <v>2.3504004558519491</v>
      </c>
    </row>
    <row r="483" spans="1:8" x14ac:dyDescent="0.3">
      <c r="A483" s="2">
        <v>96120</v>
      </c>
      <c r="B483">
        <v>0.8700032581270063</v>
      </c>
      <c r="C483" s="15">
        <f t="shared" si="35"/>
        <v>0.96667028680778477</v>
      </c>
      <c r="D483" s="15">
        <f t="shared" si="36"/>
        <v>10</v>
      </c>
      <c r="E483" s="2">
        <f t="shared" si="37"/>
        <v>5.1666485659610757</v>
      </c>
      <c r="F483" s="2">
        <v>5</v>
      </c>
      <c r="G483" s="2">
        <f t="shared" si="38"/>
        <v>0.16664856596107569</v>
      </c>
      <c r="H483" s="2">
        <f t="shared" si="39"/>
        <v>2.7409451306881043</v>
      </c>
    </row>
    <row r="484" spans="1:8" x14ac:dyDescent="0.3">
      <c r="A484" s="2">
        <v>96320</v>
      </c>
      <c r="B484">
        <v>0.8335329140139236</v>
      </c>
      <c r="C484" s="15">
        <f t="shared" si="35"/>
        <v>0.92614768223769284</v>
      </c>
      <c r="D484" s="15">
        <f t="shared" si="36"/>
        <v>10</v>
      </c>
      <c r="E484" s="2">
        <f t="shared" si="37"/>
        <v>5.3692615888115363</v>
      </c>
      <c r="F484" s="2">
        <v>5</v>
      </c>
      <c r="G484" s="2">
        <f t="shared" si="38"/>
        <v>0.36926158881153626</v>
      </c>
      <c r="H484" s="2">
        <f t="shared" si="39"/>
        <v>1.9837931851000854</v>
      </c>
    </row>
    <row r="485" spans="1:8" x14ac:dyDescent="0.3">
      <c r="A485" s="2">
        <v>96520</v>
      </c>
      <c r="B485">
        <v>0.84392437578004031</v>
      </c>
      <c r="C485" s="15">
        <f t="shared" si="35"/>
        <v>0.93769375086671147</v>
      </c>
      <c r="D485" s="15">
        <f t="shared" si="36"/>
        <v>10</v>
      </c>
      <c r="E485" s="2">
        <f t="shared" si="37"/>
        <v>5.3115312456664423</v>
      </c>
      <c r="F485" s="2">
        <v>5</v>
      </c>
      <c r="G485" s="2">
        <f t="shared" si="38"/>
        <v>0.3115312456664423</v>
      </c>
      <c r="H485" s="2">
        <f t="shared" si="39"/>
        <v>2.1429886219748839</v>
      </c>
    </row>
    <row r="486" spans="1:8" x14ac:dyDescent="0.3">
      <c r="A486" s="2">
        <v>96720</v>
      </c>
      <c r="B486">
        <v>0.82108595571724019</v>
      </c>
      <c r="C486" s="15">
        <f t="shared" si="35"/>
        <v>0.91231772857471127</v>
      </c>
      <c r="D486" s="15">
        <f t="shared" si="36"/>
        <v>10</v>
      </c>
      <c r="E486" s="2">
        <f t="shared" si="37"/>
        <v>5.4384113571264434</v>
      </c>
      <c r="F486" s="2">
        <v>5</v>
      </c>
      <c r="G486" s="2">
        <f t="shared" si="38"/>
        <v>0.43841135712644341</v>
      </c>
      <c r="H486" s="2">
        <f t="shared" si="39"/>
        <v>1.824937445548636</v>
      </c>
    </row>
    <row r="487" spans="1:8" x14ac:dyDescent="0.3">
      <c r="A487" s="2">
        <v>96920</v>
      </c>
      <c r="B487">
        <v>0.87334781708567288</v>
      </c>
      <c r="C487" s="15">
        <f t="shared" si="35"/>
        <v>0.97038646342852541</v>
      </c>
      <c r="D487" s="15">
        <f t="shared" si="36"/>
        <v>10</v>
      </c>
      <c r="E487" s="2">
        <f t="shared" si="37"/>
        <v>5.1480676828573726</v>
      </c>
      <c r="F487" s="2">
        <v>5</v>
      </c>
      <c r="G487" s="2">
        <f t="shared" si="38"/>
        <v>0.1480676828573726</v>
      </c>
      <c r="H487" s="2">
        <f t="shared" si="39"/>
        <v>2.855560049647222</v>
      </c>
    </row>
    <row r="488" spans="1:8" x14ac:dyDescent="0.3">
      <c r="A488" s="2">
        <v>97120</v>
      </c>
      <c r="B488">
        <v>0.83149863919413036</v>
      </c>
      <c r="C488" s="15">
        <f t="shared" si="35"/>
        <v>0.923887376882367</v>
      </c>
      <c r="D488" s="15">
        <f t="shared" si="36"/>
        <v>10</v>
      </c>
      <c r="E488" s="2">
        <f t="shared" si="37"/>
        <v>5.3805631155881652</v>
      </c>
      <c r="F488" s="2">
        <v>5</v>
      </c>
      <c r="G488" s="2">
        <f t="shared" si="38"/>
        <v>0.38056311558816525</v>
      </c>
      <c r="H488" s="2">
        <f t="shared" si="39"/>
        <v>1.9557490965015711</v>
      </c>
    </row>
    <row r="489" spans="1:8" x14ac:dyDescent="0.3">
      <c r="A489" s="2">
        <v>97320</v>
      </c>
      <c r="B489">
        <v>0.84535034752173877</v>
      </c>
      <c r="C489" s="15">
        <f t="shared" si="35"/>
        <v>0.93927816391304308</v>
      </c>
      <c r="D489" s="15">
        <f t="shared" si="36"/>
        <v>10</v>
      </c>
      <c r="E489" s="2">
        <f t="shared" si="37"/>
        <v>5.3036091804347842</v>
      </c>
      <c r="F489" s="2">
        <v>5</v>
      </c>
      <c r="G489" s="2">
        <f t="shared" si="38"/>
        <v>0.30360918043478424</v>
      </c>
      <c r="H489" s="2">
        <f t="shared" si="39"/>
        <v>2.1672543810103218</v>
      </c>
    </row>
    <row r="490" spans="1:8" x14ac:dyDescent="0.3">
      <c r="A490" s="2">
        <v>97520</v>
      </c>
      <c r="B490">
        <v>0.83257507724811175</v>
      </c>
      <c r="C490" s="15">
        <f t="shared" si="35"/>
        <v>0.9250834191645686</v>
      </c>
      <c r="D490" s="15">
        <f t="shared" si="36"/>
        <v>10</v>
      </c>
      <c r="E490" s="2">
        <f t="shared" si="37"/>
        <v>5.3745829041771573</v>
      </c>
      <c r="F490" s="2">
        <v>5</v>
      </c>
      <c r="G490" s="2">
        <f t="shared" si="38"/>
        <v>0.37458290417715734</v>
      </c>
      <c r="H490" s="2">
        <f t="shared" si="39"/>
        <v>1.9704759187744818</v>
      </c>
    </row>
    <row r="491" spans="1:8" x14ac:dyDescent="0.3">
      <c r="A491" s="2">
        <v>97720</v>
      </c>
      <c r="B491">
        <v>0.85186602585448523</v>
      </c>
      <c r="C491" s="15">
        <f t="shared" si="35"/>
        <v>0.94651780650498352</v>
      </c>
      <c r="D491" s="15">
        <f t="shared" si="36"/>
        <v>10</v>
      </c>
      <c r="E491" s="2">
        <f t="shared" si="37"/>
        <v>5.2674109674750822</v>
      </c>
      <c r="F491" s="2">
        <v>5</v>
      </c>
      <c r="G491" s="2">
        <f t="shared" si="38"/>
        <v>0.2674109674750822</v>
      </c>
      <c r="H491" s="2">
        <f t="shared" si="39"/>
        <v>2.2873603836737741</v>
      </c>
    </row>
    <row r="492" spans="1:8" x14ac:dyDescent="0.3">
      <c r="A492" s="2">
        <v>97920</v>
      </c>
      <c r="B492">
        <v>0.87485302873382054</v>
      </c>
      <c r="C492" s="15">
        <f t="shared" si="35"/>
        <v>0.97205892081535616</v>
      </c>
      <c r="D492" s="15">
        <f t="shared" si="36"/>
        <v>10</v>
      </c>
      <c r="E492" s="2">
        <f t="shared" si="37"/>
        <v>5.1397053959232188</v>
      </c>
      <c r="F492" s="2">
        <v>5</v>
      </c>
      <c r="G492" s="2">
        <f t="shared" si="38"/>
        <v>0.13970539592321884</v>
      </c>
      <c r="H492" s="2">
        <f t="shared" si="39"/>
        <v>2.9120679696846827</v>
      </c>
    </row>
    <row r="493" spans="1:8" x14ac:dyDescent="0.3">
      <c r="A493" s="2">
        <v>98120</v>
      </c>
      <c r="B493">
        <v>0.8445754997800895</v>
      </c>
      <c r="C493" s="15">
        <f t="shared" si="35"/>
        <v>0.93841722197787725</v>
      </c>
      <c r="D493" s="15">
        <f t="shared" si="36"/>
        <v>10</v>
      </c>
      <c r="E493" s="2">
        <f t="shared" si="37"/>
        <v>5.3079138901106138</v>
      </c>
      <c r="F493" s="2">
        <v>5</v>
      </c>
      <c r="G493" s="2">
        <f t="shared" si="38"/>
        <v>0.30791389011061376</v>
      </c>
      <c r="H493" s="2">
        <f t="shared" si="39"/>
        <v>2.1539868257771206</v>
      </c>
    </row>
    <row r="494" spans="1:8" x14ac:dyDescent="0.3">
      <c r="A494" s="2">
        <v>98320</v>
      </c>
      <c r="B494">
        <v>0.85986713021926953</v>
      </c>
      <c r="C494" s="15">
        <f t="shared" si="35"/>
        <v>0.95540792246585504</v>
      </c>
      <c r="D494" s="15">
        <f t="shared" si="36"/>
        <v>10</v>
      </c>
      <c r="E494" s="2">
        <f t="shared" si="37"/>
        <v>5.2229603876707245</v>
      </c>
      <c r="F494" s="2">
        <v>5</v>
      </c>
      <c r="G494" s="2">
        <f t="shared" si="38"/>
        <v>0.22296038767072446</v>
      </c>
      <c r="H494" s="2">
        <f t="shared" si="39"/>
        <v>2.460678341719702</v>
      </c>
    </row>
    <row r="495" spans="1:8" x14ac:dyDescent="0.3">
      <c r="A495" s="2">
        <v>98520</v>
      </c>
      <c r="B495">
        <v>0.86847898965025416</v>
      </c>
      <c r="C495" s="15">
        <f t="shared" si="35"/>
        <v>0.96497665516694908</v>
      </c>
      <c r="D495" s="15">
        <f t="shared" si="36"/>
        <v>10</v>
      </c>
      <c r="E495" s="2">
        <f t="shared" si="37"/>
        <v>5.1751167241652549</v>
      </c>
      <c r="F495" s="2">
        <v>5</v>
      </c>
      <c r="G495" s="2">
        <f t="shared" si="38"/>
        <v>0.17511672416525492</v>
      </c>
      <c r="H495" s="2">
        <f t="shared" si="39"/>
        <v>2.6930172459024218</v>
      </c>
    </row>
    <row r="496" spans="1:8" x14ac:dyDescent="0.3">
      <c r="A496" s="2">
        <v>98720</v>
      </c>
      <c r="B496">
        <v>0.85404971149361575</v>
      </c>
      <c r="C496" s="15">
        <f t="shared" si="35"/>
        <v>0.94894412388179528</v>
      </c>
      <c r="D496" s="15">
        <f t="shared" si="36"/>
        <v>10</v>
      </c>
      <c r="E496" s="2">
        <f t="shared" si="37"/>
        <v>5.2552793805910234</v>
      </c>
      <c r="F496" s="2">
        <v>5</v>
      </c>
      <c r="G496" s="2">
        <f t="shared" si="38"/>
        <v>0.2552793805910234</v>
      </c>
      <c r="H496" s="2">
        <f t="shared" si="39"/>
        <v>2.3314827104790132</v>
      </c>
    </row>
    <row r="497" spans="1:8" x14ac:dyDescent="0.3">
      <c r="A497" s="2">
        <v>98920</v>
      </c>
      <c r="B497">
        <v>0.84747611943621826</v>
      </c>
      <c r="C497" s="15">
        <f t="shared" si="35"/>
        <v>0.94164013270690916</v>
      </c>
      <c r="D497" s="15">
        <f t="shared" si="36"/>
        <v>10</v>
      </c>
      <c r="E497" s="2">
        <f t="shared" si="37"/>
        <v>5.2917993364654539</v>
      </c>
      <c r="F497" s="2">
        <v>5</v>
      </c>
      <c r="G497" s="2">
        <f t="shared" si="38"/>
        <v>0.29179933646545386</v>
      </c>
      <c r="H497" s="2">
        <f t="shared" si="39"/>
        <v>2.2047000635265652</v>
      </c>
    </row>
    <row r="498" spans="1:8" x14ac:dyDescent="0.3">
      <c r="A498" s="2">
        <v>99120</v>
      </c>
      <c r="B498">
        <v>0.81614097772498939</v>
      </c>
      <c r="C498" s="15">
        <f t="shared" si="35"/>
        <v>0.9068233085833215</v>
      </c>
      <c r="D498" s="15">
        <f t="shared" si="36"/>
        <v>10</v>
      </c>
      <c r="E498" s="2">
        <f t="shared" si="37"/>
        <v>5.4658834570833923</v>
      </c>
      <c r="F498" s="2">
        <v>5</v>
      </c>
      <c r="G498" s="2">
        <f t="shared" si="38"/>
        <v>0.46588345708339229</v>
      </c>
      <c r="H498" s="2">
        <f t="shared" si="39"/>
        <v>1.7691983535227027</v>
      </c>
    </row>
    <row r="499" spans="1:8" x14ac:dyDescent="0.3">
      <c r="A499" s="2">
        <v>99320</v>
      </c>
      <c r="B499">
        <v>0.86756814662602388</v>
      </c>
      <c r="C499" s="15">
        <f t="shared" si="35"/>
        <v>0.96396460736224876</v>
      </c>
      <c r="D499" s="15">
        <f t="shared" si="36"/>
        <v>10</v>
      </c>
      <c r="E499" s="2">
        <f t="shared" si="37"/>
        <v>5.1801769631887566</v>
      </c>
      <c r="F499" s="2">
        <v>5</v>
      </c>
      <c r="G499" s="2">
        <f t="shared" si="38"/>
        <v>0.18017696318875664</v>
      </c>
      <c r="H499" s="2">
        <f t="shared" si="39"/>
        <v>2.6655078201257978</v>
      </c>
    </row>
    <row r="500" spans="1:8" x14ac:dyDescent="0.3">
      <c r="A500" s="2">
        <v>99520</v>
      </c>
      <c r="B500">
        <v>0.86157654038074272</v>
      </c>
      <c r="C500" s="15">
        <f t="shared" si="35"/>
        <v>0.95730726708971414</v>
      </c>
      <c r="D500" s="15">
        <f t="shared" si="36"/>
        <v>10</v>
      </c>
      <c r="E500" s="2">
        <f t="shared" si="37"/>
        <v>5.213463664551429</v>
      </c>
      <c r="F500" s="2">
        <v>5</v>
      </c>
      <c r="G500" s="2">
        <f t="shared" si="38"/>
        <v>0.21346366455142896</v>
      </c>
      <c r="H500" s="2">
        <f t="shared" si="39"/>
        <v>2.5023859154228809</v>
      </c>
    </row>
    <row r="501" spans="1:8" x14ac:dyDescent="0.3">
      <c r="A501" s="2">
        <v>99720</v>
      </c>
      <c r="B501">
        <v>0.87949507719793218</v>
      </c>
      <c r="C501" s="15">
        <f t="shared" si="35"/>
        <v>0.9772167524421469</v>
      </c>
      <c r="D501" s="15">
        <f t="shared" si="36"/>
        <v>10</v>
      </c>
      <c r="E501" s="2">
        <f t="shared" si="37"/>
        <v>5.1139162377892653</v>
      </c>
      <c r="F501" s="2">
        <v>5</v>
      </c>
      <c r="G501" s="2">
        <f t="shared" si="38"/>
        <v>0.1139162377892653</v>
      </c>
      <c r="H501" s="2">
        <f t="shared" si="39"/>
        <v>3.1111101740618015</v>
      </c>
    </row>
    <row r="502" spans="1:8" x14ac:dyDescent="0.3">
      <c r="A502" s="2">
        <v>99920</v>
      </c>
      <c r="B502">
        <v>0.87251770791492367</v>
      </c>
      <c r="C502" s="15">
        <f t="shared" si="35"/>
        <v>0.96946411990547077</v>
      </c>
      <c r="D502" s="15">
        <f t="shared" si="36"/>
        <v>10</v>
      </c>
      <c r="E502" s="2">
        <f t="shared" si="37"/>
        <v>5.1526794004726462</v>
      </c>
      <c r="F502" s="2">
        <v>5</v>
      </c>
      <c r="G502" s="2">
        <f t="shared" si="38"/>
        <v>0.15267940047264617</v>
      </c>
      <c r="H502" s="2">
        <f t="shared" si="39"/>
        <v>2.8257846485625602</v>
      </c>
    </row>
    <row r="503" spans="1:8" x14ac:dyDescent="0.3">
      <c r="A503" s="2">
        <v>100120</v>
      </c>
      <c r="B503">
        <v>0.85504248388125781</v>
      </c>
      <c r="C503" s="15">
        <f t="shared" si="35"/>
        <v>0.95004720431250866</v>
      </c>
      <c r="D503" s="15">
        <f t="shared" si="36"/>
        <v>10</v>
      </c>
      <c r="E503" s="2">
        <f t="shared" si="37"/>
        <v>5.249763978437457</v>
      </c>
      <c r="F503" s="2">
        <v>5</v>
      </c>
      <c r="G503" s="2">
        <f t="shared" si="38"/>
        <v>0.24976397843745701</v>
      </c>
      <c r="H503" s="2">
        <f t="shared" si="39"/>
        <v>2.3522748318450835</v>
      </c>
    </row>
    <row r="504" spans="1:8" x14ac:dyDescent="0.3">
      <c r="A504" s="2">
        <v>100320</v>
      </c>
      <c r="B504">
        <v>0.85561314980583414</v>
      </c>
      <c r="C504" s="15">
        <f t="shared" si="35"/>
        <v>0.95068127756203791</v>
      </c>
      <c r="D504" s="15">
        <f t="shared" si="36"/>
        <v>10</v>
      </c>
      <c r="E504" s="2">
        <f t="shared" si="37"/>
        <v>5.2465936121898107</v>
      </c>
      <c r="F504" s="2">
        <v>5</v>
      </c>
      <c r="G504" s="2">
        <f t="shared" si="38"/>
        <v>0.24659361218981068</v>
      </c>
      <c r="H504" s="2">
        <f t="shared" si="39"/>
        <v>2.3644454418013359</v>
      </c>
    </row>
    <row r="505" spans="1:8" x14ac:dyDescent="0.3">
      <c r="A505" s="2">
        <v>100520</v>
      </c>
      <c r="B505">
        <v>0.86429204209606847</v>
      </c>
      <c r="C505" s="15">
        <f t="shared" si="35"/>
        <v>0.96032449121785379</v>
      </c>
      <c r="D505" s="15">
        <f t="shared" si="36"/>
        <v>10</v>
      </c>
      <c r="E505" s="2">
        <f t="shared" si="37"/>
        <v>5.1983775439107314</v>
      </c>
      <c r="F505" s="2">
        <v>5</v>
      </c>
      <c r="G505" s="2">
        <f t="shared" si="38"/>
        <v>0.19837754391073137</v>
      </c>
      <c r="H505" s="2">
        <f t="shared" si="39"/>
        <v>2.5727826620267353</v>
      </c>
    </row>
    <row r="506" spans="1:8" x14ac:dyDescent="0.3">
      <c r="A506" s="2">
        <v>100720</v>
      </c>
      <c r="B506">
        <v>0.87460448075547836</v>
      </c>
      <c r="C506" s="15">
        <f t="shared" si="35"/>
        <v>0.97178275639497591</v>
      </c>
      <c r="D506" s="15">
        <f t="shared" si="36"/>
        <v>10</v>
      </c>
      <c r="E506" s="2">
        <f t="shared" si="37"/>
        <v>5.1410862180251202</v>
      </c>
      <c r="F506" s="2">
        <v>5</v>
      </c>
      <c r="G506" s="2">
        <f t="shared" si="38"/>
        <v>0.14108621802512022</v>
      </c>
      <c r="H506" s="2">
        <f t="shared" si="39"/>
        <v>2.9025013031682532</v>
      </c>
    </row>
    <row r="507" spans="1:8" x14ac:dyDescent="0.3">
      <c r="A507" s="2">
        <v>100920</v>
      </c>
      <c r="B507">
        <v>0.83324644210740717</v>
      </c>
      <c r="C507" s="15">
        <f t="shared" si="35"/>
        <v>0.92582938011934124</v>
      </c>
      <c r="D507" s="15">
        <f t="shared" si="36"/>
        <v>10</v>
      </c>
      <c r="E507" s="2">
        <f t="shared" si="37"/>
        <v>5.3708530994032939</v>
      </c>
      <c r="F507" s="2">
        <v>5</v>
      </c>
      <c r="G507" s="2">
        <f t="shared" si="38"/>
        <v>0.37085309940329392</v>
      </c>
      <c r="H507" s="2">
        <f t="shared" si="39"/>
        <v>1.9797888325604076</v>
      </c>
    </row>
    <row r="508" spans="1:8" x14ac:dyDescent="0.3">
      <c r="A508" s="2">
        <v>101120</v>
      </c>
      <c r="B508">
        <v>0.87262108050585296</v>
      </c>
      <c r="C508" s="15">
        <f t="shared" si="35"/>
        <v>0.96957897833983664</v>
      </c>
      <c r="D508" s="15">
        <f t="shared" si="36"/>
        <v>10</v>
      </c>
      <c r="E508" s="2">
        <f t="shared" si="37"/>
        <v>5.1521051083008169</v>
      </c>
      <c r="F508" s="2">
        <v>5</v>
      </c>
      <c r="G508" s="2">
        <f t="shared" si="38"/>
        <v>0.15210510830081692</v>
      </c>
      <c r="H508" s="2">
        <f t="shared" si="39"/>
        <v>2.8294417046240374</v>
      </c>
    </row>
    <row r="509" spans="1:8" x14ac:dyDescent="0.3">
      <c r="A509" s="2">
        <v>101320</v>
      </c>
      <c r="B509">
        <v>0.86349941137737707</v>
      </c>
      <c r="C509" s="15">
        <f t="shared" si="35"/>
        <v>0.95944379041930783</v>
      </c>
      <c r="D509" s="15">
        <f t="shared" si="36"/>
        <v>10</v>
      </c>
      <c r="E509" s="2">
        <f t="shared" si="37"/>
        <v>5.2027810479034606</v>
      </c>
      <c r="F509" s="2">
        <v>5</v>
      </c>
      <c r="G509" s="2">
        <f t="shared" si="38"/>
        <v>0.20278104790346063</v>
      </c>
      <c r="H509" s="2">
        <f t="shared" si="39"/>
        <v>2.5516745827529523</v>
      </c>
    </row>
    <row r="510" spans="1:8" x14ac:dyDescent="0.3">
      <c r="A510" s="2">
        <v>101520</v>
      </c>
      <c r="B510">
        <v>0.86963734539114512</v>
      </c>
      <c r="C510" s="15">
        <f t="shared" si="35"/>
        <v>0.96626371710127235</v>
      </c>
      <c r="D510" s="15">
        <f t="shared" si="36"/>
        <v>10</v>
      </c>
      <c r="E510" s="2">
        <f t="shared" si="37"/>
        <v>5.1686814144936379</v>
      </c>
      <c r="F510" s="2">
        <v>5</v>
      </c>
      <c r="G510" s="2">
        <f t="shared" si="38"/>
        <v>0.16868141449363794</v>
      </c>
      <c r="H510" s="2">
        <f t="shared" si="39"/>
        <v>2.7292138943541757</v>
      </c>
    </row>
    <row r="511" spans="1:8" x14ac:dyDescent="0.3">
      <c r="A511" s="2">
        <v>101720</v>
      </c>
      <c r="B511">
        <v>0.84495116252157487</v>
      </c>
      <c r="C511" s="15">
        <f t="shared" si="35"/>
        <v>0.93883462502397208</v>
      </c>
      <c r="D511" s="15">
        <f t="shared" si="36"/>
        <v>10</v>
      </c>
      <c r="E511" s="2">
        <f t="shared" si="37"/>
        <v>5.3058268748801396</v>
      </c>
      <c r="F511" s="2">
        <v>5</v>
      </c>
      <c r="G511" s="2">
        <f t="shared" si="38"/>
        <v>0.3058268748801396</v>
      </c>
      <c r="H511" s="2">
        <f t="shared" si="39"/>
        <v>2.1603945519465255</v>
      </c>
    </row>
    <row r="512" spans="1:8" x14ac:dyDescent="0.3">
      <c r="A512" s="2">
        <v>101920</v>
      </c>
      <c r="B512">
        <v>0.83365301038667161</v>
      </c>
      <c r="C512" s="15">
        <f t="shared" si="35"/>
        <v>0.92628112265185736</v>
      </c>
      <c r="D512" s="15">
        <f t="shared" si="36"/>
        <v>10</v>
      </c>
      <c r="E512" s="2">
        <f t="shared" si="37"/>
        <v>5.3685943867407131</v>
      </c>
      <c r="F512" s="2">
        <v>5</v>
      </c>
      <c r="G512" s="2">
        <f t="shared" si="38"/>
        <v>0.3685943867407131</v>
      </c>
      <c r="H512" s="2">
        <f t="shared" si="39"/>
        <v>1.9854774032179776</v>
      </c>
    </row>
    <row r="513" spans="1:8" x14ac:dyDescent="0.3">
      <c r="A513" s="2">
        <v>102120</v>
      </c>
      <c r="B513">
        <v>0.89186695020663642</v>
      </c>
      <c r="C513" s="15">
        <f t="shared" si="35"/>
        <v>0.99096327800737383</v>
      </c>
      <c r="D513" s="15">
        <f t="shared" si="36"/>
        <v>10</v>
      </c>
      <c r="E513" s="2">
        <f t="shared" si="37"/>
        <v>5.0451836099631304</v>
      </c>
      <c r="F513" s="2">
        <v>5</v>
      </c>
      <c r="G513" s="2">
        <f t="shared" si="38"/>
        <v>4.5183609963130422E-2</v>
      </c>
      <c r="H513" s="2">
        <f t="shared" si="39"/>
        <v>4.0223077363645503</v>
      </c>
    </row>
    <row r="514" spans="1:8" x14ac:dyDescent="0.3">
      <c r="A514" s="2">
        <v>102320</v>
      </c>
      <c r="B514">
        <v>0.83448333977733502</v>
      </c>
      <c r="C514" s="15">
        <f t="shared" si="35"/>
        <v>0.92720371086370557</v>
      </c>
      <c r="D514" s="15">
        <f t="shared" si="36"/>
        <v>10</v>
      </c>
      <c r="E514" s="2">
        <f t="shared" si="37"/>
        <v>5.3639814456814721</v>
      </c>
      <c r="F514" s="2">
        <v>5</v>
      </c>
      <c r="G514" s="2">
        <f t="shared" si="38"/>
        <v>0.36398144568147206</v>
      </c>
      <c r="H514" s="2">
        <f t="shared" si="39"/>
        <v>1.997211711855424</v>
      </c>
    </row>
    <row r="515" spans="1:8" x14ac:dyDescent="0.3">
      <c r="A515" s="2">
        <v>102520</v>
      </c>
      <c r="B515">
        <v>0.84803176006958458</v>
      </c>
      <c r="C515" s="15">
        <f t="shared" ref="C515:C578" si="40">B515/$J$27</f>
        <v>0.94225751118842727</v>
      </c>
      <c r="D515" s="15">
        <f t="shared" ref="D515:D578" si="41">$J$28</f>
        <v>10</v>
      </c>
      <c r="E515" s="2">
        <f t="shared" si="37"/>
        <v>5.2887124440578637</v>
      </c>
      <c r="F515" s="2">
        <v>5</v>
      </c>
      <c r="G515" s="2">
        <f t="shared" si="38"/>
        <v>0.28871244405786367</v>
      </c>
      <c r="H515" s="2">
        <f t="shared" si="39"/>
        <v>2.2147517308411171</v>
      </c>
    </row>
    <row r="516" spans="1:8" x14ac:dyDescent="0.3">
      <c r="A516" s="2">
        <v>102720</v>
      </c>
      <c r="B516">
        <v>0.86961563132185327</v>
      </c>
      <c r="C516" s="15">
        <f t="shared" si="40"/>
        <v>0.96623959035761475</v>
      </c>
      <c r="D516" s="15">
        <f t="shared" si="41"/>
        <v>10</v>
      </c>
      <c r="E516" s="2">
        <f t="shared" ref="E516:E579" si="42">D516-(F516*C516)</f>
        <v>5.1688020482119263</v>
      </c>
      <c r="F516" s="2">
        <v>5</v>
      </c>
      <c r="G516" s="2">
        <f t="shared" ref="G516:G579" si="43">F516-(F516*C516)</f>
        <v>0.16880204821192635</v>
      </c>
      <c r="H516" s="2">
        <f t="shared" ref="H516:H579" si="44">LN((F516*E516)/(D516*G516))</f>
        <v>2.7285223319032772</v>
      </c>
    </row>
    <row r="517" spans="1:8" x14ac:dyDescent="0.3">
      <c r="A517" s="2">
        <v>102920</v>
      </c>
      <c r="B517">
        <v>0.85070329911219911</v>
      </c>
      <c r="C517" s="15">
        <f t="shared" si="40"/>
        <v>0.94522588790244344</v>
      </c>
      <c r="D517" s="15">
        <f t="shared" si="41"/>
        <v>10</v>
      </c>
      <c r="E517" s="2">
        <f t="shared" si="42"/>
        <v>5.2738705604877829</v>
      </c>
      <c r="F517" s="2">
        <v>5</v>
      </c>
      <c r="G517" s="2">
        <f t="shared" si="43"/>
        <v>0.27387056048778291</v>
      </c>
      <c r="H517" s="2">
        <f t="shared" si="44"/>
        <v>2.2647170553134126</v>
      </c>
    </row>
    <row r="518" spans="1:8" x14ac:dyDescent="0.3">
      <c r="A518" s="2">
        <v>103120</v>
      </c>
      <c r="B518">
        <v>0.84559968025658894</v>
      </c>
      <c r="C518" s="15">
        <f t="shared" si="40"/>
        <v>0.93955520028509876</v>
      </c>
      <c r="D518" s="15">
        <f t="shared" si="41"/>
        <v>10</v>
      </c>
      <c r="E518" s="2">
        <f t="shared" si="42"/>
        <v>5.3022239985745063</v>
      </c>
      <c r="F518" s="2">
        <v>5</v>
      </c>
      <c r="G518" s="2">
        <f t="shared" si="43"/>
        <v>0.30222399857450633</v>
      </c>
      <c r="H518" s="2">
        <f t="shared" si="44"/>
        <v>2.1715659937631857</v>
      </c>
    </row>
    <row r="519" spans="1:8" x14ac:dyDescent="0.3">
      <c r="A519" s="2">
        <v>103320</v>
      </c>
      <c r="B519">
        <v>0.85833362606701424</v>
      </c>
      <c r="C519" s="15">
        <f t="shared" si="40"/>
        <v>0.95370402896334916</v>
      </c>
      <c r="D519" s="15">
        <f t="shared" si="41"/>
        <v>10</v>
      </c>
      <c r="E519" s="2">
        <f t="shared" si="42"/>
        <v>5.2314798551832542</v>
      </c>
      <c r="F519" s="2">
        <v>5</v>
      </c>
      <c r="G519" s="2">
        <f t="shared" si="43"/>
        <v>0.2314798551832542</v>
      </c>
      <c r="H519" s="2">
        <f t="shared" si="44"/>
        <v>2.4248094404836422</v>
      </c>
    </row>
    <row r="520" spans="1:8" x14ac:dyDescent="0.3">
      <c r="A520" s="2">
        <v>103520</v>
      </c>
      <c r="B520">
        <v>0.83845730460764267</v>
      </c>
      <c r="C520" s="15">
        <f t="shared" si="40"/>
        <v>0.93161922734182512</v>
      </c>
      <c r="D520" s="15">
        <f t="shared" si="41"/>
        <v>10</v>
      </c>
      <c r="E520" s="2">
        <f t="shared" si="42"/>
        <v>5.3419038632908746</v>
      </c>
      <c r="F520" s="2">
        <v>5</v>
      </c>
      <c r="G520" s="2">
        <f t="shared" si="43"/>
        <v>0.34190386329087463</v>
      </c>
      <c r="H520" s="2">
        <f t="shared" si="44"/>
        <v>2.0556606205016892</v>
      </c>
    </row>
    <row r="521" spans="1:8" x14ac:dyDescent="0.3">
      <c r="A521" s="2">
        <v>103720</v>
      </c>
      <c r="B521">
        <v>0.86974711208242272</v>
      </c>
      <c r="C521" s="15">
        <f t="shared" si="40"/>
        <v>0.96638568009158077</v>
      </c>
      <c r="D521" s="15">
        <f t="shared" si="41"/>
        <v>10</v>
      </c>
      <c r="E521" s="2">
        <f t="shared" si="42"/>
        <v>5.1680715995420963</v>
      </c>
      <c r="F521" s="2">
        <v>5</v>
      </c>
      <c r="G521" s="2">
        <f t="shared" si="43"/>
        <v>0.16807159954209627</v>
      </c>
      <c r="H521" s="2">
        <f t="shared" si="44"/>
        <v>2.7327176428454534</v>
      </c>
    </row>
    <row r="522" spans="1:8" x14ac:dyDescent="0.3">
      <c r="A522" s="2">
        <v>103920</v>
      </c>
      <c r="B522">
        <v>0.85539599311316339</v>
      </c>
      <c r="C522" s="15">
        <f t="shared" si="40"/>
        <v>0.95043999234795928</v>
      </c>
      <c r="D522" s="15">
        <f t="shared" si="41"/>
        <v>10</v>
      </c>
      <c r="E522" s="2">
        <f t="shared" si="42"/>
        <v>5.2478000382602037</v>
      </c>
      <c r="F522" s="2">
        <v>5</v>
      </c>
      <c r="G522" s="2">
        <f t="shared" si="43"/>
        <v>0.24780003826020369</v>
      </c>
      <c r="H522" s="2">
        <f t="shared" si="44"/>
        <v>2.359794923277839</v>
      </c>
    </row>
    <row r="523" spans="1:8" x14ac:dyDescent="0.3">
      <c r="A523" s="2">
        <v>104120</v>
      </c>
      <c r="B523">
        <v>0.83350579419452608</v>
      </c>
      <c r="C523" s="15">
        <f t="shared" si="40"/>
        <v>0.92611754910502897</v>
      </c>
      <c r="D523" s="15">
        <f t="shared" si="41"/>
        <v>10</v>
      </c>
      <c r="E523" s="2">
        <f t="shared" si="42"/>
        <v>5.369412254474855</v>
      </c>
      <c r="F523" s="2">
        <v>5</v>
      </c>
      <c r="G523" s="2">
        <f t="shared" si="43"/>
        <v>0.36941225447485504</v>
      </c>
      <c r="H523" s="2">
        <f t="shared" si="44"/>
        <v>1.9834133099215558</v>
      </c>
    </row>
    <row r="524" spans="1:8" x14ac:dyDescent="0.3">
      <c r="A524" s="2">
        <v>104320</v>
      </c>
      <c r="B524">
        <v>0.86240846317943087</v>
      </c>
      <c r="C524" s="15">
        <f t="shared" si="40"/>
        <v>0.95823162575492316</v>
      </c>
      <c r="D524" s="15">
        <f t="shared" si="41"/>
        <v>10</v>
      </c>
      <c r="E524" s="2">
        <f t="shared" si="42"/>
        <v>5.2088418712253839</v>
      </c>
      <c r="F524" s="2">
        <v>5</v>
      </c>
      <c r="G524" s="2">
        <f t="shared" si="43"/>
        <v>0.20884187122538389</v>
      </c>
      <c r="H524" s="2">
        <f t="shared" si="44"/>
        <v>2.5233882712923053</v>
      </c>
    </row>
    <row r="525" spans="1:8" x14ac:dyDescent="0.3">
      <c r="A525" s="2">
        <v>104520</v>
      </c>
      <c r="B525">
        <v>0.82723945006916977</v>
      </c>
      <c r="C525" s="15">
        <f t="shared" si="40"/>
        <v>0.91915494452129975</v>
      </c>
      <c r="D525" s="15">
        <f t="shared" si="41"/>
        <v>10</v>
      </c>
      <c r="E525" s="2">
        <f t="shared" si="42"/>
        <v>5.4042252773935013</v>
      </c>
      <c r="F525" s="2">
        <v>5</v>
      </c>
      <c r="G525" s="2">
        <f t="shared" si="43"/>
        <v>0.40422527739350134</v>
      </c>
      <c r="H525" s="2">
        <f t="shared" si="44"/>
        <v>1.8998168649466824</v>
      </c>
    </row>
    <row r="526" spans="1:8" x14ac:dyDescent="0.3">
      <c r="A526" s="2">
        <v>104720</v>
      </c>
      <c r="B526">
        <v>0.88801893065081694</v>
      </c>
      <c r="C526" s="15">
        <f t="shared" si="40"/>
        <v>0.98668770072312995</v>
      </c>
      <c r="D526" s="15">
        <f t="shared" si="41"/>
        <v>10</v>
      </c>
      <c r="E526" s="2">
        <f t="shared" si="42"/>
        <v>5.0665614963843506</v>
      </c>
      <c r="F526" s="2">
        <v>5</v>
      </c>
      <c r="G526" s="2">
        <f t="shared" si="43"/>
        <v>6.6561496384350605E-2</v>
      </c>
      <c r="H526" s="2">
        <f t="shared" si="44"/>
        <v>3.6391442021020355</v>
      </c>
    </row>
    <row r="527" spans="1:8" x14ac:dyDescent="0.3">
      <c r="A527" s="2">
        <v>104920</v>
      </c>
      <c r="B527">
        <v>0.84099344991229064</v>
      </c>
      <c r="C527" s="15">
        <f t="shared" si="40"/>
        <v>0.93443716656921183</v>
      </c>
      <c r="D527" s="15">
        <f t="shared" si="41"/>
        <v>10</v>
      </c>
      <c r="E527" s="2">
        <f t="shared" si="42"/>
        <v>5.3278141671539405</v>
      </c>
      <c r="F527" s="2">
        <v>5</v>
      </c>
      <c r="G527" s="2">
        <f t="shared" si="43"/>
        <v>0.32781416715394052</v>
      </c>
      <c r="H527" s="2">
        <f t="shared" si="44"/>
        <v>2.0951022682435299</v>
      </c>
    </row>
    <row r="528" spans="1:8" x14ac:dyDescent="0.3">
      <c r="A528" s="2">
        <v>105120</v>
      </c>
      <c r="B528">
        <v>0.88427849292921024</v>
      </c>
      <c r="C528" s="15">
        <f t="shared" si="40"/>
        <v>0.98253165881023352</v>
      </c>
      <c r="D528" s="15">
        <f t="shared" si="41"/>
        <v>10</v>
      </c>
      <c r="E528" s="2">
        <f t="shared" si="42"/>
        <v>5.0873417059488322</v>
      </c>
      <c r="F528" s="2">
        <v>5</v>
      </c>
      <c r="G528" s="2">
        <f t="shared" si="43"/>
        <v>8.7341705948832171E-2</v>
      </c>
      <c r="H528" s="2">
        <f t="shared" si="44"/>
        <v>3.3715354542561298</v>
      </c>
    </row>
    <row r="529" spans="1:8" x14ac:dyDescent="0.3">
      <c r="A529" s="2">
        <v>105320</v>
      </c>
      <c r="B529">
        <v>0.86028381542886267</v>
      </c>
      <c r="C529" s="15">
        <f t="shared" si="40"/>
        <v>0.95587090603206959</v>
      </c>
      <c r="D529" s="15">
        <f t="shared" si="41"/>
        <v>10</v>
      </c>
      <c r="E529" s="2">
        <f t="shared" si="42"/>
        <v>5.2206454698396518</v>
      </c>
      <c r="F529" s="2">
        <v>5</v>
      </c>
      <c r="G529" s="2">
        <f t="shared" si="43"/>
        <v>0.22064546983965183</v>
      </c>
      <c r="H529" s="2">
        <f t="shared" si="44"/>
        <v>2.4706719413717408</v>
      </c>
    </row>
    <row r="530" spans="1:8" x14ac:dyDescent="0.3">
      <c r="A530" s="2">
        <v>105520</v>
      </c>
      <c r="B530">
        <v>0.85040418759922842</v>
      </c>
      <c r="C530" s="15">
        <f t="shared" si="40"/>
        <v>0.94489354177692042</v>
      </c>
      <c r="D530" s="15">
        <f t="shared" si="41"/>
        <v>10</v>
      </c>
      <c r="E530" s="2">
        <f t="shared" si="42"/>
        <v>5.2755322911153977</v>
      </c>
      <c r="F530" s="2">
        <v>5</v>
      </c>
      <c r="G530" s="2">
        <f t="shared" si="43"/>
        <v>0.27553229111539768</v>
      </c>
      <c r="H530" s="2">
        <f t="shared" si="44"/>
        <v>2.2589828501069311</v>
      </c>
    </row>
    <row r="531" spans="1:8" x14ac:dyDescent="0.3">
      <c r="A531" s="2">
        <v>105720</v>
      </c>
      <c r="B531">
        <v>0.86773433867169325</v>
      </c>
      <c r="C531" s="15">
        <f t="shared" si="40"/>
        <v>0.96414926519077027</v>
      </c>
      <c r="D531" s="15">
        <f t="shared" si="41"/>
        <v>10</v>
      </c>
      <c r="E531" s="2">
        <f t="shared" si="42"/>
        <v>5.1792536740461488</v>
      </c>
      <c r="F531" s="2">
        <v>5</v>
      </c>
      <c r="G531" s="2">
        <f t="shared" si="43"/>
        <v>0.17925367404614878</v>
      </c>
      <c r="H531" s="2">
        <f t="shared" si="44"/>
        <v>2.6704670899034504</v>
      </c>
    </row>
    <row r="532" spans="1:8" x14ac:dyDescent="0.3">
      <c r="A532" s="2">
        <v>105920</v>
      </c>
      <c r="B532">
        <v>0.8724282350755117</v>
      </c>
      <c r="C532" s="15">
        <f t="shared" si="40"/>
        <v>0.96936470563945742</v>
      </c>
      <c r="D532" s="15">
        <f t="shared" si="41"/>
        <v>10</v>
      </c>
      <c r="E532" s="2">
        <f t="shared" si="42"/>
        <v>5.1531764718027127</v>
      </c>
      <c r="F532" s="2">
        <v>5</v>
      </c>
      <c r="G532" s="2">
        <f t="shared" si="43"/>
        <v>0.15317647180271265</v>
      </c>
      <c r="H532" s="2">
        <f t="shared" si="44"/>
        <v>2.8226307464011122</v>
      </c>
    </row>
    <row r="533" spans="1:8" x14ac:dyDescent="0.3">
      <c r="A533" s="2">
        <v>106120</v>
      </c>
      <c r="B533">
        <v>0.86208104002682928</v>
      </c>
      <c r="C533" s="15">
        <f t="shared" si="40"/>
        <v>0.95786782225203249</v>
      </c>
      <c r="D533" s="15">
        <f t="shared" si="41"/>
        <v>10</v>
      </c>
      <c r="E533" s="2">
        <f t="shared" si="42"/>
        <v>5.210660888739838</v>
      </c>
      <c r="F533" s="2">
        <v>5</v>
      </c>
      <c r="G533" s="2">
        <f t="shared" si="43"/>
        <v>0.21066088873983801</v>
      </c>
      <c r="H533" s="2">
        <f t="shared" si="44"/>
        <v>2.5150651179539478</v>
      </c>
    </row>
    <row r="534" spans="1:8" x14ac:dyDescent="0.3">
      <c r="A534" s="2">
        <v>106320</v>
      </c>
      <c r="B534">
        <v>0.8596290574931178</v>
      </c>
      <c r="C534" s="15">
        <f t="shared" si="40"/>
        <v>0.95514339721457531</v>
      </c>
      <c r="D534" s="15">
        <f t="shared" si="41"/>
        <v>10</v>
      </c>
      <c r="E534" s="2">
        <f t="shared" si="42"/>
        <v>5.2242830139271232</v>
      </c>
      <c r="F534" s="2">
        <v>5</v>
      </c>
      <c r="G534" s="2">
        <f t="shared" si="43"/>
        <v>0.22428301392712324</v>
      </c>
      <c r="H534" s="2">
        <f t="shared" si="44"/>
        <v>2.4550169552431451</v>
      </c>
    </row>
    <row r="535" spans="1:8" x14ac:dyDescent="0.3">
      <c r="A535" s="2">
        <v>106520</v>
      </c>
      <c r="B535">
        <v>0.84480391542904487</v>
      </c>
      <c r="C535" s="15">
        <f t="shared" si="40"/>
        <v>0.93867101714338319</v>
      </c>
      <c r="D535" s="15">
        <f t="shared" si="41"/>
        <v>10</v>
      </c>
      <c r="E535" s="2">
        <f t="shared" si="42"/>
        <v>5.3066449142830843</v>
      </c>
      <c r="F535" s="2">
        <v>5</v>
      </c>
      <c r="G535" s="2">
        <f t="shared" si="43"/>
        <v>0.30664491428308427</v>
      </c>
      <c r="H535" s="2">
        <f t="shared" si="44"/>
        <v>2.1578774439210493</v>
      </c>
    </row>
    <row r="536" spans="1:8" x14ac:dyDescent="0.3">
      <c r="A536" s="2">
        <v>106720</v>
      </c>
      <c r="B536">
        <v>0.84524363298057914</v>
      </c>
      <c r="C536" s="15">
        <f t="shared" si="40"/>
        <v>0.93915959220064349</v>
      </c>
      <c r="D536" s="15">
        <f t="shared" si="41"/>
        <v>10</v>
      </c>
      <c r="E536" s="2">
        <f t="shared" si="42"/>
        <v>5.3042020389967828</v>
      </c>
      <c r="F536" s="2">
        <v>5</v>
      </c>
      <c r="G536" s="2">
        <f t="shared" si="43"/>
        <v>0.30420203899678278</v>
      </c>
      <c r="H536" s="2">
        <f t="shared" si="44"/>
        <v>2.1654153597779278</v>
      </c>
    </row>
    <row r="537" spans="1:8" x14ac:dyDescent="0.3">
      <c r="A537" s="2">
        <v>106920</v>
      </c>
      <c r="B537">
        <v>0.84972623783826362</v>
      </c>
      <c r="C537" s="15">
        <f t="shared" si="40"/>
        <v>0.94414026426473729</v>
      </c>
      <c r="D537" s="15">
        <f t="shared" si="41"/>
        <v>10</v>
      </c>
      <c r="E537" s="2">
        <f t="shared" si="42"/>
        <v>5.2792986786763132</v>
      </c>
      <c r="F537" s="2">
        <v>5</v>
      </c>
      <c r="G537" s="2">
        <f t="shared" si="43"/>
        <v>0.27929867867631319</v>
      </c>
      <c r="H537" s="2">
        <f t="shared" si="44"/>
        <v>2.2461196192102593</v>
      </c>
    </row>
    <row r="538" spans="1:8" x14ac:dyDescent="0.3">
      <c r="A538" s="2">
        <v>107120</v>
      </c>
      <c r="B538">
        <v>0.89626852303985194</v>
      </c>
      <c r="C538" s="15">
        <f t="shared" si="40"/>
        <v>0.9958539144887244</v>
      </c>
      <c r="D538" s="15">
        <f t="shared" si="41"/>
        <v>10</v>
      </c>
      <c r="E538" s="2">
        <f t="shared" si="42"/>
        <v>5.0207304275563782</v>
      </c>
      <c r="F538" s="2">
        <v>5</v>
      </c>
      <c r="G538" s="2">
        <f t="shared" si="43"/>
        <v>2.0730427556378217E-2</v>
      </c>
      <c r="H538" s="2">
        <f t="shared" si="44"/>
        <v>4.7965809737973286</v>
      </c>
    </row>
    <row r="539" spans="1:8" x14ac:dyDescent="0.3">
      <c r="A539" s="2">
        <v>107320</v>
      </c>
      <c r="B539">
        <v>0.90064846931081277</v>
      </c>
      <c r="C539" s="15">
        <f t="shared" si="40"/>
        <v>1.0007205214564585</v>
      </c>
      <c r="D539" s="15">
        <f t="shared" si="41"/>
        <v>10</v>
      </c>
      <c r="E539" s="2">
        <f t="shared" si="42"/>
        <v>4.9963973927177072</v>
      </c>
      <c r="F539" s="2">
        <v>5</v>
      </c>
      <c r="G539" s="2">
        <f t="shared" si="43"/>
        <v>-3.6026072822927802E-3</v>
      </c>
      <c r="H539" s="2" t="e">
        <f t="shared" si="44"/>
        <v>#NUM!</v>
      </c>
    </row>
    <row r="540" spans="1:8" x14ac:dyDescent="0.3">
      <c r="A540" s="2">
        <v>107520</v>
      </c>
      <c r="B540">
        <v>0.84869922187335456</v>
      </c>
      <c r="C540" s="15">
        <f t="shared" si="40"/>
        <v>0.94299913541483837</v>
      </c>
      <c r="D540" s="15">
        <f t="shared" si="41"/>
        <v>10</v>
      </c>
      <c r="E540" s="2">
        <f t="shared" si="42"/>
        <v>5.2850043229258077</v>
      </c>
      <c r="F540" s="2">
        <v>5</v>
      </c>
      <c r="G540" s="2">
        <f t="shared" si="43"/>
        <v>0.28500432292580768</v>
      </c>
      <c r="H540" s="2">
        <f t="shared" si="44"/>
        <v>2.226977187391078</v>
      </c>
    </row>
    <row r="541" spans="1:8" x14ac:dyDescent="0.3">
      <c r="A541" s="2">
        <v>107720</v>
      </c>
      <c r="B541">
        <v>0.84679076752825877</v>
      </c>
      <c r="C541" s="15">
        <f t="shared" si="40"/>
        <v>0.9408786305869542</v>
      </c>
      <c r="D541" s="15">
        <f t="shared" si="41"/>
        <v>10</v>
      </c>
      <c r="E541" s="2">
        <f t="shared" si="42"/>
        <v>5.2956068470652289</v>
      </c>
      <c r="F541" s="2">
        <v>5</v>
      </c>
      <c r="G541" s="2">
        <f t="shared" si="43"/>
        <v>0.29560684706522888</v>
      </c>
      <c r="H541" s="2">
        <f t="shared" si="44"/>
        <v>2.1924553263905966</v>
      </c>
    </row>
    <row r="542" spans="1:8" x14ac:dyDescent="0.3">
      <c r="A542" s="2">
        <v>107920</v>
      </c>
      <c r="B542">
        <v>0.83963181902252382</v>
      </c>
      <c r="C542" s="15">
        <f t="shared" si="40"/>
        <v>0.93292424335835977</v>
      </c>
      <c r="D542" s="15">
        <f t="shared" si="41"/>
        <v>10</v>
      </c>
      <c r="E542" s="2">
        <f t="shared" si="42"/>
        <v>5.3353787832082009</v>
      </c>
      <c r="F542" s="2">
        <v>5</v>
      </c>
      <c r="G542" s="2">
        <f t="shared" si="43"/>
        <v>0.33537878320820091</v>
      </c>
      <c r="H542" s="2">
        <f t="shared" si="44"/>
        <v>2.0737073911061823</v>
      </c>
    </row>
    <row r="543" spans="1:8" x14ac:dyDescent="0.3">
      <c r="A543" s="2">
        <v>108120</v>
      </c>
      <c r="B543">
        <v>0.88904195492471072</v>
      </c>
      <c r="C543" s="15">
        <f t="shared" si="40"/>
        <v>0.98782439436078961</v>
      </c>
      <c r="D543" s="15">
        <f t="shared" si="41"/>
        <v>10</v>
      </c>
      <c r="E543" s="2">
        <f t="shared" si="42"/>
        <v>5.0608780281960524</v>
      </c>
      <c r="F543" s="2">
        <v>5</v>
      </c>
      <c r="G543" s="2">
        <f t="shared" si="43"/>
        <v>6.0878028196052369E-2</v>
      </c>
      <c r="H543" s="2">
        <f t="shared" si="44"/>
        <v>3.7272757653678217</v>
      </c>
    </row>
    <row r="544" spans="1:8" x14ac:dyDescent="0.3">
      <c r="A544" s="2">
        <v>108320</v>
      </c>
      <c r="B544">
        <v>0.85502235321799647</v>
      </c>
      <c r="C544" s="15">
        <f t="shared" si="40"/>
        <v>0.95002483690888495</v>
      </c>
      <c r="D544" s="15">
        <f t="shared" si="41"/>
        <v>10</v>
      </c>
      <c r="E544" s="2">
        <f t="shared" si="42"/>
        <v>5.2498758154555754</v>
      </c>
      <c r="F544" s="2">
        <v>5</v>
      </c>
      <c r="G544" s="2">
        <f t="shared" si="43"/>
        <v>0.24987581545557536</v>
      </c>
      <c r="H544" s="2">
        <f t="shared" si="44"/>
        <v>2.3518484642777535</v>
      </c>
    </row>
    <row r="545" spans="1:8" x14ac:dyDescent="0.3">
      <c r="A545" s="2">
        <v>108520</v>
      </c>
      <c r="B545">
        <v>0.85278391429297562</v>
      </c>
      <c r="C545" s="15">
        <f t="shared" si="40"/>
        <v>0.94753768254775061</v>
      </c>
      <c r="D545" s="15">
        <f t="shared" si="41"/>
        <v>10</v>
      </c>
      <c r="E545" s="2">
        <f t="shared" si="42"/>
        <v>5.2623115872612471</v>
      </c>
      <c r="F545" s="2">
        <v>5</v>
      </c>
      <c r="G545" s="2">
        <f t="shared" si="43"/>
        <v>0.26231158726124715</v>
      </c>
      <c r="H545" s="2">
        <f t="shared" si="44"/>
        <v>2.3056454323917008</v>
      </c>
    </row>
    <row r="546" spans="1:8" x14ac:dyDescent="0.3">
      <c r="A546" s="2">
        <v>108720</v>
      </c>
      <c r="B546">
        <v>0.86442411674151731</v>
      </c>
      <c r="C546" s="15">
        <f t="shared" si="40"/>
        <v>0.96047124082390811</v>
      </c>
      <c r="D546" s="15">
        <f t="shared" si="41"/>
        <v>10</v>
      </c>
      <c r="E546" s="2">
        <f t="shared" si="42"/>
        <v>5.1976437958804595</v>
      </c>
      <c r="F546" s="2">
        <v>5</v>
      </c>
      <c r="G546" s="2">
        <f t="shared" si="43"/>
        <v>0.19764379588045955</v>
      </c>
      <c r="H546" s="2">
        <f t="shared" si="44"/>
        <v>2.5763471053179741</v>
      </c>
    </row>
    <row r="547" spans="1:8" x14ac:dyDescent="0.3">
      <c r="A547" s="2">
        <v>108920</v>
      </c>
      <c r="B547">
        <v>0.86950564036183264</v>
      </c>
      <c r="C547" s="15">
        <f t="shared" si="40"/>
        <v>0.96611737817981402</v>
      </c>
      <c r="D547" s="15">
        <f t="shared" si="41"/>
        <v>10</v>
      </c>
      <c r="E547" s="2">
        <f t="shared" si="42"/>
        <v>5.1694131091009297</v>
      </c>
      <c r="F547" s="2">
        <v>5</v>
      </c>
      <c r="G547" s="2">
        <f t="shared" si="43"/>
        <v>0.16941310910092966</v>
      </c>
      <c r="H547" s="2">
        <f t="shared" si="44"/>
        <v>2.7250270972421702</v>
      </c>
    </row>
    <row r="548" spans="1:8" x14ac:dyDescent="0.3">
      <c r="A548" s="2">
        <v>109120</v>
      </c>
      <c r="B548">
        <v>0.8499855620021014</v>
      </c>
      <c r="C548" s="15">
        <f t="shared" si="40"/>
        <v>0.94442840222455704</v>
      </c>
      <c r="D548" s="15">
        <f t="shared" si="41"/>
        <v>10</v>
      </c>
      <c r="E548" s="2">
        <f t="shared" si="42"/>
        <v>5.2778579888772148</v>
      </c>
      <c r="F548" s="2">
        <v>5</v>
      </c>
      <c r="G548" s="2">
        <f t="shared" si="43"/>
        <v>0.2778579888772148</v>
      </c>
      <c r="H548" s="2">
        <f t="shared" si="44"/>
        <v>2.2510182781086927</v>
      </c>
    </row>
    <row r="549" spans="1:8" x14ac:dyDescent="0.3">
      <c r="A549" s="2">
        <v>109320</v>
      </c>
      <c r="B549">
        <v>0.86927744613054547</v>
      </c>
      <c r="C549" s="15">
        <f t="shared" si="40"/>
        <v>0.96586382903393941</v>
      </c>
      <c r="D549" s="15">
        <f t="shared" si="41"/>
        <v>10</v>
      </c>
      <c r="E549" s="2">
        <f t="shared" si="42"/>
        <v>5.1706808548303034</v>
      </c>
      <c r="F549" s="2">
        <v>5</v>
      </c>
      <c r="G549" s="2">
        <f t="shared" si="43"/>
        <v>0.17068085483030337</v>
      </c>
      <c r="H549" s="2">
        <f t="shared" si="44"/>
        <v>2.717817004975204</v>
      </c>
    </row>
    <row r="550" spans="1:8" x14ac:dyDescent="0.3">
      <c r="A550" s="2">
        <v>109520</v>
      </c>
      <c r="B550">
        <v>0.8599170913629407</v>
      </c>
      <c r="C550" s="15">
        <f t="shared" si="40"/>
        <v>0.9554634348477119</v>
      </c>
      <c r="D550" s="15">
        <f t="shared" si="41"/>
        <v>10</v>
      </c>
      <c r="E550" s="2">
        <f t="shared" si="42"/>
        <v>5.2226828257614404</v>
      </c>
      <c r="F550" s="2">
        <v>5</v>
      </c>
      <c r="G550" s="2">
        <f t="shared" si="43"/>
        <v>0.22268282576144038</v>
      </c>
      <c r="H550" s="2">
        <f t="shared" si="44"/>
        <v>2.4618708665639866</v>
      </c>
    </row>
    <row r="551" spans="1:8" x14ac:dyDescent="0.3">
      <c r="A551" s="2">
        <v>109720</v>
      </c>
      <c r="B551">
        <v>0.88802748899562334</v>
      </c>
      <c r="C551" s="15">
        <f t="shared" si="40"/>
        <v>0.98669720999513699</v>
      </c>
      <c r="D551" s="15">
        <f t="shared" si="41"/>
        <v>10</v>
      </c>
      <c r="E551" s="2">
        <f t="shared" si="42"/>
        <v>5.0665139500243148</v>
      </c>
      <c r="F551" s="2">
        <v>5</v>
      </c>
      <c r="G551" s="2">
        <f t="shared" si="43"/>
        <v>6.6513950024314816E-2</v>
      </c>
      <c r="H551" s="2">
        <f t="shared" si="44"/>
        <v>3.6398493952456028</v>
      </c>
    </row>
    <row r="552" spans="1:8" x14ac:dyDescent="0.3">
      <c r="A552" s="2">
        <v>109920</v>
      </c>
      <c r="B552">
        <v>0.8784718285908627</v>
      </c>
      <c r="C552" s="15">
        <f t="shared" si="40"/>
        <v>0.97607980954540297</v>
      </c>
      <c r="D552" s="15">
        <f t="shared" si="41"/>
        <v>10</v>
      </c>
      <c r="E552" s="2">
        <f t="shared" si="42"/>
        <v>5.1196009522729851</v>
      </c>
      <c r="F552" s="2">
        <v>5</v>
      </c>
      <c r="G552" s="2">
        <f t="shared" si="43"/>
        <v>0.11960095227298506</v>
      </c>
      <c r="H552" s="2">
        <f t="shared" si="44"/>
        <v>3.063523791793485</v>
      </c>
    </row>
    <row r="553" spans="1:8" x14ac:dyDescent="0.3">
      <c r="A553" s="2">
        <v>110120</v>
      </c>
      <c r="B553">
        <v>0.86551700020981748</v>
      </c>
      <c r="C553" s="15">
        <f t="shared" si="40"/>
        <v>0.96168555578868609</v>
      </c>
      <c r="D553" s="15">
        <f t="shared" si="41"/>
        <v>10</v>
      </c>
      <c r="E553" s="2">
        <f t="shared" si="42"/>
        <v>5.1915722210565693</v>
      </c>
      <c r="F553" s="2">
        <v>5</v>
      </c>
      <c r="G553" s="2">
        <f t="shared" si="43"/>
        <v>0.19157222105656935</v>
      </c>
      <c r="H553" s="2">
        <f t="shared" si="44"/>
        <v>2.6063798115128969</v>
      </c>
    </row>
    <row r="554" spans="1:8" x14ac:dyDescent="0.3">
      <c r="A554" s="2">
        <v>110320</v>
      </c>
      <c r="B554">
        <v>0.85969708054454319</v>
      </c>
      <c r="C554" s="15">
        <f t="shared" si="40"/>
        <v>0.95521897838282577</v>
      </c>
      <c r="D554" s="15">
        <f t="shared" si="41"/>
        <v>10</v>
      </c>
      <c r="E554" s="2">
        <f t="shared" si="42"/>
        <v>5.2239051080858712</v>
      </c>
      <c r="F554" s="2">
        <v>5</v>
      </c>
      <c r="G554" s="2">
        <f t="shared" si="43"/>
        <v>0.22390510808587116</v>
      </c>
      <c r="H554" s="2">
        <f t="shared" si="44"/>
        <v>2.4566309881388362</v>
      </c>
    </row>
    <row r="555" spans="1:8" x14ac:dyDescent="0.3">
      <c r="A555" s="2">
        <v>110520</v>
      </c>
      <c r="B555">
        <v>0.90303250134131319</v>
      </c>
      <c r="C555" s="15">
        <f t="shared" si="40"/>
        <v>1.0033694459347924</v>
      </c>
      <c r="D555" s="15">
        <f t="shared" si="41"/>
        <v>10</v>
      </c>
      <c r="E555" s="2">
        <f t="shared" si="42"/>
        <v>4.9831527703260381</v>
      </c>
      <c r="F555" s="2">
        <v>5</v>
      </c>
      <c r="G555" s="2">
        <f t="shared" si="43"/>
        <v>-1.6847229673961905E-2</v>
      </c>
      <c r="H555" s="2" t="e">
        <f t="shared" si="44"/>
        <v>#NUM!</v>
      </c>
    </row>
    <row r="556" spans="1:8" x14ac:dyDescent="0.3">
      <c r="A556" s="2">
        <v>110720</v>
      </c>
      <c r="B556">
        <v>0.85231416514831637</v>
      </c>
      <c r="C556" s="15">
        <f t="shared" si="40"/>
        <v>0.94701573905368486</v>
      </c>
      <c r="D556" s="15">
        <f t="shared" si="41"/>
        <v>10</v>
      </c>
      <c r="E556" s="2">
        <f t="shared" si="42"/>
        <v>5.2649213047315762</v>
      </c>
      <c r="F556" s="2">
        <v>5</v>
      </c>
      <c r="G556" s="2">
        <f t="shared" si="43"/>
        <v>0.26492130473157616</v>
      </c>
      <c r="H556" s="2">
        <f t="shared" si="44"/>
        <v>2.2962414784200029</v>
      </c>
    </row>
    <row r="557" spans="1:8" x14ac:dyDescent="0.3">
      <c r="A557" s="2">
        <v>110920</v>
      </c>
      <c r="B557">
        <v>0.83668688824825355</v>
      </c>
      <c r="C557" s="15">
        <f t="shared" si="40"/>
        <v>0.92965209805361504</v>
      </c>
      <c r="D557" s="15">
        <f t="shared" si="41"/>
        <v>10</v>
      </c>
      <c r="E557" s="2">
        <f t="shared" si="42"/>
        <v>5.3517395097319245</v>
      </c>
      <c r="F557" s="2">
        <v>5</v>
      </c>
      <c r="G557" s="2">
        <f t="shared" si="43"/>
        <v>0.35173950973192447</v>
      </c>
      <c r="H557" s="2">
        <f t="shared" si="44"/>
        <v>2.0291388760181914</v>
      </c>
    </row>
    <row r="558" spans="1:8" x14ac:dyDescent="0.3">
      <c r="A558" s="2">
        <v>111120</v>
      </c>
      <c r="B558">
        <v>0.85805368115125857</v>
      </c>
      <c r="C558" s="15">
        <f t="shared" si="40"/>
        <v>0.95339297905695397</v>
      </c>
      <c r="D558" s="15">
        <f t="shared" si="41"/>
        <v>10</v>
      </c>
      <c r="E558" s="2">
        <f t="shared" si="42"/>
        <v>5.2330351047152304</v>
      </c>
      <c r="F558" s="2">
        <v>5</v>
      </c>
      <c r="G558" s="2">
        <f t="shared" si="43"/>
        <v>0.23303510471523037</v>
      </c>
      <c r="H558" s="2">
        <f t="shared" si="44"/>
        <v>2.418410427893531</v>
      </c>
    </row>
    <row r="559" spans="1:8" x14ac:dyDescent="0.3">
      <c r="A559" s="2">
        <v>111320</v>
      </c>
      <c r="B559">
        <v>0.86896284345727182</v>
      </c>
      <c r="C559" s="15">
        <f t="shared" si="40"/>
        <v>0.96551427050807981</v>
      </c>
      <c r="D559" s="15">
        <f t="shared" si="41"/>
        <v>10</v>
      </c>
      <c r="E559" s="2">
        <f t="shared" si="42"/>
        <v>5.1724286474596006</v>
      </c>
      <c r="F559" s="2">
        <v>5</v>
      </c>
      <c r="G559" s="2">
        <f t="shared" si="43"/>
        <v>0.17242864745960063</v>
      </c>
      <c r="H559" s="2">
        <f t="shared" si="44"/>
        <v>2.707966921385744</v>
      </c>
    </row>
    <row r="560" spans="1:8" x14ac:dyDescent="0.3">
      <c r="A560" s="2">
        <v>111520</v>
      </c>
      <c r="B560">
        <v>0.85038210720632801</v>
      </c>
      <c r="C560" s="15">
        <f t="shared" si="40"/>
        <v>0.94486900800703111</v>
      </c>
      <c r="D560" s="15">
        <f t="shared" si="41"/>
        <v>10</v>
      </c>
      <c r="E560" s="2">
        <f t="shared" si="42"/>
        <v>5.2756549599648448</v>
      </c>
      <c r="F560" s="2">
        <v>5</v>
      </c>
      <c r="G560" s="2">
        <f t="shared" si="43"/>
        <v>0.27565495996484479</v>
      </c>
      <c r="H560" s="2">
        <f t="shared" si="44"/>
        <v>2.2585609945242111</v>
      </c>
    </row>
    <row r="561" spans="1:8" x14ac:dyDescent="0.3">
      <c r="A561" s="2">
        <v>111720</v>
      </c>
      <c r="B561">
        <v>0.85680040120361078</v>
      </c>
      <c r="C561" s="15">
        <f t="shared" si="40"/>
        <v>0.95200044578178977</v>
      </c>
      <c r="D561" s="15">
        <f t="shared" si="41"/>
        <v>10</v>
      </c>
      <c r="E561" s="2">
        <f t="shared" si="42"/>
        <v>5.2399977710910512</v>
      </c>
      <c r="F561" s="2">
        <v>5</v>
      </c>
      <c r="G561" s="2">
        <f t="shared" si="43"/>
        <v>0.23999777109105125</v>
      </c>
      <c r="H561" s="2">
        <f t="shared" si="44"/>
        <v>2.3902995352125029</v>
      </c>
    </row>
    <row r="562" spans="1:8" x14ac:dyDescent="0.3">
      <c r="A562" s="2">
        <v>111920</v>
      </c>
      <c r="B562">
        <v>0.84170760848549142</v>
      </c>
      <c r="C562" s="15">
        <f t="shared" si="40"/>
        <v>0.93523067609499044</v>
      </c>
      <c r="D562" s="15">
        <f t="shared" si="41"/>
        <v>10</v>
      </c>
      <c r="E562" s="2">
        <f t="shared" si="42"/>
        <v>5.3238466195250478</v>
      </c>
      <c r="F562" s="2">
        <v>5</v>
      </c>
      <c r="G562" s="2">
        <f t="shared" si="43"/>
        <v>0.32384661952504779</v>
      </c>
      <c r="H562" s="2">
        <f t="shared" si="44"/>
        <v>2.1065341821076253</v>
      </c>
    </row>
    <row r="563" spans="1:8" x14ac:dyDescent="0.3">
      <c r="A563" s="2">
        <v>112120</v>
      </c>
      <c r="B563">
        <v>0.88114497194237029</v>
      </c>
      <c r="C563" s="15">
        <f t="shared" si="40"/>
        <v>0.97904996882485584</v>
      </c>
      <c r="D563" s="15">
        <f t="shared" si="41"/>
        <v>10</v>
      </c>
      <c r="E563" s="2">
        <f t="shared" si="42"/>
        <v>5.1047501558757205</v>
      </c>
      <c r="F563" s="2">
        <v>5</v>
      </c>
      <c r="G563" s="2">
        <f t="shared" si="43"/>
        <v>0.10475015587572045</v>
      </c>
      <c r="H563" s="2">
        <f t="shared" si="44"/>
        <v>3.1932015609037818</v>
      </c>
    </row>
    <row r="564" spans="1:8" x14ac:dyDescent="0.3">
      <c r="A564" s="2">
        <v>112320</v>
      </c>
      <c r="B564">
        <v>0.92209598532708381</v>
      </c>
      <c r="C564" s="15">
        <f t="shared" si="40"/>
        <v>1.0245510948078709</v>
      </c>
      <c r="D564" s="15">
        <f t="shared" si="41"/>
        <v>10</v>
      </c>
      <c r="E564" s="2">
        <f t="shared" si="42"/>
        <v>4.8772445259606458</v>
      </c>
      <c r="F564" s="2">
        <v>5</v>
      </c>
      <c r="G564" s="2">
        <f t="shared" si="43"/>
        <v>-0.12275547403935416</v>
      </c>
      <c r="H564" s="2" t="e">
        <f t="shared" si="44"/>
        <v>#NUM!</v>
      </c>
    </row>
    <row r="565" spans="1:8" x14ac:dyDescent="0.3">
      <c r="A565" s="2">
        <v>112520</v>
      </c>
      <c r="B565">
        <v>0.8896951883852332</v>
      </c>
      <c r="C565" s="15">
        <f t="shared" si="40"/>
        <v>0.98855020931692572</v>
      </c>
      <c r="D565" s="15">
        <f t="shared" si="41"/>
        <v>10</v>
      </c>
      <c r="E565" s="2">
        <f t="shared" si="42"/>
        <v>5.0572489534153711</v>
      </c>
      <c r="F565" s="2">
        <v>5</v>
      </c>
      <c r="G565" s="2">
        <f t="shared" si="43"/>
        <v>5.7248953415371062E-2</v>
      </c>
      <c r="H565" s="2">
        <f t="shared" si="44"/>
        <v>3.7880213874624227</v>
      </c>
    </row>
    <row r="566" spans="1:8" x14ac:dyDescent="0.3">
      <c r="A566" s="2">
        <v>112720</v>
      </c>
      <c r="B566">
        <v>0.87009319968849708</v>
      </c>
      <c r="C566" s="15">
        <f t="shared" si="40"/>
        <v>0.96677022187610784</v>
      </c>
      <c r="D566" s="15">
        <f t="shared" si="41"/>
        <v>10</v>
      </c>
      <c r="E566" s="2">
        <f t="shared" si="42"/>
        <v>5.1661488906194606</v>
      </c>
      <c r="F566" s="2">
        <v>5</v>
      </c>
      <c r="G566" s="2">
        <f t="shared" si="43"/>
        <v>0.16614889061946059</v>
      </c>
      <c r="H566" s="2">
        <f t="shared" si="44"/>
        <v>2.7438512961422066</v>
      </c>
    </row>
    <row r="567" spans="1:8" x14ac:dyDescent="0.3">
      <c r="A567" s="2">
        <v>112920</v>
      </c>
      <c r="B567">
        <v>0.86822841144565921</v>
      </c>
      <c r="C567" s="15">
        <f t="shared" si="40"/>
        <v>0.96469823493962137</v>
      </c>
      <c r="D567" s="15">
        <f t="shared" si="41"/>
        <v>10</v>
      </c>
      <c r="E567" s="2">
        <f t="shared" si="42"/>
        <v>5.1765088253018927</v>
      </c>
      <c r="F567" s="2">
        <v>5</v>
      </c>
      <c r="G567" s="2">
        <f t="shared" si="43"/>
        <v>0.17650882530189271</v>
      </c>
      <c r="H567" s="2">
        <f t="shared" si="44"/>
        <v>2.6853680786892</v>
      </c>
    </row>
    <row r="568" spans="1:8" x14ac:dyDescent="0.3">
      <c r="A568" s="2">
        <v>113120</v>
      </c>
      <c r="B568">
        <v>0.87259496701491845</v>
      </c>
      <c r="C568" s="15">
        <f t="shared" si="40"/>
        <v>0.96954996334990939</v>
      </c>
      <c r="D568" s="15">
        <f t="shared" si="41"/>
        <v>10</v>
      </c>
      <c r="E568" s="2">
        <f t="shared" si="42"/>
        <v>5.1522501832504535</v>
      </c>
      <c r="F568" s="2">
        <v>5</v>
      </c>
      <c r="G568" s="2">
        <f t="shared" si="43"/>
        <v>0.15225018325045347</v>
      </c>
      <c r="H568" s="2">
        <f t="shared" si="44"/>
        <v>2.8285165362540052</v>
      </c>
    </row>
    <row r="569" spans="1:8" x14ac:dyDescent="0.3">
      <c r="A569" s="2">
        <v>113320</v>
      </c>
      <c r="B569">
        <v>0.87227231283557904</v>
      </c>
      <c r="C569" s="15">
        <f t="shared" si="40"/>
        <v>0.96919145870619894</v>
      </c>
      <c r="D569" s="15">
        <f t="shared" si="41"/>
        <v>10</v>
      </c>
      <c r="E569" s="2">
        <f t="shared" si="42"/>
        <v>5.1540427064690055</v>
      </c>
      <c r="F569" s="2">
        <v>5</v>
      </c>
      <c r="G569" s="2">
        <f t="shared" si="43"/>
        <v>0.15404270646900553</v>
      </c>
      <c r="H569" s="2">
        <f t="shared" si="44"/>
        <v>2.8171596179976892</v>
      </c>
    </row>
    <row r="570" spans="1:8" x14ac:dyDescent="0.3">
      <c r="A570" s="2">
        <v>113520</v>
      </c>
      <c r="B570">
        <v>0.87652485523647916</v>
      </c>
      <c r="C570" s="15">
        <f t="shared" si="40"/>
        <v>0.97391650581831013</v>
      </c>
      <c r="D570" s="15">
        <f t="shared" si="41"/>
        <v>10</v>
      </c>
      <c r="E570" s="2">
        <f t="shared" si="42"/>
        <v>5.1304174709084496</v>
      </c>
      <c r="F570" s="2">
        <v>5</v>
      </c>
      <c r="G570" s="2">
        <f t="shared" si="43"/>
        <v>0.13041747090844957</v>
      </c>
      <c r="H570" s="2">
        <f t="shared" si="44"/>
        <v>2.9790545127611634</v>
      </c>
    </row>
    <row r="571" spans="1:8" x14ac:dyDescent="0.3">
      <c r="A571" s="2">
        <v>113720</v>
      </c>
      <c r="B571">
        <v>0.87699583380249968</v>
      </c>
      <c r="C571" s="15">
        <f t="shared" si="40"/>
        <v>0.97443981533611068</v>
      </c>
      <c r="D571" s="15">
        <f t="shared" si="41"/>
        <v>10</v>
      </c>
      <c r="E571" s="2">
        <f t="shared" si="42"/>
        <v>5.1278009233194464</v>
      </c>
      <c r="F571" s="2">
        <v>5</v>
      </c>
      <c r="G571" s="2">
        <f t="shared" si="43"/>
        <v>0.12780092331944637</v>
      </c>
      <c r="H571" s="2">
        <f t="shared" si="44"/>
        <v>2.9988112291422797</v>
      </c>
    </row>
    <row r="572" spans="1:8" x14ac:dyDescent="0.3">
      <c r="A572" s="2">
        <v>113920</v>
      </c>
      <c r="B572">
        <v>0.85914662777106199</v>
      </c>
      <c r="C572" s="15">
        <f t="shared" si="40"/>
        <v>0.95460736419006886</v>
      </c>
      <c r="D572" s="15">
        <f t="shared" si="41"/>
        <v>10</v>
      </c>
      <c r="E572" s="2">
        <f t="shared" si="42"/>
        <v>5.2269631790496556</v>
      </c>
      <c r="F572" s="2">
        <v>5</v>
      </c>
      <c r="G572" s="2">
        <f t="shared" si="43"/>
        <v>0.22696317904965557</v>
      </c>
      <c r="H572" s="2">
        <f t="shared" si="44"/>
        <v>2.4436507562579992</v>
      </c>
    </row>
    <row r="573" spans="1:8" x14ac:dyDescent="0.3">
      <c r="A573" s="2">
        <v>114120</v>
      </c>
      <c r="B573">
        <v>0.87474944118170939</v>
      </c>
      <c r="C573" s="15">
        <f t="shared" si="40"/>
        <v>0.97194382353523268</v>
      </c>
      <c r="D573" s="15">
        <f t="shared" si="41"/>
        <v>10</v>
      </c>
      <c r="E573" s="2">
        <f t="shared" si="42"/>
        <v>5.1402808823238368</v>
      </c>
      <c r="F573" s="2">
        <v>5</v>
      </c>
      <c r="G573" s="2">
        <f t="shared" si="43"/>
        <v>0.14028088232383684</v>
      </c>
      <c r="H573" s="2">
        <f t="shared" si="44"/>
        <v>2.9080691077768623</v>
      </c>
    </row>
    <row r="574" spans="1:8" x14ac:dyDescent="0.3">
      <c r="A574" s="2">
        <v>114320</v>
      </c>
      <c r="B574">
        <v>0.85104236718224602</v>
      </c>
      <c r="C574" s="15">
        <f t="shared" si="40"/>
        <v>0.94560263020249558</v>
      </c>
      <c r="D574" s="15">
        <f t="shared" si="41"/>
        <v>10</v>
      </c>
      <c r="E574" s="2">
        <f t="shared" si="42"/>
        <v>5.2719868489875221</v>
      </c>
      <c r="F574" s="2">
        <v>5</v>
      </c>
      <c r="G574" s="2">
        <f t="shared" si="43"/>
        <v>0.27198684898752212</v>
      </c>
      <c r="H574" s="2">
        <f t="shared" si="44"/>
        <v>2.2712616853011274</v>
      </c>
    </row>
    <row r="575" spans="1:8" x14ac:dyDescent="0.3">
      <c r="A575" s="2">
        <v>114520</v>
      </c>
      <c r="B575">
        <v>0.88227280153832621</v>
      </c>
      <c r="C575" s="15">
        <f t="shared" si="40"/>
        <v>0.98030311282036242</v>
      </c>
      <c r="D575" s="15">
        <f t="shared" si="41"/>
        <v>10</v>
      </c>
      <c r="E575" s="2">
        <f t="shared" si="42"/>
        <v>5.0984844358981878</v>
      </c>
      <c r="F575" s="2">
        <v>5</v>
      </c>
      <c r="G575" s="2">
        <f t="shared" si="43"/>
        <v>9.8484435898187783E-2</v>
      </c>
      <c r="H575" s="2">
        <f t="shared" si="44"/>
        <v>3.2536529000501089</v>
      </c>
    </row>
    <row r="576" spans="1:8" x14ac:dyDescent="0.3">
      <c r="A576" s="2">
        <v>114720</v>
      </c>
      <c r="B576">
        <v>0.87222266464919962</v>
      </c>
      <c r="C576" s="15">
        <f t="shared" si="40"/>
        <v>0.96913629405466617</v>
      </c>
      <c r="D576" s="15">
        <f t="shared" si="41"/>
        <v>10</v>
      </c>
      <c r="E576" s="2">
        <f t="shared" si="42"/>
        <v>5.1543185297266696</v>
      </c>
      <c r="F576" s="2">
        <v>5</v>
      </c>
      <c r="G576" s="2">
        <f t="shared" si="43"/>
        <v>0.1543185297266696</v>
      </c>
      <c r="H576" s="2">
        <f t="shared" si="44"/>
        <v>2.8154241700532179</v>
      </c>
    </row>
    <row r="577" spans="1:8" x14ac:dyDescent="0.3">
      <c r="A577" s="2">
        <v>114920</v>
      </c>
      <c r="B577">
        <v>0.8707916333445177</v>
      </c>
      <c r="C577" s="15">
        <f t="shared" si="40"/>
        <v>0.96754625927168636</v>
      </c>
      <c r="D577" s="15">
        <f t="shared" si="41"/>
        <v>10</v>
      </c>
      <c r="E577" s="2">
        <f t="shared" si="42"/>
        <v>5.1622687036415682</v>
      </c>
      <c r="F577" s="2">
        <v>5</v>
      </c>
      <c r="G577" s="2">
        <f t="shared" si="43"/>
        <v>0.1622687036415682</v>
      </c>
      <c r="H577" s="2">
        <f t="shared" si="44"/>
        <v>2.7667306269151259</v>
      </c>
    </row>
    <row r="578" spans="1:8" x14ac:dyDescent="0.3">
      <c r="A578" s="2">
        <v>115120</v>
      </c>
      <c r="B578">
        <v>0.89820513277536029</v>
      </c>
      <c r="C578" s="15">
        <f t="shared" si="40"/>
        <v>0.9980057030837336</v>
      </c>
      <c r="D578" s="15">
        <f t="shared" si="41"/>
        <v>10</v>
      </c>
      <c r="E578" s="2">
        <f t="shared" si="42"/>
        <v>5.0099714845813317</v>
      </c>
      <c r="F578" s="2">
        <v>5</v>
      </c>
      <c r="G578" s="2">
        <f t="shared" si="43"/>
        <v>9.9714845813316799E-3</v>
      </c>
      <c r="H578" s="2">
        <f t="shared" si="44"/>
        <v>5.5263088440662029</v>
      </c>
    </row>
    <row r="579" spans="1:8" x14ac:dyDescent="0.3">
      <c r="A579" s="2">
        <v>115320</v>
      </c>
      <c r="B579">
        <v>0.85238907221806492</v>
      </c>
      <c r="C579" s="15">
        <f t="shared" ref="C579:C642" si="45">B579/$J$27</f>
        <v>0.94709896913118319</v>
      </c>
      <c r="D579" s="15">
        <f t="shared" ref="D579:D642" si="46">$J$28</f>
        <v>10</v>
      </c>
      <c r="E579" s="2">
        <f t="shared" si="42"/>
        <v>5.2645051543440839</v>
      </c>
      <c r="F579" s="2">
        <v>5</v>
      </c>
      <c r="G579" s="2">
        <f t="shared" si="43"/>
        <v>0.26450515434408395</v>
      </c>
      <c r="H579" s="2">
        <f t="shared" si="44"/>
        <v>2.2977345135804277</v>
      </c>
    </row>
    <row r="580" spans="1:8" x14ac:dyDescent="0.3">
      <c r="A580" s="2">
        <v>115520</v>
      </c>
      <c r="B580">
        <v>0.87634388583145295</v>
      </c>
      <c r="C580" s="15">
        <f t="shared" si="45"/>
        <v>0.97371542870161432</v>
      </c>
      <c r="D580" s="15">
        <f t="shared" si="46"/>
        <v>10</v>
      </c>
      <c r="E580" s="2">
        <f t="shared" ref="E580:E643" si="47">D580-(F580*C580)</f>
        <v>5.1314228564919286</v>
      </c>
      <c r="F580" s="2">
        <v>5</v>
      </c>
      <c r="G580" s="2">
        <f t="shared" ref="G580:G643" si="48">F580-(F580*C580)</f>
        <v>0.13142285649192864</v>
      </c>
      <c r="H580" s="2">
        <f t="shared" ref="H580:H643" si="49">LN((F580*E580)/(D580*G580))</f>
        <v>2.9715710422588959</v>
      </c>
    </row>
    <row r="581" spans="1:8" x14ac:dyDescent="0.3">
      <c r="A581" s="2">
        <v>115720</v>
      </c>
      <c r="B581">
        <v>0.87484977045672274</v>
      </c>
      <c r="C581" s="15">
        <f t="shared" si="45"/>
        <v>0.97205530050746969</v>
      </c>
      <c r="D581" s="15">
        <f t="shared" si="46"/>
        <v>10</v>
      </c>
      <c r="E581" s="2">
        <f t="shared" si="47"/>
        <v>5.1397234974626516</v>
      </c>
      <c r="F581" s="2">
        <v>5</v>
      </c>
      <c r="G581" s="2">
        <f t="shared" si="48"/>
        <v>0.13972349746265156</v>
      </c>
      <c r="H581" s="2">
        <f t="shared" si="49"/>
        <v>2.9119419306090353</v>
      </c>
    </row>
    <row r="582" spans="1:8" x14ac:dyDescent="0.3">
      <c r="A582" s="2">
        <v>115920</v>
      </c>
      <c r="B582">
        <v>0.8759333545894723</v>
      </c>
      <c r="C582" s="15">
        <f t="shared" si="45"/>
        <v>0.97325928287719143</v>
      </c>
      <c r="D582" s="15">
        <f t="shared" si="46"/>
        <v>10</v>
      </c>
      <c r="E582" s="2">
        <f t="shared" si="47"/>
        <v>5.1337035856140432</v>
      </c>
      <c r="F582" s="2">
        <v>5</v>
      </c>
      <c r="G582" s="2">
        <f t="shared" si="48"/>
        <v>0.13370358561404316</v>
      </c>
      <c r="H582" s="2">
        <f t="shared" si="49"/>
        <v>2.9548101415371644</v>
      </c>
    </row>
    <row r="583" spans="1:8" x14ac:dyDescent="0.3">
      <c r="A583" s="2">
        <v>116120</v>
      </c>
      <c r="B583">
        <v>0.89573384516954579</v>
      </c>
      <c r="C583" s="15">
        <f t="shared" si="45"/>
        <v>0.99525982796616197</v>
      </c>
      <c r="D583" s="15">
        <f t="shared" si="46"/>
        <v>10</v>
      </c>
      <c r="E583" s="2">
        <f t="shared" si="47"/>
        <v>5.0237008601691899</v>
      </c>
      <c r="F583" s="2">
        <v>5</v>
      </c>
      <c r="G583" s="2">
        <f t="shared" si="48"/>
        <v>2.370086016918993E-2</v>
      </c>
      <c r="H583" s="2">
        <f t="shared" si="49"/>
        <v>4.6632636421104898</v>
      </c>
    </row>
    <row r="584" spans="1:8" x14ac:dyDescent="0.3">
      <c r="A584" s="2">
        <v>116320</v>
      </c>
      <c r="B584">
        <v>0.86828502930876494</v>
      </c>
      <c r="C584" s="15">
        <f t="shared" si="45"/>
        <v>0.96476114367640542</v>
      </c>
      <c r="D584" s="15">
        <f t="shared" si="46"/>
        <v>10</v>
      </c>
      <c r="E584" s="2">
        <f t="shared" si="47"/>
        <v>5.1761942816179731</v>
      </c>
      <c r="F584" s="2">
        <v>5</v>
      </c>
      <c r="G584" s="2">
        <f t="shared" si="48"/>
        <v>0.17619428161797313</v>
      </c>
      <c r="H584" s="2">
        <f t="shared" si="49"/>
        <v>2.6870909309569164</v>
      </c>
    </row>
    <row r="585" spans="1:8" x14ac:dyDescent="0.3">
      <c r="A585" s="2">
        <v>116520</v>
      </c>
      <c r="B585">
        <v>0.87583436855088859</v>
      </c>
      <c r="C585" s="15">
        <f t="shared" si="45"/>
        <v>0.97314929838987618</v>
      </c>
      <c r="D585" s="15">
        <f t="shared" si="46"/>
        <v>10</v>
      </c>
      <c r="E585" s="2">
        <f t="shared" si="47"/>
        <v>5.1342535080506195</v>
      </c>
      <c r="F585" s="2">
        <v>5</v>
      </c>
      <c r="G585" s="2">
        <f t="shared" si="48"/>
        <v>0.13425350805061953</v>
      </c>
      <c r="H585" s="2">
        <f t="shared" si="49"/>
        <v>2.9508126941460526</v>
      </c>
    </row>
    <row r="586" spans="1:8" x14ac:dyDescent="0.3">
      <c r="A586" s="2">
        <v>116720</v>
      </c>
      <c r="B586">
        <v>0.90208607594936707</v>
      </c>
      <c r="C586" s="15">
        <f t="shared" si="45"/>
        <v>1.0023178621659634</v>
      </c>
      <c r="D586" s="15">
        <f t="shared" si="46"/>
        <v>10</v>
      </c>
      <c r="E586" s="2">
        <f t="shared" si="47"/>
        <v>4.9884106891701832</v>
      </c>
      <c r="F586" s="2">
        <v>5</v>
      </c>
      <c r="G586" s="2">
        <f t="shared" si="48"/>
        <v>-1.1589310829816846E-2</v>
      </c>
      <c r="H586" s="2" t="e">
        <f t="shared" si="49"/>
        <v>#NUM!</v>
      </c>
    </row>
    <row r="587" spans="1:8" x14ac:dyDescent="0.3">
      <c r="A587" s="2">
        <v>116920</v>
      </c>
      <c r="B587">
        <v>0.87846253168309107</v>
      </c>
      <c r="C587" s="15">
        <f t="shared" si="45"/>
        <v>0.97606947964787893</v>
      </c>
      <c r="D587" s="15">
        <f t="shared" si="46"/>
        <v>10</v>
      </c>
      <c r="E587" s="2">
        <f t="shared" si="47"/>
        <v>5.1196526017606052</v>
      </c>
      <c r="F587" s="2">
        <v>5</v>
      </c>
      <c r="G587" s="2">
        <f t="shared" si="48"/>
        <v>0.11965260176060522</v>
      </c>
      <c r="H587" s="2">
        <f t="shared" si="49"/>
        <v>3.0631021250744146</v>
      </c>
    </row>
    <row r="588" spans="1:8" x14ac:dyDescent="0.3">
      <c r="A588" s="2">
        <v>117120</v>
      </c>
      <c r="B588">
        <v>0.87032658065386037</v>
      </c>
      <c r="C588" s="15">
        <f t="shared" si="45"/>
        <v>0.96702953405984482</v>
      </c>
      <c r="D588" s="15">
        <f t="shared" si="46"/>
        <v>10</v>
      </c>
      <c r="E588" s="2">
        <f t="shared" si="47"/>
        <v>5.1648523297007758</v>
      </c>
      <c r="F588" s="2">
        <v>5</v>
      </c>
      <c r="G588" s="2">
        <f t="shared" si="48"/>
        <v>0.16485232970077579</v>
      </c>
      <c r="H588" s="2">
        <f t="shared" si="49"/>
        <v>2.7514345083500551</v>
      </c>
    </row>
    <row r="589" spans="1:8" x14ac:dyDescent="0.3">
      <c r="A589" s="2">
        <v>117320</v>
      </c>
      <c r="B589">
        <v>0.87410991327870158</v>
      </c>
      <c r="C589" s="15">
        <f t="shared" si="45"/>
        <v>0.97123323697633501</v>
      </c>
      <c r="D589" s="15">
        <f t="shared" si="46"/>
        <v>10</v>
      </c>
      <c r="E589" s="2">
        <f t="shared" si="47"/>
        <v>5.1438338151183247</v>
      </c>
      <c r="F589" s="2">
        <v>5</v>
      </c>
      <c r="G589" s="2">
        <f t="shared" si="48"/>
        <v>0.14383381511832471</v>
      </c>
      <c r="H589" s="2">
        <f t="shared" si="49"/>
        <v>2.8837482068321543</v>
      </c>
    </row>
    <row r="590" spans="1:8" x14ac:dyDescent="0.3">
      <c r="A590" s="2">
        <v>117520</v>
      </c>
      <c r="B590">
        <v>0.86952957796309061</v>
      </c>
      <c r="C590" s="15">
        <f t="shared" si="45"/>
        <v>0.96614397551454512</v>
      </c>
      <c r="D590" s="15">
        <f t="shared" si="46"/>
        <v>10</v>
      </c>
      <c r="E590" s="2">
        <f t="shared" si="47"/>
        <v>5.1692801224272742</v>
      </c>
      <c r="F590" s="2">
        <v>5</v>
      </c>
      <c r="G590" s="2">
        <f t="shared" si="48"/>
        <v>0.16928012242727419</v>
      </c>
      <c r="H590" s="2">
        <f t="shared" si="49"/>
        <v>2.7257866640443797</v>
      </c>
    </row>
    <row r="591" spans="1:8" x14ac:dyDescent="0.3">
      <c r="A591" s="2">
        <v>117720</v>
      </c>
      <c r="B591">
        <v>0.83693143278813165</v>
      </c>
      <c r="C591" s="15">
        <f t="shared" si="45"/>
        <v>0.92992381420903514</v>
      </c>
      <c r="D591" s="15">
        <f t="shared" si="46"/>
        <v>10</v>
      </c>
      <c r="E591" s="2">
        <f t="shared" si="47"/>
        <v>5.3503809289548245</v>
      </c>
      <c r="F591" s="2">
        <v>5</v>
      </c>
      <c r="G591" s="2">
        <f t="shared" si="48"/>
        <v>0.35038092895482453</v>
      </c>
      <c r="H591" s="2">
        <f t="shared" si="49"/>
        <v>2.0327549273869145</v>
      </c>
    </row>
    <row r="592" spans="1:8" x14ac:dyDescent="0.3">
      <c r="A592" s="2">
        <v>117920</v>
      </c>
      <c r="B592">
        <v>0.88622186989453033</v>
      </c>
      <c r="C592" s="15">
        <f t="shared" si="45"/>
        <v>0.98469096654947808</v>
      </c>
      <c r="D592" s="15">
        <f t="shared" si="46"/>
        <v>10</v>
      </c>
      <c r="E592" s="2">
        <f t="shared" si="47"/>
        <v>5.0765451672526094</v>
      </c>
      <c r="F592" s="2">
        <v>5</v>
      </c>
      <c r="G592" s="2">
        <f t="shared" si="48"/>
        <v>7.6545167252609403E-2</v>
      </c>
      <c r="H592" s="2">
        <f t="shared" si="49"/>
        <v>3.5013580552582848</v>
      </c>
    </row>
    <row r="593" spans="1:8" x14ac:dyDescent="0.3">
      <c r="A593" s="2">
        <v>118120</v>
      </c>
      <c r="B593">
        <v>0.86377664179309288</v>
      </c>
      <c r="C593" s="15">
        <f t="shared" si="45"/>
        <v>0.95975182421454763</v>
      </c>
      <c r="D593" s="15">
        <f t="shared" si="46"/>
        <v>10</v>
      </c>
      <c r="E593" s="2">
        <f t="shared" si="47"/>
        <v>5.2012408789272619</v>
      </c>
      <c r="F593" s="2">
        <v>5</v>
      </c>
      <c r="G593" s="2">
        <f t="shared" si="48"/>
        <v>0.20124087892726195</v>
      </c>
      <c r="H593" s="2">
        <f t="shared" si="49"/>
        <v>2.5590027329337306</v>
      </c>
    </row>
    <row r="594" spans="1:8" x14ac:dyDescent="0.3">
      <c r="A594" s="2">
        <v>118320</v>
      </c>
      <c r="B594">
        <v>0.87146590521734413</v>
      </c>
      <c r="C594" s="15">
        <f t="shared" si="45"/>
        <v>0.96829545024149344</v>
      </c>
      <c r="D594" s="15">
        <f t="shared" si="46"/>
        <v>10</v>
      </c>
      <c r="E594" s="2">
        <f t="shared" si="47"/>
        <v>5.1585227487925325</v>
      </c>
      <c r="F594" s="2">
        <v>5</v>
      </c>
      <c r="G594" s="2">
        <f t="shared" si="48"/>
        <v>0.15852274879253248</v>
      </c>
      <c r="H594" s="2">
        <f t="shared" si="49"/>
        <v>2.7893602394099783</v>
      </c>
    </row>
    <row r="595" spans="1:8" x14ac:dyDescent="0.3">
      <c r="A595" s="2">
        <v>118520</v>
      </c>
      <c r="B595">
        <v>0.83269451524408045</v>
      </c>
      <c r="C595" s="15">
        <f t="shared" si="45"/>
        <v>0.92521612804897824</v>
      </c>
      <c r="D595" s="15">
        <f t="shared" si="46"/>
        <v>10</v>
      </c>
      <c r="E595" s="2">
        <f t="shared" si="47"/>
        <v>5.3739193597551091</v>
      </c>
      <c r="F595" s="2">
        <v>5</v>
      </c>
      <c r="G595" s="2">
        <f t="shared" si="48"/>
        <v>0.37391935975510915</v>
      </c>
      <c r="H595" s="2">
        <f t="shared" si="49"/>
        <v>1.9721254443368119</v>
      </c>
    </row>
    <row r="596" spans="1:8" x14ac:dyDescent="0.3">
      <c r="A596" s="2">
        <v>118720</v>
      </c>
      <c r="B596">
        <v>0.90601248145349045</v>
      </c>
      <c r="C596" s="15">
        <f t="shared" si="45"/>
        <v>1.0066805349483228</v>
      </c>
      <c r="D596" s="15">
        <f t="shared" si="46"/>
        <v>10</v>
      </c>
      <c r="E596" s="2">
        <f t="shared" si="47"/>
        <v>4.9665973252583857</v>
      </c>
      <c r="F596" s="2">
        <v>5</v>
      </c>
      <c r="G596" s="2">
        <f t="shared" si="48"/>
        <v>-3.3402674741614291E-2</v>
      </c>
      <c r="H596" s="2" t="e">
        <f t="shared" si="49"/>
        <v>#NUM!</v>
      </c>
    </row>
    <row r="597" spans="1:8" x14ac:dyDescent="0.3">
      <c r="A597" s="2">
        <v>118920</v>
      </c>
      <c r="B597">
        <v>0.87647923850926246</v>
      </c>
      <c r="C597" s="15">
        <f t="shared" si="45"/>
        <v>0.97386582056584714</v>
      </c>
      <c r="D597" s="15">
        <f t="shared" si="46"/>
        <v>10</v>
      </c>
      <c r="E597" s="2">
        <f t="shared" si="47"/>
        <v>5.1306708971707646</v>
      </c>
      <c r="F597" s="2">
        <v>5</v>
      </c>
      <c r="G597" s="2">
        <f t="shared" si="48"/>
        <v>0.13067089717076463</v>
      </c>
      <c r="H597" s="2">
        <f t="shared" si="49"/>
        <v>2.977162601324483</v>
      </c>
    </row>
    <row r="598" spans="1:8" x14ac:dyDescent="0.3">
      <c r="A598" s="2">
        <v>119120</v>
      </c>
      <c r="B598">
        <v>0.87378640776699024</v>
      </c>
      <c r="C598" s="15">
        <f t="shared" si="45"/>
        <v>0.97087378640776689</v>
      </c>
      <c r="D598" s="15">
        <f t="shared" si="46"/>
        <v>10</v>
      </c>
      <c r="E598" s="2">
        <f t="shared" si="47"/>
        <v>5.1456310679611654</v>
      </c>
      <c r="F598" s="2">
        <v>5</v>
      </c>
      <c r="G598" s="2">
        <f t="shared" si="48"/>
        <v>0.14563106796116543</v>
      </c>
      <c r="H598" s="2">
        <f t="shared" si="49"/>
        <v>2.8716796248840097</v>
      </c>
    </row>
    <row r="599" spans="1:8" x14ac:dyDescent="0.3">
      <c r="A599" s="2">
        <v>119320</v>
      </c>
      <c r="B599">
        <v>0.85819796059336984</v>
      </c>
      <c r="C599" s="15">
        <f t="shared" si="45"/>
        <v>0.95355328954818863</v>
      </c>
      <c r="D599" s="15">
        <f t="shared" si="46"/>
        <v>10</v>
      </c>
      <c r="E599" s="2">
        <f t="shared" si="47"/>
        <v>5.2322335522590571</v>
      </c>
      <c r="F599" s="2">
        <v>5</v>
      </c>
      <c r="G599" s="2">
        <f t="shared" si="48"/>
        <v>0.23223355225905706</v>
      </c>
      <c r="H599" s="2">
        <f t="shared" si="49"/>
        <v>2.4217027947092702</v>
      </c>
    </row>
    <row r="600" spans="1:8" x14ac:dyDescent="0.3">
      <c r="A600" s="2">
        <v>119520</v>
      </c>
      <c r="B600">
        <v>0.84486623380786696</v>
      </c>
      <c r="C600" s="15">
        <f t="shared" si="45"/>
        <v>0.93874025978651887</v>
      </c>
      <c r="D600" s="15">
        <f t="shared" si="46"/>
        <v>10</v>
      </c>
      <c r="E600" s="2">
        <f t="shared" si="47"/>
        <v>5.3062987010674059</v>
      </c>
      <c r="F600" s="2">
        <v>5</v>
      </c>
      <c r="G600" s="2">
        <f t="shared" si="48"/>
        <v>0.30629870106740587</v>
      </c>
      <c r="H600" s="2">
        <f t="shared" si="49"/>
        <v>2.158941874405508</v>
      </c>
    </row>
    <row r="601" spans="1:8" x14ac:dyDescent="0.3">
      <c r="A601" s="2">
        <v>119720</v>
      </c>
      <c r="B601">
        <v>0.88288170133774524</v>
      </c>
      <c r="C601" s="15">
        <f t="shared" si="45"/>
        <v>0.98097966815305027</v>
      </c>
      <c r="D601" s="15">
        <f t="shared" si="46"/>
        <v>10</v>
      </c>
      <c r="E601" s="2">
        <f t="shared" si="47"/>
        <v>5.0951016592347482</v>
      </c>
      <c r="F601" s="2">
        <v>5</v>
      </c>
      <c r="G601" s="2">
        <f t="shared" si="48"/>
        <v>9.5101659234748226E-2</v>
      </c>
      <c r="H601" s="2">
        <f t="shared" si="49"/>
        <v>3.2879413009800937</v>
      </c>
    </row>
    <row r="602" spans="1:8" x14ac:dyDescent="0.3">
      <c r="A602" s="2">
        <v>119920</v>
      </c>
      <c r="B602">
        <v>0.89517211805006058</v>
      </c>
      <c r="C602" s="15">
        <f t="shared" si="45"/>
        <v>0.99463568672228952</v>
      </c>
      <c r="D602" s="15">
        <f t="shared" si="46"/>
        <v>10</v>
      </c>
      <c r="E602" s="2">
        <f t="shared" si="47"/>
        <v>5.026821566388552</v>
      </c>
      <c r="F602" s="2">
        <v>5</v>
      </c>
      <c r="G602" s="2">
        <f t="shared" si="48"/>
        <v>2.6821566388552043E-2</v>
      </c>
      <c r="H602" s="2">
        <f t="shared" si="49"/>
        <v>4.5401897075563973</v>
      </c>
    </row>
    <row r="603" spans="1:8" x14ac:dyDescent="0.3">
      <c r="A603" s="2">
        <v>120120</v>
      </c>
      <c r="B603">
        <v>0.89922258592471349</v>
      </c>
      <c r="C603" s="15">
        <f t="shared" si="45"/>
        <v>0.99913620658301494</v>
      </c>
      <c r="D603" s="15">
        <f t="shared" si="46"/>
        <v>10</v>
      </c>
      <c r="E603" s="2">
        <f t="shared" si="47"/>
        <v>5.0043189670849255</v>
      </c>
      <c r="F603" s="2">
        <v>5</v>
      </c>
      <c r="G603" s="2">
        <f t="shared" si="48"/>
        <v>4.318967084925518E-3</v>
      </c>
      <c r="H603" s="2">
        <f t="shared" si="49"/>
        <v>6.3618931584632401</v>
      </c>
    </row>
    <row r="604" spans="1:8" x14ac:dyDescent="0.3">
      <c r="A604" s="2">
        <v>120320</v>
      </c>
      <c r="B604">
        <v>0.85727713576922593</v>
      </c>
      <c r="C604" s="15">
        <f t="shared" si="45"/>
        <v>0.9525301508546955</v>
      </c>
      <c r="D604" s="15">
        <f t="shared" si="46"/>
        <v>10</v>
      </c>
      <c r="E604" s="2">
        <f t="shared" si="47"/>
        <v>5.2373492457265227</v>
      </c>
      <c r="F604" s="2">
        <v>5</v>
      </c>
      <c r="G604" s="2">
        <f t="shared" si="48"/>
        <v>0.23734924572652272</v>
      </c>
      <c r="H604" s="2">
        <f t="shared" si="49"/>
        <v>2.4008909325271635</v>
      </c>
    </row>
    <row r="605" spans="1:8" x14ac:dyDescent="0.3">
      <c r="A605" s="2">
        <v>120520</v>
      </c>
      <c r="B605">
        <v>0.89813133899155395</v>
      </c>
      <c r="C605" s="15">
        <f t="shared" si="45"/>
        <v>0.99792370999061553</v>
      </c>
      <c r="D605" s="15">
        <f t="shared" si="46"/>
        <v>10</v>
      </c>
      <c r="E605" s="2">
        <f t="shared" si="47"/>
        <v>5.0103814500469221</v>
      </c>
      <c r="F605" s="2">
        <v>5</v>
      </c>
      <c r="G605" s="2">
        <f t="shared" si="48"/>
        <v>1.0381450046922147E-2</v>
      </c>
      <c r="H605" s="2">
        <f t="shared" si="49"/>
        <v>5.4860995841381452</v>
      </c>
    </row>
    <row r="606" spans="1:8" x14ac:dyDescent="0.3">
      <c r="A606" s="2">
        <v>120720</v>
      </c>
      <c r="B606">
        <v>0.87661752024293993</v>
      </c>
      <c r="C606" s="15">
        <f t="shared" si="45"/>
        <v>0.97401946693659991</v>
      </c>
      <c r="D606" s="15">
        <f t="shared" si="46"/>
        <v>10</v>
      </c>
      <c r="E606" s="2">
        <f t="shared" si="47"/>
        <v>5.1299026653170001</v>
      </c>
      <c r="F606" s="2">
        <v>5</v>
      </c>
      <c r="G606" s="2">
        <f t="shared" si="48"/>
        <v>0.12990266531700012</v>
      </c>
      <c r="H606" s="2">
        <f t="shared" si="49"/>
        <v>2.9829093421146835</v>
      </c>
    </row>
    <row r="607" spans="1:8" x14ac:dyDescent="0.3">
      <c r="A607" s="2">
        <v>120920</v>
      </c>
      <c r="B607">
        <v>0.87803109445093097</v>
      </c>
      <c r="C607" s="15">
        <f t="shared" si="45"/>
        <v>0.97559010494547882</v>
      </c>
      <c r="D607" s="15">
        <f t="shared" si="46"/>
        <v>10</v>
      </c>
      <c r="E607" s="2">
        <f t="shared" si="47"/>
        <v>5.1220494752726058</v>
      </c>
      <c r="F607" s="2">
        <v>5</v>
      </c>
      <c r="G607" s="2">
        <f t="shared" si="48"/>
        <v>0.12204947527260579</v>
      </c>
      <c r="H607" s="2">
        <f t="shared" si="49"/>
        <v>3.0437362479713514</v>
      </c>
    </row>
    <row r="608" spans="1:8" x14ac:dyDescent="0.3">
      <c r="A608" s="2">
        <v>121120</v>
      </c>
      <c r="B608">
        <v>0.86844870485839176</v>
      </c>
      <c r="C608" s="15">
        <f t="shared" si="45"/>
        <v>0.96494300539821309</v>
      </c>
      <c r="D608" s="15">
        <f t="shared" si="46"/>
        <v>10</v>
      </c>
      <c r="E608" s="2">
        <f t="shared" si="47"/>
        <v>5.1752849730089343</v>
      </c>
      <c r="F608" s="2">
        <v>5</v>
      </c>
      <c r="G608" s="2">
        <f t="shared" si="48"/>
        <v>0.17528497300893431</v>
      </c>
      <c r="H608" s="2">
        <f t="shared" si="49"/>
        <v>2.6920894366218113</v>
      </c>
    </row>
    <row r="609" spans="1:8" x14ac:dyDescent="0.3">
      <c r="A609" s="2">
        <v>121320</v>
      </c>
      <c r="B609">
        <v>0.91189918072736553</v>
      </c>
      <c r="C609" s="15">
        <f t="shared" si="45"/>
        <v>1.013221311919295</v>
      </c>
      <c r="D609" s="15">
        <f t="shared" si="46"/>
        <v>10</v>
      </c>
      <c r="E609" s="2">
        <f t="shared" si="47"/>
        <v>4.9338934404035246</v>
      </c>
      <c r="F609" s="2">
        <v>5</v>
      </c>
      <c r="G609" s="2">
        <f t="shared" si="48"/>
        <v>-6.6106559596475378E-2</v>
      </c>
      <c r="H609" s="2" t="e">
        <f t="shared" si="49"/>
        <v>#NUM!</v>
      </c>
    </row>
    <row r="610" spans="1:8" x14ac:dyDescent="0.3">
      <c r="A610" s="2">
        <v>121520</v>
      </c>
      <c r="B610">
        <v>0.83836312262289492</v>
      </c>
      <c r="C610" s="15">
        <f t="shared" si="45"/>
        <v>0.93151458069210546</v>
      </c>
      <c r="D610" s="15">
        <f t="shared" si="46"/>
        <v>10</v>
      </c>
      <c r="E610" s="2">
        <f t="shared" si="47"/>
        <v>5.3424270965394722</v>
      </c>
      <c r="F610" s="2">
        <v>5</v>
      </c>
      <c r="G610" s="2">
        <f t="shared" si="48"/>
        <v>0.34242709653947223</v>
      </c>
      <c r="H610" s="2">
        <f t="shared" si="49"/>
        <v>2.0542293823693765</v>
      </c>
    </row>
    <row r="611" spans="1:8" x14ac:dyDescent="0.3">
      <c r="A611" s="2">
        <v>121720</v>
      </c>
      <c r="B611">
        <v>0.88467965159094952</v>
      </c>
      <c r="C611" s="15">
        <f t="shared" si="45"/>
        <v>0.98297739065661061</v>
      </c>
      <c r="D611" s="15">
        <f t="shared" si="46"/>
        <v>10</v>
      </c>
      <c r="E611" s="2">
        <f t="shared" si="47"/>
        <v>5.0851130467169465</v>
      </c>
      <c r="F611" s="2">
        <v>5</v>
      </c>
      <c r="G611" s="2">
        <f t="shared" si="48"/>
        <v>8.5113046716946528E-2</v>
      </c>
      <c r="H611" s="2">
        <f t="shared" si="49"/>
        <v>3.3969450248341397</v>
      </c>
    </row>
    <row r="612" spans="1:8" x14ac:dyDescent="0.3">
      <c r="A612" s="2">
        <v>121920</v>
      </c>
      <c r="B612">
        <v>0.87407281609166698</v>
      </c>
      <c r="C612" s="15">
        <f t="shared" si="45"/>
        <v>0.97119201787962994</v>
      </c>
      <c r="D612" s="15">
        <f t="shared" si="46"/>
        <v>10</v>
      </c>
      <c r="E612" s="2">
        <f t="shared" si="47"/>
        <v>5.1440399106018502</v>
      </c>
      <c r="F612" s="2">
        <v>5</v>
      </c>
      <c r="G612" s="2">
        <f t="shared" si="48"/>
        <v>0.14403991060185017</v>
      </c>
      <c r="H612" s="2">
        <f t="shared" si="49"/>
        <v>2.8823564258656678</v>
      </c>
    </row>
    <row r="613" spans="1:8" x14ac:dyDescent="0.3">
      <c r="A613" s="2">
        <v>122120</v>
      </c>
      <c r="B613">
        <v>0.86234130059009351</v>
      </c>
      <c r="C613" s="15">
        <f t="shared" si="45"/>
        <v>0.95815700065565945</v>
      </c>
      <c r="D613" s="15">
        <f t="shared" si="46"/>
        <v>10</v>
      </c>
      <c r="E613" s="2">
        <f t="shared" si="47"/>
        <v>5.2092149967217027</v>
      </c>
      <c r="F613" s="2">
        <v>5</v>
      </c>
      <c r="G613" s="2">
        <f t="shared" si="48"/>
        <v>0.20921499672170274</v>
      </c>
      <c r="H613" s="2">
        <f t="shared" si="49"/>
        <v>2.5216748547493282</v>
      </c>
    </row>
    <row r="614" spans="1:8" x14ac:dyDescent="0.3">
      <c r="A614" s="2">
        <v>122320</v>
      </c>
      <c r="B614">
        <v>0.8806361564268701</v>
      </c>
      <c r="C614" s="15">
        <f t="shared" si="45"/>
        <v>0.97848461825207789</v>
      </c>
      <c r="D614" s="15">
        <f t="shared" si="46"/>
        <v>10</v>
      </c>
      <c r="E614" s="2">
        <f t="shared" si="47"/>
        <v>5.1075769087396106</v>
      </c>
      <c r="F614" s="2">
        <v>5</v>
      </c>
      <c r="G614" s="2">
        <f t="shared" si="48"/>
        <v>0.10757690873961057</v>
      </c>
      <c r="H614" s="2">
        <f t="shared" si="49"/>
        <v>3.1671271821138776</v>
      </c>
    </row>
    <row r="615" spans="1:8" x14ac:dyDescent="0.3">
      <c r="A615" s="2">
        <v>122520</v>
      </c>
      <c r="B615">
        <v>0.92402753074008204</v>
      </c>
      <c r="C615" s="15">
        <f t="shared" si="45"/>
        <v>1.0266972563778689</v>
      </c>
      <c r="D615" s="15">
        <f t="shared" si="46"/>
        <v>10</v>
      </c>
      <c r="E615" s="2">
        <f t="shared" si="47"/>
        <v>4.8665137181106557</v>
      </c>
      <c r="F615" s="2">
        <v>5</v>
      </c>
      <c r="G615" s="2">
        <f t="shared" si="48"/>
        <v>-0.1334862818893443</v>
      </c>
      <c r="H615" s="2" t="e">
        <f t="shared" si="49"/>
        <v>#NUM!</v>
      </c>
    </row>
    <row r="616" spans="1:8" x14ac:dyDescent="0.3">
      <c r="A616" s="2">
        <v>122720</v>
      </c>
      <c r="B616">
        <v>0.88227201751258966</v>
      </c>
      <c r="C616" s="15">
        <f t="shared" si="45"/>
        <v>0.98030224168065516</v>
      </c>
      <c r="D616" s="15">
        <f t="shared" si="46"/>
        <v>10</v>
      </c>
      <c r="E616" s="2">
        <f t="shared" si="47"/>
        <v>5.0984887915967239</v>
      </c>
      <c r="F616" s="2">
        <v>5</v>
      </c>
      <c r="G616" s="2">
        <f t="shared" si="48"/>
        <v>9.8488791596723857E-2</v>
      </c>
      <c r="H616" s="2">
        <f t="shared" si="49"/>
        <v>3.2536095280620421</v>
      </c>
    </row>
    <row r="617" spans="1:8" x14ac:dyDescent="0.3">
      <c r="A617" s="2">
        <v>122920</v>
      </c>
      <c r="B617">
        <v>0.87741271273688626</v>
      </c>
      <c r="C617" s="15">
        <f t="shared" si="45"/>
        <v>0.97490301415209579</v>
      </c>
      <c r="D617" s="15">
        <f t="shared" si="46"/>
        <v>10</v>
      </c>
      <c r="E617" s="2">
        <f t="shared" si="47"/>
        <v>5.125484929239521</v>
      </c>
      <c r="F617" s="2">
        <v>5</v>
      </c>
      <c r="G617" s="2">
        <f t="shared" si="48"/>
        <v>0.12548492923952104</v>
      </c>
      <c r="H617" s="2">
        <f t="shared" si="49"/>
        <v>3.01664757368976</v>
      </c>
    </row>
    <row r="618" spans="1:8" x14ac:dyDescent="0.3">
      <c r="A618" s="2">
        <v>123120</v>
      </c>
      <c r="B618">
        <v>0.86595595120703239</v>
      </c>
      <c r="C618" s="15">
        <f t="shared" si="45"/>
        <v>0.96217327911892481</v>
      </c>
      <c r="D618" s="15">
        <f t="shared" si="46"/>
        <v>10</v>
      </c>
      <c r="E618" s="2">
        <f t="shared" si="47"/>
        <v>5.1891336044053755</v>
      </c>
      <c r="F618" s="2">
        <v>5</v>
      </c>
      <c r="G618" s="2">
        <f t="shared" si="48"/>
        <v>0.18913360440537552</v>
      </c>
      <c r="H618" s="2">
        <f t="shared" si="49"/>
        <v>2.6187211791592064</v>
      </c>
    </row>
    <row r="619" spans="1:8" x14ac:dyDescent="0.3">
      <c r="A619" s="2">
        <v>123320</v>
      </c>
      <c r="B619">
        <v>0.87631208413604489</v>
      </c>
      <c r="C619" s="15">
        <f t="shared" si="45"/>
        <v>0.97368009348449425</v>
      </c>
      <c r="D619" s="15">
        <f t="shared" si="46"/>
        <v>10</v>
      </c>
      <c r="E619" s="2">
        <f t="shared" si="47"/>
        <v>5.1315995325775283</v>
      </c>
      <c r="F619" s="2">
        <v>5</v>
      </c>
      <c r="G619" s="2">
        <f t="shared" si="48"/>
        <v>0.13159953257752832</v>
      </c>
      <c r="H619" s="2">
        <f t="shared" si="49"/>
        <v>2.9702620416857344</v>
      </c>
    </row>
    <row r="620" spans="1:8" x14ac:dyDescent="0.3">
      <c r="A620" s="2">
        <v>123520</v>
      </c>
      <c r="B620">
        <v>0.88099029238910187</v>
      </c>
      <c r="C620" s="15">
        <f t="shared" si="45"/>
        <v>0.97887810265455766</v>
      </c>
      <c r="D620" s="15">
        <f t="shared" si="46"/>
        <v>10</v>
      </c>
      <c r="E620" s="2">
        <f t="shared" si="47"/>
        <v>5.1056094867272117</v>
      </c>
      <c r="F620" s="2">
        <v>5</v>
      </c>
      <c r="G620" s="2">
        <f t="shared" si="48"/>
        <v>0.10560948672721171</v>
      </c>
      <c r="H620" s="2">
        <f t="shared" si="49"/>
        <v>3.1851997293955892</v>
      </c>
    </row>
    <row r="621" spans="1:8" x14ac:dyDescent="0.3">
      <c r="A621" s="2">
        <v>123720</v>
      </c>
      <c r="B621">
        <v>0.86800864527515242</v>
      </c>
      <c r="C621" s="15">
        <f t="shared" si="45"/>
        <v>0.96445405030572484</v>
      </c>
      <c r="D621" s="15">
        <f t="shared" si="46"/>
        <v>10</v>
      </c>
      <c r="E621" s="2">
        <f t="shared" si="47"/>
        <v>5.1777297484713758</v>
      </c>
      <c r="F621" s="2">
        <v>5</v>
      </c>
      <c r="G621" s="2">
        <f t="shared" si="48"/>
        <v>0.17772974847137579</v>
      </c>
      <c r="H621" s="2">
        <f t="shared" si="49"/>
        <v>2.6787106565862038</v>
      </c>
    </row>
    <row r="622" spans="1:8" x14ac:dyDescent="0.3">
      <c r="A622" s="2">
        <v>123920</v>
      </c>
      <c r="B622">
        <v>0.87186126087707005</v>
      </c>
      <c r="C622" s="15">
        <f t="shared" si="45"/>
        <v>0.96873473430785562</v>
      </c>
      <c r="D622" s="15">
        <f t="shared" si="46"/>
        <v>10</v>
      </c>
      <c r="E622" s="2">
        <f t="shared" si="47"/>
        <v>5.1563263284607217</v>
      </c>
      <c r="F622" s="2">
        <v>5</v>
      </c>
      <c r="G622" s="2">
        <f t="shared" si="48"/>
        <v>0.1563263284607217</v>
      </c>
      <c r="H622" s="2">
        <f t="shared" si="49"/>
        <v>2.8028868010220949</v>
      </c>
    </row>
    <row r="623" spans="1:8" x14ac:dyDescent="0.3">
      <c r="A623" s="2">
        <v>124120</v>
      </c>
      <c r="B623">
        <v>0.89395774863371535</v>
      </c>
      <c r="C623" s="15">
        <f t="shared" si="45"/>
        <v>0.99328638737079478</v>
      </c>
      <c r="D623" s="15">
        <f t="shared" si="46"/>
        <v>10</v>
      </c>
      <c r="E623" s="2">
        <f t="shared" si="47"/>
        <v>5.033568063146026</v>
      </c>
      <c r="F623" s="2">
        <v>5</v>
      </c>
      <c r="G623" s="2">
        <f t="shared" si="48"/>
        <v>3.3568063146026006E-2</v>
      </c>
      <c r="H623" s="2">
        <f t="shared" si="49"/>
        <v>4.3171620742000156</v>
      </c>
    </row>
    <row r="624" spans="1:8" x14ac:dyDescent="0.3">
      <c r="A624" s="2">
        <v>124320</v>
      </c>
      <c r="B624">
        <v>0.89051553221890956</v>
      </c>
      <c r="C624" s="15">
        <f t="shared" si="45"/>
        <v>0.98946170246545506</v>
      </c>
      <c r="D624" s="15">
        <f t="shared" si="46"/>
        <v>10</v>
      </c>
      <c r="E624" s="2">
        <f t="shared" si="47"/>
        <v>5.0526914876727247</v>
      </c>
      <c r="F624" s="2">
        <v>5</v>
      </c>
      <c r="G624" s="2">
        <f t="shared" si="48"/>
        <v>5.2691487672724691E-2</v>
      </c>
      <c r="H624" s="2">
        <f t="shared" si="49"/>
        <v>3.8700752493243722</v>
      </c>
    </row>
    <row r="625" spans="1:8" x14ac:dyDescent="0.3">
      <c r="A625" s="2">
        <v>124520</v>
      </c>
      <c r="B625">
        <v>0.88485951529879137</v>
      </c>
      <c r="C625" s="15">
        <f t="shared" si="45"/>
        <v>0.9831772392208793</v>
      </c>
      <c r="D625" s="15">
        <f t="shared" si="46"/>
        <v>10</v>
      </c>
      <c r="E625" s="2">
        <f t="shared" si="47"/>
        <v>5.0841138038956037</v>
      </c>
      <c r="F625" s="2">
        <v>5</v>
      </c>
      <c r="G625" s="2">
        <f t="shared" si="48"/>
        <v>8.4113803895603745E-2</v>
      </c>
      <c r="H625" s="2">
        <f t="shared" si="49"/>
        <v>3.4085581460151095</v>
      </c>
    </row>
    <row r="626" spans="1:8" x14ac:dyDescent="0.3">
      <c r="A626" s="2">
        <v>124720</v>
      </c>
      <c r="B626">
        <v>0.88670523642211008</v>
      </c>
      <c r="C626" s="15">
        <f t="shared" si="45"/>
        <v>0.98522804046901113</v>
      </c>
      <c r="D626" s="15">
        <f t="shared" si="46"/>
        <v>10</v>
      </c>
      <c r="E626" s="2">
        <f t="shared" si="47"/>
        <v>5.0738597976549444</v>
      </c>
      <c r="F626" s="2">
        <v>5</v>
      </c>
      <c r="G626" s="2">
        <f t="shared" si="48"/>
        <v>7.3859797654944437E-2</v>
      </c>
      <c r="H626" s="2">
        <f t="shared" si="49"/>
        <v>3.5365412578500051</v>
      </c>
    </row>
    <row r="627" spans="1:8" x14ac:dyDescent="0.3">
      <c r="A627" s="2">
        <v>124920</v>
      </c>
      <c r="B627">
        <v>0.89044296147322011</v>
      </c>
      <c r="C627" s="15">
        <f t="shared" si="45"/>
        <v>0.98938106830357786</v>
      </c>
      <c r="D627" s="15">
        <f t="shared" si="46"/>
        <v>10</v>
      </c>
      <c r="E627" s="2">
        <f t="shared" si="47"/>
        <v>5.0530946584821104</v>
      </c>
      <c r="F627" s="2">
        <v>5</v>
      </c>
      <c r="G627" s="2">
        <f t="shared" si="48"/>
        <v>5.3094658482110368E-2</v>
      </c>
      <c r="H627" s="2">
        <f t="shared" si="49"/>
        <v>3.8625326280510159</v>
      </c>
    </row>
    <row r="628" spans="1:8" x14ac:dyDescent="0.3">
      <c r="A628" s="2">
        <v>125120</v>
      </c>
      <c r="B628">
        <v>0.86487351905219345</v>
      </c>
      <c r="C628" s="15">
        <f t="shared" si="45"/>
        <v>0.96097057672465935</v>
      </c>
      <c r="D628" s="15">
        <f t="shared" si="46"/>
        <v>10</v>
      </c>
      <c r="E628" s="2">
        <f t="shared" si="47"/>
        <v>5.1951471163767033</v>
      </c>
      <c r="F628" s="2">
        <v>5</v>
      </c>
      <c r="G628" s="2">
        <f t="shared" si="48"/>
        <v>0.19514711637670334</v>
      </c>
      <c r="H628" s="2">
        <f t="shared" si="49"/>
        <v>2.5885793243408006</v>
      </c>
    </row>
    <row r="629" spans="1:8" x14ac:dyDescent="0.3">
      <c r="A629" s="2">
        <v>125320</v>
      </c>
      <c r="B629">
        <v>0.89771694555560866</v>
      </c>
      <c r="C629" s="15">
        <f t="shared" si="45"/>
        <v>0.99746327283956515</v>
      </c>
      <c r="D629" s="15">
        <f t="shared" si="46"/>
        <v>10</v>
      </c>
      <c r="E629" s="2">
        <f t="shared" si="47"/>
        <v>5.0126836358021745</v>
      </c>
      <c r="F629" s="2">
        <v>5</v>
      </c>
      <c r="G629" s="2">
        <f t="shared" si="48"/>
        <v>1.2683635802174464E-2</v>
      </c>
      <c r="H629" s="2">
        <f t="shared" si="49"/>
        <v>5.286266882859656</v>
      </c>
    </row>
    <row r="630" spans="1:8" x14ac:dyDescent="0.3">
      <c r="A630" s="2">
        <v>125520</v>
      </c>
      <c r="B630">
        <v>0.89267107083295627</v>
      </c>
      <c r="C630" s="15">
        <f t="shared" si="45"/>
        <v>0.99185674536995139</v>
      </c>
      <c r="D630" s="15">
        <f t="shared" si="46"/>
        <v>10</v>
      </c>
      <c r="E630" s="2">
        <f t="shared" si="47"/>
        <v>5.0407162731502435</v>
      </c>
      <c r="F630" s="2">
        <v>5</v>
      </c>
      <c r="G630" s="2">
        <f t="shared" si="48"/>
        <v>4.0716273150243509E-2</v>
      </c>
      <c r="H630" s="2">
        <f t="shared" si="49"/>
        <v>4.1255284438577782</v>
      </c>
    </row>
    <row r="631" spans="1:8" x14ac:dyDescent="0.3">
      <c r="A631" s="2">
        <v>125720</v>
      </c>
      <c r="B631">
        <v>0.87106466329092336</v>
      </c>
      <c r="C631" s="15">
        <f t="shared" si="45"/>
        <v>0.96784962587880374</v>
      </c>
      <c r="D631" s="15">
        <f t="shared" si="46"/>
        <v>10</v>
      </c>
      <c r="E631" s="2">
        <f t="shared" si="47"/>
        <v>5.1607518706059814</v>
      </c>
      <c r="F631" s="2">
        <v>5</v>
      </c>
      <c r="G631" s="2">
        <f t="shared" si="48"/>
        <v>0.1607518706059814</v>
      </c>
      <c r="H631" s="2">
        <f t="shared" si="49"/>
        <v>2.775828378868356</v>
      </c>
    </row>
    <row r="632" spans="1:8" x14ac:dyDescent="0.3">
      <c r="A632" s="2">
        <v>125920</v>
      </c>
      <c r="B632">
        <v>0.88555773855052478</v>
      </c>
      <c r="C632" s="15">
        <f t="shared" si="45"/>
        <v>0.98395304283391638</v>
      </c>
      <c r="D632" s="15">
        <f t="shared" si="46"/>
        <v>10</v>
      </c>
      <c r="E632" s="2">
        <f t="shared" si="47"/>
        <v>5.0802347858304184</v>
      </c>
      <c r="F632" s="2">
        <v>5</v>
      </c>
      <c r="G632" s="2">
        <f t="shared" si="48"/>
        <v>8.0234785830418431E-2</v>
      </c>
      <c r="H632" s="2">
        <f t="shared" si="49"/>
        <v>3.4550084172587341</v>
      </c>
    </row>
    <row r="633" spans="1:8" x14ac:dyDescent="0.3">
      <c r="A633" s="2">
        <v>126120</v>
      </c>
      <c r="B633">
        <v>0.87035291171969409</v>
      </c>
      <c r="C633" s="15">
        <f t="shared" si="45"/>
        <v>0.96705879079966006</v>
      </c>
      <c r="D633" s="15">
        <f t="shared" si="46"/>
        <v>10</v>
      </c>
      <c r="E633" s="2">
        <f t="shared" si="47"/>
        <v>5.1647060460017</v>
      </c>
      <c r="F633" s="2">
        <v>5</v>
      </c>
      <c r="G633" s="2">
        <f t="shared" si="48"/>
        <v>0.16470604600170002</v>
      </c>
      <c r="H633" s="2">
        <f t="shared" si="49"/>
        <v>2.7522939410046887</v>
      </c>
    </row>
    <row r="634" spans="1:8" x14ac:dyDescent="0.3">
      <c r="A634" s="2">
        <v>126320</v>
      </c>
      <c r="B634">
        <v>0.8789232592011228</v>
      </c>
      <c r="C634" s="15">
        <f t="shared" si="45"/>
        <v>0.97658139911235864</v>
      </c>
      <c r="D634" s="15">
        <f t="shared" si="46"/>
        <v>10</v>
      </c>
      <c r="E634" s="2">
        <f t="shared" si="47"/>
        <v>5.1170930044382068</v>
      </c>
      <c r="F634" s="2">
        <v>5</v>
      </c>
      <c r="G634" s="2">
        <f t="shared" si="48"/>
        <v>0.1170930044382068</v>
      </c>
      <c r="H634" s="2">
        <f t="shared" si="49"/>
        <v>3.0842260749064518</v>
      </c>
    </row>
    <row r="635" spans="1:8" x14ac:dyDescent="0.3">
      <c r="A635" s="2">
        <v>126520</v>
      </c>
      <c r="B635">
        <v>0.89958452422095125</v>
      </c>
      <c r="C635" s="15">
        <f t="shared" si="45"/>
        <v>0.99953836024550136</v>
      </c>
      <c r="D635" s="15">
        <f t="shared" si="46"/>
        <v>10</v>
      </c>
      <c r="E635" s="2">
        <f t="shared" si="47"/>
        <v>5.0023081987724929</v>
      </c>
      <c r="F635" s="2">
        <v>5</v>
      </c>
      <c r="G635" s="2">
        <f t="shared" si="48"/>
        <v>2.3081987724928865E-3</v>
      </c>
      <c r="H635" s="2">
        <f t="shared" si="49"/>
        <v>6.9880400758866683</v>
      </c>
    </row>
    <row r="636" spans="1:8" x14ac:dyDescent="0.3">
      <c r="A636" s="2">
        <v>126720</v>
      </c>
      <c r="B636">
        <v>0.86572329034136208</v>
      </c>
      <c r="C636" s="15">
        <f t="shared" si="45"/>
        <v>0.9619147670459578</v>
      </c>
      <c r="D636" s="15">
        <f t="shared" si="46"/>
        <v>10</v>
      </c>
      <c r="E636" s="2">
        <f t="shared" si="47"/>
        <v>5.1904261647702112</v>
      </c>
      <c r="F636" s="2">
        <v>5</v>
      </c>
      <c r="G636" s="2">
        <f t="shared" si="48"/>
        <v>0.19042616477021124</v>
      </c>
      <c r="H636" s="2">
        <f t="shared" si="49"/>
        <v>2.6121593719738021</v>
      </c>
    </row>
    <row r="637" spans="1:8" x14ac:dyDescent="0.3">
      <c r="A637" s="2">
        <v>126920</v>
      </c>
      <c r="B637">
        <v>0.90099035264341665</v>
      </c>
      <c r="C637" s="15">
        <f t="shared" si="45"/>
        <v>1.0011003918260184</v>
      </c>
      <c r="D637" s="15">
        <f t="shared" si="46"/>
        <v>10</v>
      </c>
      <c r="E637" s="2">
        <f t="shared" si="47"/>
        <v>4.9944980408699085</v>
      </c>
      <c r="F637" s="2">
        <v>5</v>
      </c>
      <c r="G637" s="2">
        <f t="shared" si="48"/>
        <v>-5.5019591300915494E-3</v>
      </c>
      <c r="H637" s="2" t="e">
        <f t="shared" si="49"/>
        <v>#NUM!</v>
      </c>
    </row>
    <row r="638" spans="1:8" x14ac:dyDescent="0.3">
      <c r="A638" s="2">
        <v>127120</v>
      </c>
      <c r="B638">
        <v>0.84533822476735865</v>
      </c>
      <c r="C638" s="15">
        <f t="shared" si="45"/>
        <v>0.93926469418595404</v>
      </c>
      <c r="D638" s="15">
        <f t="shared" si="46"/>
        <v>10</v>
      </c>
      <c r="E638" s="2">
        <f t="shared" si="47"/>
        <v>5.3036765290702297</v>
      </c>
      <c r="F638" s="2">
        <v>5</v>
      </c>
      <c r="G638" s="2">
        <f t="shared" si="48"/>
        <v>0.30367652907022968</v>
      </c>
      <c r="H638" s="2">
        <f t="shared" si="49"/>
        <v>2.1670452774294695</v>
      </c>
    </row>
    <row r="639" spans="1:8" x14ac:dyDescent="0.3">
      <c r="A639" s="2">
        <v>127320</v>
      </c>
      <c r="B639">
        <v>0.85613335930204104</v>
      </c>
      <c r="C639" s="15">
        <f t="shared" si="45"/>
        <v>0.9512592881133789</v>
      </c>
      <c r="D639" s="15">
        <f t="shared" si="46"/>
        <v>10</v>
      </c>
      <c r="E639" s="2">
        <f t="shared" si="47"/>
        <v>5.2437035594331052</v>
      </c>
      <c r="F639" s="2">
        <v>5</v>
      </c>
      <c r="G639" s="2">
        <f t="shared" si="48"/>
        <v>0.24370355943310518</v>
      </c>
      <c r="H639" s="2">
        <f t="shared" si="49"/>
        <v>2.3756835669277541</v>
      </c>
    </row>
    <row r="640" spans="1:8" x14ac:dyDescent="0.3">
      <c r="A640" s="2">
        <v>127520</v>
      </c>
      <c r="B640">
        <v>0.90241806675966918</v>
      </c>
      <c r="C640" s="15">
        <f t="shared" si="45"/>
        <v>1.0026867408440769</v>
      </c>
      <c r="D640" s="15">
        <f t="shared" si="46"/>
        <v>10</v>
      </c>
      <c r="E640" s="2">
        <f t="shared" si="47"/>
        <v>4.9865662957796157</v>
      </c>
      <c r="F640" s="2">
        <v>5</v>
      </c>
      <c r="G640" s="2">
        <f t="shared" si="48"/>
        <v>-1.3433704220384257E-2</v>
      </c>
      <c r="H640" s="2" t="e">
        <f t="shared" si="49"/>
        <v>#NUM!</v>
      </c>
    </row>
    <row r="641" spans="1:8" x14ac:dyDescent="0.3">
      <c r="A641" s="2">
        <v>127720</v>
      </c>
      <c r="B641">
        <v>0.90074206540263346</v>
      </c>
      <c r="C641" s="15">
        <f t="shared" si="45"/>
        <v>1.0008245171140371</v>
      </c>
      <c r="D641" s="15">
        <f t="shared" si="46"/>
        <v>10</v>
      </c>
      <c r="E641" s="2">
        <f t="shared" si="47"/>
        <v>4.995877414429815</v>
      </c>
      <c r="F641" s="2">
        <v>5</v>
      </c>
      <c r="G641" s="2">
        <f t="shared" si="48"/>
        <v>-4.1225855701849667E-3</v>
      </c>
      <c r="H641" s="2" t="e">
        <f t="shared" si="49"/>
        <v>#NUM!</v>
      </c>
    </row>
    <row r="642" spans="1:8" x14ac:dyDescent="0.3">
      <c r="A642" s="2">
        <v>127920</v>
      </c>
      <c r="B642">
        <v>0.89588891061998821</v>
      </c>
      <c r="C642" s="15">
        <f t="shared" si="45"/>
        <v>0.99543212291109795</v>
      </c>
      <c r="D642" s="15">
        <f t="shared" si="46"/>
        <v>10</v>
      </c>
      <c r="E642" s="2">
        <f t="shared" si="47"/>
        <v>5.0228393854445104</v>
      </c>
      <c r="F642" s="2">
        <v>5</v>
      </c>
      <c r="G642" s="2">
        <f t="shared" si="48"/>
        <v>2.2839385444510363E-2</v>
      </c>
      <c r="H642" s="2">
        <f t="shared" si="49"/>
        <v>4.7001170094136455</v>
      </c>
    </row>
    <row r="643" spans="1:8" x14ac:dyDescent="0.3">
      <c r="A643" s="2">
        <v>128120</v>
      </c>
      <c r="B643">
        <v>0.89191531699711768</v>
      </c>
      <c r="C643" s="15">
        <f t="shared" ref="C643:C706" si="50">B643/$J$27</f>
        <v>0.99101701888568627</v>
      </c>
      <c r="D643" s="15">
        <f t="shared" ref="D643:D706" si="51">$J$28</f>
        <v>10</v>
      </c>
      <c r="E643" s="2">
        <f t="shared" si="47"/>
        <v>5.0449149055715683</v>
      </c>
      <c r="F643" s="2">
        <v>5</v>
      </c>
      <c r="G643" s="2">
        <f t="shared" si="48"/>
        <v>4.4914905571568298E-2</v>
      </c>
      <c r="H643" s="2">
        <f t="shared" si="49"/>
        <v>4.0282191727053611</v>
      </c>
    </row>
    <row r="644" spans="1:8" x14ac:dyDescent="0.3">
      <c r="A644" s="2">
        <v>128320</v>
      </c>
      <c r="B644">
        <v>0.86997797296249901</v>
      </c>
      <c r="C644" s="15">
        <f t="shared" si="50"/>
        <v>0.96664219218055447</v>
      </c>
      <c r="D644" s="15">
        <f t="shared" si="51"/>
        <v>10</v>
      </c>
      <c r="E644" s="2">
        <f t="shared" ref="E644:E707" si="52">D644-(F644*C644)</f>
        <v>5.1667890390972273</v>
      </c>
      <c r="F644" s="2">
        <v>5</v>
      </c>
      <c r="G644" s="2">
        <f t="shared" ref="G644:G707" si="53">F644-(F644*C644)</f>
        <v>0.16678903909722731</v>
      </c>
      <c r="H644" s="2">
        <f t="shared" ref="H644:H707" si="54">LN((F644*E644)/(D644*G644))</f>
        <v>2.7401297434662544</v>
      </c>
    </row>
    <row r="645" spans="1:8" x14ac:dyDescent="0.3">
      <c r="A645" s="2">
        <v>128520</v>
      </c>
      <c r="B645">
        <v>0.88723575308438374</v>
      </c>
      <c r="C645" s="15">
        <f t="shared" si="50"/>
        <v>0.98581750342709307</v>
      </c>
      <c r="D645" s="15">
        <f t="shared" si="51"/>
        <v>10</v>
      </c>
      <c r="E645" s="2">
        <f t="shared" si="52"/>
        <v>5.0709124828645349</v>
      </c>
      <c r="F645" s="2">
        <v>5</v>
      </c>
      <c r="G645" s="2">
        <f t="shared" si="53"/>
        <v>7.0912482864534887E-2</v>
      </c>
      <c r="H645" s="2">
        <f t="shared" si="54"/>
        <v>3.5766823957174645</v>
      </c>
    </row>
    <row r="646" spans="1:8" x14ac:dyDescent="0.3">
      <c r="A646" s="2">
        <v>128720</v>
      </c>
      <c r="B646">
        <v>0.85199932057072059</v>
      </c>
      <c r="C646" s="15">
        <f t="shared" si="50"/>
        <v>0.94666591174524506</v>
      </c>
      <c r="D646" s="15">
        <f t="shared" si="51"/>
        <v>10</v>
      </c>
      <c r="E646" s="2">
        <f t="shared" si="52"/>
        <v>5.2666704412737744</v>
      </c>
      <c r="F646" s="2">
        <v>5</v>
      </c>
      <c r="G646" s="2">
        <f t="shared" si="53"/>
        <v>0.26667044127377437</v>
      </c>
      <c r="H646" s="2">
        <f t="shared" si="54"/>
        <v>2.2899928728080048</v>
      </c>
    </row>
    <row r="647" spans="1:8" x14ac:dyDescent="0.3">
      <c r="A647" s="2">
        <v>128920</v>
      </c>
      <c r="B647">
        <v>0.92794394635726674</v>
      </c>
      <c r="C647" s="15">
        <f t="shared" si="50"/>
        <v>1.031048829285852</v>
      </c>
      <c r="D647" s="15">
        <f t="shared" si="51"/>
        <v>10</v>
      </c>
      <c r="E647" s="2">
        <f t="shared" si="52"/>
        <v>4.8447558535707405</v>
      </c>
      <c r="F647" s="2">
        <v>5</v>
      </c>
      <c r="G647" s="2">
        <f t="shared" si="53"/>
        <v>-0.15524414642925954</v>
      </c>
      <c r="H647" s="2" t="e">
        <f t="shared" si="54"/>
        <v>#NUM!</v>
      </c>
    </row>
    <row r="648" spans="1:8" x14ac:dyDescent="0.3">
      <c r="A648" s="2">
        <v>129120</v>
      </c>
      <c r="B648">
        <v>0.85097218896883708</v>
      </c>
      <c r="C648" s="15">
        <f t="shared" si="50"/>
        <v>0.94552465440981892</v>
      </c>
      <c r="D648" s="15">
        <f t="shared" si="51"/>
        <v>10</v>
      </c>
      <c r="E648" s="2">
        <f t="shared" si="52"/>
        <v>5.2723767279509053</v>
      </c>
      <c r="F648" s="2">
        <v>5</v>
      </c>
      <c r="G648" s="2">
        <f t="shared" si="53"/>
        <v>0.27237672795090528</v>
      </c>
      <c r="H648" s="2">
        <f t="shared" si="54"/>
        <v>2.269903214071173</v>
      </c>
    </row>
    <row r="649" spans="1:8" x14ac:dyDescent="0.3">
      <c r="A649" s="2">
        <v>129320</v>
      </c>
      <c r="B649">
        <v>0.87196183745941303</v>
      </c>
      <c r="C649" s="15">
        <f t="shared" si="50"/>
        <v>0.96884648606601442</v>
      </c>
      <c r="D649" s="15">
        <f t="shared" si="51"/>
        <v>10</v>
      </c>
      <c r="E649" s="2">
        <f t="shared" si="52"/>
        <v>5.1557675696699281</v>
      </c>
      <c r="F649" s="2">
        <v>5</v>
      </c>
      <c r="G649" s="2">
        <f t="shared" si="53"/>
        <v>0.15576756966992811</v>
      </c>
      <c r="H649" s="2">
        <f t="shared" si="54"/>
        <v>2.8063591447251253</v>
      </c>
    </row>
    <row r="650" spans="1:8" x14ac:dyDescent="0.3">
      <c r="A650" s="2">
        <v>129520</v>
      </c>
      <c r="B650">
        <v>0.88933846508108827</v>
      </c>
      <c r="C650" s="15">
        <f t="shared" si="50"/>
        <v>0.98815385009009804</v>
      </c>
      <c r="D650" s="15">
        <f t="shared" si="51"/>
        <v>10</v>
      </c>
      <c r="E650" s="2">
        <f t="shared" si="52"/>
        <v>5.0592307495495099</v>
      </c>
      <c r="F650" s="2">
        <v>5</v>
      </c>
      <c r="G650" s="2">
        <f t="shared" si="53"/>
        <v>5.9230749549509909E-2</v>
      </c>
      <c r="H650" s="2">
        <f t="shared" si="54"/>
        <v>3.7543817192786104</v>
      </c>
    </row>
    <row r="651" spans="1:8" x14ac:dyDescent="0.3">
      <c r="A651" s="2">
        <v>129720</v>
      </c>
      <c r="B651">
        <v>0.8891457788008108</v>
      </c>
      <c r="C651" s="15">
        <f t="shared" si="50"/>
        <v>0.98793975422312308</v>
      </c>
      <c r="D651" s="15">
        <f t="shared" si="51"/>
        <v>10</v>
      </c>
      <c r="E651" s="2">
        <f t="shared" si="52"/>
        <v>5.0603012288843843</v>
      </c>
      <c r="F651" s="2">
        <v>5</v>
      </c>
      <c r="G651" s="2">
        <f t="shared" si="53"/>
        <v>6.0301228884384273E-2</v>
      </c>
      <c r="H651" s="2">
        <f t="shared" si="54"/>
        <v>3.7366816283153779</v>
      </c>
    </row>
    <row r="652" spans="1:8" x14ac:dyDescent="0.3">
      <c r="A652" s="2">
        <v>129920</v>
      </c>
      <c r="B652">
        <v>0.86048887267420637</v>
      </c>
      <c r="C652" s="15">
        <f t="shared" si="50"/>
        <v>0.95609874741578482</v>
      </c>
      <c r="D652" s="15">
        <f t="shared" si="51"/>
        <v>10</v>
      </c>
      <c r="E652" s="2">
        <f t="shared" si="52"/>
        <v>5.219506262921076</v>
      </c>
      <c r="F652" s="2">
        <v>5</v>
      </c>
      <c r="G652" s="2">
        <f t="shared" si="53"/>
        <v>0.219506262921076</v>
      </c>
      <c r="H652" s="2">
        <f t="shared" si="54"/>
        <v>2.4756301454177039</v>
      </c>
    </row>
    <row r="653" spans="1:8" x14ac:dyDescent="0.3">
      <c r="A653" s="2">
        <v>130120</v>
      </c>
      <c r="B653">
        <v>0.89088263184577521</v>
      </c>
      <c r="C653" s="15">
        <f t="shared" si="50"/>
        <v>0.98986959093975024</v>
      </c>
      <c r="D653" s="15">
        <f t="shared" si="51"/>
        <v>10</v>
      </c>
      <c r="E653" s="2">
        <f t="shared" si="52"/>
        <v>5.0506520453012484</v>
      </c>
      <c r="F653" s="2">
        <v>5</v>
      </c>
      <c r="G653" s="2">
        <f t="shared" si="53"/>
        <v>5.065204530124845E-2</v>
      </c>
      <c r="H653" s="2">
        <f t="shared" si="54"/>
        <v>3.9091458403054551</v>
      </c>
    </row>
    <row r="654" spans="1:8" x14ac:dyDescent="0.3">
      <c r="A654" s="2">
        <v>130320</v>
      </c>
      <c r="B654">
        <v>0.91140327999631809</v>
      </c>
      <c r="C654" s="15">
        <f t="shared" si="50"/>
        <v>1.0126703111070201</v>
      </c>
      <c r="D654" s="15">
        <f t="shared" si="51"/>
        <v>10</v>
      </c>
      <c r="E654" s="2">
        <f t="shared" si="52"/>
        <v>4.9366484444648995</v>
      </c>
      <c r="F654" s="2">
        <v>5</v>
      </c>
      <c r="G654" s="2">
        <f t="shared" si="53"/>
        <v>-6.3351555535100523E-2</v>
      </c>
      <c r="H654" s="2" t="e">
        <f t="shared" si="54"/>
        <v>#NUM!</v>
      </c>
    </row>
    <row r="655" spans="1:8" x14ac:dyDescent="0.3">
      <c r="A655" s="2">
        <v>130520</v>
      </c>
      <c r="B655">
        <v>0.88978017816928068</v>
      </c>
      <c r="C655" s="15">
        <f t="shared" si="50"/>
        <v>0.9886446424103118</v>
      </c>
      <c r="D655" s="15">
        <f t="shared" si="51"/>
        <v>10</v>
      </c>
      <c r="E655" s="2">
        <f t="shared" si="52"/>
        <v>5.0567767879484409</v>
      </c>
      <c r="F655" s="2">
        <v>5</v>
      </c>
      <c r="G655" s="2">
        <f t="shared" si="53"/>
        <v>5.6776787948440877E-2</v>
      </c>
      <c r="H655" s="2">
        <f t="shared" si="54"/>
        <v>3.7962098010005936</v>
      </c>
    </row>
    <row r="656" spans="1:8" x14ac:dyDescent="0.3">
      <c r="A656" s="2">
        <v>130720</v>
      </c>
      <c r="B656">
        <v>0.87372248601133229</v>
      </c>
      <c r="C656" s="15">
        <f t="shared" si="50"/>
        <v>0.97080276223481365</v>
      </c>
      <c r="D656" s="15">
        <f t="shared" si="51"/>
        <v>10</v>
      </c>
      <c r="E656" s="2">
        <f t="shared" si="52"/>
        <v>5.1459861888259315</v>
      </c>
      <c r="F656" s="2">
        <v>5</v>
      </c>
      <c r="G656" s="2">
        <f t="shared" si="53"/>
        <v>0.14598618882593151</v>
      </c>
      <c r="H656" s="2">
        <f t="shared" si="54"/>
        <v>2.8693131082611245</v>
      </c>
    </row>
    <row r="657" spans="1:8" x14ac:dyDescent="0.3">
      <c r="A657" s="2">
        <v>130920</v>
      </c>
      <c r="B657">
        <v>0.8809022170959887</v>
      </c>
      <c r="C657" s="15">
        <f t="shared" si="50"/>
        <v>0.97878024121776519</v>
      </c>
      <c r="D657" s="15">
        <f t="shared" si="51"/>
        <v>10</v>
      </c>
      <c r="E657" s="2">
        <f t="shared" si="52"/>
        <v>5.1060987939111744</v>
      </c>
      <c r="F657" s="2">
        <v>5</v>
      </c>
      <c r="G657" s="2">
        <f t="shared" si="53"/>
        <v>0.10609879391117438</v>
      </c>
      <c r="H657" s="2">
        <f t="shared" si="54"/>
        <v>3.1806730875634952</v>
      </c>
    </row>
    <row r="658" spans="1:8" x14ac:dyDescent="0.3">
      <c r="A658" s="2">
        <v>131120</v>
      </c>
      <c r="B658">
        <v>0.89307385640958625</v>
      </c>
      <c r="C658" s="15">
        <f t="shared" si="50"/>
        <v>0.99230428489954026</v>
      </c>
      <c r="D658" s="15">
        <f t="shared" si="51"/>
        <v>10</v>
      </c>
      <c r="E658" s="2">
        <f t="shared" si="52"/>
        <v>5.0384785755022987</v>
      </c>
      <c r="F658" s="2">
        <v>5</v>
      </c>
      <c r="G658" s="2">
        <f t="shared" si="53"/>
        <v>3.8478575502298717E-2</v>
      </c>
      <c r="H658" s="2">
        <f t="shared" si="54"/>
        <v>4.181610659052299</v>
      </c>
    </row>
    <row r="659" spans="1:8" x14ac:dyDescent="0.3">
      <c r="A659" s="2">
        <v>131320</v>
      </c>
      <c r="B659">
        <v>0.87361715227710579</v>
      </c>
      <c r="C659" s="15">
        <f t="shared" si="50"/>
        <v>0.97068572475233972</v>
      </c>
      <c r="D659" s="15">
        <f t="shared" si="51"/>
        <v>10</v>
      </c>
      <c r="E659" s="2">
        <f t="shared" si="52"/>
        <v>5.1465713762383016</v>
      </c>
      <c r="F659" s="2">
        <v>5</v>
      </c>
      <c r="G659" s="2">
        <f t="shared" si="53"/>
        <v>0.14657137623830163</v>
      </c>
      <c r="H659" s="2">
        <f t="shared" si="54"/>
        <v>2.8654263195729897</v>
      </c>
    </row>
    <row r="660" spans="1:8" x14ac:dyDescent="0.3">
      <c r="A660" s="2">
        <v>131520</v>
      </c>
      <c r="B660">
        <v>0.89038282917032763</v>
      </c>
      <c r="C660" s="15">
        <f t="shared" si="50"/>
        <v>0.98931425463369738</v>
      </c>
      <c r="D660" s="15">
        <f t="shared" si="51"/>
        <v>10</v>
      </c>
      <c r="E660" s="2">
        <f t="shared" si="52"/>
        <v>5.0534287268315135</v>
      </c>
      <c r="F660" s="2">
        <v>5</v>
      </c>
      <c r="G660" s="2">
        <f t="shared" si="53"/>
        <v>5.3428726831513451E-2</v>
      </c>
      <c r="H660" s="2">
        <f t="shared" si="54"/>
        <v>3.8563265101652586</v>
      </c>
    </row>
    <row r="661" spans="1:8" x14ac:dyDescent="0.3">
      <c r="A661" s="2">
        <v>131720</v>
      </c>
      <c r="B661">
        <v>0.89991126885536832</v>
      </c>
      <c r="C661" s="15">
        <f t="shared" si="50"/>
        <v>0.99990140983929809</v>
      </c>
      <c r="D661" s="15">
        <f t="shared" si="51"/>
        <v>10</v>
      </c>
      <c r="E661" s="2">
        <f t="shared" si="52"/>
        <v>5.0004929508035092</v>
      </c>
      <c r="F661" s="2">
        <v>5</v>
      </c>
      <c r="G661" s="2">
        <f t="shared" si="53"/>
        <v>4.9295080350919562E-4</v>
      </c>
      <c r="H661" s="2">
        <f t="shared" si="54"/>
        <v>8.5314904961183071</v>
      </c>
    </row>
    <row r="662" spans="1:8" x14ac:dyDescent="0.3">
      <c r="A662" s="2">
        <v>131920</v>
      </c>
      <c r="B662">
        <v>0.88805485108389515</v>
      </c>
      <c r="C662" s="15">
        <f t="shared" si="50"/>
        <v>0.98672761231543904</v>
      </c>
      <c r="D662" s="15">
        <f t="shared" si="51"/>
        <v>10</v>
      </c>
      <c r="E662" s="2">
        <f t="shared" si="52"/>
        <v>5.0663619384228049</v>
      </c>
      <c r="F662" s="2">
        <v>5</v>
      </c>
      <c r="G662" s="2">
        <f t="shared" si="53"/>
        <v>6.6361938422804911E-2</v>
      </c>
      <c r="H662" s="2">
        <f t="shared" si="54"/>
        <v>3.6421074164582996</v>
      </c>
    </row>
    <row r="663" spans="1:8" x14ac:dyDescent="0.3">
      <c r="A663" s="2">
        <v>132120</v>
      </c>
      <c r="B663">
        <v>0.92070297075399621</v>
      </c>
      <c r="C663" s="15">
        <f t="shared" si="50"/>
        <v>1.0230033008377735</v>
      </c>
      <c r="D663" s="15">
        <f t="shared" si="51"/>
        <v>10</v>
      </c>
      <c r="E663" s="2">
        <f t="shared" si="52"/>
        <v>4.8849834958111327</v>
      </c>
      <c r="F663" s="2">
        <v>5</v>
      </c>
      <c r="G663" s="2">
        <f t="shared" si="53"/>
        <v>-0.11501650418886733</v>
      </c>
      <c r="H663" s="2" t="e">
        <f t="shared" si="54"/>
        <v>#NUM!</v>
      </c>
    </row>
    <row r="664" spans="1:8" x14ac:dyDescent="0.3">
      <c r="A664" s="2">
        <v>132320</v>
      </c>
      <c r="B664">
        <v>0.9080216478660601</v>
      </c>
      <c r="C664" s="15">
        <f t="shared" si="50"/>
        <v>1.0089129420734</v>
      </c>
      <c r="D664" s="15">
        <f t="shared" si="51"/>
        <v>10</v>
      </c>
      <c r="E664" s="2">
        <f t="shared" si="52"/>
        <v>4.9554352896329998</v>
      </c>
      <c r="F664" s="2">
        <v>5</v>
      </c>
      <c r="G664" s="2">
        <f t="shared" si="53"/>
        <v>-4.456471036700016E-2</v>
      </c>
      <c r="H664" s="2" t="e">
        <f t="shared" si="54"/>
        <v>#NUM!</v>
      </c>
    </row>
    <row r="665" spans="1:8" x14ac:dyDescent="0.3">
      <c r="A665" s="2">
        <v>132520</v>
      </c>
      <c r="B665">
        <v>0.8760476732011081</v>
      </c>
      <c r="C665" s="15">
        <f t="shared" si="50"/>
        <v>0.97338630355678679</v>
      </c>
      <c r="D665" s="15">
        <f t="shared" si="51"/>
        <v>10</v>
      </c>
      <c r="E665" s="2">
        <f t="shared" si="52"/>
        <v>5.1330684822160659</v>
      </c>
      <c r="F665" s="2">
        <v>5</v>
      </c>
      <c r="G665" s="2">
        <f t="shared" si="53"/>
        <v>0.13306848221606593</v>
      </c>
      <c r="H665" s="2">
        <f t="shared" si="54"/>
        <v>2.9594478238847035</v>
      </c>
    </row>
    <row r="666" spans="1:8" x14ac:dyDescent="0.3">
      <c r="A666" s="2">
        <v>132720</v>
      </c>
      <c r="B666">
        <v>0.91285417574809613</v>
      </c>
      <c r="C666" s="15">
        <f t="shared" si="50"/>
        <v>1.0142824174978846</v>
      </c>
      <c r="D666" s="15">
        <f t="shared" si="51"/>
        <v>10</v>
      </c>
      <c r="E666" s="2">
        <f t="shared" si="52"/>
        <v>4.9285879125105767</v>
      </c>
      <c r="F666" s="2">
        <v>5</v>
      </c>
      <c r="G666" s="2">
        <f t="shared" si="53"/>
        <v>-7.1412087489423293E-2</v>
      </c>
      <c r="H666" s="2" t="e">
        <f t="shared" si="54"/>
        <v>#NUM!</v>
      </c>
    </row>
    <row r="667" spans="1:8" x14ac:dyDescent="0.3">
      <c r="A667" s="2">
        <v>132920</v>
      </c>
      <c r="B667">
        <v>0.88281743684628255</v>
      </c>
      <c r="C667" s="15">
        <f t="shared" si="50"/>
        <v>0.9809082631625361</v>
      </c>
      <c r="D667" s="15">
        <f t="shared" si="51"/>
        <v>10</v>
      </c>
      <c r="E667" s="2">
        <f t="shared" si="52"/>
        <v>5.0954586841873191</v>
      </c>
      <c r="F667" s="2">
        <v>5</v>
      </c>
      <c r="G667" s="2">
        <f t="shared" si="53"/>
        <v>9.5458684187319065E-2</v>
      </c>
      <c r="H667" s="2">
        <f t="shared" si="54"/>
        <v>3.2842642598156848</v>
      </c>
    </row>
    <row r="668" spans="1:8" x14ac:dyDescent="0.3">
      <c r="A668" s="2">
        <v>133120</v>
      </c>
      <c r="B668">
        <v>0.89077204132700838</v>
      </c>
      <c r="C668" s="15">
        <f t="shared" si="50"/>
        <v>0.98974671258556479</v>
      </c>
      <c r="D668" s="15">
        <f t="shared" si="51"/>
        <v>10</v>
      </c>
      <c r="E668" s="2">
        <f t="shared" si="52"/>
        <v>5.0512664370721758</v>
      </c>
      <c r="F668" s="2">
        <v>5</v>
      </c>
      <c r="G668" s="2">
        <f t="shared" si="53"/>
        <v>5.1266437072175819E-2</v>
      </c>
      <c r="H668" s="2">
        <f t="shared" si="54"/>
        <v>3.8972107999304573</v>
      </c>
    </row>
    <row r="669" spans="1:8" x14ac:dyDescent="0.3">
      <c r="A669" s="2">
        <v>133320</v>
      </c>
      <c r="B669">
        <v>0.89412309579541627</v>
      </c>
      <c r="C669" s="15">
        <f t="shared" si="50"/>
        <v>0.99347010643935141</v>
      </c>
      <c r="D669" s="15">
        <f t="shared" si="51"/>
        <v>10</v>
      </c>
      <c r="E669" s="2">
        <f t="shared" si="52"/>
        <v>5.0326494678032425</v>
      </c>
      <c r="F669" s="2">
        <v>5</v>
      </c>
      <c r="G669" s="2">
        <f t="shared" si="53"/>
        <v>3.2649467803242516E-2</v>
      </c>
      <c r="H669" s="2">
        <f t="shared" si="54"/>
        <v>4.3447261214845359</v>
      </c>
    </row>
    <row r="670" spans="1:8" x14ac:dyDescent="0.3">
      <c r="A670" s="2">
        <v>133520</v>
      </c>
      <c r="B670">
        <v>0.90512063110679897</v>
      </c>
      <c r="C670" s="15">
        <f t="shared" si="50"/>
        <v>1.0056895901186655</v>
      </c>
      <c r="D670" s="15">
        <f t="shared" si="51"/>
        <v>10</v>
      </c>
      <c r="E670" s="2">
        <f t="shared" si="52"/>
        <v>4.9715520494066725</v>
      </c>
      <c r="F670" s="2">
        <v>5</v>
      </c>
      <c r="G670" s="2">
        <f t="shared" si="53"/>
        <v>-2.8447950593327498E-2</v>
      </c>
      <c r="H670" s="2" t="e">
        <f t="shared" si="54"/>
        <v>#NUM!</v>
      </c>
    </row>
    <row r="671" spans="1:8" x14ac:dyDescent="0.3">
      <c r="A671" s="2">
        <v>133720</v>
      </c>
      <c r="B671">
        <v>0.89942299042601048</v>
      </c>
      <c r="C671" s="15">
        <f t="shared" si="50"/>
        <v>0.99935887825112268</v>
      </c>
      <c r="D671" s="15">
        <f t="shared" si="51"/>
        <v>10</v>
      </c>
      <c r="E671" s="2">
        <f t="shared" si="52"/>
        <v>5.0032056087443868</v>
      </c>
      <c r="F671" s="2">
        <v>5</v>
      </c>
      <c r="G671" s="2">
        <f t="shared" si="53"/>
        <v>3.2056087443868009E-3</v>
      </c>
      <c r="H671" s="2">
        <f t="shared" si="54"/>
        <v>6.6597849189912006</v>
      </c>
    </row>
    <row r="672" spans="1:8" x14ac:dyDescent="0.3">
      <c r="A672" s="2">
        <v>133920</v>
      </c>
      <c r="B672">
        <v>0.87423375006791892</v>
      </c>
      <c r="C672" s="15">
        <f t="shared" si="50"/>
        <v>0.97137083340879882</v>
      </c>
      <c r="D672" s="15">
        <f t="shared" si="51"/>
        <v>10</v>
      </c>
      <c r="E672" s="2">
        <f t="shared" si="52"/>
        <v>5.143145832956006</v>
      </c>
      <c r="F672" s="2">
        <v>5</v>
      </c>
      <c r="G672" s="2">
        <f t="shared" si="53"/>
        <v>0.14314583295600602</v>
      </c>
      <c r="H672" s="2">
        <f t="shared" si="54"/>
        <v>2.8884090989461932</v>
      </c>
    </row>
    <row r="673" spans="1:8" x14ac:dyDescent="0.3">
      <c r="A673" s="2">
        <v>134120</v>
      </c>
      <c r="B673">
        <v>0.88261652861349704</v>
      </c>
      <c r="C673" s="15">
        <f t="shared" si="50"/>
        <v>0.98068503179277444</v>
      </c>
      <c r="D673" s="15">
        <f t="shared" si="51"/>
        <v>10</v>
      </c>
      <c r="E673" s="2">
        <f t="shared" si="52"/>
        <v>5.0965748410361282</v>
      </c>
      <c r="F673" s="2">
        <v>5</v>
      </c>
      <c r="G673" s="2">
        <f t="shared" si="53"/>
        <v>9.6574841036128234E-2</v>
      </c>
      <c r="H673" s="2">
        <f t="shared" si="54"/>
        <v>3.2728585501951972</v>
      </c>
    </row>
    <row r="674" spans="1:8" x14ac:dyDescent="0.3">
      <c r="A674" s="2">
        <v>134320</v>
      </c>
      <c r="B674">
        <v>0.86362160028381985</v>
      </c>
      <c r="C674" s="15">
        <f t="shared" si="50"/>
        <v>0.95957955587091093</v>
      </c>
      <c r="D674" s="15">
        <f t="shared" si="51"/>
        <v>10</v>
      </c>
      <c r="E674" s="2">
        <f t="shared" si="52"/>
        <v>5.202102220645445</v>
      </c>
      <c r="F674" s="2">
        <v>5</v>
      </c>
      <c r="G674" s="2">
        <f t="shared" si="53"/>
        <v>0.20210222064544503</v>
      </c>
      <c r="H674" s="2">
        <f t="shared" si="54"/>
        <v>2.554897303310268</v>
      </c>
    </row>
    <row r="675" spans="1:8" x14ac:dyDescent="0.3">
      <c r="A675" s="2">
        <v>134520</v>
      </c>
      <c r="B675">
        <v>0.89210355025036769</v>
      </c>
      <c r="C675" s="15">
        <f t="shared" si="50"/>
        <v>0.99122616694485299</v>
      </c>
      <c r="D675" s="15">
        <f t="shared" si="51"/>
        <v>10</v>
      </c>
      <c r="E675" s="2">
        <f t="shared" si="52"/>
        <v>5.0438691652757353</v>
      </c>
      <c r="F675" s="2">
        <v>5</v>
      </c>
      <c r="G675" s="2">
        <f t="shared" si="53"/>
        <v>4.3869165275735256E-2</v>
      </c>
      <c r="H675" s="2">
        <f t="shared" si="54"/>
        <v>4.0515698897297305</v>
      </c>
    </row>
    <row r="676" spans="1:8" x14ac:dyDescent="0.3">
      <c r="A676" s="2">
        <v>134720</v>
      </c>
      <c r="B676">
        <v>0.87110218656901373</v>
      </c>
      <c r="C676" s="15">
        <f t="shared" si="50"/>
        <v>0.96789131841001519</v>
      </c>
      <c r="D676" s="15">
        <f t="shared" si="51"/>
        <v>10</v>
      </c>
      <c r="E676" s="2">
        <f t="shared" si="52"/>
        <v>5.1605434079499242</v>
      </c>
      <c r="F676" s="2">
        <v>5</v>
      </c>
      <c r="G676" s="2">
        <f t="shared" si="53"/>
        <v>0.16054340794992417</v>
      </c>
      <c r="H676" s="2">
        <f t="shared" si="54"/>
        <v>2.777085623468484</v>
      </c>
    </row>
    <row r="677" spans="1:8" x14ac:dyDescent="0.3">
      <c r="A677" s="2">
        <v>134920</v>
      </c>
      <c r="B677">
        <v>0.90252469362446175</v>
      </c>
      <c r="C677" s="15">
        <f t="shared" si="50"/>
        <v>1.0028052151382909</v>
      </c>
      <c r="D677" s="15">
        <f t="shared" si="51"/>
        <v>10</v>
      </c>
      <c r="E677" s="2">
        <f t="shared" si="52"/>
        <v>4.9859739243085457</v>
      </c>
      <c r="F677" s="2">
        <v>5</v>
      </c>
      <c r="G677" s="2">
        <f t="shared" si="53"/>
        <v>-1.4026075691454309E-2</v>
      </c>
      <c r="H677" s="2" t="e">
        <f t="shared" si="54"/>
        <v>#NUM!</v>
      </c>
    </row>
    <row r="678" spans="1:8" x14ac:dyDescent="0.3">
      <c r="A678" s="2">
        <v>135120</v>
      </c>
      <c r="B678">
        <v>0.87107290678137983</v>
      </c>
      <c r="C678" s="15">
        <f t="shared" si="50"/>
        <v>0.96785878531264424</v>
      </c>
      <c r="D678" s="15">
        <f t="shared" si="51"/>
        <v>10</v>
      </c>
      <c r="E678" s="2">
        <f t="shared" si="52"/>
        <v>5.1607060734367787</v>
      </c>
      <c r="F678" s="2">
        <v>5</v>
      </c>
      <c r="G678" s="2">
        <f t="shared" si="53"/>
        <v>0.16070607343677867</v>
      </c>
      <c r="H678" s="2">
        <f t="shared" si="54"/>
        <v>2.7761044388298113</v>
      </c>
    </row>
    <row r="679" spans="1:8" x14ac:dyDescent="0.3">
      <c r="A679" s="2">
        <v>135320</v>
      </c>
      <c r="B679">
        <v>0.90708418497210364</v>
      </c>
      <c r="C679" s="15">
        <f t="shared" si="50"/>
        <v>1.0078713166356708</v>
      </c>
      <c r="D679" s="15">
        <f t="shared" si="51"/>
        <v>10</v>
      </c>
      <c r="E679" s="2">
        <f t="shared" si="52"/>
        <v>4.9606434168216467</v>
      </c>
      <c r="F679" s="2">
        <v>5</v>
      </c>
      <c r="G679" s="2">
        <f t="shared" si="53"/>
        <v>-3.9356583178353333E-2</v>
      </c>
      <c r="H679" s="2" t="e">
        <f t="shared" si="54"/>
        <v>#NUM!</v>
      </c>
    </row>
    <row r="680" spans="1:8" x14ac:dyDescent="0.3">
      <c r="A680" s="2">
        <v>135520</v>
      </c>
      <c r="B680">
        <v>0.88111026999747666</v>
      </c>
      <c r="C680" s="15">
        <f t="shared" si="50"/>
        <v>0.97901141110830736</v>
      </c>
      <c r="D680" s="15">
        <f t="shared" si="51"/>
        <v>10</v>
      </c>
      <c r="E680" s="2">
        <f t="shared" si="52"/>
        <v>5.1049429444584629</v>
      </c>
      <c r="F680" s="2">
        <v>5</v>
      </c>
      <c r="G680" s="2">
        <f t="shared" si="53"/>
        <v>0.10494294445846286</v>
      </c>
      <c r="H680" s="2">
        <f t="shared" si="54"/>
        <v>3.1914005572126269</v>
      </c>
    </row>
    <row r="681" spans="1:8" x14ac:dyDescent="0.3">
      <c r="A681" s="2">
        <v>135720</v>
      </c>
      <c r="B681">
        <v>0.89395776730573417</v>
      </c>
      <c r="C681" s="15">
        <f t="shared" si="50"/>
        <v>0.99328640811748237</v>
      </c>
      <c r="D681" s="15">
        <f t="shared" si="51"/>
        <v>10</v>
      </c>
      <c r="E681" s="2">
        <f t="shared" si="52"/>
        <v>5.0335679594125882</v>
      </c>
      <c r="F681" s="2">
        <v>5</v>
      </c>
      <c r="G681" s="2">
        <f t="shared" si="53"/>
        <v>3.3567959412588166E-2</v>
      </c>
      <c r="H681" s="2">
        <f t="shared" si="54"/>
        <v>4.3171651438384364</v>
      </c>
    </row>
    <row r="682" spans="1:8" x14ac:dyDescent="0.3">
      <c r="A682" s="2">
        <v>135920</v>
      </c>
      <c r="B682">
        <v>0.90112925358478202</v>
      </c>
      <c r="C682" s="15">
        <f t="shared" si="50"/>
        <v>1.0012547262053133</v>
      </c>
      <c r="D682" s="15">
        <f t="shared" si="51"/>
        <v>10</v>
      </c>
      <c r="E682" s="2">
        <f t="shared" si="52"/>
        <v>4.9937263689734337</v>
      </c>
      <c r="F682" s="2">
        <v>5</v>
      </c>
      <c r="G682" s="2">
        <f t="shared" si="53"/>
        <v>-6.2736310265663064E-3</v>
      </c>
      <c r="H682" s="2" t="e">
        <f t="shared" si="54"/>
        <v>#NUM!</v>
      </c>
    </row>
    <row r="683" spans="1:8" x14ac:dyDescent="0.3">
      <c r="A683" s="2">
        <v>136120</v>
      </c>
      <c r="B683">
        <v>0.90584665572508249</v>
      </c>
      <c r="C683" s="15">
        <f t="shared" si="50"/>
        <v>1.0064962841389806</v>
      </c>
      <c r="D683" s="15">
        <f t="shared" si="51"/>
        <v>10</v>
      </c>
      <c r="E683" s="2">
        <f t="shared" si="52"/>
        <v>4.9675185793050964</v>
      </c>
      <c r="F683" s="2">
        <v>5</v>
      </c>
      <c r="G683" s="2">
        <f t="shared" si="53"/>
        <v>-3.2481420694903562E-2</v>
      </c>
      <c r="H683" s="2" t="e">
        <f t="shared" si="54"/>
        <v>#NUM!</v>
      </c>
    </row>
    <row r="684" spans="1:8" x14ac:dyDescent="0.3">
      <c r="A684" s="2">
        <v>136320</v>
      </c>
      <c r="B684">
        <v>0.94869698298237448</v>
      </c>
      <c r="C684" s="15">
        <f t="shared" si="50"/>
        <v>1.0541077588693049</v>
      </c>
      <c r="D684" s="15">
        <f t="shared" si="51"/>
        <v>10</v>
      </c>
      <c r="E684" s="2">
        <f t="shared" si="52"/>
        <v>4.7294612056534753</v>
      </c>
      <c r="F684" s="2">
        <v>5</v>
      </c>
      <c r="G684" s="2">
        <f t="shared" si="53"/>
        <v>-0.27053879434652472</v>
      </c>
      <c r="H684" s="2" t="e">
        <f t="shared" si="54"/>
        <v>#NUM!</v>
      </c>
    </row>
    <row r="685" spans="1:8" x14ac:dyDescent="0.3">
      <c r="A685" s="2">
        <v>136520</v>
      </c>
      <c r="B685">
        <v>0.90015650666770142</v>
      </c>
      <c r="C685" s="15">
        <f t="shared" si="50"/>
        <v>1.000173896297446</v>
      </c>
      <c r="D685" s="15">
        <f t="shared" si="51"/>
        <v>10</v>
      </c>
      <c r="E685" s="2">
        <f t="shared" si="52"/>
        <v>4.9991305185127697</v>
      </c>
      <c r="F685" s="2">
        <v>5</v>
      </c>
      <c r="G685" s="2">
        <f t="shared" si="53"/>
        <v>-8.6948148723031693E-4</v>
      </c>
      <c r="H685" s="2" t="e">
        <f t="shared" si="54"/>
        <v>#NUM!</v>
      </c>
    </row>
    <row r="686" spans="1:8" x14ac:dyDescent="0.3">
      <c r="A686" s="2">
        <v>136720</v>
      </c>
      <c r="B686">
        <v>0.90461115895812472</v>
      </c>
      <c r="C686" s="15">
        <f t="shared" si="50"/>
        <v>1.0051235099534719</v>
      </c>
      <c r="D686" s="15">
        <f t="shared" si="51"/>
        <v>10</v>
      </c>
      <c r="E686" s="2">
        <f t="shared" si="52"/>
        <v>4.9743824502326408</v>
      </c>
      <c r="F686" s="2">
        <v>5</v>
      </c>
      <c r="G686" s="2">
        <f t="shared" si="53"/>
        <v>-2.5617549767359193E-2</v>
      </c>
      <c r="H686" s="2" t="e">
        <f t="shared" si="54"/>
        <v>#NUM!</v>
      </c>
    </row>
    <row r="687" spans="1:8" x14ac:dyDescent="0.3">
      <c r="A687" s="2">
        <v>136920</v>
      </c>
      <c r="B687">
        <v>0.8868643733103676</v>
      </c>
      <c r="C687" s="15">
        <f t="shared" si="50"/>
        <v>0.98540485923374177</v>
      </c>
      <c r="D687" s="15">
        <f t="shared" si="51"/>
        <v>10</v>
      </c>
      <c r="E687" s="2">
        <f t="shared" si="52"/>
        <v>5.0729757038312915</v>
      </c>
      <c r="F687" s="2">
        <v>5</v>
      </c>
      <c r="G687" s="2">
        <f t="shared" si="53"/>
        <v>7.2975703831291483E-2</v>
      </c>
      <c r="H687" s="2">
        <f t="shared" si="54"/>
        <v>3.5484091061642262</v>
      </c>
    </row>
    <row r="688" spans="1:8" x14ac:dyDescent="0.3">
      <c r="A688" s="2">
        <v>137120</v>
      </c>
      <c r="B688">
        <v>0.90946234658709901</v>
      </c>
      <c r="C688" s="15">
        <f t="shared" si="50"/>
        <v>1.0105137184301101</v>
      </c>
      <c r="D688" s="15">
        <f t="shared" si="51"/>
        <v>10</v>
      </c>
      <c r="E688" s="2">
        <f t="shared" si="52"/>
        <v>4.9474314078494501</v>
      </c>
      <c r="F688" s="2">
        <v>5</v>
      </c>
      <c r="G688" s="2">
        <f t="shared" si="53"/>
        <v>-5.2568592150549875E-2</v>
      </c>
      <c r="H688" s="2" t="e">
        <f t="shared" si="54"/>
        <v>#NUM!</v>
      </c>
    </row>
    <row r="689" spans="1:8" x14ac:dyDescent="0.3">
      <c r="A689" s="2">
        <v>137320</v>
      </c>
      <c r="B689">
        <v>0.88299310531296471</v>
      </c>
      <c r="C689" s="15">
        <f t="shared" si="50"/>
        <v>0.98110345034773849</v>
      </c>
      <c r="D689" s="15">
        <f t="shared" si="51"/>
        <v>10</v>
      </c>
      <c r="E689" s="2">
        <f t="shared" si="52"/>
        <v>5.0944827482613073</v>
      </c>
      <c r="F689" s="2">
        <v>5</v>
      </c>
      <c r="G689" s="2">
        <f t="shared" si="53"/>
        <v>9.4482748261307314E-2</v>
      </c>
      <c r="H689" s="2">
        <f t="shared" si="54"/>
        <v>3.2943489787503202</v>
      </c>
    </row>
    <row r="690" spans="1:8" x14ac:dyDescent="0.3">
      <c r="A690" s="2">
        <v>137520</v>
      </c>
      <c r="B690">
        <v>0.86012790413669682</v>
      </c>
      <c r="C690" s="15">
        <f t="shared" si="50"/>
        <v>0.95569767126299643</v>
      </c>
      <c r="D690" s="15">
        <f t="shared" si="51"/>
        <v>10</v>
      </c>
      <c r="E690" s="2">
        <f t="shared" si="52"/>
        <v>5.2215116436850177</v>
      </c>
      <c r="F690" s="2">
        <v>5</v>
      </c>
      <c r="G690" s="2">
        <f t="shared" si="53"/>
        <v>0.22151164368501775</v>
      </c>
      <c r="H690" s="2">
        <f t="shared" si="54"/>
        <v>2.4669198897770928</v>
      </c>
    </row>
    <row r="691" spans="1:8" x14ac:dyDescent="0.3">
      <c r="A691" s="2">
        <v>137720</v>
      </c>
      <c r="B691">
        <v>0.88859153840204197</v>
      </c>
      <c r="C691" s="15">
        <f t="shared" si="50"/>
        <v>0.98732393155782439</v>
      </c>
      <c r="D691" s="15">
        <f t="shared" si="51"/>
        <v>10</v>
      </c>
      <c r="E691" s="2">
        <f t="shared" si="52"/>
        <v>5.0633803422108778</v>
      </c>
      <c r="F691" s="2">
        <v>5</v>
      </c>
      <c r="G691" s="2">
        <f t="shared" si="53"/>
        <v>6.3380342210877849E-2</v>
      </c>
      <c r="H691" s="2">
        <f t="shared" si="54"/>
        <v>3.6874886568952334</v>
      </c>
    </row>
    <row r="692" spans="1:8" x14ac:dyDescent="0.3">
      <c r="A692" s="2">
        <v>137920</v>
      </c>
      <c r="B692">
        <v>0.89571590055609074</v>
      </c>
      <c r="C692" s="15">
        <f t="shared" si="50"/>
        <v>0.99523988950676745</v>
      </c>
      <c r="D692" s="15">
        <f t="shared" si="51"/>
        <v>10</v>
      </c>
      <c r="E692" s="2">
        <f t="shared" si="52"/>
        <v>5.0238005524661631</v>
      </c>
      <c r="F692" s="2">
        <v>5</v>
      </c>
      <c r="G692" s="2">
        <f t="shared" si="53"/>
        <v>2.3800552466163083E-2</v>
      </c>
      <c r="H692" s="2">
        <f t="shared" si="54"/>
        <v>4.6590860345762568</v>
      </c>
    </row>
    <row r="693" spans="1:8" x14ac:dyDescent="0.3">
      <c r="A693" s="2">
        <v>138120</v>
      </c>
      <c r="B693">
        <v>0.87784975738637816</v>
      </c>
      <c r="C693" s="15">
        <f t="shared" si="50"/>
        <v>0.97538861931819798</v>
      </c>
      <c r="D693" s="15">
        <f t="shared" si="51"/>
        <v>10</v>
      </c>
      <c r="E693" s="2">
        <f t="shared" si="52"/>
        <v>5.1230569034090099</v>
      </c>
      <c r="F693" s="2">
        <v>5</v>
      </c>
      <c r="G693" s="2">
        <f t="shared" si="53"/>
        <v>0.12305690340900988</v>
      </c>
      <c r="H693" s="2">
        <f t="shared" si="54"/>
        <v>3.0357125330223762</v>
      </c>
    </row>
    <row r="694" spans="1:8" x14ac:dyDescent="0.3">
      <c r="A694" s="2">
        <v>138320</v>
      </c>
      <c r="B694">
        <v>0.8892474381034563</v>
      </c>
      <c r="C694" s="15">
        <f t="shared" si="50"/>
        <v>0.98805270900384035</v>
      </c>
      <c r="D694" s="15">
        <f t="shared" si="51"/>
        <v>10</v>
      </c>
      <c r="E694" s="2">
        <f t="shared" si="52"/>
        <v>5.0597364549807979</v>
      </c>
      <c r="F694" s="2">
        <v>5</v>
      </c>
      <c r="G694" s="2">
        <f t="shared" si="53"/>
        <v>5.9736454980797937E-2</v>
      </c>
      <c r="H694" s="2">
        <f t="shared" si="54"/>
        <v>3.7459800261388492</v>
      </c>
    </row>
    <row r="695" spans="1:8" x14ac:dyDescent="0.3">
      <c r="A695" s="2">
        <v>138520</v>
      </c>
      <c r="B695">
        <v>0.86447825638419129</v>
      </c>
      <c r="C695" s="15">
        <f t="shared" si="50"/>
        <v>0.96053139598243475</v>
      </c>
      <c r="D695" s="15">
        <f t="shared" si="51"/>
        <v>10</v>
      </c>
      <c r="E695" s="2">
        <f t="shared" si="52"/>
        <v>5.1973430200878266</v>
      </c>
      <c r="F695" s="2">
        <v>5</v>
      </c>
      <c r="G695" s="2">
        <f t="shared" si="53"/>
        <v>0.19734302008782656</v>
      </c>
      <c r="H695" s="2">
        <f t="shared" si="54"/>
        <v>2.5778122024567884</v>
      </c>
    </row>
    <row r="696" spans="1:8" x14ac:dyDescent="0.3">
      <c r="A696" s="2">
        <v>138720</v>
      </c>
      <c r="B696">
        <v>0.90696426084644699</v>
      </c>
      <c r="C696" s="15">
        <f t="shared" si="50"/>
        <v>1.0077380676071632</v>
      </c>
      <c r="D696" s="15">
        <f t="shared" si="51"/>
        <v>10</v>
      </c>
      <c r="E696" s="2">
        <f t="shared" si="52"/>
        <v>4.9613096619641839</v>
      </c>
      <c r="F696" s="2">
        <v>5</v>
      </c>
      <c r="G696" s="2">
        <f t="shared" si="53"/>
        <v>-3.8690338035816119E-2</v>
      </c>
      <c r="H696" s="2" t="e">
        <f t="shared" si="54"/>
        <v>#NUM!</v>
      </c>
    </row>
    <row r="697" spans="1:8" x14ac:dyDescent="0.3">
      <c r="A697" s="2">
        <v>138920</v>
      </c>
      <c r="B697">
        <v>0.8793775499370573</v>
      </c>
      <c r="C697" s="15">
        <f t="shared" si="50"/>
        <v>0.97708616659673031</v>
      </c>
      <c r="D697" s="15">
        <f t="shared" si="51"/>
        <v>10</v>
      </c>
      <c r="E697" s="2">
        <f t="shared" si="52"/>
        <v>5.1145691670163487</v>
      </c>
      <c r="F697" s="2">
        <v>5</v>
      </c>
      <c r="G697" s="2">
        <f t="shared" si="53"/>
        <v>0.11456916701634867</v>
      </c>
      <c r="H697" s="2">
        <f t="shared" si="54"/>
        <v>3.1055225455983986</v>
      </c>
    </row>
    <row r="698" spans="1:8" x14ac:dyDescent="0.3">
      <c r="A698" s="2">
        <v>139120</v>
      </c>
      <c r="B698">
        <v>0.88291649441918152</v>
      </c>
      <c r="C698" s="15">
        <f t="shared" si="50"/>
        <v>0.98101832713242387</v>
      </c>
      <c r="D698" s="15">
        <f t="shared" si="51"/>
        <v>10</v>
      </c>
      <c r="E698" s="2">
        <f t="shared" si="52"/>
        <v>5.094908364337881</v>
      </c>
      <c r="F698" s="2">
        <v>5</v>
      </c>
      <c r="G698" s="2">
        <f t="shared" si="53"/>
        <v>9.4908364337880968E-2</v>
      </c>
      <c r="H698" s="2">
        <f t="shared" si="54"/>
        <v>3.2899379393543722</v>
      </c>
    </row>
    <row r="699" spans="1:8" x14ac:dyDescent="0.3">
      <c r="A699" s="2">
        <v>139320</v>
      </c>
      <c r="B699">
        <v>0.92434724687986802</v>
      </c>
      <c r="C699" s="15">
        <f t="shared" si="50"/>
        <v>1.0270524965331866</v>
      </c>
      <c r="D699" s="15">
        <f t="shared" si="51"/>
        <v>10</v>
      </c>
      <c r="E699" s="2">
        <f t="shared" si="52"/>
        <v>4.864737517334067</v>
      </c>
      <c r="F699" s="2">
        <v>5</v>
      </c>
      <c r="G699" s="2">
        <f t="shared" si="53"/>
        <v>-0.13526248266593299</v>
      </c>
      <c r="H699" s="2" t="e">
        <f t="shared" si="54"/>
        <v>#NUM!</v>
      </c>
    </row>
    <row r="700" spans="1:8" x14ac:dyDescent="0.3">
      <c r="A700" s="2">
        <v>139520</v>
      </c>
      <c r="B700">
        <v>0.90919293279073887</v>
      </c>
      <c r="C700" s="15">
        <f t="shared" si="50"/>
        <v>1.0102143697674877</v>
      </c>
      <c r="D700" s="15">
        <f t="shared" si="51"/>
        <v>10</v>
      </c>
      <c r="E700" s="2">
        <f t="shared" si="52"/>
        <v>4.948928151162562</v>
      </c>
      <c r="F700" s="2">
        <v>5</v>
      </c>
      <c r="G700" s="2">
        <f t="shared" si="53"/>
        <v>-5.1071848837437983E-2</v>
      </c>
      <c r="H700" s="2" t="e">
        <f t="shared" si="54"/>
        <v>#NUM!</v>
      </c>
    </row>
    <row r="701" spans="1:8" x14ac:dyDescent="0.3">
      <c r="A701" s="2">
        <v>139720</v>
      </c>
      <c r="B701">
        <v>0.90626387003501407</v>
      </c>
      <c r="C701" s="15">
        <f t="shared" si="50"/>
        <v>1.0069598555944601</v>
      </c>
      <c r="D701" s="15">
        <f t="shared" si="51"/>
        <v>10</v>
      </c>
      <c r="E701" s="2">
        <f t="shared" si="52"/>
        <v>4.9652007220276992</v>
      </c>
      <c r="F701" s="2">
        <v>5</v>
      </c>
      <c r="G701" s="2">
        <f t="shared" si="53"/>
        <v>-3.4799277972300757E-2</v>
      </c>
      <c r="H701" s="2" t="e">
        <f t="shared" si="54"/>
        <v>#NUM!</v>
      </c>
    </row>
    <row r="702" spans="1:8" x14ac:dyDescent="0.3">
      <c r="A702" s="2">
        <v>139920</v>
      </c>
      <c r="B702">
        <v>0.88824348618742566</v>
      </c>
      <c r="C702" s="15">
        <f t="shared" si="50"/>
        <v>0.98693720687491737</v>
      </c>
      <c r="D702" s="15">
        <f t="shared" si="51"/>
        <v>10</v>
      </c>
      <c r="E702" s="2">
        <f t="shared" si="52"/>
        <v>5.0653139656254131</v>
      </c>
      <c r="F702" s="2">
        <v>5</v>
      </c>
      <c r="G702" s="2">
        <f t="shared" si="53"/>
        <v>6.531396562541314E-2</v>
      </c>
      <c r="H702" s="2">
        <f t="shared" si="54"/>
        <v>3.6578183393869486</v>
      </c>
    </row>
    <row r="703" spans="1:8" x14ac:dyDescent="0.3">
      <c r="A703" s="2">
        <v>140120</v>
      </c>
      <c r="B703">
        <v>0.9102204345514181</v>
      </c>
      <c r="C703" s="15">
        <f t="shared" si="50"/>
        <v>1.0113560383904645</v>
      </c>
      <c r="D703" s="15">
        <f t="shared" si="51"/>
        <v>10</v>
      </c>
      <c r="E703" s="2">
        <f t="shared" si="52"/>
        <v>4.9432198080476777</v>
      </c>
      <c r="F703" s="2">
        <v>5</v>
      </c>
      <c r="G703" s="2">
        <f t="shared" si="53"/>
        <v>-5.6780191952322312E-2</v>
      </c>
      <c r="H703" s="2" t="e">
        <f t="shared" si="54"/>
        <v>#NUM!</v>
      </c>
    </row>
    <row r="704" spans="1:8" x14ac:dyDescent="0.3">
      <c r="A704" s="2">
        <v>140320</v>
      </c>
      <c r="B704">
        <v>0.89885222755383265</v>
      </c>
      <c r="C704" s="15">
        <f t="shared" si="50"/>
        <v>0.99872469728203628</v>
      </c>
      <c r="D704" s="15">
        <f t="shared" si="51"/>
        <v>10</v>
      </c>
      <c r="E704" s="2">
        <f t="shared" si="52"/>
        <v>5.0063765135898191</v>
      </c>
      <c r="F704" s="2">
        <v>5</v>
      </c>
      <c r="G704" s="2">
        <f t="shared" si="53"/>
        <v>6.376513589819055E-3</v>
      </c>
      <c r="H704" s="2">
        <f t="shared" si="54"/>
        <v>5.9726990123490653</v>
      </c>
    </row>
    <row r="705" spans="1:8" x14ac:dyDescent="0.3">
      <c r="A705" s="2">
        <v>140520</v>
      </c>
      <c r="B705">
        <v>0.89419210533004589</v>
      </c>
      <c r="C705" s="15">
        <f t="shared" si="50"/>
        <v>0.99354678370005101</v>
      </c>
      <c r="D705" s="15">
        <f t="shared" si="51"/>
        <v>10</v>
      </c>
      <c r="E705" s="2">
        <f t="shared" si="52"/>
        <v>5.0322660814997446</v>
      </c>
      <c r="F705" s="2">
        <v>5</v>
      </c>
      <c r="G705" s="2">
        <f t="shared" si="53"/>
        <v>3.2266081499744637E-2</v>
      </c>
      <c r="H705" s="2">
        <f t="shared" si="54"/>
        <v>4.356461924192371</v>
      </c>
    </row>
    <row r="706" spans="1:8" x14ac:dyDescent="0.3">
      <c r="A706" s="2">
        <v>140720</v>
      </c>
      <c r="B706">
        <v>0.89067587773453594</v>
      </c>
      <c r="C706" s="15">
        <f t="shared" si="50"/>
        <v>0.98963986414948435</v>
      </c>
      <c r="D706" s="15">
        <f t="shared" si="51"/>
        <v>10</v>
      </c>
      <c r="E706" s="2">
        <f t="shared" si="52"/>
        <v>5.0518006792525778</v>
      </c>
      <c r="F706" s="2">
        <v>5</v>
      </c>
      <c r="G706" s="2">
        <f t="shared" si="53"/>
        <v>5.1800679252577808E-2</v>
      </c>
      <c r="H706" s="2">
        <f t="shared" si="54"/>
        <v>3.8869495861388672</v>
      </c>
    </row>
    <row r="707" spans="1:8" x14ac:dyDescent="0.3">
      <c r="A707" s="2">
        <v>140920</v>
      </c>
      <c r="B707">
        <v>0.87935804340266066</v>
      </c>
      <c r="C707" s="15">
        <f t="shared" ref="C707:C752" si="55">B707/$J$27</f>
        <v>0.97706449266962292</v>
      </c>
      <c r="D707" s="15">
        <f t="shared" ref="D707:D752" si="56">$J$28</f>
        <v>10</v>
      </c>
      <c r="E707" s="2">
        <f t="shared" si="52"/>
        <v>5.1146775366518851</v>
      </c>
      <c r="F707" s="2">
        <v>5</v>
      </c>
      <c r="G707" s="2">
        <f t="shared" si="53"/>
        <v>0.11467753665188507</v>
      </c>
      <c r="H707" s="2">
        <f t="shared" si="54"/>
        <v>3.1045982925555902</v>
      </c>
    </row>
    <row r="708" spans="1:8" x14ac:dyDescent="0.3">
      <c r="A708" s="2">
        <v>141120</v>
      </c>
      <c r="B708">
        <v>0.86463672683660919</v>
      </c>
      <c r="C708" s="15">
        <f t="shared" si="55"/>
        <v>0.96070747426289904</v>
      </c>
      <c r="D708" s="15">
        <f t="shared" si="56"/>
        <v>10</v>
      </c>
      <c r="E708" s="2">
        <f t="shared" ref="E708:E752" si="57">D708-(F708*C708)</f>
        <v>5.1964626286855049</v>
      </c>
      <c r="F708" s="2">
        <v>5</v>
      </c>
      <c r="G708" s="2">
        <f t="shared" ref="G708:G752" si="58">F708-(F708*C708)</f>
        <v>0.1964626286855049</v>
      </c>
      <c r="H708" s="2">
        <f t="shared" ref="H708:H752" si="59">LN((F708*E708)/(D708*G708))</f>
        <v>2.5821140003955994</v>
      </c>
    </row>
    <row r="709" spans="1:8" x14ac:dyDescent="0.3">
      <c r="A709" s="2">
        <v>141320</v>
      </c>
      <c r="B709">
        <v>0.89303080263477619</v>
      </c>
      <c r="C709" s="15">
        <f t="shared" si="55"/>
        <v>0.99225644737197349</v>
      </c>
      <c r="D709" s="15">
        <f t="shared" si="56"/>
        <v>10</v>
      </c>
      <c r="E709" s="2">
        <f t="shared" si="57"/>
        <v>5.0387177631401325</v>
      </c>
      <c r="F709" s="2">
        <v>5</v>
      </c>
      <c r="G709" s="2">
        <f t="shared" si="58"/>
        <v>3.8717763140132533E-2</v>
      </c>
      <c r="H709" s="2">
        <f t="shared" si="59"/>
        <v>4.1754612454634445</v>
      </c>
    </row>
    <row r="710" spans="1:8" x14ac:dyDescent="0.3">
      <c r="A710" s="2">
        <v>141520</v>
      </c>
      <c r="B710">
        <v>0.93880895534891506</v>
      </c>
      <c r="C710" s="15">
        <f t="shared" si="55"/>
        <v>1.0431210614987945</v>
      </c>
      <c r="D710" s="15">
        <f t="shared" si="56"/>
        <v>10</v>
      </c>
      <c r="E710" s="2">
        <f t="shared" si="57"/>
        <v>4.7843946925060274</v>
      </c>
      <c r="F710" s="2">
        <v>5</v>
      </c>
      <c r="G710" s="2">
        <f t="shared" si="58"/>
        <v>-0.21560530749397255</v>
      </c>
      <c r="H710" s="2" t="e">
        <f t="shared" si="59"/>
        <v>#NUM!</v>
      </c>
    </row>
    <row r="711" spans="1:8" x14ac:dyDescent="0.3">
      <c r="A711" s="2">
        <v>141720</v>
      </c>
      <c r="B711">
        <v>0.90780015476093501</v>
      </c>
      <c r="C711" s="15">
        <f t="shared" si="55"/>
        <v>1.0086668386232611</v>
      </c>
      <c r="D711" s="15">
        <f t="shared" si="56"/>
        <v>10</v>
      </c>
      <c r="E711" s="2">
        <f t="shared" si="57"/>
        <v>4.9566658068836942</v>
      </c>
      <c r="F711" s="2">
        <v>5</v>
      </c>
      <c r="G711" s="2">
        <f t="shared" si="58"/>
        <v>-4.3334193116305819E-2</v>
      </c>
      <c r="H711" s="2" t="e">
        <f t="shared" si="59"/>
        <v>#NUM!</v>
      </c>
    </row>
    <row r="712" spans="1:8" x14ac:dyDescent="0.3">
      <c r="A712" s="2">
        <v>141920</v>
      </c>
      <c r="B712">
        <v>0.90553372038801117</v>
      </c>
      <c r="C712" s="15">
        <f t="shared" si="55"/>
        <v>1.0061485782089012</v>
      </c>
      <c r="D712" s="15">
        <f t="shared" si="56"/>
        <v>10</v>
      </c>
      <c r="E712" s="2">
        <f t="shared" si="57"/>
        <v>4.9692571089554942</v>
      </c>
      <c r="F712" s="2">
        <v>5</v>
      </c>
      <c r="G712" s="2">
        <f t="shared" si="58"/>
        <v>-3.0742891044505782E-2</v>
      </c>
      <c r="H712" s="2" t="e">
        <f t="shared" si="59"/>
        <v>#NUM!</v>
      </c>
    </row>
    <row r="713" spans="1:8" x14ac:dyDescent="0.3">
      <c r="A713" s="2">
        <v>142120</v>
      </c>
      <c r="B713">
        <v>0.91427393944452562</v>
      </c>
      <c r="C713" s="15">
        <f t="shared" si="55"/>
        <v>1.0158599327161395</v>
      </c>
      <c r="D713" s="15">
        <f t="shared" si="56"/>
        <v>10</v>
      </c>
      <c r="E713" s="2">
        <f t="shared" si="57"/>
        <v>4.9207003364193023</v>
      </c>
      <c r="F713" s="2">
        <v>5</v>
      </c>
      <c r="G713" s="2">
        <f t="shared" si="58"/>
        <v>-7.9299663580697732E-2</v>
      </c>
      <c r="H713" s="2" t="e">
        <f t="shared" si="59"/>
        <v>#NUM!</v>
      </c>
    </row>
    <row r="714" spans="1:8" x14ac:dyDescent="0.3">
      <c r="A714" s="2">
        <v>142320</v>
      </c>
      <c r="B714">
        <v>0.89612282577009028</v>
      </c>
      <c r="C714" s="15">
        <f t="shared" si="55"/>
        <v>0.99569202863343365</v>
      </c>
      <c r="D714" s="15">
        <f t="shared" si="56"/>
        <v>10</v>
      </c>
      <c r="E714" s="2">
        <f t="shared" si="57"/>
        <v>5.021539856832832</v>
      </c>
      <c r="F714" s="2">
        <v>5</v>
      </c>
      <c r="G714" s="2">
        <f t="shared" si="58"/>
        <v>2.1539856832831994E-2</v>
      </c>
      <c r="H714" s="2">
        <f t="shared" si="59"/>
        <v>4.7584397043445756</v>
      </c>
    </row>
    <row r="715" spans="1:8" x14ac:dyDescent="0.3">
      <c r="A715" s="2">
        <v>142520</v>
      </c>
      <c r="B715">
        <v>0.87559121176118937</v>
      </c>
      <c r="C715" s="15">
        <f t="shared" si="55"/>
        <v>0.97287912417909927</v>
      </c>
      <c r="D715" s="15">
        <f t="shared" si="56"/>
        <v>10</v>
      </c>
      <c r="E715" s="2">
        <f t="shared" si="57"/>
        <v>5.1356043791045032</v>
      </c>
      <c r="F715" s="2">
        <v>5</v>
      </c>
      <c r="G715" s="2">
        <f t="shared" si="58"/>
        <v>0.13560437910450318</v>
      </c>
      <c r="H715" s="2">
        <f t="shared" si="59"/>
        <v>2.9410639635865676</v>
      </c>
    </row>
    <row r="716" spans="1:8" x14ac:dyDescent="0.3">
      <c r="A716" s="2">
        <v>142720</v>
      </c>
      <c r="B716">
        <v>0.8770411504042962</v>
      </c>
      <c r="C716" s="15">
        <f t="shared" si="55"/>
        <v>0.97449016711588465</v>
      </c>
      <c r="D716" s="15">
        <f t="shared" si="56"/>
        <v>10</v>
      </c>
      <c r="E716" s="2">
        <f t="shared" si="57"/>
        <v>5.1275491644205768</v>
      </c>
      <c r="F716" s="2">
        <v>5</v>
      </c>
      <c r="G716" s="2">
        <f t="shared" si="58"/>
        <v>0.12754916442057684</v>
      </c>
      <c r="H716" s="2">
        <f t="shared" si="59"/>
        <v>3.0007340041497601</v>
      </c>
    </row>
    <row r="717" spans="1:8" x14ac:dyDescent="0.3">
      <c r="A717" s="2">
        <v>142920</v>
      </c>
      <c r="B717">
        <v>0.87962231252007494</v>
      </c>
      <c r="C717" s="15">
        <f t="shared" si="55"/>
        <v>0.97735812502230546</v>
      </c>
      <c r="D717" s="15">
        <f t="shared" si="56"/>
        <v>10</v>
      </c>
      <c r="E717" s="2">
        <f t="shared" si="57"/>
        <v>5.1132093748884726</v>
      </c>
      <c r="F717" s="2">
        <v>5</v>
      </c>
      <c r="G717" s="2">
        <f t="shared" si="58"/>
        <v>0.1132093748884726</v>
      </c>
      <c r="H717" s="2">
        <f t="shared" si="59"/>
        <v>3.117196383824302</v>
      </c>
    </row>
    <row r="718" spans="1:8" x14ac:dyDescent="0.3">
      <c r="A718" s="2">
        <v>143120</v>
      </c>
      <c r="B718">
        <v>0.90348723674918863</v>
      </c>
      <c r="C718" s="15">
        <f t="shared" si="55"/>
        <v>1.0038747074990984</v>
      </c>
      <c r="D718" s="15">
        <f t="shared" si="56"/>
        <v>10</v>
      </c>
      <c r="E718" s="2">
        <f t="shared" si="57"/>
        <v>4.9806264625045085</v>
      </c>
      <c r="F718" s="2">
        <v>5</v>
      </c>
      <c r="G718" s="2">
        <f t="shared" si="58"/>
        <v>-1.9373537495491533E-2</v>
      </c>
      <c r="H718" s="2" t="e">
        <f t="shared" si="59"/>
        <v>#NUM!</v>
      </c>
    </row>
    <row r="719" spans="1:8" x14ac:dyDescent="0.3">
      <c r="A719" s="2">
        <v>143320</v>
      </c>
      <c r="B719">
        <v>0.87185509233126368</v>
      </c>
      <c r="C719" s="15">
        <f t="shared" si="55"/>
        <v>0.96872788036807078</v>
      </c>
      <c r="D719" s="15">
        <f t="shared" si="56"/>
        <v>10</v>
      </c>
      <c r="E719" s="2">
        <f t="shared" si="57"/>
        <v>5.1563605981596456</v>
      </c>
      <c r="F719" s="2">
        <v>5</v>
      </c>
      <c r="G719" s="2">
        <f t="shared" si="58"/>
        <v>0.15636059815964565</v>
      </c>
      <c r="H719" s="2">
        <f t="shared" si="59"/>
        <v>2.8026742521870673</v>
      </c>
    </row>
    <row r="720" spans="1:8" x14ac:dyDescent="0.3">
      <c r="A720" s="2">
        <v>143520</v>
      </c>
      <c r="B720">
        <v>0.88220253209510446</v>
      </c>
      <c r="C720" s="15">
        <f t="shared" si="55"/>
        <v>0.98022503566122721</v>
      </c>
      <c r="D720" s="15">
        <f t="shared" si="56"/>
        <v>10</v>
      </c>
      <c r="E720" s="2">
        <f t="shared" si="57"/>
        <v>5.0988748216938635</v>
      </c>
      <c r="F720" s="2">
        <v>5</v>
      </c>
      <c r="G720" s="2">
        <f t="shared" si="58"/>
        <v>9.8874821693863524E-2</v>
      </c>
      <c r="H720" s="2">
        <f t="shared" si="59"/>
        <v>3.2497733678771619</v>
      </c>
    </row>
    <row r="721" spans="1:8" x14ac:dyDescent="0.3">
      <c r="A721" s="2">
        <v>143720</v>
      </c>
      <c r="B721">
        <v>0.88274268222300756</v>
      </c>
      <c r="C721" s="15">
        <f t="shared" si="55"/>
        <v>0.98082520247000837</v>
      </c>
      <c r="D721" s="15">
        <f t="shared" si="56"/>
        <v>10</v>
      </c>
      <c r="E721" s="2">
        <f t="shared" si="57"/>
        <v>5.0958739876499584</v>
      </c>
      <c r="F721" s="2">
        <v>5</v>
      </c>
      <c r="G721" s="2">
        <f t="shared" si="58"/>
        <v>9.5873987649958359E-2</v>
      </c>
      <c r="H721" s="2">
        <f t="shared" si="59"/>
        <v>3.2800045881181554</v>
      </c>
    </row>
    <row r="722" spans="1:8" x14ac:dyDescent="0.3">
      <c r="A722" s="2">
        <v>143920</v>
      </c>
      <c r="B722">
        <v>0.90817380499359301</v>
      </c>
      <c r="C722" s="15">
        <f t="shared" si="55"/>
        <v>1.0090820055484366</v>
      </c>
      <c r="D722" s="15">
        <f t="shared" si="56"/>
        <v>10</v>
      </c>
      <c r="E722" s="2">
        <f t="shared" si="57"/>
        <v>4.9545899722578168</v>
      </c>
      <c r="F722" s="2">
        <v>5</v>
      </c>
      <c r="G722" s="2">
        <f t="shared" si="58"/>
        <v>-4.5410027742183168E-2</v>
      </c>
      <c r="H722" s="2" t="e">
        <f t="shared" si="59"/>
        <v>#NUM!</v>
      </c>
    </row>
    <row r="723" spans="1:8" x14ac:dyDescent="0.3">
      <c r="A723" s="2">
        <v>144120</v>
      </c>
      <c r="B723">
        <v>0.89186783277781889</v>
      </c>
      <c r="C723" s="15">
        <f t="shared" si="55"/>
        <v>0.99096425864202098</v>
      </c>
      <c r="D723" s="15">
        <f t="shared" si="56"/>
        <v>10</v>
      </c>
      <c r="E723" s="2">
        <f t="shared" si="57"/>
        <v>5.045178706789895</v>
      </c>
      <c r="F723" s="2">
        <v>5</v>
      </c>
      <c r="G723" s="2">
        <f t="shared" si="58"/>
        <v>4.5178706789894996E-2</v>
      </c>
      <c r="H723" s="2">
        <f t="shared" si="59"/>
        <v>4.0224152870334873</v>
      </c>
    </row>
    <row r="724" spans="1:8" x14ac:dyDescent="0.3">
      <c r="A724" s="2">
        <v>144320</v>
      </c>
      <c r="B724">
        <v>0.87673101987618129</v>
      </c>
      <c r="C724" s="15">
        <f t="shared" si="55"/>
        <v>0.97414557764020138</v>
      </c>
      <c r="D724" s="15">
        <f t="shared" si="56"/>
        <v>10</v>
      </c>
      <c r="E724" s="2">
        <f t="shared" si="57"/>
        <v>5.1292721117989934</v>
      </c>
      <c r="F724" s="2">
        <v>5</v>
      </c>
      <c r="G724" s="2">
        <f t="shared" si="58"/>
        <v>0.12927211179899345</v>
      </c>
      <c r="H724" s="2">
        <f t="shared" si="59"/>
        <v>2.987652282494623</v>
      </c>
    </row>
    <row r="725" spans="1:8" x14ac:dyDescent="0.3">
      <c r="A725" s="2">
        <v>144520</v>
      </c>
      <c r="B725">
        <v>0.88386727542622978</v>
      </c>
      <c r="C725" s="15">
        <f t="shared" si="55"/>
        <v>0.98207475047358861</v>
      </c>
      <c r="D725" s="15">
        <f t="shared" si="56"/>
        <v>10</v>
      </c>
      <c r="E725" s="2">
        <f t="shared" si="57"/>
        <v>5.0896262476320571</v>
      </c>
      <c r="F725" s="2">
        <v>5</v>
      </c>
      <c r="G725" s="2">
        <f t="shared" si="58"/>
        <v>8.9626247632057066E-2</v>
      </c>
      <c r="H725" s="2">
        <f t="shared" si="59"/>
        <v>3.3461642781288932</v>
      </c>
    </row>
    <row r="726" spans="1:8" x14ac:dyDescent="0.3">
      <c r="A726" s="2">
        <v>144720</v>
      </c>
      <c r="B726">
        <v>0.88850069747410187</v>
      </c>
      <c r="C726" s="15">
        <f t="shared" si="55"/>
        <v>0.98722299719344653</v>
      </c>
      <c r="D726" s="15">
        <f t="shared" si="56"/>
        <v>10</v>
      </c>
      <c r="E726" s="2">
        <f t="shared" si="57"/>
        <v>5.0638850140327669</v>
      </c>
      <c r="F726" s="2">
        <v>5</v>
      </c>
      <c r="G726" s="2">
        <f t="shared" si="58"/>
        <v>6.3885014032766918E-2</v>
      </c>
      <c r="H726" s="2">
        <f t="shared" si="59"/>
        <v>3.6796572647567167</v>
      </c>
    </row>
    <row r="727" spans="1:8" x14ac:dyDescent="0.3">
      <c r="A727" s="2">
        <v>144920</v>
      </c>
      <c r="B727">
        <v>0.88737840824890402</v>
      </c>
      <c r="C727" s="15">
        <f t="shared" si="55"/>
        <v>0.98597600916544892</v>
      </c>
      <c r="D727" s="15">
        <f t="shared" si="56"/>
        <v>10</v>
      </c>
      <c r="E727" s="2">
        <f t="shared" si="57"/>
        <v>5.0701199541727551</v>
      </c>
      <c r="F727" s="2">
        <v>5</v>
      </c>
      <c r="G727" s="2">
        <f t="shared" si="58"/>
        <v>7.0119954172755072E-2</v>
      </c>
      <c r="H727" s="2">
        <f t="shared" si="59"/>
        <v>3.5877651688472767</v>
      </c>
    </row>
    <row r="728" spans="1:8" x14ac:dyDescent="0.3">
      <c r="A728" s="2">
        <v>145120</v>
      </c>
      <c r="B728">
        <v>0.90631237590305891</v>
      </c>
      <c r="C728" s="15">
        <f t="shared" si="55"/>
        <v>1.0070137510033987</v>
      </c>
      <c r="D728" s="15">
        <f t="shared" si="56"/>
        <v>10</v>
      </c>
      <c r="E728" s="2">
        <f t="shared" si="57"/>
        <v>4.9649312449830063</v>
      </c>
      <c r="F728" s="2">
        <v>5</v>
      </c>
      <c r="G728" s="2">
        <f t="shared" si="58"/>
        <v>-3.5068755016993691E-2</v>
      </c>
      <c r="H728" s="2" t="e">
        <f t="shared" si="59"/>
        <v>#NUM!</v>
      </c>
    </row>
    <row r="729" spans="1:8" x14ac:dyDescent="0.3">
      <c r="A729" s="2">
        <v>145320</v>
      </c>
      <c r="B729">
        <v>0.89402207873359718</v>
      </c>
      <c r="C729" s="15">
        <f t="shared" si="55"/>
        <v>0.99335786525955239</v>
      </c>
      <c r="D729" s="15">
        <f t="shared" si="56"/>
        <v>10</v>
      </c>
      <c r="E729" s="2">
        <f t="shared" si="57"/>
        <v>5.0332106737022384</v>
      </c>
      <c r="F729" s="2">
        <v>5</v>
      </c>
      <c r="G729" s="2">
        <f t="shared" si="58"/>
        <v>3.3210673702238402E-2</v>
      </c>
      <c r="H729" s="2">
        <f t="shared" si="59"/>
        <v>4.3277948625061766</v>
      </c>
    </row>
    <row r="730" spans="1:8" x14ac:dyDescent="0.3">
      <c r="A730" s="2">
        <v>145520</v>
      </c>
      <c r="B730">
        <v>0.86466839708817722</v>
      </c>
      <c r="C730" s="15">
        <f t="shared" si="55"/>
        <v>0.96074266343130799</v>
      </c>
      <c r="D730" s="15">
        <f t="shared" si="56"/>
        <v>10</v>
      </c>
      <c r="E730" s="2">
        <f t="shared" si="57"/>
        <v>5.1962866828434597</v>
      </c>
      <c r="F730" s="2">
        <v>5</v>
      </c>
      <c r="G730" s="2">
        <f t="shared" si="58"/>
        <v>0.19628668284345974</v>
      </c>
      <c r="H730" s="2">
        <f t="shared" si="59"/>
        <v>2.5829761113230174</v>
      </c>
    </row>
    <row r="731" spans="1:8" x14ac:dyDescent="0.3">
      <c r="A731" s="2">
        <v>145720</v>
      </c>
      <c r="B731">
        <v>0.91456354742300749</v>
      </c>
      <c r="C731" s="15">
        <f t="shared" si="55"/>
        <v>1.0161817193588971</v>
      </c>
      <c r="D731" s="15">
        <f t="shared" si="56"/>
        <v>10</v>
      </c>
      <c r="E731" s="2">
        <f t="shared" si="57"/>
        <v>4.9190914032055142</v>
      </c>
      <c r="F731" s="2">
        <v>5</v>
      </c>
      <c r="G731" s="2">
        <f t="shared" si="58"/>
        <v>-8.090859679448581E-2</v>
      </c>
      <c r="H731" s="2" t="e">
        <f t="shared" si="59"/>
        <v>#NUM!</v>
      </c>
    </row>
    <row r="732" spans="1:8" x14ac:dyDescent="0.3">
      <c r="A732" s="2">
        <v>145920</v>
      </c>
      <c r="B732">
        <v>0.89317447127745198</v>
      </c>
      <c r="C732" s="15">
        <f t="shared" si="55"/>
        <v>0.99241607919716879</v>
      </c>
      <c r="D732" s="15">
        <f t="shared" si="56"/>
        <v>10</v>
      </c>
      <c r="E732" s="2">
        <f t="shared" si="57"/>
        <v>5.0379196040141565</v>
      </c>
      <c r="F732" s="2">
        <v>5</v>
      </c>
      <c r="G732" s="2">
        <f t="shared" si="58"/>
        <v>3.7919604014156505E-2</v>
      </c>
      <c r="H732" s="2">
        <f t="shared" si="59"/>
        <v>4.1961330836406345</v>
      </c>
    </row>
    <row r="733" spans="1:8" x14ac:dyDescent="0.3">
      <c r="A733" s="2">
        <v>146120</v>
      </c>
      <c r="B733">
        <v>0.88746607719603521</v>
      </c>
      <c r="C733" s="15">
        <f t="shared" si="55"/>
        <v>0.98607341910670576</v>
      </c>
      <c r="D733" s="15">
        <f t="shared" si="56"/>
        <v>10</v>
      </c>
      <c r="E733" s="2">
        <f t="shared" si="57"/>
        <v>5.069632904466471</v>
      </c>
      <c r="F733" s="2">
        <v>5</v>
      </c>
      <c r="G733" s="2">
        <f t="shared" si="58"/>
        <v>6.9632904466470968E-2</v>
      </c>
      <c r="H733" s="2">
        <f t="shared" si="59"/>
        <v>3.5946392870282904</v>
      </c>
    </row>
    <row r="734" spans="1:8" x14ac:dyDescent="0.3">
      <c r="A734" s="2">
        <v>146320</v>
      </c>
      <c r="B734">
        <v>0.90199492277297899</v>
      </c>
      <c r="C734" s="15">
        <f t="shared" si="55"/>
        <v>1.0022165808588654</v>
      </c>
      <c r="D734" s="15">
        <f t="shared" si="56"/>
        <v>10</v>
      </c>
      <c r="E734" s="2">
        <f t="shared" si="57"/>
        <v>4.9889170957056725</v>
      </c>
      <c r="F734" s="2">
        <v>5</v>
      </c>
      <c r="G734" s="2">
        <f t="shared" si="58"/>
        <v>-1.1082904294327456E-2</v>
      </c>
      <c r="H734" s="2" t="e">
        <f t="shared" si="59"/>
        <v>#NUM!</v>
      </c>
    </row>
    <row r="735" spans="1:8" x14ac:dyDescent="0.3">
      <c r="A735" s="2">
        <v>146520</v>
      </c>
      <c r="B735">
        <v>0.89732208906642985</v>
      </c>
      <c r="C735" s="15">
        <f t="shared" si="55"/>
        <v>0.9970245434071443</v>
      </c>
      <c r="D735" s="15">
        <f t="shared" si="56"/>
        <v>10</v>
      </c>
      <c r="E735" s="2">
        <f t="shared" si="57"/>
        <v>5.014877282964278</v>
      </c>
      <c r="F735" s="2">
        <v>5</v>
      </c>
      <c r="G735" s="2">
        <f t="shared" si="58"/>
        <v>1.4877282964278038E-2</v>
      </c>
      <c r="H735" s="2">
        <f t="shared" si="59"/>
        <v>5.1271816332940556</v>
      </c>
    </row>
    <row r="736" spans="1:8" x14ac:dyDescent="0.3">
      <c r="A736" s="2">
        <v>146720</v>
      </c>
      <c r="B736">
        <v>0.92566336415618211</v>
      </c>
      <c r="C736" s="15">
        <f t="shared" si="55"/>
        <v>1.0285148490624245</v>
      </c>
      <c r="D736" s="15">
        <f t="shared" si="56"/>
        <v>10</v>
      </c>
      <c r="E736" s="2">
        <f t="shared" si="57"/>
        <v>4.8574257546878776</v>
      </c>
      <c r="F736" s="2">
        <v>5</v>
      </c>
      <c r="G736" s="2">
        <f t="shared" si="58"/>
        <v>-0.14257424531212237</v>
      </c>
      <c r="H736" s="2" t="e">
        <f t="shared" si="59"/>
        <v>#NUM!</v>
      </c>
    </row>
    <row r="737" spans="1:8" x14ac:dyDescent="0.3">
      <c r="A737" s="2">
        <v>146920</v>
      </c>
      <c r="B737">
        <v>0.91607691609506903</v>
      </c>
      <c r="C737" s="15">
        <f t="shared" si="55"/>
        <v>1.0178632401056322</v>
      </c>
      <c r="D737" s="15">
        <f t="shared" si="56"/>
        <v>10</v>
      </c>
      <c r="E737" s="2">
        <f t="shared" si="57"/>
        <v>4.9106837994718386</v>
      </c>
      <c r="F737" s="2">
        <v>5</v>
      </c>
      <c r="G737" s="2">
        <f t="shared" si="58"/>
        <v>-8.931620052816136E-2</v>
      </c>
      <c r="H737" s="2" t="e">
        <f t="shared" si="59"/>
        <v>#NUM!</v>
      </c>
    </row>
    <row r="738" spans="1:8" x14ac:dyDescent="0.3">
      <c r="A738" s="2">
        <v>147120</v>
      </c>
      <c r="B738">
        <v>0.8532511901141947</v>
      </c>
      <c r="C738" s="15">
        <f t="shared" si="55"/>
        <v>0.94805687790466076</v>
      </c>
      <c r="D738" s="15">
        <f t="shared" si="56"/>
        <v>10</v>
      </c>
      <c r="E738" s="2">
        <f t="shared" si="57"/>
        <v>5.2597156104766967</v>
      </c>
      <c r="F738" s="2">
        <v>5</v>
      </c>
      <c r="G738" s="2">
        <f t="shared" si="58"/>
        <v>0.25971561047669667</v>
      </c>
      <c r="H738" s="2">
        <f t="shared" si="59"/>
        <v>2.3150978307464016</v>
      </c>
    </row>
    <row r="739" spans="1:8" x14ac:dyDescent="0.3">
      <c r="A739" s="2">
        <v>147320</v>
      </c>
      <c r="B739">
        <v>0.93224989503467193</v>
      </c>
      <c r="C739" s="15">
        <f t="shared" si="55"/>
        <v>1.0358332167051909</v>
      </c>
      <c r="D739" s="15">
        <f t="shared" si="56"/>
        <v>10</v>
      </c>
      <c r="E739" s="2">
        <f t="shared" si="57"/>
        <v>4.8208339164740455</v>
      </c>
      <c r="F739" s="2">
        <v>5</v>
      </c>
      <c r="G739" s="2">
        <f t="shared" si="58"/>
        <v>-0.17916608352595453</v>
      </c>
      <c r="H739" s="2" t="e">
        <f t="shared" si="59"/>
        <v>#NUM!</v>
      </c>
    </row>
    <row r="740" spans="1:8" x14ac:dyDescent="0.3">
      <c r="A740" s="2">
        <v>147520</v>
      </c>
      <c r="B740">
        <v>0.92581787102934876</v>
      </c>
      <c r="C740" s="15">
        <f t="shared" si="55"/>
        <v>1.028686523365943</v>
      </c>
      <c r="D740" s="15">
        <f t="shared" si="56"/>
        <v>10</v>
      </c>
      <c r="E740" s="2">
        <f t="shared" si="57"/>
        <v>4.8565673831702849</v>
      </c>
      <c r="F740" s="2">
        <v>5</v>
      </c>
      <c r="G740" s="2">
        <f t="shared" si="58"/>
        <v>-0.14343261682971509</v>
      </c>
      <c r="H740" s="2" t="e">
        <f t="shared" si="59"/>
        <v>#NUM!</v>
      </c>
    </row>
    <row r="741" spans="1:8" x14ac:dyDescent="0.3">
      <c r="A741" s="2">
        <v>147720</v>
      </c>
      <c r="B741">
        <v>0.87626044331312924</v>
      </c>
      <c r="C741" s="15">
        <f t="shared" si="55"/>
        <v>0.97362271479236584</v>
      </c>
      <c r="D741" s="15">
        <f t="shared" si="56"/>
        <v>10</v>
      </c>
      <c r="E741" s="2">
        <f t="shared" si="57"/>
        <v>5.1318864260381707</v>
      </c>
      <c r="F741" s="2">
        <v>5</v>
      </c>
      <c r="G741" s="2">
        <f t="shared" si="58"/>
        <v>0.13188642603817069</v>
      </c>
      <c r="H741" s="2">
        <f t="shared" si="59"/>
        <v>2.9681402709642226</v>
      </c>
    </row>
    <row r="742" spans="1:8" x14ac:dyDescent="0.3">
      <c r="A742" s="2">
        <v>147920</v>
      </c>
      <c r="B742">
        <v>0.89365584949937826</v>
      </c>
      <c r="C742" s="15">
        <f t="shared" si="55"/>
        <v>0.99295094388819805</v>
      </c>
      <c r="D742" s="15">
        <f t="shared" si="56"/>
        <v>10</v>
      </c>
      <c r="E742" s="2">
        <f t="shared" si="57"/>
        <v>5.0352452805590096</v>
      </c>
      <c r="F742" s="2">
        <v>5</v>
      </c>
      <c r="G742" s="2">
        <f t="shared" si="58"/>
        <v>3.5245280559009551E-2</v>
      </c>
      <c r="H742" s="2">
        <f t="shared" si="59"/>
        <v>4.2687387030681263</v>
      </c>
    </row>
    <row r="743" spans="1:8" x14ac:dyDescent="0.3">
      <c r="A743" s="2">
        <v>148120</v>
      </c>
      <c r="B743">
        <v>0.91423593015481963</v>
      </c>
      <c r="C743" s="15">
        <f t="shared" si="55"/>
        <v>1.0158177001720219</v>
      </c>
      <c r="D743" s="15">
        <f t="shared" si="56"/>
        <v>10</v>
      </c>
      <c r="E743" s="2">
        <f t="shared" si="57"/>
        <v>4.9209114991398906</v>
      </c>
      <c r="F743" s="2">
        <v>5</v>
      </c>
      <c r="G743" s="2">
        <f t="shared" si="58"/>
        <v>-7.9088500860109434E-2</v>
      </c>
      <c r="H743" s="2" t="e">
        <f t="shared" si="59"/>
        <v>#NUM!</v>
      </c>
    </row>
    <row r="744" spans="1:8" x14ac:dyDescent="0.3">
      <c r="A744" s="2">
        <v>148320</v>
      </c>
      <c r="B744">
        <v>0.89425373626317894</v>
      </c>
      <c r="C744" s="15">
        <f t="shared" si="55"/>
        <v>0.99361526251464327</v>
      </c>
      <c r="D744" s="15">
        <f t="shared" si="56"/>
        <v>10</v>
      </c>
      <c r="E744" s="2">
        <f t="shared" si="57"/>
        <v>5.0319236874267839</v>
      </c>
      <c r="F744" s="2">
        <v>5</v>
      </c>
      <c r="G744" s="2">
        <f t="shared" si="58"/>
        <v>3.1923687426783864E-2</v>
      </c>
      <c r="H744" s="2">
        <f t="shared" si="59"/>
        <v>4.3670621654508048</v>
      </c>
    </row>
    <row r="745" spans="1:8" x14ac:dyDescent="0.3">
      <c r="A745" s="2">
        <v>148520</v>
      </c>
      <c r="B745">
        <v>0.8933519642040697</v>
      </c>
      <c r="C745" s="15">
        <f t="shared" si="55"/>
        <v>0.99261329356007744</v>
      </c>
      <c r="D745" s="15">
        <f t="shared" si="56"/>
        <v>10</v>
      </c>
      <c r="E745" s="2">
        <f t="shared" si="57"/>
        <v>5.0369335321996127</v>
      </c>
      <c r="F745" s="2">
        <v>5</v>
      </c>
      <c r="G745" s="2">
        <f t="shared" si="58"/>
        <v>3.6933532199612706E-2</v>
      </c>
      <c r="H745" s="2">
        <f t="shared" si="59"/>
        <v>4.222285699091672</v>
      </c>
    </row>
    <row r="746" spans="1:8" x14ac:dyDescent="0.3">
      <c r="A746" s="2">
        <v>148720</v>
      </c>
      <c r="B746">
        <v>0.88068941115978594</v>
      </c>
      <c r="C746" s="15">
        <f t="shared" si="55"/>
        <v>0.9785437901775399</v>
      </c>
      <c r="D746" s="15">
        <f t="shared" si="56"/>
        <v>10</v>
      </c>
      <c r="E746" s="2">
        <f t="shared" si="57"/>
        <v>5.1072810491123004</v>
      </c>
      <c r="F746" s="2">
        <v>5</v>
      </c>
      <c r="G746" s="2">
        <f t="shared" si="58"/>
        <v>0.10728104911230041</v>
      </c>
      <c r="H746" s="2">
        <f t="shared" si="59"/>
        <v>3.169823258585224</v>
      </c>
    </row>
    <row r="747" spans="1:8" x14ac:dyDescent="0.3">
      <c r="A747" s="2">
        <v>148920</v>
      </c>
      <c r="B747">
        <v>0.8894651793160967</v>
      </c>
      <c r="C747" s="15">
        <f t="shared" si="55"/>
        <v>0.98829464368455189</v>
      </c>
      <c r="D747" s="15">
        <f t="shared" si="56"/>
        <v>10</v>
      </c>
      <c r="E747" s="2">
        <f t="shared" si="57"/>
        <v>5.0585267815772408</v>
      </c>
      <c r="F747" s="2">
        <v>5</v>
      </c>
      <c r="G747" s="2">
        <f t="shared" si="58"/>
        <v>5.8526781577240783E-2</v>
      </c>
      <c r="H747" s="2">
        <f t="shared" si="59"/>
        <v>3.7661989352269365</v>
      </c>
    </row>
    <row r="748" spans="1:8" x14ac:dyDescent="0.3">
      <c r="A748" s="2">
        <v>149120</v>
      </c>
      <c r="B748">
        <v>0.8896648682667857</v>
      </c>
      <c r="C748" s="15">
        <f t="shared" si="55"/>
        <v>0.98851652029642856</v>
      </c>
      <c r="D748" s="15">
        <f t="shared" si="56"/>
        <v>10</v>
      </c>
      <c r="E748" s="2">
        <f t="shared" si="57"/>
        <v>5.057417398517857</v>
      </c>
      <c r="F748" s="2">
        <v>5</v>
      </c>
      <c r="G748" s="2">
        <f t="shared" si="58"/>
        <v>5.7417398517856988E-2</v>
      </c>
      <c r="H748" s="2">
        <f t="shared" si="59"/>
        <v>3.7851166884114495</v>
      </c>
    </row>
    <row r="749" spans="1:8" x14ac:dyDescent="0.3">
      <c r="A749" s="2">
        <v>149320</v>
      </c>
      <c r="B749">
        <v>0.92497951142835733</v>
      </c>
      <c r="C749" s="15">
        <f t="shared" si="55"/>
        <v>1.0277550126981747</v>
      </c>
      <c r="D749" s="15">
        <f t="shared" si="56"/>
        <v>10</v>
      </c>
      <c r="E749" s="2">
        <f t="shared" si="57"/>
        <v>4.8612249365091262</v>
      </c>
      <c r="F749" s="2">
        <v>5</v>
      </c>
      <c r="G749" s="2">
        <f t="shared" si="58"/>
        <v>-0.13877506349087376</v>
      </c>
      <c r="H749" s="2" t="e">
        <f t="shared" si="59"/>
        <v>#NUM!</v>
      </c>
    </row>
    <row r="750" spans="1:8" x14ac:dyDescent="0.3">
      <c r="A750" s="2">
        <v>149520</v>
      </c>
      <c r="B750">
        <v>0.89274324048326037</v>
      </c>
      <c r="C750" s="15">
        <f t="shared" si="55"/>
        <v>0.99193693387028925</v>
      </c>
      <c r="D750" s="15">
        <f t="shared" si="56"/>
        <v>10</v>
      </c>
      <c r="E750" s="2">
        <f t="shared" si="57"/>
        <v>5.0403153306485535</v>
      </c>
      <c r="F750" s="2">
        <v>5</v>
      </c>
      <c r="G750" s="2">
        <f t="shared" si="58"/>
        <v>4.0315330648553527E-2</v>
      </c>
      <c r="H750" s="2">
        <f t="shared" si="59"/>
        <v>4.1353449344238093</v>
      </c>
    </row>
    <row r="751" spans="1:8" x14ac:dyDescent="0.3">
      <c r="A751" s="2">
        <v>149720</v>
      </c>
      <c r="B751">
        <v>0.90744482277650163</v>
      </c>
      <c r="C751" s="15">
        <f t="shared" si="55"/>
        <v>1.0082720253072239</v>
      </c>
      <c r="D751" s="15">
        <f t="shared" si="56"/>
        <v>10</v>
      </c>
      <c r="E751" s="2">
        <f t="shared" si="57"/>
        <v>4.9586398734638806</v>
      </c>
      <c r="F751" s="2">
        <v>5</v>
      </c>
      <c r="G751" s="2">
        <f t="shared" si="58"/>
        <v>-4.1360126536119424E-2</v>
      </c>
      <c r="H751" s="2" t="e">
        <f t="shared" si="59"/>
        <v>#NUM!</v>
      </c>
    </row>
    <row r="752" spans="1:8" x14ac:dyDescent="0.3">
      <c r="A752" s="2">
        <v>149920</v>
      </c>
      <c r="B752">
        <v>0.88199125282948565</v>
      </c>
      <c r="C752" s="15">
        <f t="shared" si="55"/>
        <v>0.97999028092165075</v>
      </c>
      <c r="D752" s="15">
        <f t="shared" si="56"/>
        <v>10</v>
      </c>
      <c r="E752" s="2">
        <f t="shared" si="57"/>
        <v>5.1000485953917458</v>
      </c>
      <c r="F752" s="2">
        <v>5</v>
      </c>
      <c r="G752" s="2">
        <f t="shared" si="58"/>
        <v>0.10004859539174582</v>
      </c>
      <c r="H752" s="2">
        <f t="shared" si="59"/>
        <v>3.2382021447470777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2022-05-24T15:45:58Z</dcterms:modified>
</cp:coreProperties>
</file>