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13D6CB0-1E17-42CE-AB15-62BB8385F47C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E744" i="5" s="1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G580" i="5"/>
  <c r="D580" i="5"/>
  <c r="C580" i="5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G468" i="5"/>
  <c r="D468" i="5"/>
  <c r="C468" i="5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G461" i="5"/>
  <c r="D461" i="5"/>
  <c r="C461" i="5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E48" i="5" l="1"/>
  <c r="H48" i="5" s="1"/>
  <c r="E375" i="5"/>
  <c r="H375" i="5" s="1"/>
  <c r="G394" i="5"/>
  <c r="E501" i="5"/>
  <c r="G392" i="5"/>
  <c r="E606" i="5"/>
  <c r="E655" i="5"/>
  <c r="H655" i="5" s="1"/>
  <c r="E659" i="5"/>
  <c r="H659" i="5" s="1"/>
  <c r="E63" i="5"/>
  <c r="H63" i="5" s="1"/>
  <c r="E189" i="5"/>
  <c r="E76" i="5"/>
  <c r="E163" i="5"/>
  <c r="E350" i="5"/>
  <c r="E700" i="5"/>
  <c r="H700" i="5" s="1"/>
  <c r="E704" i="5"/>
  <c r="E732" i="5"/>
  <c r="H732" i="5" s="1"/>
  <c r="E374" i="5"/>
  <c r="H374" i="5" s="1"/>
  <c r="E227" i="5"/>
  <c r="H227" i="5" s="1"/>
  <c r="E247" i="5"/>
  <c r="H247" i="5" s="1"/>
  <c r="E405" i="5"/>
  <c r="E503" i="5"/>
  <c r="H503" i="5" s="1"/>
  <c r="E34" i="5"/>
  <c r="E188" i="5"/>
  <c r="H188" i="5" s="1"/>
  <c r="E603" i="5"/>
  <c r="H603" i="5" s="1"/>
  <c r="E102" i="5"/>
  <c r="H102" i="5" s="1"/>
  <c r="E270" i="5"/>
  <c r="E64" i="5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E717" i="5"/>
  <c r="E341" i="5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E730" i="5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E319" i="5"/>
  <c r="H319" i="5" s="1"/>
  <c r="E335" i="5"/>
  <c r="H335" i="5" s="1"/>
  <c r="E500" i="5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E66" i="5"/>
  <c r="E304" i="5"/>
  <c r="H304" i="5" s="1"/>
  <c r="G466" i="5"/>
  <c r="E544" i="5"/>
  <c r="H544" i="5" s="1"/>
  <c r="E28" i="5"/>
  <c r="H28" i="5" s="1"/>
  <c r="E47" i="5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H658" i="5" s="1"/>
  <c r="E662" i="5"/>
  <c r="E695" i="5"/>
  <c r="H695" i="5" s="1"/>
  <c r="E699" i="5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E514" i="5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E165" i="5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G128" i="5"/>
  <c r="H128" i="5" s="1"/>
  <c r="E342" i="5"/>
  <c r="E357" i="5"/>
  <c r="H357" i="5" s="1"/>
  <c r="E360" i="5"/>
  <c r="H360" i="5" s="1"/>
  <c r="E486" i="5"/>
  <c r="H486" i="5" s="1"/>
  <c r="E493" i="5"/>
  <c r="G613" i="5"/>
  <c r="H613" i="5" s="1"/>
  <c r="E644" i="5"/>
  <c r="H644" i="5" s="1"/>
  <c r="E648" i="5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E4" i="5"/>
  <c r="H4" i="5" s="1"/>
  <c r="E21" i="5"/>
  <c r="H21" i="5" s="1"/>
  <c r="E53" i="5"/>
  <c r="H53" i="5" s="1"/>
  <c r="E135" i="5"/>
  <c r="H135" i="5" s="1"/>
  <c r="E149" i="5"/>
  <c r="H149" i="5" s="1"/>
  <c r="H163" i="5"/>
  <c r="E181" i="5"/>
  <c r="H181" i="5" s="1"/>
  <c r="E192" i="5"/>
  <c r="H192" i="5" s="1"/>
  <c r="E310" i="5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H493" i="5"/>
  <c r="E50" i="5"/>
  <c r="H50" i="5" s="1"/>
  <c r="E57" i="5"/>
  <c r="H57" i="5" s="1"/>
  <c r="E70" i="5"/>
  <c r="H70" i="5" s="1"/>
  <c r="H107" i="5"/>
  <c r="E114" i="5"/>
  <c r="H114" i="5" s="1"/>
  <c r="E132" i="5"/>
  <c r="H132" i="5" s="1"/>
  <c r="H139" i="5"/>
  <c r="E142" i="5"/>
  <c r="H142" i="5" s="1"/>
  <c r="E146" i="5"/>
  <c r="H146" i="5" s="1"/>
  <c r="E157" i="5"/>
  <c r="H157" i="5" s="1"/>
  <c r="E174" i="5"/>
  <c r="H174" i="5" s="1"/>
  <c r="E250" i="5"/>
  <c r="E253" i="5"/>
  <c r="H253" i="5" s="1"/>
  <c r="E264" i="5"/>
  <c r="H264" i="5" s="1"/>
  <c r="E271" i="5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H717" i="5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E667" i="5"/>
  <c r="H667" i="5" s="1"/>
  <c r="H310" i="5"/>
  <c r="E37" i="5"/>
  <c r="H37" i="5" s="1"/>
  <c r="E79" i="5"/>
  <c r="H79" i="5" s="1"/>
  <c r="E130" i="5"/>
  <c r="H130" i="5" s="1"/>
  <c r="E197" i="5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H373" i="5"/>
  <c r="G386" i="5"/>
  <c r="H386" i="5" s="1"/>
  <c r="E415" i="5"/>
  <c r="H415" i="5" s="1"/>
  <c r="E482" i="5"/>
  <c r="G489" i="5"/>
  <c r="H489" i="5" s="1"/>
  <c r="G546" i="5"/>
  <c r="H546" i="5" s="1"/>
  <c r="G661" i="5"/>
  <c r="H661" i="5" s="1"/>
  <c r="E736" i="5"/>
  <c r="H736" i="5" s="1"/>
  <c r="H672" i="5"/>
  <c r="H15" i="5"/>
  <c r="H47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H693" i="5"/>
  <c r="E718" i="5"/>
  <c r="H718" i="5" s="1"/>
  <c r="E725" i="5"/>
  <c r="H725" i="5" s="1"/>
  <c r="H341" i="5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H334" i="5"/>
  <c r="G354" i="5"/>
  <c r="E380" i="5"/>
  <c r="H380" i="5" s="1"/>
  <c r="G397" i="5"/>
  <c r="H397" i="5" s="1"/>
  <c r="E420" i="5"/>
  <c r="E433" i="5"/>
  <c r="H433" i="5" s="1"/>
  <c r="E454" i="5"/>
  <c r="H454" i="5" s="1"/>
  <c r="E461" i="5"/>
  <c r="H461" i="5" s="1"/>
  <c r="E468" i="5"/>
  <c r="H468" i="5" s="1"/>
  <c r="E479" i="5"/>
  <c r="H479" i="5" s="1"/>
  <c r="H500" i="5"/>
  <c r="E518" i="5"/>
  <c r="H518" i="5" s="1"/>
  <c r="E525" i="5"/>
  <c r="H525" i="5" s="1"/>
  <c r="E570" i="5"/>
  <c r="E577" i="5"/>
  <c r="H577" i="5" s="1"/>
  <c r="E602" i="5"/>
  <c r="H602" i="5" s="1"/>
  <c r="H690" i="5"/>
  <c r="H704" i="5"/>
  <c r="E722" i="5"/>
  <c r="H722" i="5" s="1"/>
  <c r="H744" i="5"/>
  <c r="E751" i="5"/>
  <c r="H751" i="5" s="1"/>
  <c r="H392" i="5"/>
  <c r="H421" i="5"/>
  <c r="E339" i="5"/>
  <c r="H339" i="5" s="1"/>
  <c r="E362" i="5"/>
  <c r="H362" i="5" s="1"/>
  <c r="E371" i="5"/>
  <c r="H371" i="5" s="1"/>
  <c r="E618" i="5"/>
  <c r="H429" i="5"/>
  <c r="E490" i="5"/>
  <c r="H490" i="5" s="1"/>
  <c r="E517" i="5"/>
  <c r="H517" i="5" s="1"/>
  <c r="E637" i="5"/>
  <c r="H637" i="5" s="1"/>
  <c r="H350" i="5"/>
  <c r="E105" i="5"/>
  <c r="H105" i="5" s="1"/>
  <c r="E136" i="5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H34" i="5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H347" i="5" s="1"/>
  <c r="G387" i="5"/>
  <c r="H387" i="5" s="1"/>
  <c r="G442" i="5"/>
  <c r="E442" i="5"/>
  <c r="G498" i="5"/>
  <c r="H498" i="5" s="1"/>
  <c r="H501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E44" i="5"/>
  <c r="H44" i="5" s="1"/>
  <c r="H76" i="5"/>
  <c r="E94" i="5"/>
  <c r="H94" i="5" s="1"/>
  <c r="E103" i="5"/>
  <c r="H103" i="5" s="1"/>
  <c r="E164" i="5"/>
  <c r="H164" i="5" s="1"/>
  <c r="E170" i="5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H401" i="5" s="1"/>
  <c r="E401" i="5"/>
  <c r="H405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H624" i="5"/>
  <c r="G634" i="5"/>
  <c r="H634" i="5" s="1"/>
  <c r="E645" i="5"/>
  <c r="G645" i="5"/>
  <c r="H648" i="5"/>
  <c r="E685" i="5"/>
  <c r="G685" i="5"/>
  <c r="G703" i="5"/>
  <c r="E703" i="5"/>
  <c r="G714" i="5"/>
  <c r="E714" i="5"/>
  <c r="H714" i="5" s="1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165" i="5"/>
  <c r="H197" i="5"/>
  <c r="H270" i="5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H136" i="5"/>
  <c r="H315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H506" i="5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H619" i="5" s="1"/>
  <c r="G626" i="5"/>
  <c r="E626" i="5"/>
  <c r="E636" i="5"/>
  <c r="H636" i="5" s="1"/>
  <c r="G643" i="5"/>
  <c r="E643" i="5"/>
  <c r="G650" i="5"/>
  <c r="E650" i="5"/>
  <c r="H298" i="5"/>
  <c r="E343" i="5"/>
  <c r="H343" i="5" s="1"/>
  <c r="E348" i="5"/>
  <c r="H348" i="5" s="1"/>
  <c r="H354" i="5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H669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62" i="5"/>
  <c r="E715" i="5"/>
  <c r="H715" i="5" s="1"/>
  <c r="H154" i="5"/>
  <c r="J6" i="5"/>
  <c r="H38" i="5"/>
  <c r="H41" i="5"/>
  <c r="H64" i="5"/>
  <c r="H67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H295" i="5"/>
  <c r="J2" i="5"/>
  <c r="L2" i="5"/>
  <c r="H170" i="5"/>
  <c r="G215" i="5"/>
  <c r="E215" i="5"/>
  <c r="H250" i="5"/>
  <c r="G257" i="5"/>
  <c r="E257" i="5"/>
  <c r="E277" i="5"/>
  <c r="H277" i="5" s="1"/>
  <c r="E281" i="5"/>
  <c r="H281" i="5" s="1"/>
  <c r="E292" i="5"/>
  <c r="H292" i="5" s="1"/>
  <c r="G321" i="5"/>
  <c r="E321" i="5"/>
  <c r="H420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H450" i="5"/>
  <c r="G464" i="5"/>
  <c r="E464" i="5"/>
  <c r="H466" i="5"/>
  <c r="G480" i="5"/>
  <c r="E480" i="5"/>
  <c r="H482" i="5"/>
  <c r="G496" i="5"/>
  <c r="E496" i="5"/>
  <c r="G512" i="5"/>
  <c r="E512" i="5"/>
  <c r="H514" i="5"/>
  <c r="H576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H394" i="5"/>
  <c r="H434" i="5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H542" i="5"/>
  <c r="G593" i="5"/>
  <c r="E593" i="5"/>
  <c r="E628" i="5"/>
  <c r="H628" i="5" s="1"/>
  <c r="G641" i="5"/>
  <c r="E641" i="5"/>
  <c r="E692" i="5"/>
  <c r="H692" i="5" s="1"/>
  <c r="H572" i="5"/>
  <c r="G601" i="5"/>
  <c r="E601" i="5"/>
  <c r="G649" i="5"/>
  <c r="E649" i="5"/>
  <c r="H682" i="5"/>
  <c r="G705" i="5"/>
  <c r="E705" i="5"/>
  <c r="G737" i="5"/>
  <c r="E737" i="5"/>
  <c r="G657" i="5"/>
  <c r="E657" i="5"/>
  <c r="H570" i="5"/>
  <c r="E596" i="5"/>
  <c r="H596" i="5" s="1"/>
  <c r="G609" i="5"/>
  <c r="E609" i="5"/>
  <c r="E652" i="5"/>
  <c r="H652" i="5" s="1"/>
  <c r="G665" i="5"/>
  <c r="E665" i="5"/>
  <c r="H698" i="5"/>
  <c r="E708" i="5"/>
  <c r="H708" i="5" s="1"/>
  <c r="G713" i="5"/>
  <c r="E713" i="5"/>
  <c r="H730" i="5"/>
  <c r="E740" i="5"/>
  <c r="H740" i="5" s="1"/>
  <c r="G745" i="5"/>
  <c r="E745" i="5"/>
  <c r="H410" i="5" l="1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<sst xmlns="http://schemas.openxmlformats.org/spreadsheetml/2006/main" count="16" uniqueCount="16">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</sst>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Normalised0.90x10!$A$2:$A$154</c:f>
              <c:numCache>
                <c:formatCode>General</c:formatCode>
                <c:ptCount val="15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</c:numCache>
            </c:numRef>
          </c:xVal>
          <c:yVal>
            <c:numRef>
              <c:f>Normalised0.90x10!$H$2:$H$154</c:f>
              <c:numCache>
                <c:formatCode>General</c:formatCode>
                <c:ptCount val="153"/>
                <c:pt idx="0">
                  <c:v>0</c:v>
                </c:pt>
                <c:pt idx="1">
                  <c:v>5.704483081197908E-5</c:v>
                </c:pt>
                <c:pt idx="2">
                  <c:v>1.9090172643226908E-2</c:v>
                </c:pt>
                <c:pt idx="3">
                  <c:v>1.3121038012637634E-2</c:v>
                </c:pt>
                <c:pt idx="4">
                  <c:v>1.5739737513660656E-2</c:v>
                </c:pt>
                <c:pt idx="5">
                  <c:v>1.1511573071704861E-2</c:v>
                </c:pt>
                <c:pt idx="6">
                  <c:v>2.5080766246243814E-2</c:v>
                </c:pt>
                <c:pt idx="7">
                  <c:v>2.7580120166831694E-2</c:v>
                </c:pt>
                <c:pt idx="8">
                  <c:v>5.0826434909672702E-2</c:v>
                </c:pt>
                <c:pt idx="9">
                  <c:v>5.5305088597166853E-2</c:v>
                </c:pt>
                <c:pt idx="10">
                  <c:v>6.3803470268088677E-2</c:v>
                </c:pt>
                <c:pt idx="11">
                  <c:v>4.0631581918007878E-2</c:v>
                </c:pt>
                <c:pt idx="12">
                  <c:v>5.7871654299365846E-2</c:v>
                </c:pt>
                <c:pt idx="13">
                  <c:v>5.6245494662121767E-2</c:v>
                </c:pt>
                <c:pt idx="14">
                  <c:v>8.5642371979450474E-2</c:v>
                </c:pt>
                <c:pt idx="15">
                  <c:v>6.7353539665170145E-2</c:v>
                </c:pt>
                <c:pt idx="16">
                  <c:v>9.0135545624139432E-2</c:v>
                </c:pt>
                <c:pt idx="17">
                  <c:v>9.3489562589081726E-2</c:v>
                </c:pt>
                <c:pt idx="18">
                  <c:v>9.2663653270587135E-2</c:v>
                </c:pt>
                <c:pt idx="19">
                  <c:v>0.11741074408467923</c:v>
                </c:pt>
                <c:pt idx="20">
                  <c:v>0.10232094148935862</c:v>
                </c:pt>
                <c:pt idx="21">
                  <c:v>0.10034320012840625</c:v>
                </c:pt>
                <c:pt idx="22">
                  <c:v>0.10191396926664958</c:v>
                </c:pt>
                <c:pt idx="23">
                  <c:v>0.12154549615871388</c:v>
                </c:pt>
                <c:pt idx="24">
                  <c:v>0.12652413524654166</c:v>
                </c:pt>
                <c:pt idx="25">
                  <c:v>0.14132268183151936</c:v>
                </c:pt>
                <c:pt idx="26">
                  <c:v>0.12150384631953054</c:v>
                </c:pt>
                <c:pt idx="27">
                  <c:v>0.14038207447390919</c:v>
                </c:pt>
                <c:pt idx="28">
                  <c:v>0.15751734083956648</c:v>
                </c:pt>
                <c:pt idx="29">
                  <c:v>0.14838959683530395</c:v>
                </c:pt>
                <c:pt idx="30">
                  <c:v>0.15948932916076597</c:v>
                </c:pt>
                <c:pt idx="31">
                  <c:v>0.1650496696692253</c:v>
                </c:pt>
                <c:pt idx="32">
                  <c:v>0.16099913376087976</c:v>
                </c:pt>
                <c:pt idx="33">
                  <c:v>0.1907974277375607</c:v>
                </c:pt>
                <c:pt idx="34">
                  <c:v>0.17495680804873479</c:v>
                </c:pt>
                <c:pt idx="35">
                  <c:v>0.18413599440790496</c:v>
                </c:pt>
                <c:pt idx="36">
                  <c:v>0.19404449533605145</c:v>
                </c:pt>
                <c:pt idx="37">
                  <c:v>0.16535968472934809</c:v>
                </c:pt>
                <c:pt idx="38">
                  <c:v>0.18116975453991702</c:v>
                </c:pt>
                <c:pt idx="39">
                  <c:v>0.21002720226686852</c:v>
                </c:pt>
                <c:pt idx="40">
                  <c:v>0.19182980795556231</c:v>
                </c:pt>
                <c:pt idx="41">
                  <c:v>0.20378651929681141</c:v>
                </c:pt>
                <c:pt idx="42">
                  <c:v>0.21888442032896682</c:v>
                </c:pt>
                <c:pt idx="43">
                  <c:v>0.23149272157757542</c:v>
                </c:pt>
                <c:pt idx="44">
                  <c:v>0.20908634097321285</c:v>
                </c:pt>
                <c:pt idx="45">
                  <c:v>0.229143741390616</c:v>
                </c:pt>
                <c:pt idx="46">
                  <c:v>0.2148315168181589</c:v>
                </c:pt>
                <c:pt idx="47">
                  <c:v>0.22409282526412394</c:v>
                </c:pt>
                <c:pt idx="48">
                  <c:v>0.23334435995280003</c:v>
                </c:pt>
                <c:pt idx="49">
                  <c:v>0.21500414401536208</c:v>
                </c:pt>
                <c:pt idx="50">
                  <c:v>0.26394456111996706</c:v>
                </c:pt>
                <c:pt idx="51">
                  <c:v>0.24805571306404131</c:v>
                </c:pt>
                <c:pt idx="52">
                  <c:v>0.2621931472048955</c:v>
                </c:pt>
                <c:pt idx="53">
                  <c:v>0.27634990824716488</c:v>
                </c:pt>
                <c:pt idx="54">
                  <c:v>0.2627472537860589</c:v>
                </c:pt>
                <c:pt idx="55">
                  <c:v>0.25491665809987596</c:v>
                </c:pt>
                <c:pt idx="56">
                  <c:v>0.28846529217199329</c:v>
                </c:pt>
                <c:pt idx="57">
                  <c:v>0.27102843030503099</c:v>
                </c:pt>
                <c:pt idx="58">
                  <c:v>0.28525556601640617</c:v>
                </c:pt>
                <c:pt idx="59">
                  <c:v>0.28426442939380253</c:v>
                </c:pt>
                <c:pt idx="60">
                  <c:v>0.28620396351425714</c:v>
                </c:pt>
                <c:pt idx="61">
                  <c:v>0.29334909767573825</c:v>
                </c:pt>
                <c:pt idx="62">
                  <c:v>0.3174243302365401</c:v>
                </c:pt>
                <c:pt idx="63">
                  <c:v>0.29939957798195049</c:v>
                </c:pt>
                <c:pt idx="64">
                  <c:v>0.34691270150041925</c:v>
                </c:pt>
                <c:pt idx="65">
                  <c:v>0.32456998603903925</c:v>
                </c:pt>
                <c:pt idx="66">
                  <c:v>0.29187904758542843</c:v>
                </c:pt>
                <c:pt idx="67">
                  <c:v>0.30120056687616592</c:v>
                </c:pt>
                <c:pt idx="68">
                  <c:v>0.33001420124364172</c:v>
                </c:pt>
                <c:pt idx="69">
                  <c:v>0.3279280069594242</c:v>
                </c:pt>
                <c:pt idx="70">
                  <c:v>0.32534681363219775</c:v>
                </c:pt>
                <c:pt idx="71">
                  <c:v>0.34191448769186228</c:v>
                </c:pt>
                <c:pt idx="72">
                  <c:v>0.35558540265031857</c:v>
                </c:pt>
                <c:pt idx="73">
                  <c:v>0.34396749364165691</c:v>
                </c:pt>
                <c:pt idx="74">
                  <c:v>0.33955348114192579</c:v>
                </c:pt>
                <c:pt idx="75">
                  <c:v>0.34792291925400404</c:v>
                </c:pt>
                <c:pt idx="76">
                  <c:v>0.36372735854459221</c:v>
                </c:pt>
                <c:pt idx="77">
                  <c:v>0.35212459531386409</c:v>
                </c:pt>
                <c:pt idx="78">
                  <c:v>0.3588721767312873</c:v>
                </c:pt>
                <c:pt idx="79">
                  <c:v>0.39458057684242365</c:v>
                </c:pt>
                <c:pt idx="80">
                  <c:v>0.37184509300436885</c:v>
                </c:pt>
                <c:pt idx="81">
                  <c:v>0.36961525704570364</c:v>
                </c:pt>
                <c:pt idx="82">
                  <c:v>0.39835393701596983</c:v>
                </c:pt>
                <c:pt idx="83">
                  <c:v>0.37639820652310024</c:v>
                </c:pt>
                <c:pt idx="84">
                  <c:v>0.40603699773938801</c:v>
                </c:pt>
                <c:pt idx="85">
                  <c:v>0.41897018450052204</c:v>
                </c:pt>
                <c:pt idx="86">
                  <c:v>0.41538138275013636</c:v>
                </c:pt>
                <c:pt idx="87">
                  <c:v>0.39652763852896122</c:v>
                </c:pt>
                <c:pt idx="88">
                  <c:v>0.39262451085306099</c:v>
                </c:pt>
                <c:pt idx="89">
                  <c:v>0.40077061851759549</c:v>
                </c:pt>
                <c:pt idx="90">
                  <c:v>0.42613124875341402</c:v>
                </c:pt>
                <c:pt idx="91">
                  <c:v>0.40559671224775706</c:v>
                </c:pt>
                <c:pt idx="92">
                  <c:v>0.42422417830675302</c:v>
                </c:pt>
                <c:pt idx="93">
                  <c:v>0.40834885316351688</c:v>
                </c:pt>
                <c:pt idx="94">
                  <c:v>0.39956093800095394</c:v>
                </c:pt>
                <c:pt idx="95">
                  <c:v>0.40796130855050006</c:v>
                </c:pt>
                <c:pt idx="96">
                  <c:v>0.42961044546664873</c:v>
                </c:pt>
                <c:pt idx="97">
                  <c:v>0.42566524352766322</c:v>
                </c:pt>
                <c:pt idx="98">
                  <c:v>0.44863321062096101</c:v>
                </c:pt>
                <c:pt idx="99">
                  <c:v>0.42755965844829003</c:v>
                </c:pt>
                <c:pt idx="100">
                  <c:v>0.46497268125653896</c:v>
                </c:pt>
                <c:pt idx="101">
                  <c:v>0.44623795750482897</c:v>
                </c:pt>
                <c:pt idx="102">
                  <c:v>0.48700611802059129</c:v>
                </c:pt>
                <c:pt idx="103">
                  <c:v>0.48953450138131621</c:v>
                </c:pt>
                <c:pt idx="104">
                  <c:v>0.46912322047887012</c:v>
                </c:pt>
                <c:pt idx="105">
                  <c:v>0.46467617618686524</c:v>
                </c:pt>
                <c:pt idx="106">
                  <c:v>0.46633117633732213</c:v>
                </c:pt>
                <c:pt idx="107">
                  <c:v>0.48230691542240389</c:v>
                </c:pt>
                <c:pt idx="108">
                  <c:v>0.5272798755629492</c:v>
                </c:pt>
                <c:pt idx="109">
                  <c:v>0.50993043761999624</c:v>
                </c:pt>
                <c:pt idx="110">
                  <c:v>0.46771687912050208</c:v>
                </c:pt>
                <c:pt idx="111">
                  <c:v>0.47221100394835186</c:v>
                </c:pt>
                <c:pt idx="112">
                  <c:v>0.50689661343476955</c:v>
                </c:pt>
                <c:pt idx="113">
                  <c:v>0.48354959000809794</c:v>
                </c:pt>
                <c:pt idx="114">
                  <c:v>0.48598408278524624</c:v>
                </c:pt>
                <c:pt idx="115">
                  <c:v>0.51831777015204694</c:v>
                </c:pt>
                <c:pt idx="116">
                  <c:v>0.51183283488691467</c:v>
                </c:pt>
                <c:pt idx="117">
                  <c:v>0.52674417526205608</c:v>
                </c:pt>
                <c:pt idx="118">
                  <c:v>0.49747773082261726</c:v>
                </c:pt>
                <c:pt idx="119">
                  <c:v>0.52479977030700742</c:v>
                </c:pt>
                <c:pt idx="120">
                  <c:v>0.46518324075676148</c:v>
                </c:pt>
                <c:pt idx="121">
                  <c:v>0.48476430948310312</c:v>
                </c:pt>
                <c:pt idx="122">
                  <c:v>0.58527575402680865</c:v>
                </c:pt>
                <c:pt idx="123">
                  <c:v>0.53163042251735249</c:v>
                </c:pt>
                <c:pt idx="124">
                  <c:v>0.5228554200049117</c:v>
                </c:pt>
                <c:pt idx="125">
                  <c:v>0.57132357406602541</c:v>
                </c:pt>
                <c:pt idx="126">
                  <c:v>0.54784313359454528</c:v>
                </c:pt>
                <c:pt idx="127">
                  <c:v>0.57564434763422478</c:v>
                </c:pt>
                <c:pt idx="128">
                  <c:v>0.59808280733281838</c:v>
                </c:pt>
                <c:pt idx="129">
                  <c:v>0.56630554512640674</c:v>
                </c:pt>
                <c:pt idx="130">
                  <c:v>0.57561689372048819</c:v>
                </c:pt>
                <c:pt idx="131">
                  <c:v>0.58295929823255543</c:v>
                </c:pt>
                <c:pt idx="132">
                  <c:v>0.60127222127887225</c:v>
                </c:pt>
                <c:pt idx="133">
                  <c:v>0.58487555946662417</c:v>
                </c:pt>
                <c:pt idx="134">
                  <c:v>0.60370579421237225</c:v>
                </c:pt>
                <c:pt idx="135">
                  <c:v>0.62974319321788841</c:v>
                </c:pt>
                <c:pt idx="136">
                  <c:v>0.60902200490617175</c:v>
                </c:pt>
                <c:pt idx="137">
                  <c:v>0.61759420826545741</c:v>
                </c:pt>
                <c:pt idx="138">
                  <c:v>0.6467674859247069</c:v>
                </c:pt>
                <c:pt idx="139">
                  <c:v>0.61123599141510554</c:v>
                </c:pt>
                <c:pt idx="140">
                  <c:v>0.61143826817539437</c:v>
                </c:pt>
                <c:pt idx="141">
                  <c:v>0.63782006648838463</c:v>
                </c:pt>
                <c:pt idx="142">
                  <c:v>0.59224852702406228</c:v>
                </c:pt>
                <c:pt idx="143">
                  <c:v>0.6008038422511407</c:v>
                </c:pt>
                <c:pt idx="144">
                  <c:v>0.60248994505251741</c:v>
                </c:pt>
                <c:pt idx="145">
                  <c:v>0.61072107662654318</c:v>
                </c:pt>
                <c:pt idx="146">
                  <c:v>0.61454929336938657</c:v>
                </c:pt>
                <c:pt idx="147">
                  <c:v>0.62299419917886922</c:v>
                </c:pt>
                <c:pt idx="148">
                  <c:v>0.57813103358245177</c:v>
                </c:pt>
                <c:pt idx="149">
                  <c:v>0.6443373151686077</c:v>
                </c:pt>
                <c:pt idx="150">
                  <c:v>0.59180834858419362</c:v>
                </c:pt>
                <c:pt idx="151">
                  <c:v>0.65679545722529153</c:v>
                </c:pt>
                <c:pt idx="152">
                  <c:v>0.66921492645315273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Normalised0.90x10!$A$2:$A$330</c:f>
              <c:numCache>
                <c:formatCode>General</c:formatCode>
                <c:ptCount val="32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</c:numCache>
            </c:numRef>
          </c:xVal>
          <c:yVal>
            <c:numRef>
              <c:f>Normalised0.90x10!$H$2:$H$330</c:f>
              <c:numCache>
                <c:formatCode>General</c:formatCode>
                <c:ptCount val="329"/>
                <c:pt idx="0">
                  <c:v>0</c:v>
                </c:pt>
                <c:pt idx="1">
                  <c:v>5.704483081197908E-5</c:v>
                </c:pt>
                <c:pt idx="2">
                  <c:v>1.9090172643226908E-2</c:v>
                </c:pt>
                <c:pt idx="3">
                  <c:v>1.3121038012637634E-2</c:v>
                </c:pt>
                <c:pt idx="4">
                  <c:v>1.5739737513660656E-2</c:v>
                </c:pt>
                <c:pt idx="5">
                  <c:v>1.1511573071704861E-2</c:v>
                </c:pt>
                <c:pt idx="6">
                  <c:v>2.5080766246243814E-2</c:v>
                </c:pt>
                <c:pt idx="7">
                  <c:v>2.7580120166831694E-2</c:v>
                </c:pt>
                <c:pt idx="8">
                  <c:v>5.0826434909672702E-2</c:v>
                </c:pt>
                <c:pt idx="9">
                  <c:v>5.5305088597166853E-2</c:v>
                </c:pt>
                <c:pt idx="10">
                  <c:v>6.3803470268088677E-2</c:v>
                </c:pt>
                <c:pt idx="11">
                  <c:v>4.0631581918007878E-2</c:v>
                </c:pt>
                <c:pt idx="12">
                  <c:v>5.7871654299365846E-2</c:v>
                </c:pt>
                <c:pt idx="13">
                  <c:v>5.6245494662121767E-2</c:v>
                </c:pt>
                <c:pt idx="14">
                  <c:v>8.5642371979450474E-2</c:v>
                </c:pt>
                <c:pt idx="15">
                  <c:v>6.7353539665170145E-2</c:v>
                </c:pt>
                <c:pt idx="16">
                  <c:v>9.0135545624139432E-2</c:v>
                </c:pt>
                <c:pt idx="17">
                  <c:v>9.3489562589081726E-2</c:v>
                </c:pt>
                <c:pt idx="18">
                  <c:v>9.2663653270587135E-2</c:v>
                </c:pt>
                <c:pt idx="19">
                  <c:v>0.11741074408467923</c:v>
                </c:pt>
                <c:pt idx="20">
                  <c:v>0.10232094148935862</c:v>
                </c:pt>
                <c:pt idx="21">
                  <c:v>0.10034320012840625</c:v>
                </c:pt>
                <c:pt idx="22">
                  <c:v>0.10191396926664958</c:v>
                </c:pt>
                <c:pt idx="23">
                  <c:v>0.12154549615871388</c:v>
                </c:pt>
                <c:pt idx="24">
                  <c:v>0.12652413524654166</c:v>
                </c:pt>
                <c:pt idx="25">
                  <c:v>0.14132268183151936</c:v>
                </c:pt>
                <c:pt idx="26">
                  <c:v>0.12150384631953054</c:v>
                </c:pt>
                <c:pt idx="27">
                  <c:v>0.14038207447390919</c:v>
                </c:pt>
                <c:pt idx="28">
                  <c:v>0.15751734083956648</c:v>
                </c:pt>
                <c:pt idx="29">
                  <c:v>0.14838959683530395</c:v>
                </c:pt>
                <c:pt idx="30">
                  <c:v>0.15948932916076597</c:v>
                </c:pt>
                <c:pt idx="31">
                  <c:v>0.1650496696692253</c:v>
                </c:pt>
                <c:pt idx="32">
                  <c:v>0.16099913376087976</c:v>
                </c:pt>
                <c:pt idx="33">
                  <c:v>0.1907974277375607</c:v>
                </c:pt>
                <c:pt idx="34">
                  <c:v>0.17495680804873479</c:v>
                </c:pt>
                <c:pt idx="35">
                  <c:v>0.18413599440790496</c:v>
                </c:pt>
                <c:pt idx="36">
                  <c:v>0.19404449533605145</c:v>
                </c:pt>
                <c:pt idx="37">
                  <c:v>0.16535968472934809</c:v>
                </c:pt>
                <c:pt idx="38">
                  <c:v>0.18116975453991702</c:v>
                </c:pt>
                <c:pt idx="39">
                  <c:v>0.21002720226686852</c:v>
                </c:pt>
                <c:pt idx="40">
                  <c:v>0.19182980795556231</c:v>
                </c:pt>
                <c:pt idx="41">
                  <c:v>0.20378651929681141</c:v>
                </c:pt>
                <c:pt idx="42">
                  <c:v>0.21888442032896682</c:v>
                </c:pt>
                <c:pt idx="43">
                  <c:v>0.23149272157757542</c:v>
                </c:pt>
                <c:pt idx="44">
                  <c:v>0.20908634097321285</c:v>
                </c:pt>
                <c:pt idx="45">
                  <c:v>0.229143741390616</c:v>
                </c:pt>
                <c:pt idx="46">
                  <c:v>0.2148315168181589</c:v>
                </c:pt>
                <c:pt idx="47">
                  <c:v>0.22409282526412394</c:v>
                </c:pt>
                <c:pt idx="48">
                  <c:v>0.23334435995280003</c:v>
                </c:pt>
                <c:pt idx="49">
                  <c:v>0.21500414401536208</c:v>
                </c:pt>
                <c:pt idx="50">
                  <c:v>0.26394456111996706</c:v>
                </c:pt>
                <c:pt idx="51">
                  <c:v>0.24805571306404131</c:v>
                </c:pt>
                <c:pt idx="52">
                  <c:v>0.2621931472048955</c:v>
                </c:pt>
                <c:pt idx="53">
                  <c:v>0.27634990824716488</c:v>
                </c:pt>
                <c:pt idx="54">
                  <c:v>0.2627472537860589</c:v>
                </c:pt>
                <c:pt idx="55">
                  <c:v>0.25491665809987596</c:v>
                </c:pt>
                <c:pt idx="56">
                  <c:v>0.28846529217199329</c:v>
                </c:pt>
                <c:pt idx="57">
                  <c:v>0.27102843030503099</c:v>
                </c:pt>
                <c:pt idx="58">
                  <c:v>0.28525556601640617</c:v>
                </c:pt>
                <c:pt idx="59">
                  <c:v>0.28426442939380253</c:v>
                </c:pt>
                <c:pt idx="60">
                  <c:v>0.28620396351425714</c:v>
                </c:pt>
                <c:pt idx="61">
                  <c:v>0.29334909767573825</c:v>
                </c:pt>
                <c:pt idx="62">
                  <c:v>0.3174243302365401</c:v>
                </c:pt>
                <c:pt idx="63">
                  <c:v>0.29939957798195049</c:v>
                </c:pt>
                <c:pt idx="64">
                  <c:v>0.34691270150041925</c:v>
                </c:pt>
                <c:pt idx="65">
                  <c:v>0.32456998603903925</c:v>
                </c:pt>
                <c:pt idx="66">
                  <c:v>0.29187904758542843</c:v>
                </c:pt>
                <c:pt idx="67">
                  <c:v>0.30120056687616592</c:v>
                </c:pt>
                <c:pt idx="68">
                  <c:v>0.33001420124364172</c:v>
                </c:pt>
                <c:pt idx="69">
                  <c:v>0.3279280069594242</c:v>
                </c:pt>
                <c:pt idx="70">
                  <c:v>0.32534681363219775</c:v>
                </c:pt>
                <c:pt idx="71">
                  <c:v>0.34191448769186228</c:v>
                </c:pt>
                <c:pt idx="72">
                  <c:v>0.35558540265031857</c:v>
                </c:pt>
                <c:pt idx="73">
                  <c:v>0.34396749364165691</c:v>
                </c:pt>
                <c:pt idx="74">
                  <c:v>0.33955348114192579</c:v>
                </c:pt>
                <c:pt idx="75">
                  <c:v>0.34792291925400404</c:v>
                </c:pt>
                <c:pt idx="76">
                  <c:v>0.36372735854459221</c:v>
                </c:pt>
                <c:pt idx="77">
                  <c:v>0.35212459531386409</c:v>
                </c:pt>
                <c:pt idx="78">
                  <c:v>0.3588721767312873</c:v>
                </c:pt>
                <c:pt idx="79">
                  <c:v>0.39458057684242365</c:v>
                </c:pt>
                <c:pt idx="80">
                  <c:v>0.37184509300436885</c:v>
                </c:pt>
                <c:pt idx="81">
                  <c:v>0.36961525704570364</c:v>
                </c:pt>
                <c:pt idx="82">
                  <c:v>0.39835393701596983</c:v>
                </c:pt>
                <c:pt idx="83">
                  <c:v>0.37639820652310024</c:v>
                </c:pt>
                <c:pt idx="84">
                  <c:v>0.40603699773938801</c:v>
                </c:pt>
                <c:pt idx="85">
                  <c:v>0.41897018450052204</c:v>
                </c:pt>
                <c:pt idx="86">
                  <c:v>0.41538138275013636</c:v>
                </c:pt>
                <c:pt idx="87">
                  <c:v>0.39652763852896122</c:v>
                </c:pt>
                <c:pt idx="88">
                  <c:v>0.39262451085306099</c:v>
                </c:pt>
                <c:pt idx="89">
                  <c:v>0.40077061851759549</c:v>
                </c:pt>
                <c:pt idx="90">
                  <c:v>0.42613124875341402</c:v>
                </c:pt>
                <c:pt idx="91">
                  <c:v>0.40559671224775706</c:v>
                </c:pt>
                <c:pt idx="92">
                  <c:v>0.42422417830675302</c:v>
                </c:pt>
                <c:pt idx="93">
                  <c:v>0.40834885316351688</c:v>
                </c:pt>
                <c:pt idx="94">
                  <c:v>0.39956093800095394</c:v>
                </c:pt>
                <c:pt idx="95">
                  <c:v>0.40796130855050006</c:v>
                </c:pt>
                <c:pt idx="96">
                  <c:v>0.42961044546664873</c:v>
                </c:pt>
                <c:pt idx="97">
                  <c:v>0.42566524352766322</c:v>
                </c:pt>
                <c:pt idx="98">
                  <c:v>0.44863321062096101</c:v>
                </c:pt>
                <c:pt idx="99">
                  <c:v>0.42755965844829003</c:v>
                </c:pt>
                <c:pt idx="100">
                  <c:v>0.46497268125653896</c:v>
                </c:pt>
                <c:pt idx="101">
                  <c:v>0.44623795750482897</c:v>
                </c:pt>
                <c:pt idx="102">
                  <c:v>0.48700611802059129</c:v>
                </c:pt>
                <c:pt idx="103">
                  <c:v>0.48953450138131621</c:v>
                </c:pt>
                <c:pt idx="104">
                  <c:v>0.46912322047887012</c:v>
                </c:pt>
                <c:pt idx="105">
                  <c:v>0.46467617618686524</c:v>
                </c:pt>
                <c:pt idx="106">
                  <c:v>0.46633117633732213</c:v>
                </c:pt>
                <c:pt idx="107">
                  <c:v>0.48230691542240389</c:v>
                </c:pt>
                <c:pt idx="108">
                  <c:v>0.5272798755629492</c:v>
                </c:pt>
                <c:pt idx="109">
                  <c:v>0.50993043761999624</c:v>
                </c:pt>
                <c:pt idx="110">
                  <c:v>0.46771687912050208</c:v>
                </c:pt>
                <c:pt idx="111">
                  <c:v>0.47221100394835186</c:v>
                </c:pt>
                <c:pt idx="112">
                  <c:v>0.50689661343476955</c:v>
                </c:pt>
                <c:pt idx="113">
                  <c:v>0.48354959000809794</c:v>
                </c:pt>
                <c:pt idx="114">
                  <c:v>0.48598408278524624</c:v>
                </c:pt>
                <c:pt idx="115">
                  <c:v>0.51831777015204694</c:v>
                </c:pt>
                <c:pt idx="116">
                  <c:v>0.51183283488691467</c:v>
                </c:pt>
                <c:pt idx="117">
                  <c:v>0.52674417526205608</c:v>
                </c:pt>
                <c:pt idx="118">
                  <c:v>0.49747773082261726</c:v>
                </c:pt>
                <c:pt idx="119">
                  <c:v>0.52479977030700742</c:v>
                </c:pt>
                <c:pt idx="120">
                  <c:v>0.46518324075676148</c:v>
                </c:pt>
                <c:pt idx="121">
                  <c:v>0.48476430948310312</c:v>
                </c:pt>
                <c:pt idx="122">
                  <c:v>0.58527575402680865</c:v>
                </c:pt>
                <c:pt idx="123">
                  <c:v>0.53163042251735249</c:v>
                </c:pt>
                <c:pt idx="124">
                  <c:v>0.5228554200049117</c:v>
                </c:pt>
                <c:pt idx="125">
                  <c:v>0.57132357406602541</c:v>
                </c:pt>
                <c:pt idx="126">
                  <c:v>0.54784313359454528</c:v>
                </c:pt>
                <c:pt idx="127">
                  <c:v>0.57564434763422478</c:v>
                </c:pt>
                <c:pt idx="128">
                  <c:v>0.59808280733281838</c:v>
                </c:pt>
                <c:pt idx="129">
                  <c:v>0.56630554512640674</c:v>
                </c:pt>
                <c:pt idx="130">
                  <c:v>0.57561689372048819</c:v>
                </c:pt>
                <c:pt idx="131">
                  <c:v>0.58295929823255543</c:v>
                </c:pt>
                <c:pt idx="132">
                  <c:v>0.60127222127887225</c:v>
                </c:pt>
                <c:pt idx="133">
                  <c:v>0.58487555946662417</c:v>
                </c:pt>
                <c:pt idx="134">
                  <c:v>0.60370579421237225</c:v>
                </c:pt>
                <c:pt idx="135">
                  <c:v>0.62974319321788841</c:v>
                </c:pt>
                <c:pt idx="136">
                  <c:v>0.60902200490617175</c:v>
                </c:pt>
                <c:pt idx="137">
                  <c:v>0.61759420826545741</c:v>
                </c:pt>
                <c:pt idx="138">
                  <c:v>0.6467674859247069</c:v>
                </c:pt>
                <c:pt idx="139">
                  <c:v>0.61123599141510554</c:v>
                </c:pt>
                <c:pt idx="140">
                  <c:v>0.61143826817539437</c:v>
                </c:pt>
                <c:pt idx="141">
                  <c:v>0.63782006648838463</c:v>
                </c:pt>
                <c:pt idx="142">
                  <c:v>0.59224852702406228</c:v>
                </c:pt>
                <c:pt idx="143">
                  <c:v>0.6008038422511407</c:v>
                </c:pt>
                <c:pt idx="144">
                  <c:v>0.60248994505251741</c:v>
                </c:pt>
                <c:pt idx="145">
                  <c:v>0.61072107662654318</c:v>
                </c:pt>
                <c:pt idx="146">
                  <c:v>0.61454929336938657</c:v>
                </c:pt>
                <c:pt idx="147">
                  <c:v>0.62299419917886922</c:v>
                </c:pt>
                <c:pt idx="148">
                  <c:v>0.57813103358245177</c:v>
                </c:pt>
                <c:pt idx="149">
                  <c:v>0.6443373151686077</c:v>
                </c:pt>
                <c:pt idx="150">
                  <c:v>0.59180834858419362</c:v>
                </c:pt>
                <c:pt idx="151">
                  <c:v>0.65679545722529153</c:v>
                </c:pt>
                <c:pt idx="152">
                  <c:v>0.66921492645315273</c:v>
                </c:pt>
                <c:pt idx="153">
                  <c:v>0.63256769214062014</c:v>
                </c:pt>
                <c:pt idx="154">
                  <c:v>0.67499473201500582</c:v>
                </c:pt>
                <c:pt idx="155">
                  <c:v>0.70296217270113193</c:v>
                </c:pt>
                <c:pt idx="156">
                  <c:v>0.65635111161595983</c:v>
                </c:pt>
                <c:pt idx="157">
                  <c:v>0.69878966526071962</c:v>
                </c:pt>
                <c:pt idx="158">
                  <c:v>0.69496340688433378</c:v>
                </c:pt>
                <c:pt idx="159">
                  <c:v>0.69893494293868408</c:v>
                </c:pt>
                <c:pt idx="160">
                  <c:v>0.67639218655399369</c:v>
                </c:pt>
                <c:pt idx="161">
                  <c:v>0.67904783664654511</c:v>
                </c:pt>
                <c:pt idx="162">
                  <c:v>0.66630712826381988</c:v>
                </c:pt>
                <c:pt idx="163">
                  <c:v>0.69748178770816993</c:v>
                </c:pt>
                <c:pt idx="164">
                  <c:v>0.66308171891158929</c:v>
                </c:pt>
                <c:pt idx="165">
                  <c:v>0.70368104057656888</c:v>
                </c:pt>
                <c:pt idx="166">
                  <c:v>0.68994988335854768</c:v>
                </c:pt>
                <c:pt idx="167">
                  <c:v>0.71260202663662964</c:v>
                </c:pt>
                <c:pt idx="168">
                  <c:v>0.73170407042613383</c:v>
                </c:pt>
                <c:pt idx="169">
                  <c:v>0.68089065400117166</c:v>
                </c:pt>
                <c:pt idx="170">
                  <c:v>0.73753486975948712</c:v>
                </c:pt>
                <c:pt idx="171">
                  <c:v>0.75027907984580045</c:v>
                </c:pt>
                <c:pt idx="172">
                  <c:v>0.70356983887964719</c:v>
                </c:pt>
                <c:pt idx="173">
                  <c:v>0.72523938325894666</c:v>
                </c:pt>
                <c:pt idx="174">
                  <c:v>0.76311312160932843</c:v>
                </c:pt>
                <c:pt idx="175">
                  <c:v>0.76296736323767367</c:v>
                </c:pt>
                <c:pt idx="176">
                  <c:v>0.74520291913067671</c:v>
                </c:pt>
                <c:pt idx="177">
                  <c:v>0.71895654332170711</c:v>
                </c:pt>
                <c:pt idx="178">
                  <c:v>0.82169890236110044</c:v>
                </c:pt>
                <c:pt idx="179">
                  <c:v>0.79211641500693297</c:v>
                </c:pt>
                <c:pt idx="180">
                  <c:v>0.81132441555129453</c:v>
                </c:pt>
                <c:pt idx="181">
                  <c:v>0.75929311937047939</c:v>
                </c:pt>
                <c:pt idx="182">
                  <c:v>0.76465801267425815</c:v>
                </c:pt>
                <c:pt idx="183">
                  <c:v>0.789613412519376</c:v>
                </c:pt>
                <c:pt idx="184">
                  <c:v>0.75629659219997192</c:v>
                </c:pt>
                <c:pt idx="185">
                  <c:v>0.74949409420556823</c:v>
                </c:pt>
                <c:pt idx="186">
                  <c:v>0.75962654997260171</c:v>
                </c:pt>
                <c:pt idx="187">
                  <c:v>0.75702091359993084</c:v>
                </c:pt>
                <c:pt idx="188">
                  <c:v>0.76562631947570059</c:v>
                </c:pt>
                <c:pt idx="189">
                  <c:v>0.76835343053689076</c:v>
                </c:pt>
                <c:pt idx="190">
                  <c:v>0.79895521173874184</c:v>
                </c:pt>
                <c:pt idx="191">
                  <c:v>0.81835463504357653</c:v>
                </c:pt>
                <c:pt idx="192">
                  <c:v>0.77183784979582948</c:v>
                </c:pt>
                <c:pt idx="193">
                  <c:v>0.84292125448916033</c:v>
                </c:pt>
                <c:pt idx="194">
                  <c:v>0.82967596588987025</c:v>
                </c:pt>
                <c:pt idx="195">
                  <c:v>0.84896539578271579</c:v>
                </c:pt>
                <c:pt idx="196">
                  <c:v>0.8496482631874086</c:v>
                </c:pt>
                <c:pt idx="197">
                  <c:v>0.81796608047160779</c:v>
                </c:pt>
                <c:pt idx="198">
                  <c:v>0.83396887388488439</c:v>
                </c:pt>
                <c:pt idx="199">
                  <c:v>0.82817406816042394</c:v>
                </c:pt>
                <c:pt idx="200">
                  <c:v>0.80280828861061604</c:v>
                </c:pt>
                <c:pt idx="201">
                  <c:v>0.80735407051896513</c:v>
                </c:pt>
                <c:pt idx="202">
                  <c:v>0.79957436741274468</c:v>
                </c:pt>
                <c:pt idx="203">
                  <c:v>0.80945811184329874</c:v>
                </c:pt>
                <c:pt idx="204">
                  <c:v>0.84202354979956218</c:v>
                </c:pt>
                <c:pt idx="205">
                  <c:v>0.81316442436592473</c:v>
                </c:pt>
                <c:pt idx="206">
                  <c:v>0.81787836814881454</c:v>
                </c:pt>
                <c:pt idx="207">
                  <c:v>0.82771068583873819</c:v>
                </c:pt>
                <c:pt idx="208">
                  <c:v>0.87258029433515061</c:v>
                </c:pt>
                <c:pt idx="209">
                  <c:v>0.85111005700906672</c:v>
                </c:pt>
                <c:pt idx="210">
                  <c:v>0.86611385408113695</c:v>
                </c:pt>
                <c:pt idx="211">
                  <c:v>0.89928798666451804</c:v>
                </c:pt>
                <c:pt idx="212">
                  <c:v>0.88006867495246355</c:v>
                </c:pt>
                <c:pt idx="213">
                  <c:v>0.84239003664288081</c:v>
                </c:pt>
                <c:pt idx="214">
                  <c:v>0.93804506256918896</c:v>
                </c:pt>
                <c:pt idx="215">
                  <c:v>0.83582993261731064</c:v>
                </c:pt>
                <c:pt idx="216">
                  <c:v>0.84774967431744053</c:v>
                </c:pt>
                <c:pt idx="217">
                  <c:v>0.85892994688672364</c:v>
                </c:pt>
                <c:pt idx="218">
                  <c:v>0.85034163497162774</c:v>
                </c:pt>
                <c:pt idx="219">
                  <c:v>0.92778448658285617</c:v>
                </c:pt>
                <c:pt idx="220">
                  <c:v>0.87677155427643649</c:v>
                </c:pt>
                <c:pt idx="221">
                  <c:v>0.90917665989533769</c:v>
                </c:pt>
                <c:pt idx="222">
                  <c:v>0.96996930841405327</c:v>
                </c:pt>
                <c:pt idx="223">
                  <c:v>0.91020091279213122</c:v>
                </c:pt>
                <c:pt idx="224">
                  <c:v>0.85403200196004492</c:v>
                </c:pt>
                <c:pt idx="225">
                  <c:v>0.94669237932460248</c:v>
                </c:pt>
                <c:pt idx="226">
                  <c:v>0.96388477568674336</c:v>
                </c:pt>
                <c:pt idx="227">
                  <c:v>0.88610897892558071</c:v>
                </c:pt>
                <c:pt idx="228">
                  <c:v>0.86807967645463913</c:v>
                </c:pt>
                <c:pt idx="229">
                  <c:v>0.96793500821702361</c:v>
                </c:pt>
                <c:pt idx="230">
                  <c:v>0.98732716867654535</c:v>
                </c:pt>
                <c:pt idx="231">
                  <c:v>0.96037111916532858</c:v>
                </c:pt>
                <c:pt idx="232">
                  <c:v>0.93870557170913183</c:v>
                </c:pt>
                <c:pt idx="233">
                  <c:v>0.98062898444487823</c:v>
                </c:pt>
                <c:pt idx="234">
                  <c:v>0.92637793707023963</c:v>
                </c:pt>
                <c:pt idx="235">
                  <c:v>0.99228408001276835</c:v>
                </c:pt>
                <c:pt idx="236">
                  <c:v>0.91203343657118652</c:v>
                </c:pt>
                <c:pt idx="237">
                  <c:v>0.99737412057527619</c:v>
                </c:pt>
                <c:pt idx="238">
                  <c:v>0.97463086088446937</c:v>
                </c:pt>
                <c:pt idx="239">
                  <c:v>0.97348499720969828</c:v>
                </c:pt>
                <c:pt idx="240">
                  <c:v>0.94961191202025119</c:v>
                </c:pt>
                <c:pt idx="241">
                  <c:v>0.99485621261271451</c:v>
                </c:pt>
                <c:pt idx="242">
                  <c:v>1.1040759642375799</c:v>
                </c:pt>
                <c:pt idx="243">
                  <c:v>1.0033046012196307</c:v>
                </c:pt>
                <c:pt idx="244">
                  <c:v>1.007978001546008</c:v>
                </c:pt>
                <c:pt idx="245">
                  <c:v>1.0493197664568914</c:v>
                </c:pt>
                <c:pt idx="246">
                  <c:v>1.0418632735028044</c:v>
                </c:pt>
                <c:pt idx="247">
                  <c:v>1.0590589321104338</c:v>
                </c:pt>
                <c:pt idx="248">
                  <c:v>0.99400048827949727</c:v>
                </c:pt>
                <c:pt idx="249">
                  <c:v>1.0376556186600188</c:v>
                </c:pt>
                <c:pt idx="250">
                  <c:v>1.0704831493406448</c:v>
                </c:pt>
                <c:pt idx="251">
                  <c:v>1.1128121371961122</c:v>
                </c:pt>
                <c:pt idx="252">
                  <c:v>0.99729089992065012</c:v>
                </c:pt>
                <c:pt idx="253">
                  <c:v>1.0476902133283301</c:v>
                </c:pt>
                <c:pt idx="254">
                  <c:v>1.0968373498645454</c:v>
                </c:pt>
                <c:pt idx="255">
                  <c:v>0.97717893473876172</c:v>
                </c:pt>
                <c:pt idx="256">
                  <c:v>0.95916992974511595</c:v>
                </c:pt>
                <c:pt idx="257">
                  <c:v>1.1520408609361115</c:v>
                </c:pt>
                <c:pt idx="258">
                  <c:v>1.0482052253194927</c:v>
                </c:pt>
                <c:pt idx="259">
                  <c:v>0.95653580762479096</c:v>
                </c:pt>
                <c:pt idx="260">
                  <c:v>0.98422615273959024</c:v>
                </c:pt>
                <c:pt idx="261">
                  <c:v>1.0132045664902678</c:v>
                </c:pt>
                <c:pt idx="262">
                  <c:v>1.011873661527191</c:v>
                </c:pt>
                <c:pt idx="263">
                  <c:v>1.0631356916987471</c:v>
                </c:pt>
                <c:pt idx="264">
                  <c:v>1.0683735496040261</c:v>
                </c:pt>
                <c:pt idx="265">
                  <c:v>1.0934870417345206</c:v>
                </c:pt>
                <c:pt idx="266">
                  <c:v>1.1300807894790426</c:v>
                </c:pt>
                <c:pt idx="267">
                  <c:v>1.082069160852996</c:v>
                </c:pt>
                <c:pt idx="268">
                  <c:v>1.0596862492689865</c:v>
                </c:pt>
                <c:pt idx="269">
                  <c:v>1.1447471975900849</c:v>
                </c:pt>
                <c:pt idx="270">
                  <c:v>1.0546894259544481</c:v>
                </c:pt>
                <c:pt idx="271">
                  <c:v>1.139298232653821</c:v>
                </c:pt>
                <c:pt idx="272">
                  <c:v>1.0857779182877658</c:v>
                </c:pt>
                <c:pt idx="273">
                  <c:v>1.1246276783436293</c:v>
                </c:pt>
                <c:pt idx="274">
                  <c:v>1.1307723906799969</c:v>
                </c:pt>
                <c:pt idx="275">
                  <c:v>1.2072073795422185</c:v>
                </c:pt>
                <c:pt idx="276">
                  <c:v>1.1867308654351252</c:v>
                </c:pt>
                <c:pt idx="277">
                  <c:v>1.129147125680934</c:v>
                </c:pt>
                <c:pt idx="278">
                  <c:v>1.2131095396156339</c:v>
                </c:pt>
                <c:pt idx="279">
                  <c:v>1.0332505636947802</c:v>
                </c:pt>
                <c:pt idx="280">
                  <c:v>1.1761944876933643</c:v>
                </c:pt>
                <c:pt idx="281">
                  <c:v>1.0957939046925607</c:v>
                </c:pt>
                <c:pt idx="282">
                  <c:v>1.0611726353884061</c:v>
                </c:pt>
                <c:pt idx="283">
                  <c:v>1.1246053144298003</c:v>
                </c:pt>
                <c:pt idx="284">
                  <c:v>1.1389559746532296</c:v>
                </c:pt>
                <c:pt idx="285">
                  <c:v>1.1503139331431498</c:v>
                </c:pt>
                <c:pt idx="286">
                  <c:v>1.1840386975625561</c:v>
                </c:pt>
                <c:pt idx="287">
                  <c:v>1.180410841448627</c:v>
                </c:pt>
                <c:pt idx="288">
                  <c:v>1.1284071391410253</c:v>
                </c:pt>
                <c:pt idx="289">
                  <c:v>1.1659043470125332</c:v>
                </c:pt>
                <c:pt idx="290">
                  <c:v>1.1807345330927821</c:v>
                </c:pt>
                <c:pt idx="291">
                  <c:v>1.1447930580801493</c:v>
                </c:pt>
                <c:pt idx="292">
                  <c:v>1.1872348814824685</c:v>
                </c:pt>
                <c:pt idx="293">
                  <c:v>1.0819165101691914</c:v>
                </c:pt>
                <c:pt idx="294">
                  <c:v>1.2197429308349721</c:v>
                </c:pt>
                <c:pt idx="295">
                  <c:v>1.2617618445398429</c:v>
                </c:pt>
                <c:pt idx="296">
                  <c:v>1.1804423636630306</c:v>
                </c:pt>
                <c:pt idx="297">
                  <c:v>1.1826184504886217</c:v>
                </c:pt>
                <c:pt idx="298">
                  <c:v>1.3253354179602392</c:v>
                </c:pt>
                <c:pt idx="299">
                  <c:v>1.2724890732650929</c:v>
                </c:pt>
                <c:pt idx="300">
                  <c:v>1.2563766750082197</c:v>
                </c:pt>
                <c:pt idx="301">
                  <c:v>1.2365384337507841</c:v>
                </c:pt>
                <c:pt idx="302">
                  <c:v>1.134696498153408</c:v>
                </c:pt>
                <c:pt idx="303">
                  <c:v>1.1817730201206424</c:v>
                </c:pt>
                <c:pt idx="304">
                  <c:v>1.1848363642133057</c:v>
                </c:pt>
                <c:pt idx="305">
                  <c:v>1.2962376728603102</c:v>
                </c:pt>
                <c:pt idx="306">
                  <c:v>1.1894211935032228</c:v>
                </c:pt>
                <c:pt idx="307">
                  <c:v>1.1680448322010872</c:v>
                </c:pt>
                <c:pt idx="308">
                  <c:v>1.2092114412599777</c:v>
                </c:pt>
                <c:pt idx="309">
                  <c:v>1.3190665337877656</c:v>
                </c:pt>
                <c:pt idx="310">
                  <c:v>1.3472437202553342</c:v>
                </c:pt>
                <c:pt idx="311">
                  <c:v>1.3102208420798824</c:v>
                </c:pt>
                <c:pt idx="312">
                  <c:v>1.2592138860533824</c:v>
                </c:pt>
                <c:pt idx="313">
                  <c:v>1.2177613119439186</c:v>
                </c:pt>
                <c:pt idx="314">
                  <c:v>1.1192244807214773</c:v>
                </c:pt>
                <c:pt idx="315">
                  <c:v>1.1725210436393676</c:v>
                </c:pt>
                <c:pt idx="316">
                  <c:v>1.3761136805156193</c:v>
                </c:pt>
                <c:pt idx="317">
                  <c:v>1.1927025000980092</c:v>
                </c:pt>
                <c:pt idx="318">
                  <c:v>1.2945548011131689</c:v>
                </c:pt>
                <c:pt idx="319">
                  <c:v>1.3225077251067066</c:v>
                </c:pt>
                <c:pt idx="320">
                  <c:v>1.2759865176932468</c:v>
                </c:pt>
                <c:pt idx="321">
                  <c:v>1.3048921789158343</c:v>
                </c:pt>
                <c:pt idx="322">
                  <c:v>1.2926634383563573</c:v>
                </c:pt>
                <c:pt idx="323">
                  <c:v>1.2948760287709418</c:v>
                </c:pt>
                <c:pt idx="324">
                  <c:v>1.2381732042081359</c:v>
                </c:pt>
                <c:pt idx="325">
                  <c:v>1.3198822543010229</c:v>
                </c:pt>
                <c:pt idx="326">
                  <c:v>1.2650429726148338</c:v>
                </c:pt>
                <c:pt idx="327">
                  <c:v>1.3264891016776188</c:v>
                </c:pt>
                <c:pt idx="328">
                  <c:v>1.4017839470189908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Normalised0.90x10!$A$2:$A$506</c:f>
              <c:numCache>
                <c:formatCode>General</c:formatCode>
                <c:ptCount val="50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</c:numCache>
            </c:numRef>
          </c:xVal>
          <c:yVal>
            <c:numRef>
              <c:f>Normalised0.90x10!$H$2:$H$506</c:f>
              <c:numCache>
                <c:formatCode>General</c:formatCode>
                <c:ptCount val="505"/>
                <c:pt idx="0">
                  <c:v>0</c:v>
                </c:pt>
                <c:pt idx="1">
                  <c:v>5.704483081197908E-5</c:v>
                </c:pt>
                <c:pt idx="2">
                  <c:v>1.9090172643226908E-2</c:v>
                </c:pt>
                <c:pt idx="3">
                  <c:v>1.3121038012637634E-2</c:v>
                </c:pt>
                <c:pt idx="4">
                  <c:v>1.5739737513660656E-2</c:v>
                </c:pt>
                <c:pt idx="5">
                  <c:v>1.1511573071704861E-2</c:v>
                </c:pt>
                <c:pt idx="6">
                  <c:v>2.5080766246243814E-2</c:v>
                </c:pt>
                <c:pt idx="7">
                  <c:v>2.7580120166831694E-2</c:v>
                </c:pt>
                <c:pt idx="8">
                  <c:v>5.0826434909672702E-2</c:v>
                </c:pt>
                <c:pt idx="9">
                  <c:v>5.5305088597166853E-2</c:v>
                </c:pt>
                <c:pt idx="10">
                  <c:v>6.3803470268088677E-2</c:v>
                </c:pt>
                <c:pt idx="11">
                  <c:v>4.0631581918007878E-2</c:v>
                </c:pt>
                <c:pt idx="12">
                  <c:v>5.7871654299365846E-2</c:v>
                </c:pt>
                <c:pt idx="13">
                  <c:v>5.6245494662121767E-2</c:v>
                </c:pt>
                <c:pt idx="14">
                  <c:v>8.5642371979450474E-2</c:v>
                </c:pt>
                <c:pt idx="15">
                  <c:v>6.7353539665170145E-2</c:v>
                </c:pt>
                <c:pt idx="16">
                  <c:v>9.0135545624139432E-2</c:v>
                </c:pt>
                <c:pt idx="17">
                  <c:v>9.3489562589081726E-2</c:v>
                </c:pt>
                <c:pt idx="18">
                  <c:v>9.2663653270587135E-2</c:v>
                </c:pt>
                <c:pt idx="19">
                  <c:v>0.11741074408467923</c:v>
                </c:pt>
                <c:pt idx="20">
                  <c:v>0.10232094148935862</c:v>
                </c:pt>
                <c:pt idx="21">
                  <c:v>0.10034320012840625</c:v>
                </c:pt>
                <c:pt idx="22">
                  <c:v>0.10191396926664958</c:v>
                </c:pt>
                <c:pt idx="23">
                  <c:v>0.12154549615871388</c:v>
                </c:pt>
                <c:pt idx="24">
                  <c:v>0.12652413524654166</c:v>
                </c:pt>
                <c:pt idx="25">
                  <c:v>0.14132268183151936</c:v>
                </c:pt>
                <c:pt idx="26">
                  <c:v>0.12150384631953054</c:v>
                </c:pt>
                <c:pt idx="27">
                  <c:v>0.14038207447390919</c:v>
                </c:pt>
                <c:pt idx="28">
                  <c:v>0.15751734083956648</c:v>
                </c:pt>
                <c:pt idx="29">
                  <c:v>0.14838959683530395</c:v>
                </c:pt>
                <c:pt idx="30">
                  <c:v>0.15948932916076597</c:v>
                </c:pt>
                <c:pt idx="31">
                  <c:v>0.1650496696692253</c:v>
                </c:pt>
                <c:pt idx="32">
                  <c:v>0.16099913376087976</c:v>
                </c:pt>
                <c:pt idx="33">
                  <c:v>0.1907974277375607</c:v>
                </c:pt>
                <c:pt idx="34">
                  <c:v>0.17495680804873479</c:v>
                </c:pt>
                <c:pt idx="35">
                  <c:v>0.18413599440790496</c:v>
                </c:pt>
                <c:pt idx="36">
                  <c:v>0.19404449533605145</c:v>
                </c:pt>
                <c:pt idx="37">
                  <c:v>0.16535968472934809</c:v>
                </c:pt>
                <c:pt idx="38">
                  <c:v>0.18116975453991702</c:v>
                </c:pt>
                <c:pt idx="39">
                  <c:v>0.21002720226686852</c:v>
                </c:pt>
                <c:pt idx="40">
                  <c:v>0.19182980795556231</c:v>
                </c:pt>
                <c:pt idx="41">
                  <c:v>0.20378651929681141</c:v>
                </c:pt>
                <c:pt idx="42">
                  <c:v>0.21888442032896682</c:v>
                </c:pt>
                <c:pt idx="43">
                  <c:v>0.23149272157757542</c:v>
                </c:pt>
                <c:pt idx="44">
                  <c:v>0.20908634097321285</c:v>
                </c:pt>
                <c:pt idx="45">
                  <c:v>0.229143741390616</c:v>
                </c:pt>
                <c:pt idx="46">
                  <c:v>0.2148315168181589</c:v>
                </c:pt>
                <c:pt idx="47">
                  <c:v>0.22409282526412394</c:v>
                </c:pt>
                <c:pt idx="48">
                  <c:v>0.23334435995280003</c:v>
                </c:pt>
                <c:pt idx="49">
                  <c:v>0.21500414401536208</c:v>
                </c:pt>
                <c:pt idx="50">
                  <c:v>0.26394456111996706</c:v>
                </c:pt>
                <c:pt idx="51">
                  <c:v>0.24805571306404131</c:v>
                </c:pt>
                <c:pt idx="52">
                  <c:v>0.2621931472048955</c:v>
                </c:pt>
                <c:pt idx="53">
                  <c:v>0.27634990824716488</c:v>
                </c:pt>
                <c:pt idx="54">
                  <c:v>0.2627472537860589</c:v>
                </c:pt>
                <c:pt idx="55">
                  <c:v>0.25491665809987596</c:v>
                </c:pt>
                <c:pt idx="56">
                  <c:v>0.28846529217199329</c:v>
                </c:pt>
                <c:pt idx="57">
                  <c:v>0.27102843030503099</c:v>
                </c:pt>
                <c:pt idx="58">
                  <c:v>0.28525556601640617</c:v>
                </c:pt>
                <c:pt idx="59">
                  <c:v>0.28426442939380253</c:v>
                </c:pt>
                <c:pt idx="60">
                  <c:v>0.28620396351425714</c:v>
                </c:pt>
                <c:pt idx="61">
                  <c:v>0.29334909767573825</c:v>
                </c:pt>
                <c:pt idx="62">
                  <c:v>0.3174243302365401</c:v>
                </c:pt>
                <c:pt idx="63">
                  <c:v>0.29939957798195049</c:v>
                </c:pt>
                <c:pt idx="64">
                  <c:v>0.34691270150041925</c:v>
                </c:pt>
                <c:pt idx="65">
                  <c:v>0.32456998603903925</c:v>
                </c:pt>
                <c:pt idx="66">
                  <c:v>0.29187904758542843</c:v>
                </c:pt>
                <c:pt idx="67">
                  <c:v>0.30120056687616592</c:v>
                </c:pt>
                <c:pt idx="68">
                  <c:v>0.33001420124364172</c:v>
                </c:pt>
                <c:pt idx="69">
                  <c:v>0.3279280069594242</c:v>
                </c:pt>
                <c:pt idx="70">
                  <c:v>0.32534681363219775</c:v>
                </c:pt>
                <c:pt idx="71">
                  <c:v>0.34191448769186228</c:v>
                </c:pt>
                <c:pt idx="72">
                  <c:v>0.35558540265031857</c:v>
                </c:pt>
                <c:pt idx="73">
                  <c:v>0.34396749364165691</c:v>
                </c:pt>
                <c:pt idx="74">
                  <c:v>0.33955348114192579</c:v>
                </c:pt>
                <c:pt idx="75">
                  <c:v>0.34792291925400404</c:v>
                </c:pt>
                <c:pt idx="76">
                  <c:v>0.36372735854459221</c:v>
                </c:pt>
                <c:pt idx="77">
                  <c:v>0.35212459531386409</c:v>
                </c:pt>
                <c:pt idx="78">
                  <c:v>0.3588721767312873</c:v>
                </c:pt>
                <c:pt idx="79">
                  <c:v>0.39458057684242365</c:v>
                </c:pt>
                <c:pt idx="80">
                  <c:v>0.37184509300436885</c:v>
                </c:pt>
                <c:pt idx="81">
                  <c:v>0.36961525704570364</c:v>
                </c:pt>
                <c:pt idx="82">
                  <c:v>0.39835393701596983</c:v>
                </c:pt>
                <c:pt idx="83">
                  <c:v>0.37639820652310024</c:v>
                </c:pt>
                <c:pt idx="84">
                  <c:v>0.40603699773938801</c:v>
                </c:pt>
                <c:pt idx="85">
                  <c:v>0.41897018450052204</c:v>
                </c:pt>
                <c:pt idx="86">
                  <c:v>0.41538138275013636</c:v>
                </c:pt>
                <c:pt idx="87">
                  <c:v>0.39652763852896122</c:v>
                </c:pt>
                <c:pt idx="88">
                  <c:v>0.39262451085306099</c:v>
                </c:pt>
                <c:pt idx="89">
                  <c:v>0.40077061851759549</c:v>
                </c:pt>
                <c:pt idx="90">
                  <c:v>0.42613124875341402</c:v>
                </c:pt>
                <c:pt idx="91">
                  <c:v>0.40559671224775706</c:v>
                </c:pt>
                <c:pt idx="92">
                  <c:v>0.42422417830675302</c:v>
                </c:pt>
                <c:pt idx="93">
                  <c:v>0.40834885316351688</c:v>
                </c:pt>
                <c:pt idx="94">
                  <c:v>0.39956093800095394</c:v>
                </c:pt>
                <c:pt idx="95">
                  <c:v>0.40796130855050006</c:v>
                </c:pt>
                <c:pt idx="96">
                  <c:v>0.42961044546664873</c:v>
                </c:pt>
                <c:pt idx="97">
                  <c:v>0.42566524352766322</c:v>
                </c:pt>
                <c:pt idx="98">
                  <c:v>0.44863321062096101</c:v>
                </c:pt>
                <c:pt idx="99">
                  <c:v>0.42755965844829003</c:v>
                </c:pt>
                <c:pt idx="100">
                  <c:v>0.46497268125653896</c:v>
                </c:pt>
                <c:pt idx="101">
                  <c:v>0.44623795750482897</c:v>
                </c:pt>
                <c:pt idx="102">
                  <c:v>0.48700611802059129</c:v>
                </c:pt>
                <c:pt idx="103">
                  <c:v>0.48953450138131621</c:v>
                </c:pt>
                <c:pt idx="104">
                  <c:v>0.46912322047887012</c:v>
                </c:pt>
                <c:pt idx="105">
                  <c:v>0.46467617618686524</c:v>
                </c:pt>
                <c:pt idx="106">
                  <c:v>0.46633117633732213</c:v>
                </c:pt>
                <c:pt idx="107">
                  <c:v>0.48230691542240389</c:v>
                </c:pt>
                <c:pt idx="108">
                  <c:v>0.5272798755629492</c:v>
                </c:pt>
                <c:pt idx="109">
                  <c:v>0.50993043761999624</c:v>
                </c:pt>
                <c:pt idx="110">
                  <c:v>0.46771687912050208</c:v>
                </c:pt>
                <c:pt idx="111">
                  <c:v>0.47221100394835186</c:v>
                </c:pt>
                <c:pt idx="112">
                  <c:v>0.50689661343476955</c:v>
                </c:pt>
                <c:pt idx="113">
                  <c:v>0.48354959000809794</c:v>
                </c:pt>
                <c:pt idx="114">
                  <c:v>0.48598408278524624</c:v>
                </c:pt>
                <c:pt idx="115">
                  <c:v>0.51831777015204694</c:v>
                </c:pt>
                <c:pt idx="116">
                  <c:v>0.51183283488691467</c:v>
                </c:pt>
                <c:pt idx="117">
                  <c:v>0.52674417526205608</c:v>
                </c:pt>
                <c:pt idx="118">
                  <c:v>0.49747773082261726</c:v>
                </c:pt>
                <c:pt idx="119">
                  <c:v>0.52479977030700742</c:v>
                </c:pt>
                <c:pt idx="120">
                  <c:v>0.46518324075676148</c:v>
                </c:pt>
                <c:pt idx="121">
                  <c:v>0.48476430948310312</c:v>
                </c:pt>
                <c:pt idx="122">
                  <c:v>0.58527575402680865</c:v>
                </c:pt>
                <c:pt idx="123">
                  <c:v>0.53163042251735249</c:v>
                </c:pt>
                <c:pt idx="124">
                  <c:v>0.5228554200049117</c:v>
                </c:pt>
                <c:pt idx="125">
                  <c:v>0.57132357406602541</c:v>
                </c:pt>
                <c:pt idx="126">
                  <c:v>0.54784313359454528</c:v>
                </c:pt>
                <c:pt idx="127">
                  <c:v>0.57564434763422478</c:v>
                </c:pt>
                <c:pt idx="128">
                  <c:v>0.59808280733281838</c:v>
                </c:pt>
                <c:pt idx="129">
                  <c:v>0.56630554512640674</c:v>
                </c:pt>
                <c:pt idx="130">
                  <c:v>0.57561689372048819</c:v>
                </c:pt>
                <c:pt idx="131">
                  <c:v>0.58295929823255543</c:v>
                </c:pt>
                <c:pt idx="132">
                  <c:v>0.60127222127887225</c:v>
                </c:pt>
                <c:pt idx="133">
                  <c:v>0.58487555946662417</c:v>
                </c:pt>
                <c:pt idx="134">
                  <c:v>0.60370579421237225</c:v>
                </c:pt>
                <c:pt idx="135">
                  <c:v>0.62974319321788841</c:v>
                </c:pt>
                <c:pt idx="136">
                  <c:v>0.60902200490617175</c:v>
                </c:pt>
                <c:pt idx="137">
                  <c:v>0.61759420826545741</c:v>
                </c:pt>
                <c:pt idx="138">
                  <c:v>0.6467674859247069</c:v>
                </c:pt>
                <c:pt idx="139">
                  <c:v>0.61123599141510554</c:v>
                </c:pt>
                <c:pt idx="140">
                  <c:v>0.61143826817539437</c:v>
                </c:pt>
                <c:pt idx="141">
                  <c:v>0.63782006648838463</c:v>
                </c:pt>
                <c:pt idx="142">
                  <c:v>0.59224852702406228</c:v>
                </c:pt>
                <c:pt idx="143">
                  <c:v>0.6008038422511407</c:v>
                </c:pt>
                <c:pt idx="144">
                  <c:v>0.60248994505251741</c:v>
                </c:pt>
                <c:pt idx="145">
                  <c:v>0.61072107662654318</c:v>
                </c:pt>
                <c:pt idx="146">
                  <c:v>0.61454929336938657</c:v>
                </c:pt>
                <c:pt idx="147">
                  <c:v>0.62299419917886922</c:v>
                </c:pt>
                <c:pt idx="148">
                  <c:v>0.57813103358245177</c:v>
                </c:pt>
                <c:pt idx="149">
                  <c:v>0.6443373151686077</c:v>
                </c:pt>
                <c:pt idx="150">
                  <c:v>0.59180834858419362</c:v>
                </c:pt>
                <c:pt idx="151">
                  <c:v>0.65679545722529153</c:v>
                </c:pt>
                <c:pt idx="152">
                  <c:v>0.66921492645315273</c:v>
                </c:pt>
                <c:pt idx="153">
                  <c:v>0.63256769214062014</c:v>
                </c:pt>
                <c:pt idx="154">
                  <c:v>0.67499473201500582</c:v>
                </c:pt>
                <c:pt idx="155">
                  <c:v>0.70296217270113193</c:v>
                </c:pt>
                <c:pt idx="156">
                  <c:v>0.65635111161595983</c:v>
                </c:pt>
                <c:pt idx="157">
                  <c:v>0.69878966526071962</c:v>
                </c:pt>
                <c:pt idx="158">
                  <c:v>0.69496340688433378</c:v>
                </c:pt>
                <c:pt idx="159">
                  <c:v>0.69893494293868408</c:v>
                </c:pt>
                <c:pt idx="160">
                  <c:v>0.67639218655399369</c:v>
                </c:pt>
                <c:pt idx="161">
                  <c:v>0.67904783664654511</c:v>
                </c:pt>
                <c:pt idx="162">
                  <c:v>0.66630712826381988</c:v>
                </c:pt>
                <c:pt idx="163">
                  <c:v>0.69748178770816993</c:v>
                </c:pt>
                <c:pt idx="164">
                  <c:v>0.66308171891158929</c:v>
                </c:pt>
                <c:pt idx="165">
                  <c:v>0.70368104057656888</c:v>
                </c:pt>
                <c:pt idx="166">
                  <c:v>0.68994988335854768</c:v>
                </c:pt>
                <c:pt idx="167">
                  <c:v>0.71260202663662964</c:v>
                </c:pt>
                <c:pt idx="168">
                  <c:v>0.73170407042613383</c:v>
                </c:pt>
                <c:pt idx="169">
                  <c:v>0.68089065400117166</c:v>
                </c:pt>
                <c:pt idx="170">
                  <c:v>0.73753486975948712</c:v>
                </c:pt>
                <c:pt idx="171">
                  <c:v>0.75027907984580045</c:v>
                </c:pt>
                <c:pt idx="172">
                  <c:v>0.70356983887964719</c:v>
                </c:pt>
                <c:pt idx="173">
                  <c:v>0.72523938325894666</c:v>
                </c:pt>
                <c:pt idx="174">
                  <c:v>0.76311312160932843</c:v>
                </c:pt>
                <c:pt idx="175">
                  <c:v>0.76296736323767367</c:v>
                </c:pt>
                <c:pt idx="176">
                  <c:v>0.74520291913067671</c:v>
                </c:pt>
                <c:pt idx="177">
                  <c:v>0.71895654332170711</c:v>
                </c:pt>
                <c:pt idx="178">
                  <c:v>0.82169890236110044</c:v>
                </c:pt>
                <c:pt idx="179">
                  <c:v>0.79211641500693297</c:v>
                </c:pt>
                <c:pt idx="180">
                  <c:v>0.81132441555129453</c:v>
                </c:pt>
                <c:pt idx="181">
                  <c:v>0.75929311937047939</c:v>
                </c:pt>
                <c:pt idx="182">
                  <c:v>0.76465801267425815</c:v>
                </c:pt>
                <c:pt idx="183">
                  <c:v>0.789613412519376</c:v>
                </c:pt>
                <c:pt idx="184">
                  <c:v>0.75629659219997192</c:v>
                </c:pt>
                <c:pt idx="185">
                  <c:v>0.74949409420556823</c:v>
                </c:pt>
                <c:pt idx="186">
                  <c:v>0.75962654997260171</c:v>
                </c:pt>
                <c:pt idx="187">
                  <c:v>0.75702091359993084</c:v>
                </c:pt>
                <c:pt idx="188">
                  <c:v>0.76562631947570059</c:v>
                </c:pt>
                <c:pt idx="189">
                  <c:v>0.76835343053689076</c:v>
                </c:pt>
                <c:pt idx="190">
                  <c:v>0.79895521173874184</c:v>
                </c:pt>
                <c:pt idx="191">
                  <c:v>0.81835463504357653</c:v>
                </c:pt>
                <c:pt idx="192">
                  <c:v>0.77183784979582948</c:v>
                </c:pt>
                <c:pt idx="193">
                  <c:v>0.84292125448916033</c:v>
                </c:pt>
                <c:pt idx="194">
                  <c:v>0.82967596588987025</c:v>
                </c:pt>
                <c:pt idx="195">
                  <c:v>0.84896539578271579</c:v>
                </c:pt>
                <c:pt idx="196">
                  <c:v>0.8496482631874086</c:v>
                </c:pt>
                <c:pt idx="197">
                  <c:v>0.81796608047160779</c:v>
                </c:pt>
                <c:pt idx="198">
                  <c:v>0.83396887388488439</c:v>
                </c:pt>
                <c:pt idx="199">
                  <c:v>0.82817406816042394</c:v>
                </c:pt>
                <c:pt idx="200">
                  <c:v>0.80280828861061604</c:v>
                </c:pt>
                <c:pt idx="201">
                  <c:v>0.80735407051896513</c:v>
                </c:pt>
                <c:pt idx="202">
                  <c:v>0.79957436741274468</c:v>
                </c:pt>
                <c:pt idx="203">
                  <c:v>0.80945811184329874</c:v>
                </c:pt>
                <c:pt idx="204">
                  <c:v>0.84202354979956218</c:v>
                </c:pt>
                <c:pt idx="205">
                  <c:v>0.81316442436592473</c:v>
                </c:pt>
                <c:pt idx="206">
                  <c:v>0.81787836814881454</c:v>
                </c:pt>
                <c:pt idx="207">
                  <c:v>0.82771068583873819</c:v>
                </c:pt>
                <c:pt idx="208">
                  <c:v>0.87258029433515061</c:v>
                </c:pt>
                <c:pt idx="209">
                  <c:v>0.85111005700906672</c:v>
                </c:pt>
                <c:pt idx="210">
                  <c:v>0.86611385408113695</c:v>
                </c:pt>
                <c:pt idx="211">
                  <c:v>0.89928798666451804</c:v>
                </c:pt>
                <c:pt idx="212">
                  <c:v>0.88006867495246355</c:v>
                </c:pt>
                <c:pt idx="213">
                  <c:v>0.84239003664288081</c:v>
                </c:pt>
                <c:pt idx="214">
                  <c:v>0.93804506256918896</c:v>
                </c:pt>
                <c:pt idx="215">
                  <c:v>0.83582993261731064</c:v>
                </c:pt>
                <c:pt idx="216">
                  <c:v>0.84774967431744053</c:v>
                </c:pt>
                <c:pt idx="217">
                  <c:v>0.85892994688672364</c:v>
                </c:pt>
                <c:pt idx="218">
                  <c:v>0.85034163497162774</c:v>
                </c:pt>
                <c:pt idx="219">
                  <c:v>0.92778448658285617</c:v>
                </c:pt>
                <c:pt idx="220">
                  <c:v>0.87677155427643649</c:v>
                </c:pt>
                <c:pt idx="221">
                  <c:v>0.90917665989533769</c:v>
                </c:pt>
                <c:pt idx="222">
                  <c:v>0.96996930841405327</c:v>
                </c:pt>
                <c:pt idx="223">
                  <c:v>0.91020091279213122</c:v>
                </c:pt>
                <c:pt idx="224">
                  <c:v>0.85403200196004492</c:v>
                </c:pt>
                <c:pt idx="225">
                  <c:v>0.94669237932460248</c:v>
                </c:pt>
                <c:pt idx="226">
                  <c:v>0.96388477568674336</c:v>
                </c:pt>
                <c:pt idx="227">
                  <c:v>0.88610897892558071</c:v>
                </c:pt>
                <c:pt idx="228">
                  <c:v>0.86807967645463913</c:v>
                </c:pt>
                <c:pt idx="229">
                  <c:v>0.96793500821702361</c:v>
                </c:pt>
                <c:pt idx="230">
                  <c:v>0.98732716867654535</c:v>
                </c:pt>
                <c:pt idx="231">
                  <c:v>0.96037111916532858</c:v>
                </c:pt>
                <c:pt idx="232">
                  <c:v>0.93870557170913183</c:v>
                </c:pt>
                <c:pt idx="233">
                  <c:v>0.98062898444487823</c:v>
                </c:pt>
                <c:pt idx="234">
                  <c:v>0.92637793707023963</c:v>
                </c:pt>
                <c:pt idx="235">
                  <c:v>0.99228408001276835</c:v>
                </c:pt>
                <c:pt idx="236">
                  <c:v>0.91203343657118652</c:v>
                </c:pt>
                <c:pt idx="237">
                  <c:v>0.99737412057527619</c:v>
                </c:pt>
                <c:pt idx="238">
                  <c:v>0.97463086088446937</c:v>
                </c:pt>
                <c:pt idx="239">
                  <c:v>0.97348499720969828</c:v>
                </c:pt>
                <c:pt idx="240">
                  <c:v>0.94961191202025119</c:v>
                </c:pt>
                <c:pt idx="241">
                  <c:v>0.99485621261271451</c:v>
                </c:pt>
                <c:pt idx="242">
                  <c:v>1.1040759642375799</c:v>
                </c:pt>
                <c:pt idx="243">
                  <c:v>1.0033046012196307</c:v>
                </c:pt>
                <c:pt idx="244">
                  <c:v>1.007978001546008</c:v>
                </c:pt>
                <c:pt idx="245">
                  <c:v>1.0493197664568914</c:v>
                </c:pt>
                <c:pt idx="246">
                  <c:v>1.0418632735028044</c:v>
                </c:pt>
                <c:pt idx="247">
                  <c:v>1.0590589321104338</c:v>
                </c:pt>
                <c:pt idx="248">
                  <c:v>0.99400048827949727</c:v>
                </c:pt>
                <c:pt idx="249">
                  <c:v>1.0376556186600188</c:v>
                </c:pt>
                <c:pt idx="250">
                  <c:v>1.0704831493406448</c:v>
                </c:pt>
                <c:pt idx="251">
                  <c:v>1.1128121371961122</c:v>
                </c:pt>
                <c:pt idx="252">
                  <c:v>0.99729089992065012</c:v>
                </c:pt>
                <c:pt idx="253">
                  <c:v>1.0476902133283301</c:v>
                </c:pt>
                <c:pt idx="254">
                  <c:v>1.0968373498645454</c:v>
                </c:pt>
                <c:pt idx="255">
                  <c:v>0.97717893473876172</c:v>
                </c:pt>
                <c:pt idx="256">
                  <c:v>0.95916992974511595</c:v>
                </c:pt>
                <c:pt idx="257">
                  <c:v>1.1520408609361115</c:v>
                </c:pt>
                <c:pt idx="258">
                  <c:v>1.0482052253194927</c:v>
                </c:pt>
                <c:pt idx="259">
                  <c:v>0.95653580762479096</c:v>
                </c:pt>
                <c:pt idx="260">
                  <c:v>0.98422615273959024</c:v>
                </c:pt>
                <c:pt idx="261">
                  <c:v>1.0132045664902678</c:v>
                </c:pt>
                <c:pt idx="262">
                  <c:v>1.011873661527191</c:v>
                </c:pt>
                <c:pt idx="263">
                  <c:v>1.0631356916987471</c:v>
                </c:pt>
                <c:pt idx="264">
                  <c:v>1.0683735496040261</c:v>
                </c:pt>
                <c:pt idx="265">
                  <c:v>1.0934870417345206</c:v>
                </c:pt>
                <c:pt idx="266">
                  <c:v>1.1300807894790426</c:v>
                </c:pt>
                <c:pt idx="267">
                  <c:v>1.082069160852996</c:v>
                </c:pt>
                <c:pt idx="268">
                  <c:v>1.0596862492689865</c:v>
                </c:pt>
                <c:pt idx="269">
                  <c:v>1.1447471975900849</c:v>
                </c:pt>
                <c:pt idx="270">
                  <c:v>1.0546894259544481</c:v>
                </c:pt>
                <c:pt idx="271">
                  <c:v>1.139298232653821</c:v>
                </c:pt>
                <c:pt idx="272">
                  <c:v>1.0857779182877658</c:v>
                </c:pt>
                <c:pt idx="273">
                  <c:v>1.1246276783436293</c:v>
                </c:pt>
                <c:pt idx="274">
                  <c:v>1.1307723906799969</c:v>
                </c:pt>
                <c:pt idx="275">
                  <c:v>1.2072073795422185</c:v>
                </c:pt>
                <c:pt idx="276">
                  <c:v>1.1867308654351252</c:v>
                </c:pt>
                <c:pt idx="277">
                  <c:v>1.129147125680934</c:v>
                </c:pt>
                <c:pt idx="278">
                  <c:v>1.2131095396156339</c:v>
                </c:pt>
                <c:pt idx="279">
                  <c:v>1.0332505636947802</c:v>
                </c:pt>
                <c:pt idx="280">
                  <c:v>1.1761944876933643</c:v>
                </c:pt>
                <c:pt idx="281">
                  <c:v>1.0957939046925607</c:v>
                </c:pt>
                <c:pt idx="282">
                  <c:v>1.0611726353884061</c:v>
                </c:pt>
                <c:pt idx="283">
                  <c:v>1.1246053144298003</c:v>
                </c:pt>
                <c:pt idx="284">
                  <c:v>1.1389559746532296</c:v>
                </c:pt>
                <c:pt idx="285">
                  <c:v>1.1503139331431498</c:v>
                </c:pt>
                <c:pt idx="286">
                  <c:v>1.1840386975625561</c:v>
                </c:pt>
                <c:pt idx="287">
                  <c:v>1.180410841448627</c:v>
                </c:pt>
                <c:pt idx="288">
                  <c:v>1.1284071391410253</c:v>
                </c:pt>
                <c:pt idx="289">
                  <c:v>1.1659043470125332</c:v>
                </c:pt>
                <c:pt idx="290">
                  <c:v>1.1807345330927821</c:v>
                </c:pt>
                <c:pt idx="291">
                  <c:v>1.1447930580801493</c:v>
                </c:pt>
                <c:pt idx="292">
                  <c:v>1.1872348814824685</c:v>
                </c:pt>
                <c:pt idx="293">
                  <c:v>1.0819165101691914</c:v>
                </c:pt>
                <c:pt idx="294">
                  <c:v>1.2197429308349721</c:v>
                </c:pt>
                <c:pt idx="295">
                  <c:v>1.2617618445398429</c:v>
                </c:pt>
                <c:pt idx="296">
                  <c:v>1.1804423636630306</c:v>
                </c:pt>
                <c:pt idx="297">
                  <c:v>1.1826184504886217</c:v>
                </c:pt>
                <c:pt idx="298">
                  <c:v>1.3253354179602392</c:v>
                </c:pt>
                <c:pt idx="299">
                  <c:v>1.2724890732650929</c:v>
                </c:pt>
                <c:pt idx="300">
                  <c:v>1.2563766750082197</c:v>
                </c:pt>
                <c:pt idx="301">
                  <c:v>1.2365384337507841</c:v>
                </c:pt>
                <c:pt idx="302">
                  <c:v>1.134696498153408</c:v>
                </c:pt>
                <c:pt idx="303">
                  <c:v>1.1817730201206424</c:v>
                </c:pt>
                <c:pt idx="304">
                  <c:v>1.1848363642133057</c:v>
                </c:pt>
                <c:pt idx="305">
                  <c:v>1.2962376728603102</c:v>
                </c:pt>
                <c:pt idx="306">
                  <c:v>1.1894211935032228</c:v>
                </c:pt>
                <c:pt idx="307">
                  <c:v>1.1680448322010872</c:v>
                </c:pt>
                <c:pt idx="308">
                  <c:v>1.2092114412599777</c:v>
                </c:pt>
                <c:pt idx="309">
                  <c:v>1.3190665337877656</c:v>
                </c:pt>
                <c:pt idx="310">
                  <c:v>1.3472437202553342</c:v>
                </c:pt>
                <c:pt idx="311">
                  <c:v>1.3102208420798824</c:v>
                </c:pt>
                <c:pt idx="312">
                  <c:v>1.2592138860533824</c:v>
                </c:pt>
                <c:pt idx="313">
                  <c:v>1.2177613119439186</c:v>
                </c:pt>
                <c:pt idx="314">
                  <c:v>1.1192244807214773</c:v>
                </c:pt>
                <c:pt idx="315">
                  <c:v>1.1725210436393676</c:v>
                </c:pt>
                <c:pt idx="316">
                  <c:v>1.3761136805156193</c:v>
                </c:pt>
                <c:pt idx="317">
                  <c:v>1.1927025000980092</c:v>
                </c:pt>
                <c:pt idx="318">
                  <c:v>1.2945548011131689</c:v>
                </c:pt>
                <c:pt idx="319">
                  <c:v>1.3225077251067066</c:v>
                </c:pt>
                <c:pt idx="320">
                  <c:v>1.2759865176932468</c:v>
                </c:pt>
                <c:pt idx="321">
                  <c:v>1.3048921789158343</c:v>
                </c:pt>
                <c:pt idx="322">
                  <c:v>1.2926634383563573</c:v>
                </c:pt>
                <c:pt idx="323">
                  <c:v>1.2948760287709418</c:v>
                </c:pt>
                <c:pt idx="324">
                  <c:v>1.2381732042081359</c:v>
                </c:pt>
                <c:pt idx="325">
                  <c:v>1.3198822543010229</c:v>
                </c:pt>
                <c:pt idx="326">
                  <c:v>1.2650429726148338</c:v>
                </c:pt>
                <c:pt idx="327">
                  <c:v>1.3264891016776188</c:v>
                </c:pt>
                <c:pt idx="328">
                  <c:v>1.4017839470189908</c:v>
                </c:pt>
                <c:pt idx="329">
                  <c:v>1.2888429888874697</c:v>
                </c:pt>
                <c:pt idx="330">
                  <c:v>1.2005009804474618</c:v>
                </c:pt>
                <c:pt idx="331">
                  <c:v>1.3333505950377265</c:v>
                </c:pt>
                <c:pt idx="332">
                  <c:v>1.3976339402628579</c:v>
                </c:pt>
                <c:pt idx="333">
                  <c:v>1.441864212274701</c:v>
                </c:pt>
                <c:pt idx="334">
                  <c:v>1.3853223156619721</c:v>
                </c:pt>
                <c:pt idx="335">
                  <c:v>1.3046144195406464</c:v>
                </c:pt>
                <c:pt idx="336">
                  <c:v>1.4046934824007864</c:v>
                </c:pt>
                <c:pt idx="337">
                  <c:v>1.3141183906682943</c:v>
                </c:pt>
                <c:pt idx="338">
                  <c:v>1.2934642464360104</c:v>
                </c:pt>
                <c:pt idx="339">
                  <c:v>1.4415899806258554</c:v>
                </c:pt>
                <c:pt idx="340">
                  <c:v>1.3787359560621135</c:v>
                </c:pt>
                <c:pt idx="341">
                  <c:v>1.3749974156364495</c:v>
                </c:pt>
                <c:pt idx="342">
                  <c:v>1.2562036170781676</c:v>
                </c:pt>
                <c:pt idx="343">
                  <c:v>1.3444993661701174</c:v>
                </c:pt>
                <c:pt idx="344">
                  <c:v>1.3851235255980054</c:v>
                </c:pt>
                <c:pt idx="345">
                  <c:v>1.3388229757601466</c:v>
                </c:pt>
                <c:pt idx="346">
                  <c:v>1.4058197607138432</c:v>
                </c:pt>
                <c:pt idx="347">
                  <c:v>1.3105442865808687</c:v>
                </c:pt>
                <c:pt idx="348">
                  <c:v>1.4421024685971002</c:v>
                </c:pt>
                <c:pt idx="349">
                  <c:v>1.4701386141796127</c:v>
                </c:pt>
                <c:pt idx="350">
                  <c:v>1.2862954738921926</c:v>
                </c:pt>
                <c:pt idx="351">
                  <c:v>1.3171545513180971</c:v>
                </c:pt>
                <c:pt idx="352">
                  <c:v>1.3732054257262711</c:v>
                </c:pt>
                <c:pt idx="353">
                  <c:v>1.3740058522794192</c:v>
                </c:pt>
                <c:pt idx="354">
                  <c:v>1.4306975487993494</c:v>
                </c:pt>
                <c:pt idx="355">
                  <c:v>1.5328741098626613</c:v>
                </c:pt>
                <c:pt idx="356">
                  <c:v>1.5012574705100319</c:v>
                </c:pt>
                <c:pt idx="357">
                  <c:v>1.3842774009237648</c:v>
                </c:pt>
                <c:pt idx="358">
                  <c:v>1.3906629713334104</c:v>
                </c:pt>
                <c:pt idx="359">
                  <c:v>1.3879612142932687</c:v>
                </c:pt>
                <c:pt idx="360">
                  <c:v>1.2773705747586475</c:v>
                </c:pt>
                <c:pt idx="361">
                  <c:v>1.4961991913456152</c:v>
                </c:pt>
                <c:pt idx="362">
                  <c:v>1.3479464878205325</c:v>
                </c:pt>
                <c:pt idx="363">
                  <c:v>1.2883594362338744</c:v>
                </c:pt>
                <c:pt idx="364">
                  <c:v>1.3423849536356185</c:v>
                </c:pt>
                <c:pt idx="365">
                  <c:v>1.291846756138666</c:v>
                </c:pt>
                <c:pt idx="366">
                  <c:v>1.3456308104107177</c:v>
                </c:pt>
                <c:pt idx="367">
                  <c:v>1.4301305645840385</c:v>
                </c:pt>
                <c:pt idx="368">
                  <c:v>1.4300937929744519</c:v>
                </c:pt>
                <c:pt idx="369">
                  <c:v>1.4430807236199328</c:v>
                </c:pt>
                <c:pt idx="370">
                  <c:v>1.5404348704273909</c:v>
                </c:pt>
                <c:pt idx="371">
                  <c:v>1.5938296709719002</c:v>
                </c:pt>
                <c:pt idx="372">
                  <c:v>1.5140079558709347</c:v>
                </c:pt>
                <c:pt idx="373">
                  <c:v>1.498067607399364</c:v>
                </c:pt>
                <c:pt idx="374">
                  <c:v>1.4165466503998831</c:v>
                </c:pt>
                <c:pt idx="375">
                  <c:v>1.3943179244395474</c:v>
                </c:pt>
                <c:pt idx="376">
                  <c:v>1.4074113848288985</c:v>
                </c:pt>
                <c:pt idx="377">
                  <c:v>1.4963108151509288</c:v>
                </c:pt>
                <c:pt idx="378">
                  <c:v>1.3421001882074814</c:v>
                </c:pt>
                <c:pt idx="379">
                  <c:v>1.5110715419021814</c:v>
                </c:pt>
                <c:pt idx="380">
                  <c:v>1.7829960027092069</c:v>
                </c:pt>
                <c:pt idx="381">
                  <c:v>1.5234187016863181</c:v>
                </c:pt>
                <c:pt idx="382">
                  <c:v>1.4898357518285665</c:v>
                </c:pt>
                <c:pt idx="383">
                  <c:v>1.4238987587248182</c:v>
                </c:pt>
                <c:pt idx="384">
                  <c:v>1.6051480953296147</c:v>
                </c:pt>
                <c:pt idx="385">
                  <c:v>1.4260953304960275</c:v>
                </c:pt>
                <c:pt idx="386">
                  <c:v>1.3809431567980941</c:v>
                </c:pt>
                <c:pt idx="387">
                  <c:v>1.4779088680222114</c:v>
                </c:pt>
                <c:pt idx="388">
                  <c:v>1.7158041056884792</c:v>
                </c:pt>
                <c:pt idx="389">
                  <c:v>1.5956424434819358</c:v>
                </c:pt>
                <c:pt idx="390">
                  <c:v>1.5176752916711034</c:v>
                </c:pt>
                <c:pt idx="391">
                  <c:v>1.6192446870830353</c:v>
                </c:pt>
                <c:pt idx="392">
                  <c:v>1.7055397655028894</c:v>
                </c:pt>
                <c:pt idx="393">
                  <c:v>1.654084814937838</c:v>
                </c:pt>
                <c:pt idx="394">
                  <c:v>1.5762438752970158</c:v>
                </c:pt>
                <c:pt idx="395">
                  <c:v>1.5730309574427246</c:v>
                </c:pt>
                <c:pt idx="396">
                  <c:v>1.650638099368485</c:v>
                </c:pt>
                <c:pt idx="397">
                  <c:v>1.7106104316698187</c:v>
                </c:pt>
                <c:pt idx="398">
                  <c:v>1.5001653638575962</c:v>
                </c:pt>
                <c:pt idx="399">
                  <c:v>1.4726606787833565</c:v>
                </c:pt>
                <c:pt idx="400">
                  <c:v>1.717505253938995</c:v>
                </c:pt>
                <c:pt idx="401">
                  <c:v>1.5078748101855799</c:v>
                </c:pt>
                <c:pt idx="402">
                  <c:v>1.6352827064521704</c:v>
                </c:pt>
                <c:pt idx="403">
                  <c:v>1.6833528210740794</c:v>
                </c:pt>
                <c:pt idx="404">
                  <c:v>1.5609937290211304</c:v>
                </c:pt>
                <c:pt idx="405">
                  <c:v>1.7904213754920091</c:v>
                </c:pt>
                <c:pt idx="406">
                  <c:v>1.7753327507087884</c:v>
                </c:pt>
                <c:pt idx="407">
                  <c:v>1.4702819686608137</c:v>
                </c:pt>
                <c:pt idx="408">
                  <c:v>1.5278974367581342</c:v>
                </c:pt>
                <c:pt idx="409">
                  <c:v>1.6723154633631634</c:v>
                </c:pt>
                <c:pt idx="410">
                  <c:v>1.6040234952616417</c:v>
                </c:pt>
                <c:pt idx="411">
                  <c:v>1.5666974864444665</c:v>
                </c:pt>
                <c:pt idx="412">
                  <c:v>1.6520260662841129</c:v>
                </c:pt>
                <c:pt idx="413">
                  <c:v>1.6717491223277805</c:v>
                </c:pt>
                <c:pt idx="414">
                  <c:v>1.7201600637214594</c:v>
                </c:pt>
                <c:pt idx="415">
                  <c:v>1.5788323951183301</c:v>
                </c:pt>
                <c:pt idx="416">
                  <c:v>1.590093399624545</c:v>
                </c:pt>
                <c:pt idx="417">
                  <c:v>1.6383912157435288</c:v>
                </c:pt>
                <c:pt idx="418">
                  <c:v>1.5870436322943267</c:v>
                </c:pt>
                <c:pt idx="419">
                  <c:v>1.6152305721635367</c:v>
                </c:pt>
                <c:pt idx="420">
                  <c:v>1.4753443784668656</c:v>
                </c:pt>
                <c:pt idx="421">
                  <c:v>1.6112889906199246</c:v>
                </c:pt>
                <c:pt idx="422">
                  <c:v>1.6600492009989771</c:v>
                </c:pt>
                <c:pt idx="423">
                  <c:v>1.6401725769579139</c:v>
                </c:pt>
                <c:pt idx="424">
                  <c:v>1.7550372053391441</c:v>
                </c:pt>
                <c:pt idx="425">
                  <c:v>1.7127608957751026</c:v>
                </c:pt>
                <c:pt idx="426">
                  <c:v>1.6363419980435943</c:v>
                </c:pt>
                <c:pt idx="427">
                  <c:v>1.4532497789262409</c:v>
                </c:pt>
                <c:pt idx="428">
                  <c:v>1.7726068590159743</c:v>
                </c:pt>
                <c:pt idx="429">
                  <c:v>1.4647408746052082</c:v>
                </c:pt>
                <c:pt idx="430">
                  <c:v>1.8717575680653165</c:v>
                </c:pt>
                <c:pt idx="431">
                  <c:v>1.9087670437907258</c:v>
                </c:pt>
                <c:pt idx="432">
                  <c:v>1.8355410551483264</c:v>
                </c:pt>
                <c:pt idx="433">
                  <c:v>1.8916266233200942</c:v>
                </c:pt>
                <c:pt idx="434">
                  <c:v>1.7619993170953361</c:v>
                </c:pt>
                <c:pt idx="435">
                  <c:v>1.7315564267982746</c:v>
                </c:pt>
                <c:pt idx="436">
                  <c:v>1.7383249466003587</c:v>
                </c:pt>
                <c:pt idx="437">
                  <c:v>1.8653572120060891</c:v>
                </c:pt>
                <c:pt idx="438">
                  <c:v>1.5490348780504879</c:v>
                </c:pt>
                <c:pt idx="439">
                  <c:v>1.7606050007763612</c:v>
                </c:pt>
                <c:pt idx="440">
                  <c:v>1.5969179833230525</c:v>
                </c:pt>
                <c:pt idx="441">
                  <c:v>1.8937438979050989</c:v>
                </c:pt>
                <c:pt idx="442">
                  <c:v>1.8192312076430754</c:v>
                </c:pt>
                <c:pt idx="443">
                  <c:v>1.7724006101574448</c:v>
                </c:pt>
                <c:pt idx="444">
                  <c:v>1.7537246174936141</c:v>
                </c:pt>
                <c:pt idx="445">
                  <c:v>1.7093781144365305</c:v>
                </c:pt>
                <c:pt idx="446">
                  <c:v>1.8764356534642248</c:v>
                </c:pt>
                <c:pt idx="447">
                  <c:v>1.7893827011956045</c:v>
                </c:pt>
                <c:pt idx="448">
                  <c:v>1.5961682679594238</c:v>
                </c:pt>
                <c:pt idx="449">
                  <c:v>1.8056187577682894</c:v>
                </c:pt>
                <c:pt idx="450">
                  <c:v>1.7677292037502832</c:v>
                </c:pt>
                <c:pt idx="451">
                  <c:v>1.6998416463688215</c:v>
                </c:pt>
                <c:pt idx="452">
                  <c:v>1.7613131773053685</c:v>
                </c:pt>
                <c:pt idx="453">
                  <c:v>1.8801913852414154</c:v>
                </c:pt>
                <c:pt idx="454">
                  <c:v>1.8005566906882517</c:v>
                </c:pt>
                <c:pt idx="455">
                  <c:v>1.7329247344473127</c:v>
                </c:pt>
                <c:pt idx="456">
                  <c:v>1.8597598017582346</c:v>
                </c:pt>
                <c:pt idx="457">
                  <c:v>1.8808743129798531</c:v>
                </c:pt>
                <c:pt idx="458">
                  <c:v>1.8187355618048946</c:v>
                </c:pt>
                <c:pt idx="459">
                  <c:v>1.8642494293652814</c:v>
                </c:pt>
                <c:pt idx="460">
                  <c:v>2.0825686584770793</c:v>
                </c:pt>
                <c:pt idx="461">
                  <c:v>1.8965904468584465</c:v>
                </c:pt>
                <c:pt idx="462">
                  <c:v>1.8452433555957775</c:v>
                </c:pt>
                <c:pt idx="463">
                  <c:v>1.8036932759234312</c:v>
                </c:pt>
                <c:pt idx="464">
                  <c:v>1.7760106760609309</c:v>
                </c:pt>
                <c:pt idx="465">
                  <c:v>1.8732267252169044</c:v>
                </c:pt>
                <c:pt idx="466">
                  <c:v>1.8087681762097496</c:v>
                </c:pt>
                <c:pt idx="467">
                  <c:v>1.9681179768313479</c:v>
                </c:pt>
                <c:pt idx="468">
                  <c:v>1.9571903392309846</c:v>
                </c:pt>
                <c:pt idx="469">
                  <c:v>1.6299776447663139</c:v>
                </c:pt>
                <c:pt idx="470">
                  <c:v>1.7873388677187798</c:v>
                </c:pt>
                <c:pt idx="471">
                  <c:v>1.771250041771615</c:v>
                </c:pt>
                <c:pt idx="472">
                  <c:v>1.9407782390218964</c:v>
                </c:pt>
                <c:pt idx="473">
                  <c:v>2.3087476855208697</c:v>
                </c:pt>
                <c:pt idx="474">
                  <c:v>1.9799671483903203</c:v>
                </c:pt>
                <c:pt idx="475">
                  <c:v>2.0025576635512659</c:v>
                </c:pt>
                <c:pt idx="476">
                  <c:v>1.8411909376507396</c:v>
                </c:pt>
                <c:pt idx="477">
                  <c:v>2.2000256410627435</c:v>
                </c:pt>
                <c:pt idx="478">
                  <c:v>2.1198578487993562</c:v>
                </c:pt>
                <c:pt idx="479">
                  <c:v>1.6683200183063787</c:v>
                </c:pt>
                <c:pt idx="480">
                  <c:v>1.9095596633642378</c:v>
                </c:pt>
                <c:pt idx="481">
                  <c:v>2.1558031108816293</c:v>
                </c:pt>
                <c:pt idx="482">
                  <c:v>1.8422255282896451</c:v>
                </c:pt>
                <c:pt idx="483">
                  <c:v>1.9679607470859271</c:v>
                </c:pt>
                <c:pt idx="484">
                  <c:v>1.8203591152800433</c:v>
                </c:pt>
                <c:pt idx="485">
                  <c:v>2.0384830499309126</c:v>
                </c:pt>
                <c:pt idx="486">
                  <c:v>2.013650066234407</c:v>
                </c:pt>
                <c:pt idx="487">
                  <c:v>2.2062598975128727</c:v>
                </c:pt>
                <c:pt idx="488">
                  <c:v>1.8272664395179989</c:v>
                </c:pt>
                <c:pt idx="489">
                  <c:v>2.0563883340552449</c:v>
                </c:pt>
                <c:pt idx="490">
                  <c:v>2.0937958193962869</c:v>
                </c:pt>
                <c:pt idx="491">
                  <c:v>2.1997308260495023</c:v>
                </c:pt>
                <c:pt idx="492">
                  <c:v>1.8320964812618441</c:v>
                </c:pt>
                <c:pt idx="493">
                  <c:v>1.8536622056350422</c:v>
                </c:pt>
                <c:pt idx="494">
                  <c:v>1.8896557827364511</c:v>
                </c:pt>
                <c:pt idx="495">
                  <c:v>2.1908920388522435</c:v>
                </c:pt>
                <c:pt idx="496">
                  <c:v>2.0013210245115647</c:v>
                </c:pt>
                <c:pt idx="497">
                  <c:v>1.8044483133707661</c:v>
                </c:pt>
                <c:pt idx="498">
                  <c:v>2.1227616898673394</c:v>
                </c:pt>
                <c:pt idx="499">
                  <c:v>1.9942669425052604</c:v>
                </c:pt>
                <c:pt idx="500">
                  <c:v>1.9613682566267157</c:v>
                </c:pt>
                <c:pt idx="501">
                  <c:v>2.0977838449138719</c:v>
                </c:pt>
                <c:pt idx="502">
                  <c:v>2.1440900843421731</c:v>
                </c:pt>
                <c:pt idx="503">
                  <c:v>2.0527485481860706</c:v>
                </c:pt>
                <c:pt idx="504">
                  <c:v>2.3313435802640492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Normalised0.90x10!$A$2:$A$55</c:f>
              <c:numCache>
                <c:formatCode>General</c:formatCode>
                <c:ptCount val="5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</c:numCache>
            </c:numRef>
          </c:xVal>
          <c:yVal>
            <c:numRef>
              <c:f>Normalised0.90x10!$H$2:$H$55</c:f>
              <c:numCache>
                <c:formatCode>General</c:formatCode>
                <c:ptCount val="54"/>
                <c:pt idx="0">
                  <c:v>0</c:v>
                </c:pt>
                <c:pt idx="1">
                  <c:v>5.704483081197908E-5</c:v>
                </c:pt>
                <c:pt idx="2">
                  <c:v>1.9090172643226908E-2</c:v>
                </c:pt>
                <c:pt idx="3">
                  <c:v>1.3121038012637634E-2</c:v>
                </c:pt>
                <c:pt idx="4">
                  <c:v>1.5739737513660656E-2</c:v>
                </c:pt>
                <c:pt idx="5">
                  <c:v>1.1511573071704861E-2</c:v>
                </c:pt>
                <c:pt idx="6">
                  <c:v>2.5080766246243814E-2</c:v>
                </c:pt>
                <c:pt idx="7">
                  <c:v>2.7580120166831694E-2</c:v>
                </c:pt>
                <c:pt idx="8">
                  <c:v>5.0826434909672702E-2</c:v>
                </c:pt>
                <c:pt idx="9">
                  <c:v>5.5305088597166853E-2</c:v>
                </c:pt>
                <c:pt idx="10">
                  <c:v>6.3803470268088677E-2</c:v>
                </c:pt>
                <c:pt idx="11">
                  <c:v>4.0631581918007878E-2</c:v>
                </c:pt>
                <c:pt idx="12">
                  <c:v>5.7871654299365846E-2</c:v>
                </c:pt>
                <c:pt idx="13">
                  <c:v>5.6245494662121767E-2</c:v>
                </c:pt>
                <c:pt idx="14">
                  <c:v>8.5642371979450474E-2</c:v>
                </c:pt>
                <c:pt idx="15">
                  <c:v>6.7353539665170145E-2</c:v>
                </c:pt>
                <c:pt idx="16">
                  <c:v>9.0135545624139432E-2</c:v>
                </c:pt>
                <c:pt idx="17">
                  <c:v>9.3489562589081726E-2</c:v>
                </c:pt>
                <c:pt idx="18">
                  <c:v>9.2663653270587135E-2</c:v>
                </c:pt>
                <c:pt idx="19">
                  <c:v>0.11741074408467923</c:v>
                </c:pt>
                <c:pt idx="20">
                  <c:v>0.10232094148935862</c:v>
                </c:pt>
                <c:pt idx="21">
                  <c:v>0.10034320012840625</c:v>
                </c:pt>
                <c:pt idx="22">
                  <c:v>0.10191396926664958</c:v>
                </c:pt>
                <c:pt idx="23">
                  <c:v>0.12154549615871388</c:v>
                </c:pt>
                <c:pt idx="24">
                  <c:v>0.12652413524654166</c:v>
                </c:pt>
                <c:pt idx="25">
                  <c:v>0.14132268183151936</c:v>
                </c:pt>
                <c:pt idx="26">
                  <c:v>0.12150384631953054</c:v>
                </c:pt>
                <c:pt idx="27">
                  <c:v>0.14038207447390919</c:v>
                </c:pt>
                <c:pt idx="28">
                  <c:v>0.15751734083956648</c:v>
                </c:pt>
                <c:pt idx="29">
                  <c:v>0.14838959683530395</c:v>
                </c:pt>
                <c:pt idx="30">
                  <c:v>0.15948932916076597</c:v>
                </c:pt>
                <c:pt idx="31">
                  <c:v>0.1650496696692253</c:v>
                </c:pt>
                <c:pt idx="32">
                  <c:v>0.16099913376087976</c:v>
                </c:pt>
                <c:pt idx="33">
                  <c:v>0.1907974277375607</c:v>
                </c:pt>
                <c:pt idx="34">
                  <c:v>0.17495680804873479</c:v>
                </c:pt>
                <c:pt idx="35">
                  <c:v>0.18413599440790496</c:v>
                </c:pt>
                <c:pt idx="36">
                  <c:v>0.19404449533605145</c:v>
                </c:pt>
                <c:pt idx="37">
                  <c:v>0.16535968472934809</c:v>
                </c:pt>
                <c:pt idx="38">
                  <c:v>0.18116975453991702</c:v>
                </c:pt>
                <c:pt idx="39">
                  <c:v>0.21002720226686852</c:v>
                </c:pt>
                <c:pt idx="40">
                  <c:v>0.19182980795556231</c:v>
                </c:pt>
                <c:pt idx="41">
                  <c:v>0.20378651929681141</c:v>
                </c:pt>
                <c:pt idx="42">
                  <c:v>0.21888442032896682</c:v>
                </c:pt>
                <c:pt idx="43">
                  <c:v>0.23149272157757542</c:v>
                </c:pt>
                <c:pt idx="44">
                  <c:v>0.20908634097321285</c:v>
                </c:pt>
                <c:pt idx="45">
                  <c:v>0.229143741390616</c:v>
                </c:pt>
                <c:pt idx="46">
                  <c:v>0.2148315168181589</c:v>
                </c:pt>
                <c:pt idx="47">
                  <c:v>0.22409282526412394</c:v>
                </c:pt>
                <c:pt idx="48">
                  <c:v>0.23334435995280003</c:v>
                </c:pt>
                <c:pt idx="49">
                  <c:v>0.21500414401536208</c:v>
                </c:pt>
                <c:pt idx="50">
                  <c:v>0.26394456111996706</c:v>
                </c:pt>
                <c:pt idx="51">
                  <c:v>0.24805571306404131</c:v>
                </c:pt>
                <c:pt idx="52">
                  <c:v>0.2621931472048955</c:v>
                </c:pt>
                <c:pt idx="53">
                  <c:v>0.27634990824716488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5.404076765782044E-5</v>
      </c>
      <c r="C3" s="15">
        <f t="shared" ref="C3:C66" si="0">B3/$J$27</f>
        <v>6.0045297397578262E-5</v>
      </c>
      <c r="D3" s="15">
        <f t="shared" ref="D3:D66" si="1">$J$28</f>
        <v>100</v>
      </c>
      <c r="E3" s="2">
        <f>D3-(F3*C3)</f>
        <v>99.999699773513015</v>
      </c>
      <c r="F3" s="2">
        <v>5</v>
      </c>
      <c r="G3" s="2">
        <f>F3-(F3*C3)</f>
        <v>4.9996997735130124</v>
      </c>
      <c r="H3" s="2">
        <f>LN((F3*E3)/(D3*G3))</f>
        <v>5.704483081197908E-5</v>
      </c>
      <c r="I3" s="9" t="s">
        <v>7</v>
      </c>
      <c r="J3" s="18">
        <f>2.49*10^-5</f>
        <v>2.4900000000000006E-5</v>
      </c>
      <c r="K3" s="18">
        <f>2.11*10^-5</f>
        <v>2.1100000000000001E-5</v>
      </c>
      <c r="L3" s="18">
        <f>1.95*10^-5</f>
        <v>1.95E-5</v>
      </c>
      <c r="M3" s="18">
        <f>1.95*10^-5</f>
        <v>1.95E-5</v>
      </c>
    </row>
    <row r="4" spans="1:21" x14ac:dyDescent="0.3">
      <c r="A4" s="2">
        <v>320</v>
      </c>
      <c r="B4">
        <v>1.7896082552957319E-2</v>
      </c>
      <c r="C4" s="15">
        <f t="shared" si="0"/>
        <v>1.9884536169952578E-2</v>
      </c>
      <c r="D4" s="15">
        <f t="shared" si="1"/>
        <v>100</v>
      </c>
      <c r="E4" s="2">
        <f t="shared" ref="E4:E67" si="2">D4-(F4*C4)</f>
        <v>99.900577319150244</v>
      </c>
      <c r="F4" s="2">
        <v>5</v>
      </c>
      <c r="G4" s="2">
        <f t="shared" ref="G4:G67" si="3">F4-(F4*C4)</f>
        <v>4.9005773191502371</v>
      </c>
      <c r="H4" s="2">
        <f t="shared" ref="H4:H67" si="4">LN((F4*E4)/(D4*G4))</f>
        <v>1.9090172643226908E-2</v>
      </c>
      <c r="I4" s="10" t="s">
        <v>9</v>
      </c>
      <c r="J4" s="11">
        <f>J3/((D2*10^-9)-(F2*10^-9))</f>
        <v>262.1052631578948</v>
      </c>
      <c r="K4" s="11">
        <f>K3/((D2*10^-9)-(F2*10^-9))</f>
        <v>222.10526315789474</v>
      </c>
      <c r="L4" s="11">
        <f>L3/((D2*10^-9)-(F2*10^-9))</f>
        <v>205.26315789473682</v>
      </c>
      <c r="M4" s="11">
        <f>M3/((D2*10^-9)-(F2*10^-9))</f>
        <v>205.26315789473682</v>
      </c>
    </row>
    <row r="5" spans="1:21" x14ac:dyDescent="0.3">
      <c r="A5" s="2">
        <v>520</v>
      </c>
      <c r="B5">
        <v>1.234079567121678E-2</v>
      </c>
      <c r="C5" s="15">
        <f t="shared" si="0"/>
        <v>1.3711995190240866E-2</v>
      </c>
      <c r="D5" s="15">
        <f t="shared" si="1"/>
        <v>100</v>
      </c>
      <c r="E5" s="2">
        <f t="shared" si="2"/>
        <v>99.931440024048797</v>
      </c>
      <c r="F5" s="2">
        <v>5</v>
      </c>
      <c r="G5" s="2">
        <f t="shared" si="3"/>
        <v>4.9314400240487952</v>
      </c>
      <c r="H5" s="2">
        <f t="shared" si="4"/>
        <v>1.3121038012637634E-2</v>
      </c>
    </row>
    <row r="6" spans="1:21" x14ac:dyDescent="0.3">
      <c r="A6" s="2">
        <v>720</v>
      </c>
      <c r="B6">
        <v>1.4782443322741428E-2</v>
      </c>
      <c r="C6" s="15">
        <f t="shared" si="0"/>
        <v>1.6424937025268253E-2</v>
      </c>
      <c r="D6" s="15">
        <f t="shared" si="1"/>
        <v>100</v>
      </c>
      <c r="E6" s="2">
        <f t="shared" si="2"/>
        <v>99.917875314873655</v>
      </c>
      <c r="F6" s="2">
        <v>5</v>
      </c>
      <c r="G6" s="2">
        <f t="shared" si="3"/>
        <v>4.9178753148736591</v>
      </c>
      <c r="H6" s="2">
        <f t="shared" si="4"/>
        <v>1.5739737513660656E-2</v>
      </c>
      <c r="I6" s="12" t="s">
        <v>5</v>
      </c>
      <c r="J6" s="13">
        <f>AVERAGE(J4:M4)</f>
        <v>223.68421052631578</v>
      </c>
      <c r="K6" s="6" t="s">
        <v>6</v>
      </c>
    </row>
    <row r="7" spans="1:21" x14ac:dyDescent="0.3">
      <c r="A7" s="2">
        <v>920</v>
      </c>
      <c r="B7">
        <v>1.0836642116004406E-2</v>
      </c>
      <c r="C7" s="15">
        <f t="shared" si="0"/>
        <v>1.2040713462227117E-2</v>
      </c>
      <c r="D7" s="15">
        <f t="shared" si="1"/>
        <v>100</v>
      </c>
      <c r="E7" s="2">
        <f t="shared" si="2"/>
        <v>99.939796432688865</v>
      </c>
      <c r="F7" s="2">
        <v>5</v>
      </c>
      <c r="G7" s="2">
        <f t="shared" si="3"/>
        <v>4.9397964326888646</v>
      </c>
      <c r="H7" s="2">
        <f t="shared" si="4"/>
        <v>1.1511573071704861E-2</v>
      </c>
    </row>
    <row r="8" spans="1:21" x14ac:dyDescent="0.3">
      <c r="A8" s="2">
        <v>1120</v>
      </c>
      <c r="B8">
        <v>2.3434682847133667E-2</v>
      </c>
      <c r="C8" s="15">
        <f t="shared" si="0"/>
        <v>2.6038536496815184E-2</v>
      </c>
      <c r="D8" s="15">
        <f t="shared" si="1"/>
        <v>100</v>
      </c>
      <c r="E8" s="2">
        <f t="shared" si="2"/>
        <v>99.869807317515921</v>
      </c>
      <c r="F8" s="2">
        <v>5</v>
      </c>
      <c r="G8" s="2">
        <f t="shared" si="3"/>
        <v>4.8698073175159244</v>
      </c>
      <c r="H8" s="2">
        <f t="shared" si="4"/>
        <v>2.5080766246243814E-2</v>
      </c>
    </row>
    <row r="9" spans="1:21" x14ac:dyDescent="0.3">
      <c r="A9" s="2">
        <v>1320</v>
      </c>
      <c r="B9">
        <v>2.5734664994373119E-2</v>
      </c>
      <c r="C9" s="15">
        <f t="shared" si="0"/>
        <v>2.8594072215970132E-2</v>
      </c>
      <c r="D9" s="15">
        <f t="shared" si="1"/>
        <v>100</v>
      </c>
      <c r="E9" s="2">
        <f t="shared" si="2"/>
        <v>99.857029638920153</v>
      </c>
      <c r="F9" s="2">
        <v>5</v>
      </c>
      <c r="G9" s="2">
        <f t="shared" si="3"/>
        <v>4.8570296389201495</v>
      </c>
      <c r="H9" s="2">
        <f t="shared" si="4"/>
        <v>2.7580120166831694E-2</v>
      </c>
    </row>
    <row r="10" spans="1:21" x14ac:dyDescent="0.3">
      <c r="A10" s="2">
        <v>1520</v>
      </c>
      <c r="B10">
        <v>4.6826016381051508E-2</v>
      </c>
      <c r="C10" s="15">
        <f t="shared" si="0"/>
        <v>5.2028907090057232E-2</v>
      </c>
      <c r="D10" s="15">
        <f t="shared" si="1"/>
        <v>100</v>
      </c>
      <c r="E10" s="2">
        <f t="shared" si="2"/>
        <v>99.73985546454972</v>
      </c>
      <c r="F10" s="2">
        <v>5</v>
      </c>
      <c r="G10" s="2">
        <f t="shared" si="3"/>
        <v>4.7398554645497137</v>
      </c>
      <c r="H10" s="2">
        <f t="shared" si="4"/>
        <v>5.0826434909672702E-2</v>
      </c>
    </row>
    <row r="11" spans="1:21" x14ac:dyDescent="0.3">
      <c r="A11" s="2">
        <v>1720</v>
      </c>
      <c r="B11">
        <v>5.0827870317637816E-2</v>
      </c>
      <c r="C11" s="15">
        <f t="shared" si="0"/>
        <v>5.6475411464042016E-2</v>
      </c>
      <c r="D11" s="15">
        <f t="shared" si="1"/>
        <v>100</v>
      </c>
      <c r="E11" s="2">
        <f t="shared" si="2"/>
        <v>99.717622942679796</v>
      </c>
      <c r="F11" s="2">
        <v>5</v>
      </c>
      <c r="G11" s="2">
        <f t="shared" si="3"/>
        <v>4.7176229426797898</v>
      </c>
      <c r="H11" s="2">
        <f t="shared" si="4"/>
        <v>5.5305088597166853E-2</v>
      </c>
    </row>
    <row r="12" spans="1:21" x14ac:dyDescent="0.3">
      <c r="A12" s="2">
        <v>1920</v>
      </c>
      <c r="B12">
        <v>5.8367564230835355E-2</v>
      </c>
      <c r="C12" s="15">
        <f t="shared" si="0"/>
        <v>6.4852849145372621E-2</v>
      </c>
      <c r="D12" s="15">
        <f t="shared" si="1"/>
        <v>100</v>
      </c>
      <c r="E12" s="2">
        <f t="shared" si="2"/>
        <v>99.675735754273134</v>
      </c>
      <c r="F12" s="2">
        <v>5</v>
      </c>
      <c r="G12" s="2">
        <f t="shared" si="3"/>
        <v>4.6757357542731368</v>
      </c>
      <c r="H12" s="2">
        <f t="shared" si="4"/>
        <v>6.3803470268088677E-2</v>
      </c>
    </row>
    <row r="13" spans="1:21" x14ac:dyDescent="0.3">
      <c r="A13" s="2">
        <v>2120</v>
      </c>
      <c r="B13">
        <v>3.7642659587163937E-2</v>
      </c>
      <c r="C13" s="15">
        <f t="shared" si="0"/>
        <v>4.1825177319071039E-2</v>
      </c>
      <c r="D13" s="15">
        <f t="shared" si="1"/>
        <v>100</v>
      </c>
      <c r="E13" s="2">
        <f t="shared" si="2"/>
        <v>99.790874113404641</v>
      </c>
      <c r="F13" s="2">
        <v>5</v>
      </c>
      <c r="G13" s="2">
        <f t="shared" si="3"/>
        <v>4.7908741134046444</v>
      </c>
      <c r="H13" s="2">
        <f t="shared" si="4"/>
        <v>4.0631581918007878E-2</v>
      </c>
    </row>
    <row r="14" spans="1:21" x14ac:dyDescent="0.3">
      <c r="A14" s="2">
        <v>2320</v>
      </c>
      <c r="B14">
        <v>5.3112332373370895E-2</v>
      </c>
      <c r="C14" s="15">
        <f t="shared" si="0"/>
        <v>5.9013702637078773E-2</v>
      </c>
      <c r="D14" s="15">
        <f t="shared" si="1"/>
        <v>100</v>
      </c>
      <c r="E14" s="2">
        <f t="shared" si="2"/>
        <v>99.704931486814601</v>
      </c>
      <c r="F14" s="2">
        <v>5</v>
      </c>
      <c r="G14" s="2">
        <f t="shared" si="3"/>
        <v>4.7049314868146066</v>
      </c>
      <c r="H14" s="2">
        <f t="shared" si="4"/>
        <v>5.7871654299365846E-2</v>
      </c>
    </row>
    <row r="15" spans="1:21" x14ac:dyDescent="0.3">
      <c r="A15" s="2">
        <v>2520</v>
      </c>
      <c r="B15">
        <v>5.1665659991636859E-2</v>
      </c>
      <c r="C15" s="15">
        <f t="shared" si="0"/>
        <v>5.7406288879596507E-2</v>
      </c>
      <c r="D15" s="15">
        <f t="shared" si="1"/>
        <v>100</v>
      </c>
      <c r="E15" s="2">
        <f t="shared" si="2"/>
        <v>99.712968555602018</v>
      </c>
      <c r="F15" s="2">
        <v>5</v>
      </c>
      <c r="G15" s="2">
        <f t="shared" si="3"/>
        <v>4.7129685556020178</v>
      </c>
      <c r="H15" s="2">
        <f t="shared" si="4"/>
        <v>5.6245494662121767E-2</v>
      </c>
    </row>
    <row r="16" spans="1:21" x14ac:dyDescent="0.3">
      <c r="A16" s="2">
        <v>2720</v>
      </c>
      <c r="B16">
        <v>7.7423223139792996E-2</v>
      </c>
      <c r="C16" s="15">
        <f t="shared" si="0"/>
        <v>8.6025803488658889E-2</v>
      </c>
      <c r="D16" s="15">
        <f t="shared" si="1"/>
        <v>100</v>
      </c>
      <c r="E16" s="2">
        <f t="shared" si="2"/>
        <v>99.569870982556708</v>
      </c>
      <c r="F16" s="2">
        <v>5</v>
      </c>
      <c r="G16" s="2">
        <f t="shared" si="3"/>
        <v>4.5698709825567052</v>
      </c>
      <c r="H16" s="2">
        <f t="shared" si="4"/>
        <v>8.5642371979450474E-2</v>
      </c>
    </row>
    <row r="17" spans="1:11" x14ac:dyDescent="0.3">
      <c r="A17" s="2">
        <v>2920</v>
      </c>
      <c r="B17">
        <v>6.1496371053132576E-2</v>
      </c>
      <c r="C17" s="15">
        <f t="shared" si="0"/>
        <v>6.8329301170147308E-2</v>
      </c>
      <c r="D17" s="15">
        <f t="shared" si="1"/>
        <v>100</v>
      </c>
      <c r="E17" s="2">
        <f t="shared" si="2"/>
        <v>99.658353494149267</v>
      </c>
      <c r="F17" s="2">
        <v>5</v>
      </c>
      <c r="G17" s="2">
        <f t="shared" si="3"/>
        <v>4.6583534941492637</v>
      </c>
      <c r="H17" s="2">
        <f t="shared" si="4"/>
        <v>6.7353539665170145E-2</v>
      </c>
    </row>
    <row r="18" spans="1:11" x14ac:dyDescent="0.3">
      <c r="A18" s="2">
        <v>3120</v>
      </c>
      <c r="B18">
        <v>8.1287471433605971E-2</v>
      </c>
      <c r="C18" s="15">
        <f t="shared" si="0"/>
        <v>9.0319412704006632E-2</v>
      </c>
      <c r="D18" s="15">
        <f t="shared" si="1"/>
        <v>100</v>
      </c>
      <c r="E18" s="2">
        <f t="shared" si="2"/>
        <v>99.548402936479974</v>
      </c>
      <c r="F18" s="2">
        <v>5</v>
      </c>
      <c r="G18" s="2">
        <f t="shared" si="3"/>
        <v>4.5484029364799667</v>
      </c>
      <c r="H18" s="2">
        <f t="shared" si="4"/>
        <v>9.0135545624139432E-2</v>
      </c>
    </row>
    <row r="19" spans="1:11" x14ac:dyDescent="0.3">
      <c r="A19" s="2">
        <v>3320</v>
      </c>
      <c r="B19">
        <v>8.4159638201925943E-2</v>
      </c>
      <c r="C19" s="15">
        <f t="shared" si="0"/>
        <v>9.3510709113251045E-2</v>
      </c>
      <c r="D19" s="15">
        <f t="shared" si="1"/>
        <v>100</v>
      </c>
      <c r="E19" s="2">
        <f t="shared" si="2"/>
        <v>99.532446454433739</v>
      </c>
      <c r="F19" s="2">
        <v>5</v>
      </c>
      <c r="G19" s="2">
        <f t="shared" si="3"/>
        <v>4.5324464544337451</v>
      </c>
      <c r="H19" s="2">
        <f t="shared" si="4"/>
        <v>9.3489562589081726E-2</v>
      </c>
    </row>
    <row r="20" spans="1:11" x14ac:dyDescent="0.3">
      <c r="A20" s="2">
        <v>3520</v>
      </c>
      <c r="B20">
        <v>8.3453361136788695E-2</v>
      </c>
      <c r="C20" s="15">
        <f t="shared" si="0"/>
        <v>9.2725956818654101E-2</v>
      </c>
      <c r="D20" s="15">
        <f t="shared" si="1"/>
        <v>100</v>
      </c>
      <c r="E20" s="2">
        <f t="shared" si="2"/>
        <v>99.536370215906729</v>
      </c>
      <c r="F20" s="2">
        <v>5</v>
      </c>
      <c r="G20" s="2">
        <f t="shared" si="3"/>
        <v>4.5363702159067296</v>
      </c>
      <c r="H20" s="2">
        <f t="shared" si="4"/>
        <v>9.2663653270587135E-2</v>
      </c>
    </row>
    <row r="21" spans="1:11" x14ac:dyDescent="0.3">
      <c r="A21" s="2">
        <v>3720</v>
      </c>
      <c r="B21">
        <v>0.10434122589470525</v>
      </c>
      <c r="C21" s="15">
        <f t="shared" si="0"/>
        <v>0.11593469543856139</v>
      </c>
      <c r="D21" s="15">
        <f t="shared" si="1"/>
        <v>100</v>
      </c>
      <c r="E21" s="2">
        <f t="shared" si="2"/>
        <v>99.420326522807187</v>
      </c>
      <c r="F21" s="2">
        <v>5</v>
      </c>
      <c r="G21" s="2">
        <f t="shared" si="3"/>
        <v>4.4203265228071933</v>
      </c>
      <c r="H21" s="2">
        <f t="shared" si="4"/>
        <v>0.11741074408467923</v>
      </c>
    </row>
    <row r="22" spans="1:11" x14ac:dyDescent="0.3">
      <c r="A22" s="2">
        <v>3920</v>
      </c>
      <c r="B22">
        <v>9.1671997254923546E-2</v>
      </c>
      <c r="C22" s="15">
        <f t="shared" si="0"/>
        <v>0.10185777472769282</v>
      </c>
      <c r="D22" s="15">
        <f t="shared" si="1"/>
        <v>100</v>
      </c>
      <c r="E22" s="2">
        <f t="shared" si="2"/>
        <v>99.490711126361532</v>
      </c>
      <c r="F22" s="2">
        <v>5</v>
      </c>
      <c r="G22" s="2">
        <f t="shared" si="3"/>
        <v>4.4907111263615356</v>
      </c>
      <c r="H22" s="2">
        <f t="shared" si="4"/>
        <v>0.10232094148935862</v>
      </c>
    </row>
    <row r="23" spans="1:11" x14ac:dyDescent="0.3">
      <c r="A23" s="2">
        <v>4120</v>
      </c>
      <c r="B23">
        <v>8.9995950128101562E-2</v>
      </c>
      <c r="C23" s="15">
        <f t="shared" si="0"/>
        <v>9.9995500142335061E-2</v>
      </c>
      <c r="D23" s="15">
        <f t="shared" si="1"/>
        <v>100</v>
      </c>
      <c r="E23" s="2">
        <f t="shared" si="2"/>
        <v>99.50002249928832</v>
      </c>
      <c r="F23" s="2">
        <v>5</v>
      </c>
      <c r="G23" s="2">
        <f t="shared" si="3"/>
        <v>4.5000224992883249</v>
      </c>
      <c r="H23" s="2">
        <f t="shared" si="4"/>
        <v>0.10034320012840625</v>
      </c>
    </row>
    <row r="24" spans="1:11" x14ac:dyDescent="0.3">
      <c r="A24" s="2">
        <v>4320</v>
      </c>
      <c r="B24">
        <v>9.1327402982490327E-2</v>
      </c>
      <c r="C24" s="15">
        <f t="shared" si="0"/>
        <v>0.10147489220276702</v>
      </c>
      <c r="D24" s="15">
        <f t="shared" si="1"/>
        <v>100</v>
      </c>
      <c r="E24" s="2">
        <f t="shared" si="2"/>
        <v>99.492625538986161</v>
      </c>
      <c r="F24" s="2">
        <v>5</v>
      </c>
      <c r="G24" s="2">
        <f t="shared" si="3"/>
        <v>4.4926255389861645</v>
      </c>
      <c r="H24" s="2">
        <f t="shared" si="4"/>
        <v>0.10191396926664958</v>
      </c>
    </row>
    <row r="25" spans="1:11" x14ac:dyDescent="0.3">
      <c r="A25" s="2">
        <v>4520</v>
      </c>
      <c r="B25">
        <v>0.10777638610192557</v>
      </c>
      <c r="C25" s="15">
        <f t="shared" si="0"/>
        <v>0.11975154011325062</v>
      </c>
      <c r="D25" s="15">
        <f t="shared" si="1"/>
        <v>100</v>
      </c>
      <c r="E25" s="2">
        <f t="shared" si="2"/>
        <v>99.401242299433747</v>
      </c>
      <c r="F25" s="2">
        <v>5</v>
      </c>
      <c r="G25" s="2">
        <f t="shared" si="3"/>
        <v>4.401242299433747</v>
      </c>
      <c r="H25" s="2">
        <f t="shared" si="4"/>
        <v>0.12154549615871388</v>
      </c>
    </row>
    <row r="26" spans="1:11" x14ac:dyDescent="0.3">
      <c r="A26" s="2">
        <v>4720</v>
      </c>
      <c r="B26">
        <v>0.11189210849586473</v>
      </c>
      <c r="C26" s="15">
        <f t="shared" si="0"/>
        <v>0.12432456499540526</v>
      </c>
      <c r="D26" s="15">
        <f t="shared" si="1"/>
        <v>100</v>
      </c>
      <c r="E26" s="2">
        <f t="shared" si="2"/>
        <v>99.378377175022976</v>
      </c>
      <c r="F26" s="2">
        <v>5</v>
      </c>
      <c r="G26" s="2">
        <f t="shared" si="3"/>
        <v>4.3783771750229734</v>
      </c>
      <c r="H26" s="2">
        <f t="shared" si="4"/>
        <v>0.12652413524654166</v>
      </c>
    </row>
    <row r="27" spans="1:11" x14ac:dyDescent="0.3">
      <c r="A27" s="2">
        <v>4920</v>
      </c>
      <c r="B27">
        <v>0.12399445574309882</v>
      </c>
      <c r="C27" s="15">
        <f t="shared" si="0"/>
        <v>0.13777161749233202</v>
      </c>
      <c r="D27" s="15">
        <f t="shared" si="1"/>
        <v>100</v>
      </c>
      <c r="E27" s="2">
        <f t="shared" si="2"/>
        <v>99.311141912538346</v>
      </c>
      <c r="F27" s="2">
        <v>5</v>
      </c>
      <c r="G27" s="2">
        <f t="shared" si="3"/>
        <v>4.3111419125383401</v>
      </c>
      <c r="H27" s="2">
        <f t="shared" si="4"/>
        <v>0.14132268183151936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0.10774186066357554</v>
      </c>
      <c r="C28" s="15">
        <f t="shared" si="0"/>
        <v>0.11971317851508392</v>
      </c>
      <c r="D28" s="15">
        <f t="shared" si="1"/>
        <v>100</v>
      </c>
      <c r="E28" s="2">
        <f t="shared" si="2"/>
        <v>99.401434107424578</v>
      </c>
      <c r="F28" s="2">
        <v>5</v>
      </c>
      <c r="G28" s="2">
        <f t="shared" si="3"/>
        <v>4.4014341074245804</v>
      </c>
      <c r="H28" s="2">
        <f t="shared" si="4"/>
        <v>0.12150384631953054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0.12323102370887704</v>
      </c>
      <c r="C29" s="15">
        <f t="shared" si="0"/>
        <v>0.13692335967653005</v>
      </c>
      <c r="D29" s="15">
        <f t="shared" si="1"/>
        <v>100</v>
      </c>
      <c r="E29" s="2">
        <f t="shared" si="2"/>
        <v>99.315383201617351</v>
      </c>
      <c r="F29" s="2">
        <v>5</v>
      </c>
      <c r="G29" s="2">
        <f t="shared" si="3"/>
        <v>4.3153832016173501</v>
      </c>
      <c r="H29" s="2">
        <f t="shared" si="4"/>
        <v>0.14038207447390919</v>
      </c>
    </row>
    <row r="30" spans="1:11" x14ac:dyDescent="0.3">
      <c r="A30" s="2">
        <v>5520</v>
      </c>
      <c r="B30">
        <v>0.13701660403507371</v>
      </c>
      <c r="C30" s="15">
        <f t="shared" si="0"/>
        <v>0.15224067115008189</v>
      </c>
      <c r="D30" s="15">
        <f t="shared" si="1"/>
        <v>100</v>
      </c>
      <c r="E30" s="2">
        <f t="shared" si="2"/>
        <v>99.238796644249589</v>
      </c>
      <c r="F30" s="2">
        <v>5</v>
      </c>
      <c r="G30" s="2">
        <f t="shared" si="3"/>
        <v>4.2387966442495904</v>
      </c>
      <c r="H30" s="2">
        <f t="shared" si="4"/>
        <v>0.15751734083956648</v>
      </c>
    </row>
    <row r="31" spans="1:11" x14ac:dyDescent="0.3">
      <c r="A31" s="2">
        <v>5720</v>
      </c>
      <c r="B31">
        <v>0.12970525165578645</v>
      </c>
      <c r="C31" s="15">
        <f t="shared" si="0"/>
        <v>0.14411694628420715</v>
      </c>
      <c r="D31" s="15">
        <f t="shared" si="1"/>
        <v>100</v>
      </c>
      <c r="E31" s="2">
        <f t="shared" si="2"/>
        <v>99.279415268578958</v>
      </c>
      <c r="F31" s="2">
        <v>5</v>
      </c>
      <c r="G31" s="2">
        <f t="shared" si="3"/>
        <v>4.2794152685789646</v>
      </c>
      <c r="H31" s="2">
        <f t="shared" si="4"/>
        <v>0.14838959683530395</v>
      </c>
    </row>
    <row r="32" spans="1:11" x14ac:dyDescent="0.3">
      <c r="A32" s="2">
        <v>5920</v>
      </c>
      <c r="B32">
        <v>0.13858664503919976</v>
      </c>
      <c r="C32" s="15">
        <f t="shared" si="0"/>
        <v>0.1539851611546664</v>
      </c>
      <c r="D32" s="15">
        <f t="shared" si="1"/>
        <v>100</v>
      </c>
      <c r="E32" s="2">
        <f t="shared" si="2"/>
        <v>99.230074194226674</v>
      </c>
      <c r="F32" s="2">
        <v>5</v>
      </c>
      <c r="G32" s="2">
        <f t="shared" si="3"/>
        <v>4.2300741942266677</v>
      </c>
      <c r="H32" s="2">
        <f t="shared" si="4"/>
        <v>0.15948932916076597</v>
      </c>
    </row>
    <row r="33" spans="1:8" x14ac:dyDescent="0.3">
      <c r="A33" s="2">
        <v>6120</v>
      </c>
      <c r="B33">
        <v>0.14299551736110344</v>
      </c>
      <c r="C33" s="15">
        <f t="shared" si="0"/>
        <v>0.15888390817900383</v>
      </c>
      <c r="D33" s="15">
        <f t="shared" si="1"/>
        <v>100</v>
      </c>
      <c r="E33" s="2">
        <f t="shared" si="2"/>
        <v>99.205580459104979</v>
      </c>
      <c r="F33" s="2">
        <v>5</v>
      </c>
      <c r="G33" s="2">
        <f t="shared" si="3"/>
        <v>4.205580459104981</v>
      </c>
      <c r="H33" s="2">
        <f t="shared" si="4"/>
        <v>0.1650496696692253</v>
      </c>
    </row>
    <row r="34" spans="1:8" x14ac:dyDescent="0.3">
      <c r="A34" s="2">
        <v>6320</v>
      </c>
      <c r="B34">
        <v>0.13978643151705808</v>
      </c>
      <c r="C34" s="15">
        <f t="shared" si="0"/>
        <v>0.15531825724117565</v>
      </c>
      <c r="D34" s="15">
        <f t="shared" si="1"/>
        <v>100</v>
      </c>
      <c r="E34" s="2">
        <f t="shared" si="2"/>
        <v>99.223408713794129</v>
      </c>
      <c r="F34" s="2">
        <v>5</v>
      </c>
      <c r="G34" s="2">
        <f t="shared" si="3"/>
        <v>4.2234087137941216</v>
      </c>
      <c r="H34" s="2">
        <f t="shared" si="4"/>
        <v>0.16099913376087976</v>
      </c>
    </row>
    <row r="35" spans="1:8" x14ac:dyDescent="0.3">
      <c r="A35" s="2">
        <v>6520</v>
      </c>
      <c r="B35">
        <v>0.16306715830683288</v>
      </c>
      <c r="C35" s="15">
        <f t="shared" si="0"/>
        <v>0.18118573145203654</v>
      </c>
      <c r="D35" s="15">
        <f t="shared" si="1"/>
        <v>100</v>
      </c>
      <c r="E35" s="2">
        <f t="shared" si="2"/>
        <v>99.094071342739824</v>
      </c>
      <c r="F35" s="2">
        <v>5</v>
      </c>
      <c r="G35" s="2">
        <f t="shared" si="3"/>
        <v>4.0940713427398174</v>
      </c>
      <c r="H35" s="2">
        <f t="shared" si="4"/>
        <v>0.1907974277375607</v>
      </c>
    </row>
    <row r="36" spans="1:8" x14ac:dyDescent="0.3">
      <c r="A36" s="2">
        <v>6720</v>
      </c>
      <c r="B36">
        <v>0.15078520698949677</v>
      </c>
      <c r="C36" s="15">
        <f t="shared" si="0"/>
        <v>0.16753911887721862</v>
      </c>
      <c r="D36" s="15">
        <f t="shared" si="1"/>
        <v>100</v>
      </c>
      <c r="E36" s="2">
        <f t="shared" si="2"/>
        <v>99.162304405613909</v>
      </c>
      <c r="F36" s="2">
        <v>5</v>
      </c>
      <c r="G36" s="2">
        <f t="shared" si="3"/>
        <v>4.1623044056139067</v>
      </c>
      <c r="H36" s="2">
        <f t="shared" si="4"/>
        <v>0.17495680804873479</v>
      </c>
    </row>
    <row r="37" spans="1:8" x14ac:dyDescent="0.3">
      <c r="A37" s="2">
        <v>6920</v>
      </c>
      <c r="B37">
        <v>0.157927998896262</v>
      </c>
      <c r="C37" s="15">
        <f t="shared" si="0"/>
        <v>0.17547555432917999</v>
      </c>
      <c r="D37" s="15">
        <f t="shared" si="1"/>
        <v>100</v>
      </c>
      <c r="E37" s="2">
        <f t="shared" si="2"/>
        <v>99.122622228354103</v>
      </c>
      <c r="F37" s="2">
        <v>5</v>
      </c>
      <c r="G37" s="2">
        <f t="shared" si="3"/>
        <v>4.1226222283540999</v>
      </c>
      <c r="H37" s="2">
        <f t="shared" si="4"/>
        <v>0.18413599440790496</v>
      </c>
    </row>
    <row r="38" spans="1:8" x14ac:dyDescent="0.3">
      <c r="A38" s="2">
        <v>7120</v>
      </c>
      <c r="B38">
        <v>0.16555875495219832</v>
      </c>
      <c r="C38" s="15">
        <f t="shared" si="0"/>
        <v>0.18395417216910925</v>
      </c>
      <c r="D38" s="15">
        <f t="shared" si="1"/>
        <v>100</v>
      </c>
      <c r="E38" s="2">
        <f t="shared" si="2"/>
        <v>99.080229139154454</v>
      </c>
      <c r="F38" s="2">
        <v>5</v>
      </c>
      <c r="G38" s="2">
        <f t="shared" si="3"/>
        <v>4.0802291391544534</v>
      </c>
      <c r="H38" s="2">
        <f t="shared" si="4"/>
        <v>0.19404449533605145</v>
      </c>
    </row>
    <row r="39" spans="1:8" x14ac:dyDescent="0.3">
      <c r="A39" s="2">
        <v>7320</v>
      </c>
      <c r="B39">
        <v>0.14324054804023587</v>
      </c>
      <c r="C39" s="15">
        <f t="shared" si="0"/>
        <v>0.15915616448915096</v>
      </c>
      <c r="D39" s="15">
        <f t="shared" si="1"/>
        <v>100</v>
      </c>
      <c r="E39" s="2">
        <f t="shared" si="2"/>
        <v>99.204219177554251</v>
      </c>
      <c r="F39" s="2">
        <v>5</v>
      </c>
      <c r="G39" s="2">
        <f t="shared" si="3"/>
        <v>4.2042191775542452</v>
      </c>
      <c r="H39" s="2">
        <f t="shared" si="4"/>
        <v>0.16535968472934809</v>
      </c>
    </row>
    <row r="40" spans="1:8" x14ac:dyDescent="0.3">
      <c r="A40" s="2">
        <v>7520</v>
      </c>
      <c r="B40">
        <v>0.15562760741331383</v>
      </c>
      <c r="C40" s="15">
        <f t="shared" si="0"/>
        <v>0.17291956379257092</v>
      </c>
      <c r="D40" s="15">
        <f t="shared" si="1"/>
        <v>100</v>
      </c>
      <c r="E40" s="2">
        <f t="shared" si="2"/>
        <v>99.135402181037151</v>
      </c>
      <c r="F40" s="2">
        <v>5</v>
      </c>
      <c r="G40" s="2">
        <f t="shared" si="3"/>
        <v>4.1354021810371453</v>
      </c>
      <c r="H40" s="2">
        <f t="shared" si="4"/>
        <v>0.18116975453991702</v>
      </c>
    </row>
    <row r="41" spans="1:8" x14ac:dyDescent="0.3">
      <c r="A41" s="2">
        <v>7720</v>
      </c>
      <c r="B41">
        <v>0.17769569370320148</v>
      </c>
      <c r="C41" s="15">
        <f t="shared" si="0"/>
        <v>0.19743965967022387</v>
      </c>
      <c r="D41" s="15">
        <f t="shared" si="1"/>
        <v>100</v>
      </c>
      <c r="E41" s="2">
        <f t="shared" si="2"/>
        <v>99.012801701648883</v>
      </c>
      <c r="F41" s="2">
        <v>5</v>
      </c>
      <c r="G41" s="2">
        <f t="shared" si="3"/>
        <v>4.0128017016488808</v>
      </c>
      <c r="H41" s="2">
        <f t="shared" si="4"/>
        <v>0.21002720226686852</v>
      </c>
    </row>
    <row r="42" spans="1:8" x14ac:dyDescent="0.3">
      <c r="A42" s="2">
        <v>7920</v>
      </c>
      <c r="B42">
        <v>0.16386029525411902</v>
      </c>
      <c r="C42" s="15">
        <f t="shared" si="0"/>
        <v>0.18206699472679891</v>
      </c>
      <c r="D42" s="15">
        <f t="shared" si="1"/>
        <v>100</v>
      </c>
      <c r="E42" s="2">
        <f t="shared" si="2"/>
        <v>99.089665026366006</v>
      </c>
      <c r="F42" s="2">
        <v>5</v>
      </c>
      <c r="G42" s="2">
        <f t="shared" si="3"/>
        <v>4.0896650263660055</v>
      </c>
      <c r="H42" s="2">
        <f t="shared" si="4"/>
        <v>0.19182980795556231</v>
      </c>
    </row>
    <row r="43" spans="1:8" x14ac:dyDescent="0.3">
      <c r="A43" s="2">
        <v>8120</v>
      </c>
      <c r="B43">
        <v>0.17298168069016936</v>
      </c>
      <c r="C43" s="15">
        <f t="shared" si="0"/>
        <v>0.19220186743352152</v>
      </c>
      <c r="D43" s="15">
        <f t="shared" si="1"/>
        <v>100</v>
      </c>
      <c r="E43" s="2">
        <f t="shared" si="2"/>
        <v>99.03899066283239</v>
      </c>
      <c r="F43" s="2">
        <v>5</v>
      </c>
      <c r="G43" s="2">
        <f t="shared" si="3"/>
        <v>4.0389906628323926</v>
      </c>
      <c r="H43" s="2">
        <f t="shared" si="4"/>
        <v>0.20378651929681141</v>
      </c>
    </row>
    <row r="44" spans="1:8" x14ac:dyDescent="0.3">
      <c r="A44" s="2">
        <v>8320</v>
      </c>
      <c r="B44">
        <v>0.18433162146942089</v>
      </c>
      <c r="C44" s="15">
        <f t="shared" si="0"/>
        <v>0.20481291274380098</v>
      </c>
      <c r="D44" s="15">
        <f t="shared" si="1"/>
        <v>100</v>
      </c>
      <c r="E44" s="2">
        <f t="shared" si="2"/>
        <v>98.975935436280992</v>
      </c>
      <c r="F44" s="2">
        <v>5</v>
      </c>
      <c r="G44" s="2">
        <f t="shared" si="3"/>
        <v>3.9759354362809951</v>
      </c>
      <c r="H44" s="2">
        <f t="shared" si="4"/>
        <v>0.21888442032896682</v>
      </c>
    </row>
    <row r="45" spans="1:8" x14ac:dyDescent="0.3">
      <c r="A45" s="2">
        <v>8520</v>
      </c>
      <c r="B45">
        <v>0.19366871615384784</v>
      </c>
      <c r="C45" s="15">
        <f t="shared" si="0"/>
        <v>0.21518746239316427</v>
      </c>
      <c r="D45" s="15">
        <f t="shared" si="1"/>
        <v>100</v>
      </c>
      <c r="E45" s="2">
        <f t="shared" si="2"/>
        <v>98.924062688034184</v>
      </c>
      <c r="F45" s="2">
        <v>5</v>
      </c>
      <c r="G45" s="2">
        <f t="shared" si="3"/>
        <v>3.9240626880341787</v>
      </c>
      <c r="H45" s="2">
        <f t="shared" si="4"/>
        <v>0.23149272157757542</v>
      </c>
    </row>
    <row r="46" spans="1:8" x14ac:dyDescent="0.3">
      <c r="A46" s="2">
        <v>8720</v>
      </c>
      <c r="B46">
        <v>0.17698703823858805</v>
      </c>
      <c r="C46" s="15">
        <f t="shared" si="0"/>
        <v>0.19665226470954228</v>
      </c>
      <c r="D46" s="15">
        <f t="shared" si="1"/>
        <v>100</v>
      </c>
      <c r="E46" s="2">
        <f t="shared" si="2"/>
        <v>99.016738676452292</v>
      </c>
      <c r="F46" s="2">
        <v>5</v>
      </c>
      <c r="G46" s="2">
        <f t="shared" si="3"/>
        <v>4.0167386764522881</v>
      </c>
      <c r="H46" s="2">
        <f t="shared" si="4"/>
        <v>0.20908634097321285</v>
      </c>
    </row>
    <row r="47" spans="1:8" x14ac:dyDescent="0.3">
      <c r="A47" s="2">
        <v>8920</v>
      </c>
      <c r="B47">
        <v>0.19193882611313803</v>
      </c>
      <c r="C47" s="15">
        <f t="shared" si="0"/>
        <v>0.21326536234793114</v>
      </c>
      <c r="D47" s="15">
        <f t="shared" si="1"/>
        <v>100</v>
      </c>
      <c r="E47" s="2">
        <f t="shared" si="2"/>
        <v>98.933673188260343</v>
      </c>
      <c r="F47" s="2">
        <v>5</v>
      </c>
      <c r="G47" s="2">
        <f t="shared" si="3"/>
        <v>3.9336731882603444</v>
      </c>
      <c r="H47" s="2">
        <f t="shared" si="4"/>
        <v>0.229143741390616</v>
      </c>
    </row>
    <row r="48" spans="1:8" x14ac:dyDescent="0.3">
      <c r="A48" s="2">
        <v>9120</v>
      </c>
      <c r="B48">
        <v>0.18130304671118747</v>
      </c>
      <c r="C48" s="15">
        <f t="shared" si="0"/>
        <v>0.20144782967909719</v>
      </c>
      <c r="D48" s="15">
        <f t="shared" si="1"/>
        <v>100</v>
      </c>
      <c r="E48" s="2">
        <f t="shared" si="2"/>
        <v>98.992760851604515</v>
      </c>
      <c r="F48" s="2">
        <v>5</v>
      </c>
      <c r="G48" s="2">
        <f t="shared" si="3"/>
        <v>3.9927608516045141</v>
      </c>
      <c r="H48" s="2">
        <f t="shared" si="4"/>
        <v>0.2148315168181589</v>
      </c>
    </row>
    <row r="49" spans="1:8" x14ac:dyDescent="0.3">
      <c r="A49" s="2">
        <v>9320</v>
      </c>
      <c r="B49">
        <v>0.18820417712594695</v>
      </c>
      <c r="C49" s="15">
        <f t="shared" si="0"/>
        <v>0.20911575236216326</v>
      </c>
      <c r="D49" s="15">
        <f t="shared" si="1"/>
        <v>100</v>
      </c>
      <c r="E49" s="2">
        <f t="shared" si="2"/>
        <v>98.954421238189184</v>
      </c>
      <c r="F49" s="2">
        <v>5</v>
      </c>
      <c r="G49" s="2">
        <f t="shared" si="3"/>
        <v>3.9544212381891839</v>
      </c>
      <c r="H49" s="2">
        <f t="shared" si="4"/>
        <v>0.22409282526412394</v>
      </c>
    </row>
    <row r="50" spans="1:8" x14ac:dyDescent="0.3">
      <c r="A50" s="2">
        <v>9520</v>
      </c>
      <c r="B50">
        <v>0.19502924499615432</v>
      </c>
      <c r="C50" s="15">
        <f t="shared" si="0"/>
        <v>0.21669916110683812</v>
      </c>
      <c r="D50" s="15">
        <f t="shared" si="1"/>
        <v>100</v>
      </c>
      <c r="E50" s="2">
        <f t="shared" si="2"/>
        <v>98.916504194465816</v>
      </c>
      <c r="F50" s="2">
        <v>5</v>
      </c>
      <c r="G50" s="2">
        <f t="shared" si="3"/>
        <v>3.9165041944658094</v>
      </c>
      <c r="H50" s="2">
        <f t="shared" si="4"/>
        <v>0.23334435995280003</v>
      </c>
    </row>
    <row r="51" spans="1:8" x14ac:dyDescent="0.3">
      <c r="A51" s="2">
        <v>9720</v>
      </c>
      <c r="B51">
        <v>0.18143231566047355</v>
      </c>
      <c r="C51" s="15">
        <f t="shared" si="0"/>
        <v>0.20159146184497059</v>
      </c>
      <c r="D51" s="15">
        <f t="shared" si="1"/>
        <v>100</v>
      </c>
      <c r="E51" s="2">
        <f t="shared" si="2"/>
        <v>98.992042690775151</v>
      </c>
      <c r="F51" s="2">
        <v>5</v>
      </c>
      <c r="G51" s="2">
        <f t="shared" si="3"/>
        <v>3.992042690775147</v>
      </c>
      <c r="H51" s="2">
        <f t="shared" si="4"/>
        <v>0.21500414401536208</v>
      </c>
    </row>
    <row r="52" spans="1:8" x14ac:dyDescent="0.3">
      <c r="A52" s="2">
        <v>9920</v>
      </c>
      <c r="B52">
        <v>0.21712320109784944</v>
      </c>
      <c r="C52" s="15">
        <f t="shared" si="0"/>
        <v>0.2412480012198327</v>
      </c>
      <c r="D52" s="15">
        <f t="shared" si="1"/>
        <v>100</v>
      </c>
      <c r="E52" s="2">
        <f t="shared" si="2"/>
        <v>98.793759993900835</v>
      </c>
      <c r="F52" s="2">
        <v>5</v>
      </c>
      <c r="G52" s="2">
        <f t="shared" si="3"/>
        <v>3.7937599939008364</v>
      </c>
      <c r="H52" s="2">
        <f t="shared" si="4"/>
        <v>0.26394456111996706</v>
      </c>
    </row>
    <row r="53" spans="1:8" x14ac:dyDescent="0.3">
      <c r="A53" s="2">
        <v>10120</v>
      </c>
      <c r="B53">
        <v>0.2057423872274341</v>
      </c>
      <c r="C53" s="15">
        <f t="shared" si="0"/>
        <v>0.22860265247492678</v>
      </c>
      <c r="D53" s="15">
        <f t="shared" si="1"/>
        <v>100</v>
      </c>
      <c r="E53" s="2">
        <f t="shared" si="2"/>
        <v>98.856986737625363</v>
      </c>
      <c r="F53" s="2">
        <v>5</v>
      </c>
      <c r="G53" s="2">
        <f t="shared" si="3"/>
        <v>3.8569867376253661</v>
      </c>
      <c r="H53" s="2">
        <f t="shared" si="4"/>
        <v>0.24805571306404131</v>
      </c>
    </row>
    <row r="54" spans="1:8" x14ac:dyDescent="0.3">
      <c r="A54" s="2">
        <v>10320</v>
      </c>
      <c r="B54">
        <v>0.21587826277545308</v>
      </c>
      <c r="C54" s="15">
        <f t="shared" si="0"/>
        <v>0.23986473641717007</v>
      </c>
      <c r="D54" s="15">
        <f t="shared" si="1"/>
        <v>100</v>
      </c>
      <c r="E54" s="2">
        <f t="shared" si="2"/>
        <v>98.800676317914153</v>
      </c>
      <c r="F54" s="2">
        <v>5</v>
      </c>
      <c r="G54" s="2">
        <f t="shared" si="3"/>
        <v>3.8006763179141494</v>
      </c>
      <c r="H54" s="2">
        <f t="shared" si="4"/>
        <v>0.2621931472048955</v>
      </c>
    </row>
    <row r="55" spans="1:8" x14ac:dyDescent="0.3">
      <c r="A55" s="2">
        <v>10520</v>
      </c>
      <c r="B55">
        <v>0.22587409500264877</v>
      </c>
      <c r="C55" s="15">
        <f t="shared" si="0"/>
        <v>0.25097121666960975</v>
      </c>
      <c r="D55" s="15">
        <f t="shared" si="1"/>
        <v>100</v>
      </c>
      <c r="E55" s="2">
        <f t="shared" si="2"/>
        <v>98.745143916651955</v>
      </c>
      <c r="F55" s="2">
        <v>5</v>
      </c>
      <c r="G55" s="2">
        <f t="shared" si="3"/>
        <v>3.7451439166519513</v>
      </c>
      <c r="H55" s="2">
        <f t="shared" si="4"/>
        <v>0.27634990824716488</v>
      </c>
    </row>
    <row r="56" spans="1:8" x14ac:dyDescent="0.3">
      <c r="A56" s="2">
        <v>10720</v>
      </c>
      <c r="B56">
        <v>0.21627238694483014</v>
      </c>
      <c r="C56" s="15">
        <f t="shared" si="0"/>
        <v>0.24030265216092236</v>
      </c>
      <c r="D56" s="15">
        <f t="shared" si="1"/>
        <v>100</v>
      </c>
      <c r="E56" s="2">
        <f t="shared" si="2"/>
        <v>98.798486739195383</v>
      </c>
      <c r="F56" s="2">
        <v>5</v>
      </c>
      <c r="G56" s="2">
        <f t="shared" si="3"/>
        <v>3.798486739195388</v>
      </c>
      <c r="H56" s="2">
        <f t="shared" si="4"/>
        <v>0.2627472537860589</v>
      </c>
    </row>
    <row r="57" spans="1:8" x14ac:dyDescent="0.3">
      <c r="A57" s="2">
        <v>10920</v>
      </c>
      <c r="B57">
        <v>0.21068070266369682</v>
      </c>
      <c r="C57" s="15">
        <f t="shared" si="0"/>
        <v>0.23408966962632979</v>
      </c>
      <c r="D57" s="15">
        <f t="shared" si="1"/>
        <v>100</v>
      </c>
      <c r="E57" s="2">
        <f t="shared" si="2"/>
        <v>98.829551651868357</v>
      </c>
      <c r="F57" s="2">
        <v>5</v>
      </c>
      <c r="G57" s="2">
        <f t="shared" si="3"/>
        <v>3.8295516518683508</v>
      </c>
      <c r="H57" s="2">
        <f t="shared" si="4"/>
        <v>0.25491665809987596</v>
      </c>
    </row>
    <row r="58" spans="1:8" x14ac:dyDescent="0.3">
      <c r="A58" s="2">
        <v>11120</v>
      </c>
      <c r="B58">
        <v>0.23430814256868662</v>
      </c>
      <c r="C58" s="15">
        <f t="shared" si="0"/>
        <v>0.26034238063187404</v>
      </c>
      <c r="D58" s="15">
        <f t="shared" si="1"/>
        <v>100</v>
      </c>
      <c r="E58" s="2">
        <f t="shared" si="2"/>
        <v>98.698288096840628</v>
      </c>
      <c r="F58" s="2">
        <v>5</v>
      </c>
      <c r="G58" s="2">
        <f t="shared" si="3"/>
        <v>3.6982880968406295</v>
      </c>
      <c r="H58" s="2">
        <f t="shared" si="4"/>
        <v>0.28846529217199329</v>
      </c>
    </row>
    <row r="59" spans="1:8" x14ac:dyDescent="0.3">
      <c r="A59" s="2">
        <v>11320</v>
      </c>
      <c r="B59">
        <v>0.22213460098618193</v>
      </c>
      <c r="C59" s="15">
        <f t="shared" si="0"/>
        <v>0.24681622331797992</v>
      </c>
      <c r="D59" s="15">
        <f t="shared" si="1"/>
        <v>100</v>
      </c>
      <c r="E59" s="2">
        <f t="shared" si="2"/>
        <v>98.765918883410095</v>
      </c>
      <c r="F59" s="2">
        <v>5</v>
      </c>
      <c r="G59" s="2">
        <f t="shared" si="3"/>
        <v>3.7659188834101003</v>
      </c>
      <c r="H59" s="2">
        <f t="shared" si="4"/>
        <v>0.27102843030503099</v>
      </c>
    </row>
    <row r="60" spans="1:8" x14ac:dyDescent="0.3">
      <c r="A60" s="2">
        <v>11520</v>
      </c>
      <c r="B60">
        <v>0.23208442940407389</v>
      </c>
      <c r="C60" s="15">
        <f t="shared" si="0"/>
        <v>0.25787158822674877</v>
      </c>
      <c r="D60" s="15">
        <f t="shared" si="1"/>
        <v>100</v>
      </c>
      <c r="E60" s="2">
        <f t="shared" si="2"/>
        <v>98.710642058866256</v>
      </c>
      <c r="F60" s="2">
        <v>5</v>
      </c>
      <c r="G60" s="2">
        <f t="shared" si="3"/>
        <v>3.7106420588662559</v>
      </c>
      <c r="H60" s="2">
        <f t="shared" si="4"/>
        <v>0.28525556601640617</v>
      </c>
    </row>
    <row r="61" spans="1:8" x14ac:dyDescent="0.3">
      <c r="A61" s="2">
        <v>11720</v>
      </c>
      <c r="B61">
        <v>0.23139620903046329</v>
      </c>
      <c r="C61" s="15">
        <f t="shared" si="0"/>
        <v>0.25710689892273697</v>
      </c>
      <c r="D61" s="15">
        <f t="shared" si="1"/>
        <v>100</v>
      </c>
      <c r="E61" s="2">
        <f t="shared" si="2"/>
        <v>98.714465505386315</v>
      </c>
      <c r="F61" s="2">
        <v>5</v>
      </c>
      <c r="G61" s="2">
        <f t="shared" si="3"/>
        <v>3.7144655053863151</v>
      </c>
      <c r="H61" s="2">
        <f t="shared" si="4"/>
        <v>0.28426442939380253</v>
      </c>
    </row>
    <row r="62" spans="1:8" x14ac:dyDescent="0.3">
      <c r="A62" s="2">
        <v>11920</v>
      </c>
      <c r="B62">
        <v>0.23274228463649291</v>
      </c>
      <c r="C62" s="15">
        <f t="shared" si="0"/>
        <v>0.25860253848499209</v>
      </c>
      <c r="D62" s="15">
        <f t="shared" si="1"/>
        <v>100</v>
      </c>
      <c r="E62" s="2">
        <f t="shared" si="2"/>
        <v>98.706987307575034</v>
      </c>
      <c r="F62" s="2">
        <v>5</v>
      </c>
      <c r="G62" s="2">
        <f t="shared" si="3"/>
        <v>3.7069873075750395</v>
      </c>
      <c r="H62" s="2">
        <f t="shared" si="4"/>
        <v>0.28620396351425714</v>
      </c>
    </row>
    <row r="63" spans="1:8" x14ac:dyDescent="0.3">
      <c r="A63" s="2">
        <v>12120</v>
      </c>
      <c r="B63">
        <v>0.23767694223776578</v>
      </c>
      <c r="C63" s="15">
        <f t="shared" si="0"/>
        <v>0.2640854913752953</v>
      </c>
      <c r="D63" s="15">
        <f t="shared" si="1"/>
        <v>100</v>
      </c>
      <c r="E63" s="2">
        <f t="shared" si="2"/>
        <v>98.679572543123527</v>
      </c>
      <c r="F63" s="2">
        <v>5</v>
      </c>
      <c r="G63" s="2">
        <f t="shared" si="3"/>
        <v>3.6795725431235233</v>
      </c>
      <c r="H63" s="2">
        <f t="shared" si="4"/>
        <v>0.29334909767573825</v>
      </c>
    </row>
    <row r="64" spans="1:8" x14ac:dyDescent="0.3">
      <c r="A64" s="2">
        <v>12320</v>
      </c>
      <c r="B64">
        <v>0.25402727827916127</v>
      </c>
      <c r="C64" s="15">
        <f t="shared" si="0"/>
        <v>0.28225253142129031</v>
      </c>
      <c r="D64" s="15">
        <f t="shared" si="1"/>
        <v>100</v>
      </c>
      <c r="E64" s="2">
        <f t="shared" si="2"/>
        <v>98.588737342893552</v>
      </c>
      <c r="F64" s="2">
        <v>5</v>
      </c>
      <c r="G64" s="2">
        <f t="shared" si="3"/>
        <v>3.5887373428935483</v>
      </c>
      <c r="H64" s="2">
        <f t="shared" si="4"/>
        <v>0.3174243302365401</v>
      </c>
    </row>
    <row r="65" spans="1:8" x14ac:dyDescent="0.3">
      <c r="A65" s="2">
        <v>12520</v>
      </c>
      <c r="B65">
        <v>0.24182599292485307</v>
      </c>
      <c r="C65" s="15">
        <f t="shared" si="0"/>
        <v>0.26869554769428117</v>
      </c>
      <c r="D65" s="15">
        <f t="shared" si="1"/>
        <v>100</v>
      </c>
      <c r="E65" s="2">
        <f t="shared" si="2"/>
        <v>98.656522261528593</v>
      </c>
      <c r="F65" s="2">
        <v>5</v>
      </c>
      <c r="G65" s="2">
        <f t="shared" si="3"/>
        <v>3.6565222615285942</v>
      </c>
      <c r="H65" s="2">
        <f t="shared" si="4"/>
        <v>0.29939957798195049</v>
      </c>
    </row>
    <row r="66" spans="1:8" x14ac:dyDescent="0.3">
      <c r="A66" s="2">
        <v>12720</v>
      </c>
      <c r="B66">
        <v>0.273485565945845</v>
      </c>
      <c r="C66" s="15">
        <f t="shared" si="0"/>
        <v>0.30387285105093886</v>
      </c>
      <c r="D66" s="15">
        <f t="shared" si="1"/>
        <v>100</v>
      </c>
      <c r="E66" s="2">
        <f t="shared" si="2"/>
        <v>98.4806357447453</v>
      </c>
      <c r="F66" s="2">
        <v>5</v>
      </c>
      <c r="G66" s="2">
        <f t="shared" si="3"/>
        <v>3.4806357447453058</v>
      </c>
      <c r="H66" s="2">
        <f t="shared" si="4"/>
        <v>0.34691270150041925</v>
      </c>
    </row>
    <row r="67" spans="1:8" x14ac:dyDescent="0.3">
      <c r="A67" s="2">
        <v>12920</v>
      </c>
      <c r="B67">
        <v>0.25879919040499921</v>
      </c>
      <c r="C67" s="15">
        <f t="shared" ref="C67:C130" si="5">B67/$J$27</f>
        <v>0.28755465600555469</v>
      </c>
      <c r="D67" s="15">
        <f t="shared" ref="D67:D130" si="6">$J$28</f>
        <v>100</v>
      </c>
      <c r="E67" s="2">
        <f t="shared" si="2"/>
        <v>98.56222671997223</v>
      </c>
      <c r="F67" s="2">
        <v>5</v>
      </c>
      <c r="G67" s="2">
        <f t="shared" si="3"/>
        <v>3.5622267199722266</v>
      </c>
      <c r="H67" s="2">
        <f t="shared" si="4"/>
        <v>0.32456998603903925</v>
      </c>
    </row>
    <row r="68" spans="1:8" x14ac:dyDescent="0.3">
      <c r="A68" s="2">
        <v>13120</v>
      </c>
      <c r="B68">
        <v>0.23666478108383301</v>
      </c>
      <c r="C68" s="15">
        <f t="shared" si="5"/>
        <v>0.26296086787092554</v>
      </c>
      <c r="D68" s="15">
        <f t="shared" si="6"/>
        <v>100</v>
      </c>
      <c r="E68" s="2">
        <f t="shared" ref="E68:E131" si="7">D68-(F68*C68)</f>
        <v>98.685195660645377</v>
      </c>
      <c r="F68" s="2">
        <v>5</v>
      </c>
      <c r="G68" s="2">
        <f t="shared" ref="G68:G131" si="8">F68-(F68*C68)</f>
        <v>3.6851956606453724</v>
      </c>
      <c r="H68" s="2">
        <f t="shared" ref="H68:H131" si="9">LN((F68*E68)/(D68*G68))</f>
        <v>0.29187904758542843</v>
      </c>
    </row>
    <row r="69" spans="1:8" x14ac:dyDescent="0.3">
      <c r="A69" s="2">
        <v>13320</v>
      </c>
      <c r="B69">
        <v>0.24305578831410563</v>
      </c>
      <c r="C69" s="15">
        <f t="shared" si="5"/>
        <v>0.27006198701567291</v>
      </c>
      <c r="D69" s="15">
        <f t="shared" si="6"/>
        <v>100</v>
      </c>
      <c r="E69" s="2">
        <f t="shared" si="7"/>
        <v>98.649690064921629</v>
      </c>
      <c r="F69" s="2">
        <v>5</v>
      </c>
      <c r="G69" s="2">
        <f t="shared" si="8"/>
        <v>3.6496900649216357</v>
      </c>
      <c r="H69" s="2">
        <f t="shared" si="9"/>
        <v>0.30120056687616592</v>
      </c>
    </row>
    <row r="70" spans="1:8" x14ac:dyDescent="0.3">
      <c r="A70" s="2">
        <v>13520</v>
      </c>
      <c r="B70">
        <v>0.26241034581687378</v>
      </c>
      <c r="C70" s="15">
        <f t="shared" si="5"/>
        <v>0.29156705090763751</v>
      </c>
      <c r="D70" s="15">
        <f t="shared" si="6"/>
        <v>100</v>
      </c>
      <c r="E70" s="2">
        <f t="shared" si="7"/>
        <v>98.542164745461818</v>
      </c>
      <c r="F70" s="2">
        <v>5</v>
      </c>
      <c r="G70" s="2">
        <f t="shared" si="8"/>
        <v>3.5421647454618124</v>
      </c>
      <c r="H70" s="2">
        <f t="shared" si="9"/>
        <v>0.33001420124364172</v>
      </c>
    </row>
    <row r="71" spans="1:8" x14ac:dyDescent="0.3">
      <c r="A71" s="2">
        <v>13720</v>
      </c>
      <c r="B71">
        <v>0.26102906680031762</v>
      </c>
      <c r="C71" s="15">
        <f t="shared" si="5"/>
        <v>0.29003229644479733</v>
      </c>
      <c r="D71" s="15">
        <f t="shared" si="6"/>
        <v>100</v>
      </c>
      <c r="E71" s="2">
        <f t="shared" si="7"/>
        <v>98.54983851777601</v>
      </c>
      <c r="F71" s="2">
        <v>5</v>
      </c>
      <c r="G71" s="2">
        <f t="shared" si="8"/>
        <v>3.5498385177760134</v>
      </c>
      <c r="H71" s="2">
        <f t="shared" si="9"/>
        <v>0.3279280069594242</v>
      </c>
    </row>
    <row r="72" spans="1:8" x14ac:dyDescent="0.3">
      <c r="A72" s="2">
        <v>13920</v>
      </c>
      <c r="B72">
        <v>0.2593157545833269</v>
      </c>
      <c r="C72" s="15">
        <f t="shared" si="5"/>
        <v>0.28812861620369656</v>
      </c>
      <c r="D72" s="15">
        <f t="shared" si="6"/>
        <v>100</v>
      </c>
      <c r="E72" s="2">
        <f t="shared" si="7"/>
        <v>98.559356918981521</v>
      </c>
      <c r="F72" s="2">
        <v>5</v>
      </c>
      <c r="G72" s="2">
        <f t="shared" si="8"/>
        <v>3.5593569189815173</v>
      </c>
      <c r="H72" s="2">
        <f t="shared" si="9"/>
        <v>0.32534681363219775</v>
      </c>
    </row>
    <row r="73" spans="1:8" x14ac:dyDescent="0.3">
      <c r="A73" s="2">
        <v>14120</v>
      </c>
      <c r="B73">
        <v>0.27023065817894959</v>
      </c>
      <c r="C73" s="15">
        <f t="shared" si="5"/>
        <v>0.30025628686549954</v>
      </c>
      <c r="D73" s="15">
        <f t="shared" si="6"/>
        <v>100</v>
      </c>
      <c r="E73" s="2">
        <f t="shared" si="7"/>
        <v>98.498718565672505</v>
      </c>
      <c r="F73" s="2">
        <v>5</v>
      </c>
      <c r="G73" s="2">
        <f t="shared" si="8"/>
        <v>3.4987185656725024</v>
      </c>
      <c r="H73" s="2">
        <f t="shared" si="9"/>
        <v>0.34191448769186228</v>
      </c>
    </row>
    <row r="74" spans="1:8" x14ac:dyDescent="0.3">
      <c r="A74" s="2">
        <v>14320</v>
      </c>
      <c r="B74">
        <v>0.27909208663029106</v>
      </c>
      <c r="C74" s="15">
        <f t="shared" si="5"/>
        <v>0.31010231847810116</v>
      </c>
      <c r="D74" s="15">
        <f t="shared" si="6"/>
        <v>100</v>
      </c>
      <c r="E74" s="2">
        <f t="shared" si="7"/>
        <v>98.449488407609493</v>
      </c>
      <c r="F74" s="2">
        <v>5</v>
      </c>
      <c r="G74" s="2">
        <f t="shared" si="8"/>
        <v>3.4494884076094943</v>
      </c>
      <c r="H74" s="2">
        <f t="shared" si="9"/>
        <v>0.35558540265031857</v>
      </c>
    </row>
    <row r="75" spans="1:8" x14ac:dyDescent="0.3">
      <c r="A75" s="2">
        <v>14520</v>
      </c>
      <c r="B75">
        <v>0.27156971858177936</v>
      </c>
      <c r="C75" s="15">
        <f t="shared" si="5"/>
        <v>0.30174413175753262</v>
      </c>
      <c r="D75" s="15">
        <f t="shared" si="6"/>
        <v>100</v>
      </c>
      <c r="E75" s="2">
        <f t="shared" si="7"/>
        <v>98.491279341212334</v>
      </c>
      <c r="F75" s="2">
        <v>5</v>
      </c>
      <c r="G75" s="2">
        <f t="shared" si="8"/>
        <v>3.4912793412123371</v>
      </c>
      <c r="H75" s="2">
        <f t="shared" si="9"/>
        <v>0.34396749364165691</v>
      </c>
    </row>
    <row r="76" spans="1:8" x14ac:dyDescent="0.3">
      <c r="A76" s="2">
        <v>14720</v>
      </c>
      <c r="B76">
        <v>0.26868705281866656</v>
      </c>
      <c r="C76" s="15">
        <f t="shared" si="5"/>
        <v>0.29854116979851841</v>
      </c>
      <c r="D76" s="15">
        <f t="shared" si="6"/>
        <v>100</v>
      </c>
      <c r="E76" s="2">
        <f t="shared" si="7"/>
        <v>98.507294151007414</v>
      </c>
      <c r="F76" s="2">
        <v>5</v>
      </c>
      <c r="G76" s="2">
        <f t="shared" si="8"/>
        <v>3.5072941510074078</v>
      </c>
      <c r="H76" s="2">
        <f t="shared" si="9"/>
        <v>0.33955348114192579</v>
      </c>
    </row>
    <row r="77" spans="1:8" x14ac:dyDescent="0.3">
      <c r="A77" s="2">
        <v>14920</v>
      </c>
      <c r="B77">
        <v>0.27414131534645991</v>
      </c>
      <c r="C77" s="15">
        <f t="shared" si="5"/>
        <v>0.30460146149606654</v>
      </c>
      <c r="D77" s="15">
        <f t="shared" si="6"/>
        <v>100</v>
      </c>
      <c r="E77" s="2">
        <f t="shared" si="7"/>
        <v>98.476992692519673</v>
      </c>
      <c r="F77" s="2">
        <v>5</v>
      </c>
      <c r="G77" s="2">
        <f t="shared" si="8"/>
        <v>3.4769926925196675</v>
      </c>
      <c r="H77" s="2">
        <f t="shared" si="9"/>
        <v>0.34792291925400404</v>
      </c>
    </row>
    <row r="78" spans="1:8" x14ac:dyDescent="0.3">
      <c r="A78" s="2">
        <v>15120</v>
      </c>
      <c r="B78">
        <v>0.28430824947522992</v>
      </c>
      <c r="C78" s="15">
        <f t="shared" si="5"/>
        <v>0.31589805497247769</v>
      </c>
      <c r="D78" s="15">
        <f t="shared" si="6"/>
        <v>100</v>
      </c>
      <c r="E78" s="2">
        <f t="shared" si="7"/>
        <v>98.420509725137606</v>
      </c>
      <c r="F78" s="2">
        <v>5</v>
      </c>
      <c r="G78" s="2">
        <f t="shared" si="8"/>
        <v>3.4205097251376113</v>
      </c>
      <c r="H78" s="2">
        <f t="shared" si="9"/>
        <v>0.36372735854459221</v>
      </c>
    </row>
    <row r="79" spans="1:8" x14ac:dyDescent="0.3">
      <c r="A79" s="2">
        <v>15320</v>
      </c>
      <c r="B79">
        <v>0.27686107995156206</v>
      </c>
      <c r="C79" s="15">
        <f t="shared" si="5"/>
        <v>0.30762342216840227</v>
      </c>
      <c r="D79" s="15">
        <f t="shared" si="6"/>
        <v>100</v>
      </c>
      <c r="E79" s="2">
        <f t="shared" si="7"/>
        <v>98.461882889157991</v>
      </c>
      <c r="F79" s="2">
        <v>5</v>
      </c>
      <c r="G79" s="2">
        <f t="shared" si="8"/>
        <v>3.4618828891579887</v>
      </c>
      <c r="H79" s="2">
        <f t="shared" si="9"/>
        <v>0.35212459531386409</v>
      </c>
    </row>
    <row r="80" spans="1:8" x14ac:dyDescent="0.3">
      <c r="A80" s="2">
        <v>15520</v>
      </c>
      <c r="B80">
        <v>0.281203249047772</v>
      </c>
      <c r="C80" s="15">
        <f t="shared" si="5"/>
        <v>0.31244805449752444</v>
      </c>
      <c r="D80" s="15">
        <f t="shared" si="6"/>
        <v>100</v>
      </c>
      <c r="E80" s="2">
        <f t="shared" si="7"/>
        <v>98.437759727512372</v>
      </c>
      <c r="F80" s="2">
        <v>5</v>
      </c>
      <c r="G80" s="2">
        <f t="shared" si="8"/>
        <v>3.4377597275123777</v>
      </c>
      <c r="H80" s="2">
        <f t="shared" si="9"/>
        <v>0.3588721767312873</v>
      </c>
    </row>
    <row r="81" spans="1:8" x14ac:dyDescent="0.3">
      <c r="A81" s="2">
        <v>15720</v>
      </c>
      <c r="B81">
        <v>0.30366660769611109</v>
      </c>
      <c r="C81" s="15">
        <f t="shared" si="5"/>
        <v>0.33740734188456789</v>
      </c>
      <c r="D81" s="15">
        <f t="shared" si="6"/>
        <v>100</v>
      </c>
      <c r="E81" s="2">
        <f t="shared" si="7"/>
        <v>98.312963290577159</v>
      </c>
      <c r="F81" s="2">
        <v>5</v>
      </c>
      <c r="G81" s="2">
        <f t="shared" si="8"/>
        <v>3.3129632905771604</v>
      </c>
      <c r="H81" s="2">
        <f t="shared" si="9"/>
        <v>0.39458057684242365</v>
      </c>
    </row>
    <row r="82" spans="1:8" x14ac:dyDescent="0.3">
      <c r="A82" s="2">
        <v>15920</v>
      </c>
      <c r="B82">
        <v>0.28946376649391403</v>
      </c>
      <c r="C82" s="15">
        <f t="shared" si="5"/>
        <v>0.32162640721546004</v>
      </c>
      <c r="D82" s="15">
        <f t="shared" si="6"/>
        <v>100</v>
      </c>
      <c r="E82" s="2">
        <f t="shared" si="7"/>
        <v>98.391867963922707</v>
      </c>
      <c r="F82" s="2">
        <v>5</v>
      </c>
      <c r="G82" s="2">
        <f t="shared" si="8"/>
        <v>3.3918679639226998</v>
      </c>
      <c r="H82" s="2">
        <f t="shared" si="9"/>
        <v>0.37184509300436885</v>
      </c>
    </row>
    <row r="83" spans="1:8" x14ac:dyDescent="0.3">
      <c r="A83" s="2">
        <v>16120</v>
      </c>
      <c r="B83">
        <v>0.28805207802687754</v>
      </c>
      <c r="C83" s="15">
        <f t="shared" si="5"/>
        <v>0.3200578644743084</v>
      </c>
      <c r="D83" s="15">
        <f t="shared" si="6"/>
        <v>100</v>
      </c>
      <c r="E83" s="2">
        <f t="shared" si="7"/>
        <v>98.399710677628462</v>
      </c>
      <c r="F83" s="2">
        <v>5</v>
      </c>
      <c r="G83" s="2">
        <f t="shared" si="8"/>
        <v>3.399710677628458</v>
      </c>
      <c r="H83" s="2">
        <f t="shared" si="9"/>
        <v>0.36961525704570364</v>
      </c>
    </row>
    <row r="84" spans="1:8" x14ac:dyDescent="0.3">
      <c r="A84" s="2">
        <v>16320</v>
      </c>
      <c r="B84">
        <v>0.30599056645673628</v>
      </c>
      <c r="C84" s="15">
        <f t="shared" si="5"/>
        <v>0.33998951828526253</v>
      </c>
      <c r="D84" s="15">
        <f t="shared" si="6"/>
        <v>100</v>
      </c>
      <c r="E84" s="2">
        <f t="shared" si="7"/>
        <v>98.300052408573691</v>
      </c>
      <c r="F84" s="2">
        <v>5</v>
      </c>
      <c r="G84" s="2">
        <f t="shared" si="8"/>
        <v>3.3000524085736873</v>
      </c>
      <c r="H84" s="2">
        <f t="shared" si="9"/>
        <v>0.39835393701596983</v>
      </c>
    </row>
    <row r="85" spans="1:8" x14ac:dyDescent="0.3">
      <c r="A85" s="2">
        <v>16520</v>
      </c>
      <c r="B85">
        <v>0.2923358480404909</v>
      </c>
      <c r="C85" s="15">
        <f t="shared" si="5"/>
        <v>0.32481760893387879</v>
      </c>
      <c r="D85" s="15">
        <f t="shared" si="6"/>
        <v>100</v>
      </c>
      <c r="E85" s="2">
        <f t="shared" si="7"/>
        <v>98.375911955330608</v>
      </c>
      <c r="F85" s="2">
        <v>5</v>
      </c>
      <c r="G85" s="2">
        <f t="shared" si="8"/>
        <v>3.3759119553306061</v>
      </c>
      <c r="H85" s="2">
        <f t="shared" si="9"/>
        <v>0.37639820652310024</v>
      </c>
    </row>
    <row r="86" spans="1:8" x14ac:dyDescent="0.3">
      <c r="A86" s="2">
        <v>16720</v>
      </c>
      <c r="B86">
        <v>0.31069356685419419</v>
      </c>
      <c r="C86" s="15">
        <f t="shared" si="5"/>
        <v>0.34521507428243797</v>
      </c>
      <c r="D86" s="15">
        <f t="shared" si="6"/>
        <v>100</v>
      </c>
      <c r="E86" s="2">
        <f t="shared" si="7"/>
        <v>98.273924628587807</v>
      </c>
      <c r="F86" s="2">
        <v>5</v>
      </c>
      <c r="G86" s="2">
        <f t="shared" si="8"/>
        <v>3.2739246285878103</v>
      </c>
      <c r="H86" s="2">
        <f t="shared" si="9"/>
        <v>0.40603699773938801</v>
      </c>
    </row>
    <row r="87" spans="1:8" x14ac:dyDescent="0.3">
      <c r="A87" s="2">
        <v>16920</v>
      </c>
      <c r="B87">
        <v>0.31852360300770649</v>
      </c>
      <c r="C87" s="15">
        <f t="shared" si="5"/>
        <v>0.35391511445300722</v>
      </c>
      <c r="D87" s="15">
        <f t="shared" si="6"/>
        <v>100</v>
      </c>
      <c r="E87" s="2">
        <f t="shared" si="7"/>
        <v>98.23042442773496</v>
      </c>
      <c r="F87" s="2">
        <v>5</v>
      </c>
      <c r="G87" s="2">
        <f t="shared" si="8"/>
        <v>3.2304244277349641</v>
      </c>
      <c r="H87" s="2">
        <f t="shared" si="9"/>
        <v>0.41897018450052204</v>
      </c>
    </row>
    <row r="88" spans="1:8" x14ac:dyDescent="0.3">
      <c r="A88" s="2">
        <v>17120</v>
      </c>
      <c r="B88">
        <v>0.31636169802130343</v>
      </c>
      <c r="C88" s="15">
        <f t="shared" si="5"/>
        <v>0.35151299780144823</v>
      </c>
      <c r="D88" s="15">
        <f t="shared" si="6"/>
        <v>100</v>
      </c>
      <c r="E88" s="2">
        <f t="shared" si="7"/>
        <v>98.242435010992764</v>
      </c>
      <c r="F88" s="2">
        <v>5</v>
      </c>
      <c r="G88" s="2">
        <f t="shared" si="8"/>
        <v>3.2424350109927591</v>
      </c>
      <c r="H88" s="2">
        <f t="shared" si="9"/>
        <v>0.41538138275013636</v>
      </c>
    </row>
    <row r="89" spans="1:8" x14ac:dyDescent="0.3">
      <c r="A89" s="2">
        <v>17320</v>
      </c>
      <c r="B89">
        <v>0.30486694645994739</v>
      </c>
      <c r="C89" s="15">
        <f t="shared" si="5"/>
        <v>0.33874105162216378</v>
      </c>
      <c r="D89" s="15">
        <f t="shared" si="6"/>
        <v>100</v>
      </c>
      <c r="E89" s="2">
        <f t="shared" si="7"/>
        <v>98.306294741889175</v>
      </c>
      <c r="F89" s="2">
        <v>5</v>
      </c>
      <c r="G89" s="2">
        <f t="shared" si="8"/>
        <v>3.306294741889181</v>
      </c>
      <c r="H89" s="2">
        <f t="shared" si="9"/>
        <v>0.39652763852896122</v>
      </c>
    </row>
    <row r="90" spans="1:8" x14ac:dyDescent="0.3">
      <c r="A90" s="2">
        <v>17520</v>
      </c>
      <c r="B90">
        <v>0.30245819775121624</v>
      </c>
      <c r="C90" s="15">
        <f t="shared" si="5"/>
        <v>0.33606466416801806</v>
      </c>
      <c r="D90" s="15">
        <f t="shared" si="6"/>
        <v>100</v>
      </c>
      <c r="E90" s="2">
        <f t="shared" si="7"/>
        <v>98.319676679159912</v>
      </c>
      <c r="F90" s="2">
        <v>5</v>
      </c>
      <c r="G90" s="2">
        <f t="shared" si="8"/>
        <v>3.3196766791599099</v>
      </c>
      <c r="H90" s="2">
        <f t="shared" si="9"/>
        <v>0.39262451085306099</v>
      </c>
    </row>
    <row r="91" spans="1:8" x14ac:dyDescent="0.3">
      <c r="A91" s="2">
        <v>17720</v>
      </c>
      <c r="B91">
        <v>0.3074740468845002</v>
      </c>
      <c r="C91" s="15">
        <f t="shared" si="5"/>
        <v>0.34163782987166685</v>
      </c>
      <c r="D91" s="15">
        <f t="shared" si="6"/>
        <v>100</v>
      </c>
      <c r="E91" s="2">
        <f t="shared" si="7"/>
        <v>98.291810850641667</v>
      </c>
      <c r="F91" s="2">
        <v>5</v>
      </c>
      <c r="G91" s="2">
        <f t="shared" si="8"/>
        <v>3.2918108506416655</v>
      </c>
      <c r="H91" s="2">
        <f t="shared" si="9"/>
        <v>0.40077061851759549</v>
      </c>
    </row>
    <row r="92" spans="1:8" x14ac:dyDescent="0.3">
      <c r="A92" s="2">
        <v>17920</v>
      </c>
      <c r="B92">
        <v>0.32281276684129145</v>
      </c>
      <c r="C92" s="15">
        <f t="shared" si="5"/>
        <v>0.35868085204587941</v>
      </c>
      <c r="D92" s="15">
        <f t="shared" si="6"/>
        <v>100</v>
      </c>
      <c r="E92" s="2">
        <f t="shared" si="7"/>
        <v>98.206595739770606</v>
      </c>
      <c r="F92" s="2">
        <v>5</v>
      </c>
      <c r="G92" s="2">
        <f t="shared" si="8"/>
        <v>3.2065957397706031</v>
      </c>
      <c r="H92" s="2">
        <f t="shared" si="9"/>
        <v>0.42613124875341402</v>
      </c>
    </row>
    <row r="93" spans="1:8" x14ac:dyDescent="0.3">
      <c r="A93" s="2">
        <v>18120</v>
      </c>
      <c r="B93">
        <v>0.31042509890009379</v>
      </c>
      <c r="C93" s="15">
        <f t="shared" si="5"/>
        <v>0.34491677655565978</v>
      </c>
      <c r="D93" s="15">
        <f t="shared" si="6"/>
        <v>100</v>
      </c>
      <c r="E93" s="2">
        <f t="shared" si="7"/>
        <v>98.275416117221695</v>
      </c>
      <c r="F93" s="2">
        <v>5</v>
      </c>
      <c r="G93" s="2">
        <f t="shared" si="8"/>
        <v>3.2754161172217011</v>
      </c>
      <c r="H93" s="2">
        <f t="shared" si="9"/>
        <v>0.40559671224775706</v>
      </c>
    </row>
    <row r="94" spans="1:8" x14ac:dyDescent="0.3">
      <c r="A94" s="2">
        <v>18320</v>
      </c>
      <c r="B94">
        <v>0.32167371715659304</v>
      </c>
      <c r="C94" s="15">
        <f t="shared" si="5"/>
        <v>0.35741524128510338</v>
      </c>
      <c r="D94" s="15">
        <f t="shared" si="6"/>
        <v>100</v>
      </c>
      <c r="E94" s="2">
        <f t="shared" si="7"/>
        <v>98.21292379357449</v>
      </c>
      <c r="F94" s="2">
        <v>5</v>
      </c>
      <c r="G94" s="2">
        <f t="shared" si="8"/>
        <v>3.212923793574483</v>
      </c>
      <c r="H94" s="2">
        <f t="shared" si="9"/>
        <v>0.42422417830675302</v>
      </c>
    </row>
    <row r="95" spans="1:8" x14ac:dyDescent="0.3">
      <c r="A95" s="2">
        <v>18520</v>
      </c>
      <c r="B95">
        <v>0.31210116949247385</v>
      </c>
      <c r="C95" s="15">
        <f t="shared" si="5"/>
        <v>0.34677907721385981</v>
      </c>
      <c r="D95" s="15">
        <f t="shared" si="6"/>
        <v>100</v>
      </c>
      <c r="E95" s="2">
        <f t="shared" si="7"/>
        <v>98.266104613930708</v>
      </c>
      <c r="F95" s="2">
        <v>5</v>
      </c>
      <c r="G95" s="2">
        <f t="shared" si="8"/>
        <v>3.2661046139307008</v>
      </c>
      <c r="H95" s="2">
        <f t="shared" si="9"/>
        <v>0.40834885316351688</v>
      </c>
    </row>
    <row r="96" spans="1:8" x14ac:dyDescent="0.3">
      <c r="A96" s="2">
        <v>18720</v>
      </c>
      <c r="B96">
        <v>0.30673196348750559</v>
      </c>
      <c r="C96" s="15">
        <f t="shared" si="5"/>
        <v>0.3408132927638951</v>
      </c>
      <c r="D96" s="15">
        <f t="shared" si="6"/>
        <v>100</v>
      </c>
      <c r="E96" s="2">
        <f t="shared" si="7"/>
        <v>98.295933536180527</v>
      </c>
      <c r="F96" s="2">
        <v>5</v>
      </c>
      <c r="G96" s="2">
        <f t="shared" si="8"/>
        <v>3.2959335361805246</v>
      </c>
      <c r="H96" s="2">
        <f t="shared" si="9"/>
        <v>0.39956093800095394</v>
      </c>
    </row>
    <row r="97" spans="1:8" x14ac:dyDescent="0.3">
      <c r="A97" s="2">
        <v>18920</v>
      </c>
      <c r="B97">
        <v>0.31186545060622106</v>
      </c>
      <c r="C97" s="15">
        <f t="shared" si="5"/>
        <v>0.34651716734024562</v>
      </c>
      <c r="D97" s="15">
        <f t="shared" si="6"/>
        <v>100</v>
      </c>
      <c r="E97" s="2">
        <f t="shared" si="7"/>
        <v>98.267414163298767</v>
      </c>
      <c r="F97" s="2">
        <v>5</v>
      </c>
      <c r="G97" s="2">
        <f t="shared" si="8"/>
        <v>3.2674141632987719</v>
      </c>
      <c r="H97" s="2">
        <f t="shared" si="9"/>
        <v>0.40796130855050006</v>
      </c>
    </row>
    <row r="98" spans="1:8" x14ac:dyDescent="0.3">
      <c r="A98" s="2">
        <v>19120</v>
      </c>
      <c r="B98">
        <v>0.32488484705326565</v>
      </c>
      <c r="C98" s="15">
        <f t="shared" si="5"/>
        <v>0.3609831633925174</v>
      </c>
      <c r="D98" s="15">
        <f t="shared" si="6"/>
        <v>100</v>
      </c>
      <c r="E98" s="2">
        <f t="shared" si="7"/>
        <v>98.195084183037409</v>
      </c>
      <c r="F98" s="2">
        <v>5</v>
      </c>
      <c r="G98" s="2">
        <f t="shared" si="8"/>
        <v>3.1950841830374133</v>
      </c>
      <c r="H98" s="2">
        <f t="shared" si="9"/>
        <v>0.42961044546664873</v>
      </c>
    </row>
    <row r="99" spans="1:8" x14ac:dyDescent="0.3">
      <c r="A99" s="2">
        <v>19320</v>
      </c>
      <c r="B99">
        <v>0.32253464660914249</v>
      </c>
      <c r="C99" s="15">
        <f t="shared" si="5"/>
        <v>0.3583718295657139</v>
      </c>
      <c r="D99" s="15">
        <f t="shared" si="6"/>
        <v>100</v>
      </c>
      <c r="E99" s="2">
        <f t="shared" si="7"/>
        <v>98.208140852171425</v>
      </c>
      <c r="F99" s="2">
        <v>5</v>
      </c>
      <c r="G99" s="2">
        <f t="shared" si="8"/>
        <v>3.2081408521714305</v>
      </c>
      <c r="H99" s="2">
        <f t="shared" si="9"/>
        <v>0.42566524352766322</v>
      </c>
    </row>
    <row r="100" spans="1:8" x14ac:dyDescent="0.3">
      <c r="A100" s="2">
        <v>19520</v>
      </c>
      <c r="B100">
        <v>0.33607910383179218</v>
      </c>
      <c r="C100" s="15">
        <f t="shared" si="5"/>
        <v>0.37342122647976911</v>
      </c>
      <c r="D100" s="15">
        <f t="shared" si="6"/>
        <v>100</v>
      </c>
      <c r="E100" s="2">
        <f t="shared" si="7"/>
        <v>98.132893867601155</v>
      </c>
      <c r="F100" s="2">
        <v>5</v>
      </c>
      <c r="G100" s="2">
        <f t="shared" si="8"/>
        <v>3.1328938676011546</v>
      </c>
      <c r="H100" s="2">
        <f t="shared" si="9"/>
        <v>0.44863321062096101</v>
      </c>
    </row>
    <row r="101" spans="1:8" x14ac:dyDescent="0.3">
      <c r="A101" s="2">
        <v>19720</v>
      </c>
      <c r="B101">
        <v>0.32366440575061051</v>
      </c>
      <c r="C101" s="15">
        <f t="shared" si="5"/>
        <v>0.35962711750067833</v>
      </c>
      <c r="D101" s="15">
        <f t="shared" si="6"/>
        <v>100</v>
      </c>
      <c r="E101" s="2">
        <f t="shared" si="7"/>
        <v>98.201864412496604</v>
      </c>
      <c r="F101" s="2">
        <v>5</v>
      </c>
      <c r="G101" s="2">
        <f t="shared" si="8"/>
        <v>3.2018644124966085</v>
      </c>
      <c r="H101" s="2">
        <f t="shared" si="9"/>
        <v>0.42755965844829003</v>
      </c>
    </row>
    <row r="102" spans="1:8" x14ac:dyDescent="0.3">
      <c r="A102" s="2">
        <v>19920</v>
      </c>
      <c r="B102">
        <v>0.34551475504635232</v>
      </c>
      <c r="C102" s="15">
        <f t="shared" si="5"/>
        <v>0.38390528338483587</v>
      </c>
      <c r="D102" s="15">
        <f t="shared" si="6"/>
        <v>100</v>
      </c>
      <c r="E102" s="2">
        <f t="shared" si="7"/>
        <v>98.080473583075815</v>
      </c>
      <c r="F102" s="2">
        <v>5</v>
      </c>
      <c r="G102" s="2">
        <f t="shared" si="8"/>
        <v>3.0804735830758205</v>
      </c>
      <c r="H102" s="2">
        <f t="shared" si="9"/>
        <v>0.46497268125653896</v>
      </c>
    </row>
    <row r="103" spans="1:8" x14ac:dyDescent="0.3">
      <c r="A103" s="2">
        <v>20120</v>
      </c>
      <c r="B103">
        <v>0.33468204345231045</v>
      </c>
      <c r="C103" s="15">
        <f t="shared" si="5"/>
        <v>0.3718689371692338</v>
      </c>
      <c r="D103" s="15">
        <f t="shared" si="6"/>
        <v>100</v>
      </c>
      <c r="E103" s="2">
        <f t="shared" si="7"/>
        <v>98.140655314153832</v>
      </c>
      <c r="F103" s="2">
        <v>5</v>
      </c>
      <c r="G103" s="2">
        <f t="shared" si="8"/>
        <v>3.1406553141538307</v>
      </c>
      <c r="H103" s="2">
        <f t="shared" si="9"/>
        <v>0.44623795750482897</v>
      </c>
    </row>
    <row r="104" spans="1:8" x14ac:dyDescent="0.3">
      <c r="A104" s="2">
        <v>20320</v>
      </c>
      <c r="B104">
        <v>0.35798137408011299</v>
      </c>
      <c r="C104" s="15">
        <f t="shared" si="5"/>
        <v>0.39775708231123663</v>
      </c>
      <c r="D104" s="15">
        <f t="shared" si="6"/>
        <v>100</v>
      </c>
      <c r="E104" s="2">
        <f t="shared" si="7"/>
        <v>98.011214588443821</v>
      </c>
      <c r="F104" s="2">
        <v>5</v>
      </c>
      <c r="G104" s="2">
        <f t="shared" si="8"/>
        <v>3.0112145884438171</v>
      </c>
      <c r="H104" s="2">
        <f t="shared" si="9"/>
        <v>0.48700611802059129</v>
      </c>
    </row>
    <row r="105" spans="1:8" x14ac:dyDescent="0.3">
      <c r="A105" s="2">
        <v>20520</v>
      </c>
      <c r="B105">
        <v>0.35939334458467864</v>
      </c>
      <c r="C105" s="15">
        <f t="shared" si="5"/>
        <v>0.3993259384274207</v>
      </c>
      <c r="D105" s="15">
        <f t="shared" si="6"/>
        <v>100</v>
      </c>
      <c r="E105" s="2">
        <f t="shared" si="7"/>
        <v>98.003370307862895</v>
      </c>
      <c r="F105" s="2">
        <v>5</v>
      </c>
      <c r="G105" s="2">
        <f t="shared" si="8"/>
        <v>3.0033703078628964</v>
      </c>
      <c r="H105" s="2">
        <f t="shared" si="9"/>
        <v>0.48953450138131621</v>
      </c>
    </row>
    <row r="106" spans="1:8" x14ac:dyDescent="0.3">
      <c r="A106" s="2">
        <v>20720</v>
      </c>
      <c r="B106">
        <v>0.34788555098152624</v>
      </c>
      <c r="C106" s="15">
        <f t="shared" si="5"/>
        <v>0.38653950109058471</v>
      </c>
      <c r="D106" s="15">
        <f t="shared" si="6"/>
        <v>100</v>
      </c>
      <c r="E106" s="2">
        <f t="shared" si="7"/>
        <v>98.067302494547079</v>
      </c>
      <c r="F106" s="2">
        <v>5</v>
      </c>
      <c r="G106" s="2">
        <f t="shared" si="8"/>
        <v>3.0673024945470764</v>
      </c>
      <c r="H106" s="2">
        <f t="shared" si="9"/>
        <v>0.46912322047887012</v>
      </c>
    </row>
    <row r="107" spans="1:8" x14ac:dyDescent="0.3">
      <c r="A107" s="2">
        <v>20920</v>
      </c>
      <c r="B107">
        <v>0.34534498947118936</v>
      </c>
      <c r="C107" s="15">
        <f t="shared" si="5"/>
        <v>0.38371665496798818</v>
      </c>
      <c r="D107" s="15">
        <f t="shared" si="6"/>
        <v>100</v>
      </c>
      <c r="E107" s="2">
        <f t="shared" si="7"/>
        <v>98.081416725160054</v>
      </c>
      <c r="F107" s="2">
        <v>5</v>
      </c>
      <c r="G107" s="2">
        <f t="shared" si="8"/>
        <v>3.081416725160059</v>
      </c>
      <c r="H107" s="2">
        <f t="shared" si="9"/>
        <v>0.46467617618686524</v>
      </c>
    </row>
    <row r="108" spans="1:8" x14ac:dyDescent="0.3">
      <c r="A108" s="2">
        <v>21120</v>
      </c>
      <c r="B108">
        <v>0.34629188372352365</v>
      </c>
      <c r="C108" s="15">
        <f t="shared" si="5"/>
        <v>0.38476875969280405</v>
      </c>
      <c r="D108" s="15">
        <f t="shared" si="6"/>
        <v>100</v>
      </c>
      <c r="E108" s="2">
        <f t="shared" si="7"/>
        <v>98.07615620153598</v>
      </c>
      <c r="F108" s="2">
        <v>5</v>
      </c>
      <c r="G108" s="2">
        <f t="shared" si="8"/>
        <v>3.07615620153598</v>
      </c>
      <c r="H108" s="2">
        <f t="shared" si="9"/>
        <v>0.46633117633732213</v>
      </c>
    </row>
    <row r="109" spans="1:8" x14ac:dyDescent="0.3">
      <c r="A109" s="2">
        <v>21320</v>
      </c>
      <c r="B109">
        <v>0.35534700748912124</v>
      </c>
      <c r="C109" s="15">
        <f t="shared" si="5"/>
        <v>0.39483000832124582</v>
      </c>
      <c r="D109" s="15">
        <f t="shared" si="6"/>
        <v>100</v>
      </c>
      <c r="E109" s="2">
        <f t="shared" si="7"/>
        <v>98.025849958393778</v>
      </c>
      <c r="F109" s="2">
        <v>5</v>
      </c>
      <c r="G109" s="2">
        <f t="shared" si="8"/>
        <v>3.025849958393771</v>
      </c>
      <c r="H109" s="2">
        <f t="shared" si="9"/>
        <v>0.48230691542240389</v>
      </c>
    </row>
    <row r="110" spans="1:8" x14ac:dyDescent="0.3">
      <c r="A110" s="2">
        <v>21520</v>
      </c>
      <c r="B110">
        <v>0.38002735850812375</v>
      </c>
      <c r="C110" s="15">
        <f t="shared" si="5"/>
        <v>0.4222526205645819</v>
      </c>
      <c r="D110" s="15">
        <f t="shared" si="6"/>
        <v>100</v>
      </c>
      <c r="E110" s="2">
        <f t="shared" si="7"/>
        <v>97.888736897177097</v>
      </c>
      <c r="F110" s="2">
        <v>5</v>
      </c>
      <c r="G110" s="2">
        <f t="shared" si="8"/>
        <v>2.8887368971770906</v>
      </c>
      <c r="H110" s="2">
        <f t="shared" si="9"/>
        <v>0.5272798755629492</v>
      </c>
    </row>
    <row r="111" spans="1:8" x14ac:dyDescent="0.3">
      <c r="A111" s="2">
        <v>21720</v>
      </c>
      <c r="B111">
        <v>0.37064571279763586</v>
      </c>
      <c r="C111" s="15">
        <f t="shared" si="5"/>
        <v>0.41182856977515092</v>
      </c>
      <c r="D111" s="15">
        <f t="shared" si="6"/>
        <v>100</v>
      </c>
      <c r="E111" s="2">
        <f t="shared" si="7"/>
        <v>97.940857151124249</v>
      </c>
      <c r="F111" s="2">
        <v>5</v>
      </c>
      <c r="G111" s="2">
        <f t="shared" si="8"/>
        <v>2.9408571511242454</v>
      </c>
      <c r="H111" s="2">
        <f t="shared" si="9"/>
        <v>0.50993043761999624</v>
      </c>
    </row>
    <row r="112" spans="1:8" x14ac:dyDescent="0.3">
      <c r="A112" s="2">
        <v>21920</v>
      </c>
      <c r="B112">
        <v>0.34708341935644876</v>
      </c>
      <c r="C112" s="15">
        <f t="shared" si="5"/>
        <v>0.3856482437293875</v>
      </c>
      <c r="D112" s="15">
        <f t="shared" si="6"/>
        <v>100</v>
      </c>
      <c r="E112" s="2">
        <f t="shared" si="7"/>
        <v>98.071758781353068</v>
      </c>
      <c r="F112" s="2">
        <v>5</v>
      </c>
      <c r="G112" s="2">
        <f t="shared" si="8"/>
        <v>3.0717587813530622</v>
      </c>
      <c r="H112" s="2">
        <f t="shared" si="9"/>
        <v>0.46771687912050208</v>
      </c>
    </row>
    <row r="113" spans="1:8" x14ac:dyDescent="0.3">
      <c r="A113" s="2">
        <v>22120</v>
      </c>
      <c r="B113">
        <v>0.3496425155972494</v>
      </c>
      <c r="C113" s="15">
        <f t="shared" si="5"/>
        <v>0.38849168399694378</v>
      </c>
      <c r="D113" s="15">
        <f t="shared" si="6"/>
        <v>100</v>
      </c>
      <c r="E113" s="2">
        <f t="shared" si="7"/>
        <v>98.057541580015283</v>
      </c>
      <c r="F113" s="2">
        <v>5</v>
      </c>
      <c r="G113" s="2">
        <f t="shared" si="8"/>
        <v>3.0575415800152812</v>
      </c>
      <c r="H113" s="2">
        <f t="shared" si="9"/>
        <v>0.47221100394835186</v>
      </c>
    </row>
    <row r="114" spans="1:8" x14ac:dyDescent="0.3">
      <c r="A114" s="2">
        <v>22320</v>
      </c>
      <c r="B114">
        <v>0.36898735994029225</v>
      </c>
      <c r="C114" s="15">
        <f t="shared" si="5"/>
        <v>0.40998595548921357</v>
      </c>
      <c r="D114" s="15">
        <f t="shared" si="6"/>
        <v>100</v>
      </c>
      <c r="E114" s="2">
        <f t="shared" si="7"/>
        <v>97.950070222553933</v>
      </c>
      <c r="F114" s="2">
        <v>5</v>
      </c>
      <c r="G114" s="2">
        <f t="shared" si="8"/>
        <v>2.9500702225539319</v>
      </c>
      <c r="H114" s="2">
        <f t="shared" si="9"/>
        <v>0.50689661343476955</v>
      </c>
    </row>
    <row r="115" spans="1:8" x14ac:dyDescent="0.3">
      <c r="A115" s="2">
        <v>22520</v>
      </c>
      <c r="B115">
        <v>0.3560449301955993</v>
      </c>
      <c r="C115" s="15">
        <f t="shared" si="5"/>
        <v>0.39560547799511031</v>
      </c>
      <c r="D115" s="15">
        <f t="shared" si="6"/>
        <v>100</v>
      </c>
      <c r="E115" s="2">
        <f t="shared" si="7"/>
        <v>98.021972610024449</v>
      </c>
      <c r="F115" s="2">
        <v>5</v>
      </c>
      <c r="G115" s="2">
        <f t="shared" si="8"/>
        <v>3.0219726100244486</v>
      </c>
      <c r="H115" s="2">
        <f t="shared" si="9"/>
        <v>0.48354959000809794</v>
      </c>
    </row>
    <row r="116" spans="1:8" x14ac:dyDescent="0.3">
      <c r="A116" s="2">
        <v>22720</v>
      </c>
      <c r="B116">
        <v>0.35740954231977795</v>
      </c>
      <c r="C116" s="15">
        <f t="shared" si="5"/>
        <v>0.39712171368864213</v>
      </c>
      <c r="D116" s="15">
        <f t="shared" si="6"/>
        <v>100</v>
      </c>
      <c r="E116" s="2">
        <f t="shared" si="7"/>
        <v>98.014391431556788</v>
      </c>
      <c r="F116" s="2">
        <v>5</v>
      </c>
      <c r="G116" s="2">
        <f t="shared" si="8"/>
        <v>3.0143914315567892</v>
      </c>
      <c r="H116" s="2">
        <f t="shared" si="9"/>
        <v>0.48598408278524624</v>
      </c>
    </row>
    <row r="117" spans="1:8" x14ac:dyDescent="0.3">
      <c r="A117" s="2">
        <v>22920</v>
      </c>
      <c r="B117">
        <v>0.37520270519293847</v>
      </c>
      <c r="C117" s="15">
        <f t="shared" si="5"/>
        <v>0.41689189465882048</v>
      </c>
      <c r="D117" s="15">
        <f t="shared" si="6"/>
        <v>100</v>
      </c>
      <c r="E117" s="2">
        <f t="shared" si="7"/>
        <v>97.915540526705897</v>
      </c>
      <c r="F117" s="2">
        <v>5</v>
      </c>
      <c r="G117" s="2">
        <f t="shared" si="8"/>
        <v>2.9155405267058976</v>
      </c>
      <c r="H117" s="2">
        <f t="shared" si="9"/>
        <v>0.51831777015204694</v>
      </c>
    </row>
    <row r="118" spans="1:8" x14ac:dyDescent="0.3">
      <c r="A118" s="2">
        <v>23120</v>
      </c>
      <c r="B118">
        <v>0.37168288139101635</v>
      </c>
      <c r="C118" s="15">
        <f t="shared" si="5"/>
        <v>0.41298097932335148</v>
      </c>
      <c r="D118" s="15">
        <f t="shared" si="6"/>
        <v>100</v>
      </c>
      <c r="E118" s="2">
        <f t="shared" si="7"/>
        <v>97.935095103383247</v>
      </c>
      <c r="F118" s="2">
        <v>5</v>
      </c>
      <c r="G118" s="2">
        <f t="shared" si="8"/>
        <v>2.9350951033832424</v>
      </c>
      <c r="H118" s="2">
        <f t="shared" si="9"/>
        <v>0.51183283488691467</v>
      </c>
    </row>
    <row r="119" spans="1:8" x14ac:dyDescent="0.3">
      <c r="A119" s="2">
        <v>23320</v>
      </c>
      <c r="B119">
        <v>0.37974025737221423</v>
      </c>
      <c r="C119" s="15">
        <f t="shared" si="5"/>
        <v>0.42193361930246026</v>
      </c>
      <c r="D119" s="15">
        <f t="shared" si="6"/>
        <v>100</v>
      </c>
      <c r="E119" s="2">
        <f t="shared" si="7"/>
        <v>97.890331903487692</v>
      </c>
      <c r="F119" s="2">
        <v>5</v>
      </c>
      <c r="G119" s="2">
        <f t="shared" si="8"/>
        <v>2.8903319034876986</v>
      </c>
      <c r="H119" s="2">
        <f t="shared" si="9"/>
        <v>0.52674417526205608</v>
      </c>
    </row>
    <row r="120" spans="1:8" x14ac:dyDescent="0.3">
      <c r="A120" s="2">
        <v>23520</v>
      </c>
      <c r="B120">
        <v>0.36380461395066738</v>
      </c>
      <c r="C120" s="15">
        <f t="shared" si="5"/>
        <v>0.40422734883407485</v>
      </c>
      <c r="D120" s="15">
        <f t="shared" si="6"/>
        <v>100</v>
      </c>
      <c r="E120" s="2">
        <f t="shared" si="7"/>
        <v>97.978863255829623</v>
      </c>
      <c r="F120" s="2">
        <v>5</v>
      </c>
      <c r="G120" s="2">
        <f t="shared" si="8"/>
        <v>2.9788632558296255</v>
      </c>
      <c r="H120" s="2">
        <f t="shared" si="9"/>
        <v>0.49747773082261726</v>
      </c>
    </row>
    <row r="121" spans="1:8" x14ac:dyDescent="0.3">
      <c r="A121" s="2">
        <v>23720</v>
      </c>
      <c r="B121">
        <v>0.37869680857013116</v>
      </c>
      <c r="C121" s="15">
        <f t="shared" si="5"/>
        <v>0.42077423174459017</v>
      </c>
      <c r="D121" s="15">
        <f t="shared" si="6"/>
        <v>100</v>
      </c>
      <c r="E121" s="2">
        <f t="shared" si="7"/>
        <v>97.896128841277047</v>
      </c>
      <c r="F121" s="2">
        <v>5</v>
      </c>
      <c r="G121" s="2">
        <f t="shared" si="8"/>
        <v>2.8961288412770489</v>
      </c>
      <c r="H121" s="2">
        <f t="shared" si="9"/>
        <v>0.52479977030700742</v>
      </c>
    </row>
    <row r="122" spans="1:8" x14ac:dyDescent="0.3">
      <c r="A122" s="2">
        <v>23920</v>
      </c>
      <c r="B122">
        <v>0.34563527947945633</v>
      </c>
      <c r="C122" s="15">
        <f t="shared" si="5"/>
        <v>0.38403919942161813</v>
      </c>
      <c r="D122" s="15">
        <f t="shared" si="6"/>
        <v>100</v>
      </c>
      <c r="E122" s="2">
        <f t="shared" si="7"/>
        <v>98.079804002891905</v>
      </c>
      <c r="F122" s="2">
        <v>5</v>
      </c>
      <c r="G122" s="2">
        <f t="shared" si="8"/>
        <v>3.0798040028919091</v>
      </c>
      <c r="H122" s="2">
        <f t="shared" si="9"/>
        <v>0.46518324075676148</v>
      </c>
    </row>
    <row r="123" spans="1:8" x14ac:dyDescent="0.3">
      <c r="A123" s="2">
        <v>24120</v>
      </c>
      <c r="B123">
        <v>0.35672626149281267</v>
      </c>
      <c r="C123" s="15">
        <f t="shared" si="5"/>
        <v>0.39636251276979184</v>
      </c>
      <c r="D123" s="15">
        <f t="shared" si="6"/>
        <v>100</v>
      </c>
      <c r="E123" s="2">
        <f t="shared" si="7"/>
        <v>98.018187436151038</v>
      </c>
      <c r="F123" s="2">
        <v>5</v>
      </c>
      <c r="G123" s="2">
        <f t="shared" si="8"/>
        <v>3.0181874361510408</v>
      </c>
      <c r="H123" s="2">
        <f t="shared" si="9"/>
        <v>0.48476430948310312</v>
      </c>
    </row>
    <row r="124" spans="1:8" x14ac:dyDescent="0.3">
      <c r="A124" s="2">
        <v>24320</v>
      </c>
      <c r="B124">
        <v>0.41016508561993797</v>
      </c>
      <c r="C124" s="15">
        <f t="shared" si="5"/>
        <v>0.45573898402215329</v>
      </c>
      <c r="D124" s="15">
        <f t="shared" si="6"/>
        <v>100</v>
      </c>
      <c r="E124" s="2">
        <f t="shared" si="7"/>
        <v>97.721305079889234</v>
      </c>
      <c r="F124" s="2">
        <v>5</v>
      </c>
      <c r="G124" s="2">
        <f t="shared" si="8"/>
        <v>2.7213050798892335</v>
      </c>
      <c r="H124" s="2">
        <f t="shared" si="9"/>
        <v>0.58527575402680865</v>
      </c>
    </row>
    <row r="125" spans="1:8" x14ac:dyDescent="0.3">
      <c r="A125" s="2">
        <v>24520</v>
      </c>
      <c r="B125">
        <v>0.38235294117647067</v>
      </c>
      <c r="C125" s="15">
        <f t="shared" si="5"/>
        <v>0.42483660130718964</v>
      </c>
      <c r="D125" s="15">
        <f t="shared" si="6"/>
        <v>100</v>
      </c>
      <c r="E125" s="2">
        <f t="shared" si="7"/>
        <v>97.875816993464056</v>
      </c>
      <c r="F125" s="2">
        <v>5</v>
      </c>
      <c r="G125" s="2">
        <f t="shared" si="8"/>
        <v>2.8758169934640518</v>
      </c>
      <c r="H125" s="2">
        <f t="shared" si="9"/>
        <v>0.53163042251735249</v>
      </c>
    </row>
    <row r="126" spans="1:8" x14ac:dyDescent="0.3">
      <c r="A126" s="2">
        <v>24720</v>
      </c>
      <c r="B126">
        <v>0.37765123437546899</v>
      </c>
      <c r="C126" s="15">
        <f t="shared" si="5"/>
        <v>0.41961248263940998</v>
      </c>
      <c r="D126" s="15">
        <f t="shared" si="6"/>
        <v>100</v>
      </c>
      <c r="E126" s="2">
        <f t="shared" si="7"/>
        <v>97.901937586802944</v>
      </c>
      <c r="F126" s="2">
        <v>5</v>
      </c>
      <c r="G126" s="2">
        <f t="shared" si="8"/>
        <v>2.90193758680295</v>
      </c>
      <c r="H126" s="2">
        <f t="shared" si="9"/>
        <v>0.5228554200049117</v>
      </c>
    </row>
    <row r="127" spans="1:8" x14ac:dyDescent="0.3">
      <c r="A127" s="2">
        <v>24920</v>
      </c>
      <c r="B127">
        <v>0.40308292970404613</v>
      </c>
      <c r="C127" s="15">
        <f t="shared" si="5"/>
        <v>0.44786992189338459</v>
      </c>
      <c r="D127" s="15">
        <f t="shared" si="6"/>
        <v>100</v>
      </c>
      <c r="E127" s="2">
        <f t="shared" si="7"/>
        <v>97.760650390533073</v>
      </c>
      <c r="F127" s="2">
        <v>5</v>
      </c>
      <c r="G127" s="2">
        <f t="shared" si="8"/>
        <v>2.760650390533077</v>
      </c>
      <c r="H127" s="2">
        <f t="shared" si="9"/>
        <v>0.57132357406602541</v>
      </c>
    </row>
    <row r="128" spans="1:8" x14ac:dyDescent="0.3">
      <c r="A128" s="2">
        <v>25120</v>
      </c>
      <c r="B128">
        <v>0.39092557007284862</v>
      </c>
      <c r="C128" s="15">
        <f t="shared" si="5"/>
        <v>0.43436174452538734</v>
      </c>
      <c r="D128" s="15">
        <f t="shared" si="6"/>
        <v>100</v>
      </c>
      <c r="E128" s="2">
        <f t="shared" si="7"/>
        <v>97.828191277373065</v>
      </c>
      <c r="F128" s="2">
        <v>5</v>
      </c>
      <c r="G128" s="2">
        <f t="shared" si="8"/>
        <v>2.8281912773730635</v>
      </c>
      <c r="H128" s="2">
        <f t="shared" si="9"/>
        <v>0.54784313359454528</v>
      </c>
    </row>
    <row r="129" spans="1:8" x14ac:dyDescent="0.3">
      <c r="A129" s="2">
        <v>25320</v>
      </c>
      <c r="B129">
        <v>0.40528734586158255</v>
      </c>
      <c r="C129" s="15">
        <f t="shared" si="5"/>
        <v>0.45031927317953613</v>
      </c>
      <c r="D129" s="15">
        <f t="shared" si="6"/>
        <v>100</v>
      </c>
      <c r="E129" s="2">
        <f t="shared" si="7"/>
        <v>97.748403634102317</v>
      </c>
      <c r="F129" s="2">
        <v>5</v>
      </c>
      <c r="G129" s="2">
        <f t="shared" si="8"/>
        <v>2.7484036341023192</v>
      </c>
      <c r="H129" s="2">
        <f t="shared" si="9"/>
        <v>0.57564434763422478</v>
      </c>
    </row>
    <row r="130" spans="1:8" x14ac:dyDescent="0.3">
      <c r="A130" s="2">
        <v>25520</v>
      </c>
      <c r="B130">
        <v>0.41657464651635817</v>
      </c>
      <c r="C130" s="15">
        <f t="shared" si="5"/>
        <v>0.46286071835150905</v>
      </c>
      <c r="D130" s="15">
        <f t="shared" si="6"/>
        <v>100</v>
      </c>
      <c r="E130" s="2">
        <f t="shared" si="7"/>
        <v>97.68569640824245</v>
      </c>
      <c r="F130" s="2">
        <v>5</v>
      </c>
      <c r="G130" s="2">
        <f t="shared" si="8"/>
        <v>2.6856964082424546</v>
      </c>
      <c r="H130" s="2">
        <f t="shared" si="9"/>
        <v>0.59808280733281838</v>
      </c>
    </row>
    <row r="131" spans="1:8" x14ac:dyDescent="0.3">
      <c r="A131" s="2">
        <v>25720</v>
      </c>
      <c r="B131">
        <v>0.40051009932792819</v>
      </c>
      <c r="C131" s="15">
        <f t="shared" ref="C131:C194" si="10">B131/$J$27</f>
        <v>0.44501122147547578</v>
      </c>
      <c r="D131" s="15">
        <f t="shared" ref="D131:D194" si="11">$J$28</f>
        <v>100</v>
      </c>
      <c r="E131" s="2">
        <f t="shared" si="7"/>
        <v>97.774943892622616</v>
      </c>
      <c r="F131" s="2">
        <v>5</v>
      </c>
      <c r="G131" s="2">
        <f t="shared" si="8"/>
        <v>2.7749438926226211</v>
      </c>
      <c r="H131" s="2">
        <f t="shared" si="9"/>
        <v>0.56630554512640674</v>
      </c>
    </row>
    <row r="132" spans="1:8" x14ac:dyDescent="0.3">
      <c r="A132" s="2">
        <v>25920</v>
      </c>
      <c r="B132">
        <v>0.40527337093101989</v>
      </c>
      <c r="C132" s="15">
        <f t="shared" si="10"/>
        <v>0.450303745478911</v>
      </c>
      <c r="D132" s="15">
        <f t="shared" si="11"/>
        <v>100</v>
      </c>
      <c r="E132" s="2">
        <f t="shared" ref="E132:E195" si="12">D132-(F132*C132)</f>
        <v>97.748481272605446</v>
      </c>
      <c r="F132" s="2">
        <v>5</v>
      </c>
      <c r="G132" s="2">
        <f t="shared" ref="G132:G195" si="13">F132-(F132*C132)</f>
        <v>2.7484812726054448</v>
      </c>
      <c r="H132" s="2">
        <f t="shared" ref="H132:H195" si="14">LN((F132*E132)/(D132*G132))</f>
        <v>0.57561689372048819</v>
      </c>
    </row>
    <row r="133" spans="1:8" x14ac:dyDescent="0.3">
      <c r="A133" s="2">
        <v>26120</v>
      </c>
      <c r="B133">
        <v>0.40899647085610202</v>
      </c>
      <c r="C133" s="15">
        <f t="shared" si="10"/>
        <v>0.45444052317344669</v>
      </c>
      <c r="D133" s="15">
        <f t="shared" si="11"/>
        <v>100</v>
      </c>
      <c r="E133" s="2">
        <f t="shared" si="12"/>
        <v>97.727797384132771</v>
      </c>
      <c r="F133" s="2">
        <v>5</v>
      </c>
      <c r="G133" s="2">
        <f t="shared" si="13"/>
        <v>2.7277973841327667</v>
      </c>
      <c r="H133" s="2">
        <f t="shared" si="14"/>
        <v>0.58295929823255543</v>
      </c>
    </row>
    <row r="134" spans="1:8" x14ac:dyDescent="0.3">
      <c r="A134" s="2">
        <v>26320</v>
      </c>
      <c r="B134">
        <v>0.41815741065272027</v>
      </c>
      <c r="C134" s="15">
        <f t="shared" si="10"/>
        <v>0.46461934516968917</v>
      </c>
      <c r="D134" s="15">
        <f t="shared" si="11"/>
        <v>100</v>
      </c>
      <c r="E134" s="2">
        <f t="shared" si="12"/>
        <v>97.676903274151556</v>
      </c>
      <c r="F134" s="2">
        <v>5</v>
      </c>
      <c r="G134" s="2">
        <f t="shared" si="13"/>
        <v>2.6769032741515542</v>
      </c>
      <c r="H134" s="2">
        <f t="shared" si="14"/>
        <v>0.60127222127887225</v>
      </c>
    </row>
    <row r="135" spans="1:8" x14ac:dyDescent="0.3">
      <c r="A135" s="2">
        <v>26520</v>
      </c>
      <c r="B135">
        <v>0.40996339836489887</v>
      </c>
      <c r="C135" s="15">
        <f t="shared" si="10"/>
        <v>0.45551488707210985</v>
      </c>
      <c r="D135" s="15">
        <f t="shared" si="11"/>
        <v>100</v>
      </c>
      <c r="E135" s="2">
        <f t="shared" si="12"/>
        <v>97.722425564639451</v>
      </c>
      <c r="F135" s="2">
        <v>5</v>
      </c>
      <c r="G135" s="2">
        <f t="shared" si="13"/>
        <v>2.7224255646394506</v>
      </c>
      <c r="H135" s="2">
        <f t="shared" si="14"/>
        <v>0.58487555946662417</v>
      </c>
    </row>
    <row r="136" spans="1:8" x14ac:dyDescent="0.3">
      <c r="A136" s="2">
        <v>26720</v>
      </c>
      <c r="B136">
        <v>0.41936150286469809</v>
      </c>
      <c r="C136" s="15">
        <f t="shared" si="10"/>
        <v>0.46595722540522011</v>
      </c>
      <c r="D136" s="15">
        <f t="shared" si="11"/>
        <v>100</v>
      </c>
      <c r="E136" s="2">
        <f t="shared" si="12"/>
        <v>97.670213872973903</v>
      </c>
      <c r="F136" s="2">
        <v>5</v>
      </c>
      <c r="G136" s="2">
        <f t="shared" si="13"/>
        <v>2.6702138729738993</v>
      </c>
      <c r="H136" s="2">
        <f t="shared" si="14"/>
        <v>0.60370579421237225</v>
      </c>
    </row>
    <row r="137" spans="1:8" x14ac:dyDescent="0.3">
      <c r="A137" s="2">
        <v>26920</v>
      </c>
      <c r="B137">
        <v>0.43205260624301878</v>
      </c>
      <c r="C137" s="15">
        <f t="shared" si="10"/>
        <v>0.48005845138113196</v>
      </c>
      <c r="D137" s="15">
        <f t="shared" si="11"/>
        <v>100</v>
      </c>
      <c r="E137" s="2">
        <f t="shared" si="12"/>
        <v>97.599707743094342</v>
      </c>
      <c r="F137" s="2">
        <v>5</v>
      </c>
      <c r="G137" s="2">
        <f t="shared" si="13"/>
        <v>2.5997077430943403</v>
      </c>
      <c r="H137" s="2">
        <f t="shared" si="14"/>
        <v>0.62974319321788841</v>
      </c>
    </row>
    <row r="138" spans="1:8" x14ac:dyDescent="0.3">
      <c r="A138" s="2">
        <v>27120</v>
      </c>
      <c r="B138">
        <v>0.42198113714217661</v>
      </c>
      <c r="C138" s="15">
        <f t="shared" si="10"/>
        <v>0.46886793015797401</v>
      </c>
      <c r="D138" s="15">
        <f t="shared" si="11"/>
        <v>100</v>
      </c>
      <c r="E138" s="2">
        <f t="shared" si="12"/>
        <v>97.655660349210123</v>
      </c>
      <c r="F138" s="2">
        <v>5</v>
      </c>
      <c r="G138" s="2">
        <f t="shared" si="13"/>
        <v>2.6556603492101298</v>
      </c>
      <c r="H138" s="2">
        <f t="shared" si="14"/>
        <v>0.60902200490617175</v>
      </c>
    </row>
    <row r="139" spans="1:8" x14ac:dyDescent="0.3">
      <c r="A139" s="2">
        <v>27320</v>
      </c>
      <c r="B139">
        <v>0.42617435669303372</v>
      </c>
      <c r="C139" s="15">
        <f t="shared" si="10"/>
        <v>0.47352706299225966</v>
      </c>
      <c r="D139" s="15">
        <f t="shared" si="11"/>
        <v>100</v>
      </c>
      <c r="E139" s="2">
        <f t="shared" si="12"/>
        <v>97.632364685038695</v>
      </c>
      <c r="F139" s="2">
        <v>5</v>
      </c>
      <c r="G139" s="2">
        <f t="shared" si="13"/>
        <v>2.6323646850387017</v>
      </c>
      <c r="H139" s="2">
        <f t="shared" si="14"/>
        <v>0.61759420826545741</v>
      </c>
    </row>
    <row r="140" spans="1:8" x14ac:dyDescent="0.3">
      <c r="A140" s="2">
        <v>27520</v>
      </c>
      <c r="B140">
        <v>0.44016406417971454</v>
      </c>
      <c r="C140" s="15">
        <f t="shared" si="10"/>
        <v>0.48907118242190506</v>
      </c>
      <c r="D140" s="15">
        <f t="shared" si="11"/>
        <v>100</v>
      </c>
      <c r="E140" s="2">
        <f t="shared" si="12"/>
        <v>97.55464408789048</v>
      </c>
      <c r="F140" s="2">
        <v>5</v>
      </c>
      <c r="G140" s="2">
        <f t="shared" si="13"/>
        <v>2.5546440878904746</v>
      </c>
      <c r="H140" s="2">
        <f t="shared" si="14"/>
        <v>0.6467674859247069</v>
      </c>
    </row>
    <row r="141" spans="1:8" x14ac:dyDescent="0.3">
      <c r="A141" s="2">
        <v>27720</v>
      </c>
      <c r="B141">
        <v>0.42306777867388945</v>
      </c>
      <c r="C141" s="15">
        <f t="shared" si="10"/>
        <v>0.47007530963765493</v>
      </c>
      <c r="D141" s="15">
        <f t="shared" si="11"/>
        <v>100</v>
      </c>
      <c r="E141" s="2">
        <f t="shared" si="12"/>
        <v>97.649623451811721</v>
      </c>
      <c r="F141" s="2">
        <v>5</v>
      </c>
      <c r="G141" s="2">
        <f t="shared" si="13"/>
        <v>2.6496234518117254</v>
      </c>
      <c r="H141" s="2">
        <f t="shared" si="14"/>
        <v>0.61123599141510554</v>
      </c>
    </row>
    <row r="142" spans="1:8" x14ac:dyDescent="0.3">
      <c r="A142" s="2">
        <v>27920</v>
      </c>
      <c r="B142">
        <v>0.4231669310778271</v>
      </c>
      <c r="C142" s="15">
        <f t="shared" si="10"/>
        <v>0.47018547897536345</v>
      </c>
      <c r="D142" s="15">
        <f t="shared" si="11"/>
        <v>100</v>
      </c>
      <c r="E142" s="2">
        <f t="shared" si="12"/>
        <v>97.64907260512318</v>
      </c>
      <c r="F142" s="2">
        <v>5</v>
      </c>
      <c r="G142" s="2">
        <f t="shared" si="13"/>
        <v>2.649072605123183</v>
      </c>
      <c r="H142" s="2">
        <f t="shared" si="14"/>
        <v>0.61143826817539437</v>
      </c>
    </row>
    <row r="143" spans="1:8" x14ac:dyDescent="0.3">
      <c r="A143" s="2">
        <v>28120</v>
      </c>
      <c r="B143">
        <v>0.43591909658500583</v>
      </c>
      <c r="C143" s="15">
        <f t="shared" si="10"/>
        <v>0.48435455176111758</v>
      </c>
      <c r="D143" s="15">
        <f t="shared" si="11"/>
        <v>100</v>
      </c>
      <c r="E143" s="2">
        <f t="shared" si="12"/>
        <v>97.578227241194412</v>
      </c>
      <c r="F143" s="2">
        <v>5</v>
      </c>
      <c r="G143" s="2">
        <f t="shared" si="13"/>
        <v>2.578227241194412</v>
      </c>
      <c r="H143" s="2">
        <f t="shared" si="14"/>
        <v>0.63782006648838463</v>
      </c>
    </row>
    <row r="144" spans="1:8" x14ac:dyDescent="0.3">
      <c r="A144" s="2">
        <v>28320</v>
      </c>
      <c r="B144">
        <v>0.41366551438635218</v>
      </c>
      <c r="C144" s="15">
        <f t="shared" si="10"/>
        <v>0.45962834931816909</v>
      </c>
      <c r="D144" s="15">
        <f t="shared" si="11"/>
        <v>100</v>
      </c>
      <c r="E144" s="2">
        <f t="shared" si="12"/>
        <v>97.701858253409156</v>
      </c>
      <c r="F144" s="2">
        <v>5</v>
      </c>
      <c r="G144" s="2">
        <f t="shared" si="13"/>
        <v>2.7018582534091546</v>
      </c>
      <c r="H144" s="2">
        <f t="shared" si="14"/>
        <v>0.59224852702406228</v>
      </c>
    </row>
    <row r="145" spans="1:8" x14ac:dyDescent="0.3">
      <c r="A145" s="2">
        <v>28520</v>
      </c>
      <c r="B145">
        <v>0.417925308939467</v>
      </c>
      <c r="C145" s="15">
        <f t="shared" si="10"/>
        <v>0.46436145437718557</v>
      </c>
      <c r="D145" s="15">
        <f t="shared" si="11"/>
        <v>100</v>
      </c>
      <c r="E145" s="2">
        <f t="shared" si="12"/>
        <v>97.67819272811407</v>
      </c>
      <c r="F145" s="2">
        <v>5</v>
      </c>
      <c r="G145" s="2">
        <f t="shared" si="13"/>
        <v>2.6781927281140723</v>
      </c>
      <c r="H145" s="2">
        <f t="shared" si="14"/>
        <v>0.6008038422511407</v>
      </c>
    </row>
    <row r="146" spans="1:8" x14ac:dyDescent="0.3">
      <c r="A146" s="2">
        <v>28720</v>
      </c>
      <c r="B146">
        <v>0.41876030741950454</v>
      </c>
      <c r="C146" s="15">
        <f t="shared" si="10"/>
        <v>0.46528923046611614</v>
      </c>
      <c r="D146" s="15">
        <f t="shared" si="11"/>
        <v>100</v>
      </c>
      <c r="E146" s="2">
        <f t="shared" si="12"/>
        <v>97.673553847669424</v>
      </c>
      <c r="F146" s="2">
        <v>5</v>
      </c>
      <c r="G146" s="2">
        <f t="shared" si="13"/>
        <v>2.6735538476694192</v>
      </c>
      <c r="H146" s="2">
        <f t="shared" si="14"/>
        <v>0.60248994505251741</v>
      </c>
    </row>
    <row r="147" spans="1:8" x14ac:dyDescent="0.3">
      <c r="A147" s="2">
        <v>28920</v>
      </c>
      <c r="B147">
        <v>0.42281528119116574</v>
      </c>
      <c r="C147" s="15">
        <f t="shared" si="10"/>
        <v>0.46979475687907302</v>
      </c>
      <c r="D147" s="15">
        <f t="shared" si="11"/>
        <v>100</v>
      </c>
      <c r="E147" s="2">
        <f t="shared" si="12"/>
        <v>97.651026215604631</v>
      </c>
      <c r="F147" s="2">
        <v>5</v>
      </c>
      <c r="G147" s="2">
        <f t="shared" si="13"/>
        <v>2.6510262156046349</v>
      </c>
      <c r="H147" s="2">
        <f t="shared" si="14"/>
        <v>0.61072107662654318</v>
      </c>
    </row>
    <row r="148" spans="1:8" x14ac:dyDescent="0.3">
      <c r="A148" s="2">
        <v>29120</v>
      </c>
      <c r="B148">
        <v>0.42468923519473362</v>
      </c>
      <c r="C148" s="15">
        <f t="shared" si="10"/>
        <v>0.47187692799414843</v>
      </c>
      <c r="D148" s="15">
        <f t="shared" si="11"/>
        <v>100</v>
      </c>
      <c r="E148" s="2">
        <f t="shared" si="12"/>
        <v>97.640615360029258</v>
      </c>
      <c r="F148" s="2">
        <v>5</v>
      </c>
      <c r="G148" s="2">
        <f t="shared" si="13"/>
        <v>2.6406153600292579</v>
      </c>
      <c r="H148" s="2">
        <f t="shared" si="14"/>
        <v>0.61454929336938657</v>
      </c>
    </row>
    <row r="149" spans="1:8" x14ac:dyDescent="0.3">
      <c r="A149" s="2">
        <v>29320</v>
      </c>
      <c r="B149">
        <v>0.42879643057342764</v>
      </c>
      <c r="C149" s="15">
        <f t="shared" si="10"/>
        <v>0.4764404784149196</v>
      </c>
      <c r="D149" s="15">
        <f t="shared" si="11"/>
        <v>100</v>
      </c>
      <c r="E149" s="2">
        <f t="shared" si="12"/>
        <v>97.617797607925397</v>
      </c>
      <c r="F149" s="2">
        <v>5</v>
      </c>
      <c r="G149" s="2">
        <f t="shared" si="13"/>
        <v>2.6177976079254019</v>
      </c>
      <c r="H149" s="2">
        <f t="shared" si="14"/>
        <v>0.62299419917886922</v>
      </c>
    </row>
    <row r="150" spans="1:8" x14ac:dyDescent="0.3">
      <c r="A150" s="2">
        <v>29520</v>
      </c>
      <c r="B150">
        <v>0.40655146777209539</v>
      </c>
      <c r="C150" s="15">
        <f t="shared" si="10"/>
        <v>0.45172385308010599</v>
      </c>
      <c r="D150" s="15">
        <f t="shared" si="11"/>
        <v>100</v>
      </c>
      <c r="E150" s="2">
        <f t="shared" si="12"/>
        <v>97.741380734599474</v>
      </c>
      <c r="F150" s="2">
        <v>5</v>
      </c>
      <c r="G150" s="2">
        <f t="shared" si="13"/>
        <v>2.7413807345994701</v>
      </c>
      <c r="H150" s="2">
        <f t="shared" si="14"/>
        <v>0.57813103358245177</v>
      </c>
    </row>
    <row r="151" spans="1:8" x14ac:dyDescent="0.3">
      <c r="A151" s="2">
        <v>29720</v>
      </c>
      <c r="B151">
        <v>0.43901506354088227</v>
      </c>
      <c r="C151" s="15">
        <f t="shared" si="10"/>
        <v>0.4877945150454247</v>
      </c>
      <c r="D151" s="15">
        <f t="shared" si="11"/>
        <v>100</v>
      </c>
      <c r="E151" s="2">
        <f t="shared" si="12"/>
        <v>97.561027424772874</v>
      </c>
      <c r="F151" s="2">
        <v>5</v>
      </c>
      <c r="G151" s="2">
        <f t="shared" si="13"/>
        <v>2.5610274247728766</v>
      </c>
      <c r="H151" s="2">
        <f t="shared" si="14"/>
        <v>0.6443373151686077</v>
      </c>
    </row>
    <row r="152" spans="1:8" x14ac:dyDescent="0.3">
      <c r="A152" s="2">
        <v>29920</v>
      </c>
      <c r="B152">
        <v>0.41344530081674913</v>
      </c>
      <c r="C152" s="15">
        <f t="shared" si="10"/>
        <v>0.45938366757416571</v>
      </c>
      <c r="D152" s="15">
        <f t="shared" si="11"/>
        <v>100</v>
      </c>
      <c r="E152" s="2">
        <f t="shared" si="12"/>
        <v>97.703081662129165</v>
      </c>
      <c r="F152" s="2">
        <v>5</v>
      </c>
      <c r="G152" s="2">
        <f t="shared" si="13"/>
        <v>2.7030816621291716</v>
      </c>
      <c r="H152" s="2">
        <f t="shared" si="14"/>
        <v>0.59180834858419362</v>
      </c>
    </row>
    <row r="153" spans="1:8" x14ac:dyDescent="0.3">
      <c r="A153" s="2">
        <v>30120</v>
      </c>
      <c r="B153">
        <v>0.44487435905090167</v>
      </c>
      <c r="C153" s="15">
        <f t="shared" si="10"/>
        <v>0.49430484338989072</v>
      </c>
      <c r="D153" s="15">
        <f t="shared" si="11"/>
        <v>100</v>
      </c>
      <c r="E153" s="2">
        <f t="shared" si="12"/>
        <v>97.528475783050553</v>
      </c>
      <c r="F153" s="2">
        <v>5</v>
      </c>
      <c r="G153" s="2">
        <f t="shared" si="13"/>
        <v>2.5284757830505464</v>
      </c>
      <c r="H153" s="2">
        <f t="shared" si="14"/>
        <v>0.65679545722529153</v>
      </c>
    </row>
    <row r="154" spans="1:8" x14ac:dyDescent="0.3">
      <c r="A154" s="2">
        <v>30320</v>
      </c>
      <c r="B154">
        <v>0.45063944071241036</v>
      </c>
      <c r="C154" s="15">
        <f t="shared" si="10"/>
        <v>0.50071048968045595</v>
      </c>
      <c r="D154" s="15">
        <f t="shared" si="11"/>
        <v>100</v>
      </c>
      <c r="E154" s="2">
        <f t="shared" si="12"/>
        <v>97.496447551597726</v>
      </c>
      <c r="F154" s="2">
        <v>5</v>
      </c>
      <c r="G154" s="2">
        <f t="shared" si="13"/>
        <v>2.4964475515977202</v>
      </c>
      <c r="H154" s="2">
        <f t="shared" si="14"/>
        <v>0.66921492645315273</v>
      </c>
    </row>
    <row r="155" spans="1:8" x14ac:dyDescent="0.3">
      <c r="A155" s="2">
        <v>30520</v>
      </c>
      <c r="B155">
        <v>0.43340847187001036</v>
      </c>
      <c r="C155" s="15">
        <f t="shared" si="10"/>
        <v>0.48156496874445592</v>
      </c>
      <c r="D155" s="15">
        <f t="shared" si="11"/>
        <v>100</v>
      </c>
      <c r="E155" s="2">
        <f t="shared" si="12"/>
        <v>97.592175156277719</v>
      </c>
      <c r="F155" s="2">
        <v>5</v>
      </c>
      <c r="G155" s="2">
        <f t="shared" si="13"/>
        <v>2.5921751562777202</v>
      </c>
      <c r="H155" s="2">
        <f t="shared" si="14"/>
        <v>0.63256769214062014</v>
      </c>
    </row>
    <row r="156" spans="1:8" x14ac:dyDescent="0.3">
      <c r="A156" s="2">
        <v>30720</v>
      </c>
      <c r="B156">
        <v>0.45329681748696465</v>
      </c>
      <c r="C156" s="15">
        <f t="shared" si="10"/>
        <v>0.50366313054107181</v>
      </c>
      <c r="D156" s="15">
        <f t="shared" si="11"/>
        <v>100</v>
      </c>
      <c r="E156" s="2">
        <f t="shared" si="12"/>
        <v>97.481684347294646</v>
      </c>
      <c r="F156" s="2">
        <v>5</v>
      </c>
      <c r="G156" s="2">
        <f t="shared" si="13"/>
        <v>2.481684347294641</v>
      </c>
      <c r="H156" s="2">
        <f t="shared" si="14"/>
        <v>0.67499473201500582</v>
      </c>
    </row>
    <row r="157" spans="1:8" x14ac:dyDescent="0.3">
      <c r="A157" s="2">
        <v>30920</v>
      </c>
      <c r="B157">
        <v>0.46592961423626822</v>
      </c>
      <c r="C157" s="15">
        <f t="shared" si="10"/>
        <v>0.51769957137363132</v>
      </c>
      <c r="D157" s="15">
        <f t="shared" si="11"/>
        <v>100</v>
      </c>
      <c r="E157" s="2">
        <f t="shared" si="12"/>
        <v>97.411502143131841</v>
      </c>
      <c r="F157" s="2">
        <v>5</v>
      </c>
      <c r="G157" s="2">
        <f t="shared" si="13"/>
        <v>2.4115021431318433</v>
      </c>
      <c r="H157" s="2">
        <f t="shared" si="14"/>
        <v>0.70296217270113193</v>
      </c>
    </row>
    <row r="158" spans="1:8" x14ac:dyDescent="0.3">
      <c r="A158" s="2">
        <v>31120</v>
      </c>
      <c r="B158">
        <v>0.44466669483925197</v>
      </c>
      <c r="C158" s="15">
        <f t="shared" si="10"/>
        <v>0.49407410537694663</v>
      </c>
      <c r="D158" s="15">
        <f t="shared" si="11"/>
        <v>100</v>
      </c>
      <c r="E158" s="2">
        <f t="shared" si="12"/>
        <v>97.529629473115264</v>
      </c>
      <c r="F158" s="2">
        <v>5</v>
      </c>
      <c r="G158" s="2">
        <f t="shared" si="13"/>
        <v>2.5296294731152669</v>
      </c>
      <c r="H158" s="2">
        <f t="shared" si="14"/>
        <v>0.65635111161595983</v>
      </c>
    </row>
    <row r="159" spans="1:8" x14ac:dyDescent="0.3">
      <c r="A159" s="2">
        <v>31320</v>
      </c>
      <c r="B159">
        <v>0.46406839996872512</v>
      </c>
      <c r="C159" s="15">
        <f t="shared" si="10"/>
        <v>0.51563155552080564</v>
      </c>
      <c r="D159" s="15">
        <f t="shared" si="11"/>
        <v>100</v>
      </c>
      <c r="E159" s="2">
        <f t="shared" si="12"/>
        <v>97.421842222395966</v>
      </c>
      <c r="F159" s="2">
        <v>5</v>
      </c>
      <c r="G159" s="2">
        <f t="shared" si="13"/>
        <v>2.4218422223959717</v>
      </c>
      <c r="H159" s="2">
        <f t="shared" si="14"/>
        <v>0.69878966526071962</v>
      </c>
    </row>
    <row r="160" spans="1:8" x14ac:dyDescent="0.3">
      <c r="A160" s="2">
        <v>31520</v>
      </c>
      <c r="B160">
        <v>0.46235444680774362</v>
      </c>
      <c r="C160" s="15">
        <f t="shared" si="10"/>
        <v>0.51372716311971511</v>
      </c>
      <c r="D160" s="15">
        <f t="shared" si="11"/>
        <v>100</v>
      </c>
      <c r="E160" s="2">
        <f t="shared" si="12"/>
        <v>97.431364184401417</v>
      </c>
      <c r="F160" s="2">
        <v>5</v>
      </c>
      <c r="G160" s="2">
        <f t="shared" si="13"/>
        <v>2.4313641844014242</v>
      </c>
      <c r="H160" s="2">
        <f t="shared" si="14"/>
        <v>0.69496340688433378</v>
      </c>
    </row>
    <row r="161" spans="1:8" x14ac:dyDescent="0.3">
      <c r="A161" s="2">
        <v>31720</v>
      </c>
      <c r="B161">
        <v>0.46413334064681383</v>
      </c>
      <c r="C161" s="15">
        <f t="shared" si="10"/>
        <v>0.51570371182979313</v>
      </c>
      <c r="D161" s="15">
        <f t="shared" si="11"/>
        <v>100</v>
      </c>
      <c r="E161" s="2">
        <f t="shared" si="12"/>
        <v>97.421481440851039</v>
      </c>
      <c r="F161" s="2">
        <v>5</v>
      </c>
      <c r="G161" s="2">
        <f t="shared" si="13"/>
        <v>2.4214814408510343</v>
      </c>
      <c r="H161" s="2">
        <f t="shared" si="14"/>
        <v>0.69893494293868408</v>
      </c>
    </row>
    <row r="162" spans="1:8" x14ac:dyDescent="0.3">
      <c r="A162" s="2">
        <v>31920</v>
      </c>
      <c r="B162">
        <v>0.45393690137228743</v>
      </c>
      <c r="C162" s="15">
        <f t="shared" si="10"/>
        <v>0.50437433485809713</v>
      </c>
      <c r="D162" s="15">
        <f t="shared" si="11"/>
        <v>100</v>
      </c>
      <c r="E162" s="2">
        <f t="shared" si="12"/>
        <v>97.47812832570952</v>
      </c>
      <c r="F162" s="2">
        <v>5</v>
      </c>
      <c r="G162" s="2">
        <f t="shared" si="13"/>
        <v>2.4781283257095144</v>
      </c>
      <c r="H162" s="2">
        <f t="shared" si="14"/>
        <v>0.67639218655399369</v>
      </c>
    </row>
    <row r="163" spans="1:8" x14ac:dyDescent="0.3">
      <c r="A163" s="2">
        <v>32120</v>
      </c>
      <c r="B163">
        <v>0.45515069301091127</v>
      </c>
      <c r="C163" s="15">
        <f t="shared" si="10"/>
        <v>0.5057229922343458</v>
      </c>
      <c r="D163" s="15">
        <f t="shared" si="11"/>
        <v>100</v>
      </c>
      <c r="E163" s="2">
        <f t="shared" si="12"/>
        <v>97.471385038828274</v>
      </c>
      <c r="F163" s="2">
        <v>5</v>
      </c>
      <c r="G163" s="2">
        <f t="shared" si="13"/>
        <v>2.471385038828271</v>
      </c>
      <c r="H163" s="2">
        <f t="shared" si="14"/>
        <v>0.67904783664654511</v>
      </c>
    </row>
    <row r="164" spans="1:8" x14ac:dyDescent="0.3">
      <c r="A164" s="2">
        <v>32320</v>
      </c>
      <c r="B164">
        <v>0.44929639990698522</v>
      </c>
      <c r="C164" s="15">
        <f t="shared" si="10"/>
        <v>0.49921822211887246</v>
      </c>
      <c r="D164" s="15">
        <f t="shared" si="11"/>
        <v>100</v>
      </c>
      <c r="E164" s="2">
        <f t="shared" si="12"/>
        <v>97.503908889405636</v>
      </c>
      <c r="F164" s="2">
        <v>5</v>
      </c>
      <c r="G164" s="2">
        <f t="shared" si="13"/>
        <v>2.5039088894056376</v>
      </c>
      <c r="H164" s="2">
        <f t="shared" si="14"/>
        <v>0.66630712826381988</v>
      </c>
    </row>
    <row r="165" spans="1:8" x14ac:dyDescent="0.3">
      <c r="A165" s="2">
        <v>32520</v>
      </c>
      <c r="B165">
        <v>0.46348331802877257</v>
      </c>
      <c r="C165" s="15">
        <f t="shared" si="10"/>
        <v>0.51498146447641391</v>
      </c>
      <c r="D165" s="15">
        <f t="shared" si="11"/>
        <v>100</v>
      </c>
      <c r="E165" s="2">
        <f t="shared" si="12"/>
        <v>97.425092677617926</v>
      </c>
      <c r="F165" s="2">
        <v>5</v>
      </c>
      <c r="G165" s="2">
        <f t="shared" si="13"/>
        <v>2.4250926776179305</v>
      </c>
      <c r="H165" s="2">
        <f t="shared" si="14"/>
        <v>0.69748178770816993</v>
      </c>
    </row>
    <row r="166" spans="1:8" x14ac:dyDescent="0.3">
      <c r="A166" s="2">
        <v>32720</v>
      </c>
      <c r="B166">
        <v>0.44780184509289661</v>
      </c>
      <c r="C166" s="15">
        <f t="shared" si="10"/>
        <v>0.49755760565877399</v>
      </c>
      <c r="D166" s="15">
        <f t="shared" si="11"/>
        <v>100</v>
      </c>
      <c r="E166" s="2">
        <f t="shared" si="12"/>
        <v>97.512211971706137</v>
      </c>
      <c r="F166" s="2">
        <v>5</v>
      </c>
      <c r="G166" s="2">
        <f t="shared" si="13"/>
        <v>2.51221197170613</v>
      </c>
      <c r="H166" s="2">
        <f t="shared" si="14"/>
        <v>0.66308171891158929</v>
      </c>
    </row>
    <row r="167" spans="1:8" x14ac:dyDescent="0.3">
      <c r="A167" s="2">
        <v>32920</v>
      </c>
      <c r="B167">
        <v>0.46624945355819891</v>
      </c>
      <c r="C167" s="15">
        <f t="shared" si="10"/>
        <v>0.51805494839799882</v>
      </c>
      <c r="D167" s="15">
        <f t="shared" si="11"/>
        <v>100</v>
      </c>
      <c r="E167" s="2">
        <f t="shared" si="12"/>
        <v>97.409725258010013</v>
      </c>
      <c r="F167" s="2">
        <v>5</v>
      </c>
      <c r="G167" s="2">
        <f t="shared" si="13"/>
        <v>2.4097252580100061</v>
      </c>
      <c r="H167" s="2">
        <f t="shared" si="14"/>
        <v>0.70368104057656888</v>
      </c>
    </row>
    <row r="168" spans="1:8" x14ac:dyDescent="0.3">
      <c r="A168" s="2">
        <v>33120</v>
      </c>
      <c r="B168">
        <v>0.46009820443055516</v>
      </c>
      <c r="C168" s="15">
        <f t="shared" si="10"/>
        <v>0.51122022714506132</v>
      </c>
      <c r="D168" s="15">
        <f t="shared" si="11"/>
        <v>100</v>
      </c>
      <c r="E168" s="2">
        <f t="shared" si="12"/>
        <v>97.443898864274701</v>
      </c>
      <c r="F168" s="2">
        <v>5</v>
      </c>
      <c r="G168" s="2">
        <f t="shared" si="13"/>
        <v>2.4438988642746935</v>
      </c>
      <c r="H168" s="2">
        <f t="shared" si="14"/>
        <v>0.68994988335854768</v>
      </c>
    </row>
    <row r="169" spans="1:8" x14ac:dyDescent="0.3">
      <c r="A169" s="2">
        <v>33320</v>
      </c>
      <c r="B169">
        <v>0.47019855286487389</v>
      </c>
      <c r="C169" s="15">
        <f t="shared" si="10"/>
        <v>0.52244283651652657</v>
      </c>
      <c r="D169" s="15">
        <f t="shared" si="11"/>
        <v>100</v>
      </c>
      <c r="E169" s="2">
        <f t="shared" si="12"/>
        <v>97.387785817417367</v>
      </c>
      <c r="F169" s="2">
        <v>5</v>
      </c>
      <c r="G169" s="2">
        <f t="shared" si="13"/>
        <v>2.3877858174173672</v>
      </c>
      <c r="H169" s="2">
        <f t="shared" si="14"/>
        <v>0.71260202663662964</v>
      </c>
    </row>
    <row r="170" spans="1:8" x14ac:dyDescent="0.3">
      <c r="A170" s="2">
        <v>33520</v>
      </c>
      <c r="B170">
        <v>0.47853115713267352</v>
      </c>
      <c r="C170" s="15">
        <f t="shared" si="10"/>
        <v>0.53170128570297059</v>
      </c>
      <c r="D170" s="15">
        <f t="shared" si="11"/>
        <v>100</v>
      </c>
      <c r="E170" s="2">
        <f t="shared" si="12"/>
        <v>97.341493571485145</v>
      </c>
      <c r="F170" s="2">
        <v>5</v>
      </c>
      <c r="G170" s="2">
        <f t="shared" si="13"/>
        <v>2.341493571485147</v>
      </c>
      <c r="H170" s="2">
        <f t="shared" si="14"/>
        <v>0.73170407042613383</v>
      </c>
    </row>
    <row r="171" spans="1:8" x14ac:dyDescent="0.3">
      <c r="A171" s="2">
        <v>33720</v>
      </c>
      <c r="B171">
        <v>0.45599098039307034</v>
      </c>
      <c r="C171" s="15">
        <f t="shared" si="10"/>
        <v>0.50665664488118922</v>
      </c>
      <c r="D171" s="15">
        <f t="shared" si="11"/>
        <v>100</v>
      </c>
      <c r="E171" s="2">
        <f t="shared" si="12"/>
        <v>97.466716775594051</v>
      </c>
      <c r="F171" s="2">
        <v>5</v>
      </c>
      <c r="G171" s="2">
        <f t="shared" si="13"/>
        <v>2.4667167755940538</v>
      </c>
      <c r="H171" s="2">
        <f t="shared" si="14"/>
        <v>0.68089065400117166</v>
      </c>
    </row>
    <row r="172" spans="1:8" x14ac:dyDescent="0.3">
      <c r="A172" s="2">
        <v>33920</v>
      </c>
      <c r="B172">
        <v>0.48104154146634609</v>
      </c>
      <c r="C172" s="15">
        <f t="shared" si="10"/>
        <v>0.53449060162927342</v>
      </c>
      <c r="D172" s="15">
        <f t="shared" si="11"/>
        <v>100</v>
      </c>
      <c r="E172" s="2">
        <f t="shared" si="12"/>
        <v>97.327546991853637</v>
      </c>
      <c r="F172" s="2">
        <v>5</v>
      </c>
      <c r="G172" s="2">
        <f t="shared" si="13"/>
        <v>2.3275469918536329</v>
      </c>
      <c r="H172" s="2">
        <f t="shared" si="14"/>
        <v>0.73753486975948712</v>
      </c>
    </row>
    <row r="173" spans="1:8" x14ac:dyDescent="0.3">
      <c r="A173" s="2">
        <v>34120</v>
      </c>
      <c r="B173">
        <v>0.48647525706864586</v>
      </c>
      <c r="C173" s="15">
        <f t="shared" si="10"/>
        <v>0.54052806340960646</v>
      </c>
      <c r="D173" s="15">
        <f t="shared" si="11"/>
        <v>100</v>
      </c>
      <c r="E173" s="2">
        <f t="shared" si="12"/>
        <v>97.297359682951964</v>
      </c>
      <c r="F173" s="2">
        <v>5</v>
      </c>
      <c r="G173" s="2">
        <f t="shared" si="13"/>
        <v>2.2973596829519676</v>
      </c>
      <c r="H173" s="2">
        <f t="shared" si="14"/>
        <v>0.75027907984580045</v>
      </c>
    </row>
    <row r="174" spans="1:8" x14ac:dyDescent="0.3">
      <c r="A174" s="2">
        <v>34320</v>
      </c>
      <c r="B174">
        <v>0.46619999339613294</v>
      </c>
      <c r="C174" s="15">
        <f t="shared" si="10"/>
        <v>0.51799999266236996</v>
      </c>
      <c r="D174" s="15">
        <f t="shared" si="11"/>
        <v>100</v>
      </c>
      <c r="E174" s="2">
        <f t="shared" si="12"/>
        <v>97.410000036688146</v>
      </c>
      <c r="F174" s="2">
        <v>5</v>
      </c>
      <c r="G174" s="2">
        <f t="shared" si="13"/>
        <v>2.4100000366881504</v>
      </c>
      <c r="H174" s="2">
        <f t="shared" si="14"/>
        <v>0.70356983887964719</v>
      </c>
    </row>
    <row r="175" spans="1:8" x14ac:dyDescent="0.3">
      <c r="A175" s="2">
        <v>34520</v>
      </c>
      <c r="B175">
        <v>0.47572984589723732</v>
      </c>
      <c r="C175" s="15">
        <f t="shared" si="10"/>
        <v>0.52858871766359705</v>
      </c>
      <c r="D175" s="15">
        <f t="shared" si="11"/>
        <v>100</v>
      </c>
      <c r="E175" s="2">
        <f t="shared" si="12"/>
        <v>97.357056411682009</v>
      </c>
      <c r="F175" s="2">
        <v>5</v>
      </c>
      <c r="G175" s="2">
        <f t="shared" si="13"/>
        <v>2.3570564116820147</v>
      </c>
      <c r="H175" s="2">
        <f t="shared" si="14"/>
        <v>0.72523938325894666</v>
      </c>
    </row>
    <row r="176" spans="1:8" x14ac:dyDescent="0.3">
      <c r="A176" s="2">
        <v>34720</v>
      </c>
      <c r="B176">
        <v>0.4918743971511248</v>
      </c>
      <c r="C176" s="15">
        <f t="shared" si="10"/>
        <v>0.54652710794569426</v>
      </c>
      <c r="D176" s="15">
        <f t="shared" si="11"/>
        <v>100</v>
      </c>
      <c r="E176" s="2">
        <f t="shared" si="12"/>
        <v>97.267364460271523</v>
      </c>
      <c r="F176" s="2">
        <v>5</v>
      </c>
      <c r="G176" s="2">
        <f t="shared" si="13"/>
        <v>2.2673644602715286</v>
      </c>
      <c r="H176" s="2">
        <f t="shared" si="14"/>
        <v>0.76311312160932843</v>
      </c>
    </row>
    <row r="177" spans="1:8" x14ac:dyDescent="0.3">
      <c r="A177" s="2">
        <v>34920</v>
      </c>
      <c r="B177">
        <v>0.49181348498364552</v>
      </c>
      <c r="C177" s="15">
        <f t="shared" si="10"/>
        <v>0.5464594277596061</v>
      </c>
      <c r="D177" s="15">
        <f t="shared" si="11"/>
        <v>100</v>
      </c>
      <c r="E177" s="2">
        <f t="shared" si="12"/>
        <v>97.267702861201968</v>
      </c>
      <c r="F177" s="2">
        <v>5</v>
      </c>
      <c r="G177" s="2">
        <f t="shared" si="13"/>
        <v>2.2677028612019696</v>
      </c>
      <c r="H177" s="2">
        <f t="shared" si="14"/>
        <v>0.76296736323767367</v>
      </c>
    </row>
    <row r="178" spans="1:8" x14ac:dyDescent="0.3">
      <c r="A178" s="2">
        <v>35120</v>
      </c>
      <c r="B178">
        <v>0.48431964550161288</v>
      </c>
      <c r="C178" s="15">
        <f t="shared" si="10"/>
        <v>0.53813293944623652</v>
      </c>
      <c r="D178" s="15">
        <f t="shared" si="11"/>
        <v>100</v>
      </c>
      <c r="E178" s="2">
        <f t="shared" si="12"/>
        <v>97.309335302768815</v>
      </c>
      <c r="F178" s="2">
        <v>5</v>
      </c>
      <c r="G178" s="2">
        <f t="shared" si="13"/>
        <v>2.3093353027688175</v>
      </c>
      <c r="H178" s="2">
        <f t="shared" si="14"/>
        <v>0.74520291913067671</v>
      </c>
    </row>
    <row r="179" spans="1:8" x14ac:dyDescent="0.3">
      <c r="A179" s="2">
        <v>35320</v>
      </c>
      <c r="B179">
        <v>0.47298905918251327</v>
      </c>
      <c r="C179" s="15">
        <f t="shared" si="10"/>
        <v>0.52554339909168135</v>
      </c>
      <c r="D179" s="15">
        <f t="shared" si="11"/>
        <v>100</v>
      </c>
      <c r="E179" s="2">
        <f t="shared" si="12"/>
        <v>97.3722830045416</v>
      </c>
      <c r="F179" s="2">
        <v>5</v>
      </c>
      <c r="G179" s="2">
        <f t="shared" si="13"/>
        <v>2.3722830045415932</v>
      </c>
      <c r="H179" s="2">
        <f t="shared" si="14"/>
        <v>0.71895654332170711</v>
      </c>
    </row>
    <row r="180" spans="1:8" x14ac:dyDescent="0.3">
      <c r="A180" s="2">
        <v>35520</v>
      </c>
      <c r="B180">
        <v>0.5156198556111713</v>
      </c>
      <c r="C180" s="15">
        <f t="shared" si="10"/>
        <v>0.57291095067907916</v>
      </c>
      <c r="D180" s="15">
        <f t="shared" si="11"/>
        <v>100</v>
      </c>
      <c r="E180" s="2">
        <f t="shared" si="12"/>
        <v>97.135445246604604</v>
      </c>
      <c r="F180" s="2">
        <v>5</v>
      </c>
      <c r="G180" s="2">
        <f t="shared" si="13"/>
        <v>2.1354452466046041</v>
      </c>
      <c r="H180" s="2">
        <f t="shared" si="14"/>
        <v>0.82169890236110044</v>
      </c>
    </row>
    <row r="181" spans="1:8" x14ac:dyDescent="0.3">
      <c r="A181" s="2">
        <v>35720</v>
      </c>
      <c r="B181">
        <v>0.50381168665956788</v>
      </c>
      <c r="C181" s="15">
        <f t="shared" si="10"/>
        <v>0.55979076295507546</v>
      </c>
      <c r="D181" s="15">
        <f t="shared" si="11"/>
        <v>100</v>
      </c>
      <c r="E181" s="2">
        <f t="shared" si="12"/>
        <v>97.201046185224627</v>
      </c>
      <c r="F181" s="2">
        <v>5</v>
      </c>
      <c r="G181" s="2">
        <f t="shared" si="13"/>
        <v>2.2010461852246226</v>
      </c>
      <c r="H181" s="2">
        <f t="shared" si="14"/>
        <v>0.79211641500693297</v>
      </c>
    </row>
    <row r="182" spans="1:8" x14ac:dyDescent="0.3">
      <c r="A182" s="2">
        <v>35920</v>
      </c>
      <c r="B182">
        <v>0.51152028610128708</v>
      </c>
      <c r="C182" s="15">
        <f t="shared" si="10"/>
        <v>0.56835587344587457</v>
      </c>
      <c r="D182" s="15">
        <f t="shared" si="11"/>
        <v>100</v>
      </c>
      <c r="E182" s="2">
        <f t="shared" si="12"/>
        <v>97.158220632770622</v>
      </c>
      <c r="F182" s="2">
        <v>5</v>
      </c>
      <c r="G182" s="2">
        <f t="shared" si="13"/>
        <v>2.158220632770627</v>
      </c>
      <c r="H182" s="2">
        <f t="shared" si="14"/>
        <v>0.81132441555129453</v>
      </c>
    </row>
    <row r="183" spans="1:8" x14ac:dyDescent="0.3">
      <c r="A183" s="2">
        <v>36120</v>
      </c>
      <c r="B183">
        <v>0.49027494798894578</v>
      </c>
      <c r="C183" s="15">
        <f t="shared" si="10"/>
        <v>0.54474994220993977</v>
      </c>
      <c r="D183" s="15">
        <f t="shared" si="11"/>
        <v>100</v>
      </c>
      <c r="E183" s="2">
        <f t="shared" si="12"/>
        <v>97.276250288950308</v>
      </c>
      <c r="F183" s="2">
        <v>5</v>
      </c>
      <c r="G183" s="2">
        <f t="shared" si="13"/>
        <v>2.2762502889503011</v>
      </c>
      <c r="H183" s="2">
        <f t="shared" si="14"/>
        <v>0.75929311937047939</v>
      </c>
    </row>
    <row r="184" spans="1:8" x14ac:dyDescent="0.3">
      <c r="A184" s="2">
        <v>36320</v>
      </c>
      <c r="B184">
        <v>0.4925194329502971</v>
      </c>
      <c r="C184" s="15">
        <f t="shared" si="10"/>
        <v>0.54724381438921899</v>
      </c>
      <c r="D184" s="15">
        <f t="shared" si="11"/>
        <v>100</v>
      </c>
      <c r="E184" s="2">
        <f t="shared" si="12"/>
        <v>97.263780928053905</v>
      </c>
      <c r="F184" s="2">
        <v>5</v>
      </c>
      <c r="G184" s="2">
        <f t="shared" si="13"/>
        <v>2.263780928053905</v>
      </c>
      <c r="H184" s="2">
        <f t="shared" si="14"/>
        <v>0.76465801267425815</v>
      </c>
    </row>
    <row r="185" spans="1:8" x14ac:dyDescent="0.3">
      <c r="A185" s="2">
        <v>36520</v>
      </c>
      <c r="B185">
        <v>0.50279572076959667</v>
      </c>
      <c r="C185" s="15">
        <f t="shared" si="10"/>
        <v>0.55866191196621851</v>
      </c>
      <c r="D185" s="15">
        <f t="shared" si="11"/>
        <v>100</v>
      </c>
      <c r="E185" s="2">
        <f t="shared" si="12"/>
        <v>97.206690440168913</v>
      </c>
      <c r="F185" s="2">
        <v>5</v>
      </c>
      <c r="G185" s="2">
        <f t="shared" si="13"/>
        <v>2.2066904401689076</v>
      </c>
      <c r="H185" s="2">
        <f t="shared" si="14"/>
        <v>0.789613412519376</v>
      </c>
    </row>
    <row r="186" spans="1:8" x14ac:dyDescent="0.3">
      <c r="A186" s="2">
        <v>36720</v>
      </c>
      <c r="B186">
        <v>0.48901580214949486</v>
      </c>
      <c r="C186" s="15">
        <f t="shared" si="10"/>
        <v>0.54335089127721647</v>
      </c>
      <c r="D186" s="15">
        <f t="shared" si="11"/>
        <v>100</v>
      </c>
      <c r="E186" s="2">
        <f t="shared" si="12"/>
        <v>97.283245543613916</v>
      </c>
      <c r="F186" s="2">
        <v>5</v>
      </c>
      <c r="G186" s="2">
        <f t="shared" si="13"/>
        <v>2.2832455436139174</v>
      </c>
      <c r="H186" s="2">
        <f t="shared" si="14"/>
        <v>0.75629659219997192</v>
      </c>
    </row>
    <row r="187" spans="1:8" x14ac:dyDescent="0.3">
      <c r="A187" s="2">
        <v>36920</v>
      </c>
      <c r="B187">
        <v>0.48614265926371059</v>
      </c>
      <c r="C187" s="15">
        <f t="shared" si="10"/>
        <v>0.54015851029301176</v>
      </c>
      <c r="D187" s="15">
        <f t="shared" si="11"/>
        <v>100</v>
      </c>
      <c r="E187" s="2">
        <f t="shared" si="12"/>
        <v>97.299207448534943</v>
      </c>
      <c r="F187" s="2">
        <v>5</v>
      </c>
      <c r="G187" s="2">
        <f t="shared" si="13"/>
        <v>2.2992074485349412</v>
      </c>
      <c r="H187" s="2">
        <f t="shared" si="14"/>
        <v>0.74949409420556823</v>
      </c>
    </row>
    <row r="188" spans="1:8" x14ac:dyDescent="0.3">
      <c r="A188" s="2">
        <v>37120</v>
      </c>
      <c r="B188">
        <v>0.49041481178823743</v>
      </c>
      <c r="C188" s="15">
        <f t="shared" si="10"/>
        <v>0.54490534643137489</v>
      </c>
      <c r="D188" s="15">
        <f t="shared" si="11"/>
        <v>100</v>
      </c>
      <c r="E188" s="2">
        <f t="shared" si="12"/>
        <v>97.275473267843125</v>
      </c>
      <c r="F188" s="2">
        <v>5</v>
      </c>
      <c r="G188" s="2">
        <f t="shared" si="13"/>
        <v>2.2754732678431253</v>
      </c>
      <c r="H188" s="2">
        <f t="shared" si="14"/>
        <v>0.75962654997260171</v>
      </c>
    </row>
    <row r="189" spans="1:8" x14ac:dyDescent="0.3">
      <c r="A189" s="2">
        <v>37320</v>
      </c>
      <c r="B189">
        <v>0.48932052572362317</v>
      </c>
      <c r="C189" s="15">
        <f t="shared" si="10"/>
        <v>0.54368947302624793</v>
      </c>
      <c r="D189" s="15">
        <f t="shared" si="11"/>
        <v>100</v>
      </c>
      <c r="E189" s="2">
        <f t="shared" si="12"/>
        <v>97.28155263486876</v>
      </c>
      <c r="F189" s="2">
        <v>5</v>
      </c>
      <c r="G189" s="2">
        <f t="shared" si="13"/>
        <v>2.2815526348687603</v>
      </c>
      <c r="H189" s="2">
        <f t="shared" si="14"/>
        <v>0.75702091359993084</v>
      </c>
    </row>
    <row r="190" spans="1:8" x14ac:dyDescent="0.3">
      <c r="A190" s="2">
        <v>37520</v>
      </c>
      <c r="B190">
        <v>0.49292319654907479</v>
      </c>
      <c r="C190" s="15">
        <f t="shared" si="10"/>
        <v>0.54769244061008304</v>
      </c>
      <c r="D190" s="15">
        <f t="shared" si="11"/>
        <v>100</v>
      </c>
      <c r="E190" s="2">
        <f t="shared" si="12"/>
        <v>97.261537796949582</v>
      </c>
      <c r="F190" s="2">
        <v>5</v>
      </c>
      <c r="G190" s="2">
        <f t="shared" si="13"/>
        <v>2.2615377969495847</v>
      </c>
      <c r="H190" s="2">
        <f t="shared" si="14"/>
        <v>0.76562631947570059</v>
      </c>
    </row>
    <row r="191" spans="1:8" x14ac:dyDescent="0.3">
      <c r="A191" s="2">
        <v>37720</v>
      </c>
      <c r="B191">
        <v>0.49405814595439274</v>
      </c>
      <c r="C191" s="15">
        <f t="shared" si="10"/>
        <v>0.54895349550488082</v>
      </c>
      <c r="D191" s="15">
        <f t="shared" si="11"/>
        <v>100</v>
      </c>
      <c r="E191" s="2">
        <f t="shared" si="12"/>
        <v>97.255232522475595</v>
      </c>
      <c r="F191" s="2">
        <v>5</v>
      </c>
      <c r="G191" s="2">
        <f t="shared" si="13"/>
        <v>2.255232522475596</v>
      </c>
      <c r="H191" s="2">
        <f t="shared" si="14"/>
        <v>0.76835343053689076</v>
      </c>
    </row>
    <row r="192" spans="1:8" x14ac:dyDescent="0.3">
      <c r="A192" s="2">
        <v>37920</v>
      </c>
      <c r="B192">
        <v>0.50657401906336363</v>
      </c>
      <c r="C192" s="15">
        <f t="shared" si="10"/>
        <v>0.56286002118151512</v>
      </c>
      <c r="D192" s="15">
        <f t="shared" si="11"/>
        <v>100</v>
      </c>
      <c r="E192" s="2">
        <f t="shared" si="12"/>
        <v>97.185699894092423</v>
      </c>
      <c r="F192" s="2">
        <v>5</v>
      </c>
      <c r="G192" s="2">
        <f t="shared" si="13"/>
        <v>2.1856998940924246</v>
      </c>
      <c r="H192" s="2">
        <f t="shared" si="14"/>
        <v>0.79895521173874184</v>
      </c>
    </row>
    <row r="193" spans="1:8" x14ac:dyDescent="0.3">
      <c r="A193" s="2">
        <v>38120</v>
      </c>
      <c r="B193">
        <v>0.51430319099561828</v>
      </c>
      <c r="C193" s="15">
        <f t="shared" si="10"/>
        <v>0.57144798999513136</v>
      </c>
      <c r="D193" s="15">
        <f t="shared" si="11"/>
        <v>100</v>
      </c>
      <c r="E193" s="2">
        <f t="shared" si="12"/>
        <v>97.14276005002435</v>
      </c>
      <c r="F193" s="2">
        <v>5</v>
      </c>
      <c r="G193" s="2">
        <f t="shared" si="13"/>
        <v>2.1427600500243433</v>
      </c>
      <c r="H193" s="2">
        <f t="shared" si="14"/>
        <v>0.81835463504357653</v>
      </c>
    </row>
    <row r="194" spans="1:8" x14ac:dyDescent="0.3">
      <c r="A194" s="2">
        <v>38320</v>
      </c>
      <c r="B194">
        <v>0.49550355688783498</v>
      </c>
      <c r="C194" s="15">
        <f t="shared" si="10"/>
        <v>0.55055950765314998</v>
      </c>
      <c r="D194" s="15">
        <f t="shared" si="11"/>
        <v>100</v>
      </c>
      <c r="E194" s="2">
        <f t="shared" si="12"/>
        <v>97.247202461734247</v>
      </c>
      <c r="F194" s="2">
        <v>5</v>
      </c>
      <c r="G194" s="2">
        <f t="shared" si="13"/>
        <v>2.2472024617342501</v>
      </c>
      <c r="H194" s="2">
        <f t="shared" si="14"/>
        <v>0.77183784979582948</v>
      </c>
    </row>
    <row r="195" spans="1:8" x14ac:dyDescent="0.3">
      <c r="A195" s="2">
        <v>38520</v>
      </c>
      <c r="B195">
        <v>0.5238688958156229</v>
      </c>
      <c r="C195" s="15">
        <f t="shared" ref="C195:C258" si="15">B195/$J$27</f>
        <v>0.58207655090624766</v>
      </c>
      <c r="D195" s="15">
        <f t="shared" ref="D195:D258" si="16">$J$28</f>
        <v>100</v>
      </c>
      <c r="E195" s="2">
        <f t="shared" si="12"/>
        <v>97.089617245468759</v>
      </c>
      <c r="F195" s="2">
        <v>5</v>
      </c>
      <c r="G195" s="2">
        <f t="shared" si="13"/>
        <v>2.0896172454687618</v>
      </c>
      <c r="H195" s="2">
        <f t="shared" si="14"/>
        <v>0.84292125448916033</v>
      </c>
    </row>
    <row r="196" spans="1:8" x14ac:dyDescent="0.3">
      <c r="A196" s="2">
        <v>38720</v>
      </c>
      <c r="B196">
        <v>0.51874197512114983</v>
      </c>
      <c r="C196" s="15">
        <f t="shared" si="15"/>
        <v>0.57637997235683314</v>
      </c>
      <c r="D196" s="15">
        <f t="shared" si="16"/>
        <v>100</v>
      </c>
      <c r="E196" s="2">
        <f t="shared" ref="E196:E259" si="17">D196-(F196*C196)</f>
        <v>97.118100138215837</v>
      </c>
      <c r="F196" s="2">
        <v>5</v>
      </c>
      <c r="G196" s="2">
        <f t="shared" ref="G196:G259" si="18">F196-(F196*C196)</f>
        <v>2.1181001382158344</v>
      </c>
      <c r="H196" s="2">
        <f t="shared" ref="H196:H259" si="19">LN((F196*E196)/(D196*G196))</f>
        <v>0.82967596588987025</v>
      </c>
    </row>
    <row r="197" spans="1:8" x14ac:dyDescent="0.3">
      <c r="A197" s="2">
        <v>38920</v>
      </c>
      <c r="B197">
        <v>0.52618497643906492</v>
      </c>
      <c r="C197" s="15">
        <f t="shared" si="15"/>
        <v>0.58464997382118322</v>
      </c>
      <c r="D197" s="15">
        <f t="shared" si="16"/>
        <v>100</v>
      </c>
      <c r="E197" s="2">
        <f t="shared" si="17"/>
        <v>97.076750130894084</v>
      </c>
      <c r="F197" s="2">
        <v>5</v>
      </c>
      <c r="G197" s="2">
        <f t="shared" si="18"/>
        <v>2.0767501308940837</v>
      </c>
      <c r="H197" s="2">
        <f t="shared" si="19"/>
        <v>0.84896539578271579</v>
      </c>
    </row>
    <row r="198" spans="1:8" x14ac:dyDescent="0.3">
      <c r="A198" s="2">
        <v>39120</v>
      </c>
      <c r="B198">
        <v>0.52644572985295579</v>
      </c>
      <c r="C198" s="15">
        <f t="shared" si="15"/>
        <v>0.58493969983661753</v>
      </c>
      <c r="D198" s="15">
        <f t="shared" si="16"/>
        <v>100</v>
      </c>
      <c r="E198" s="2">
        <f t="shared" si="17"/>
        <v>97.075301500816906</v>
      </c>
      <c r="F198" s="2">
        <v>5</v>
      </c>
      <c r="G198" s="2">
        <f t="shared" si="18"/>
        <v>2.0753015008169124</v>
      </c>
      <c r="H198" s="2">
        <f t="shared" si="19"/>
        <v>0.8496482631874086</v>
      </c>
    </row>
    <row r="199" spans="1:8" x14ac:dyDescent="0.3">
      <c r="A199" s="2">
        <v>39320</v>
      </c>
      <c r="B199">
        <v>0.51414991537409283</v>
      </c>
      <c r="C199" s="15">
        <f t="shared" si="15"/>
        <v>0.57127768374899202</v>
      </c>
      <c r="D199" s="15">
        <f t="shared" si="16"/>
        <v>100</v>
      </c>
      <c r="E199" s="2">
        <f t="shared" si="17"/>
        <v>97.143611581255044</v>
      </c>
      <c r="F199" s="2">
        <v>5</v>
      </c>
      <c r="G199" s="2">
        <f t="shared" si="18"/>
        <v>2.14361158125504</v>
      </c>
      <c r="H199" s="2">
        <f t="shared" si="19"/>
        <v>0.81796608047160779</v>
      </c>
    </row>
    <row r="200" spans="1:8" x14ac:dyDescent="0.3">
      <c r="A200" s="2">
        <v>39520</v>
      </c>
      <c r="B200">
        <v>0.52041142663644147</v>
      </c>
      <c r="C200" s="15">
        <f t="shared" si="15"/>
        <v>0.57823491848493491</v>
      </c>
      <c r="D200" s="15">
        <f t="shared" si="16"/>
        <v>100</v>
      </c>
      <c r="E200" s="2">
        <f t="shared" si="17"/>
        <v>97.108825407575324</v>
      </c>
      <c r="F200" s="2">
        <v>5</v>
      </c>
      <c r="G200" s="2">
        <f t="shared" si="18"/>
        <v>2.1088254075753254</v>
      </c>
      <c r="H200" s="2">
        <f t="shared" si="19"/>
        <v>0.83396887388488439</v>
      </c>
    </row>
    <row r="201" spans="1:8" x14ac:dyDescent="0.3">
      <c r="A201" s="2">
        <v>39720</v>
      </c>
      <c r="B201">
        <v>0.51815613831318608</v>
      </c>
      <c r="C201" s="15">
        <f t="shared" si="15"/>
        <v>0.57572904257020674</v>
      </c>
      <c r="D201" s="15">
        <f t="shared" si="16"/>
        <v>100</v>
      </c>
      <c r="E201" s="2">
        <f t="shared" si="17"/>
        <v>97.12135478714896</v>
      </c>
      <c r="F201" s="2">
        <v>5</v>
      </c>
      <c r="G201" s="2">
        <f t="shared" si="18"/>
        <v>2.1213547871489662</v>
      </c>
      <c r="H201" s="2">
        <f t="shared" si="19"/>
        <v>0.82817406816042394</v>
      </c>
    </row>
    <row r="202" spans="1:8" x14ac:dyDescent="0.3">
      <c r="A202" s="2">
        <v>39920</v>
      </c>
      <c r="B202">
        <v>0.50812167575870915</v>
      </c>
      <c r="C202" s="15">
        <f t="shared" si="15"/>
        <v>0.56457963973189906</v>
      </c>
      <c r="D202" s="15">
        <f t="shared" si="16"/>
        <v>100</v>
      </c>
      <c r="E202" s="2">
        <f t="shared" si="17"/>
        <v>97.177101801340498</v>
      </c>
      <c r="F202" s="2">
        <v>5</v>
      </c>
      <c r="G202" s="2">
        <f t="shared" si="18"/>
        <v>2.1771018013405046</v>
      </c>
      <c r="H202" s="2">
        <f t="shared" si="19"/>
        <v>0.80280828861061604</v>
      </c>
    </row>
    <row r="203" spans="1:8" x14ac:dyDescent="0.3">
      <c r="A203" s="2">
        <v>40120</v>
      </c>
      <c r="B203">
        <v>0.50993956871830604</v>
      </c>
      <c r="C203" s="15">
        <f t="shared" si="15"/>
        <v>0.56659952079811782</v>
      </c>
      <c r="D203" s="15">
        <f t="shared" si="16"/>
        <v>100</v>
      </c>
      <c r="E203" s="2">
        <f t="shared" si="17"/>
        <v>97.167002396009408</v>
      </c>
      <c r="F203" s="2">
        <v>5</v>
      </c>
      <c r="G203" s="2">
        <f t="shared" si="18"/>
        <v>2.1670023960094111</v>
      </c>
      <c r="H203" s="2">
        <f t="shared" si="19"/>
        <v>0.80735407051896513</v>
      </c>
    </row>
    <row r="204" spans="1:8" x14ac:dyDescent="0.3">
      <c r="A204" s="2">
        <v>40320</v>
      </c>
      <c r="B204">
        <v>0.50682313472339668</v>
      </c>
      <c r="C204" s="15">
        <f t="shared" si="15"/>
        <v>0.56313681635932966</v>
      </c>
      <c r="D204" s="15">
        <f t="shared" si="16"/>
        <v>100</v>
      </c>
      <c r="E204" s="2">
        <f t="shared" si="17"/>
        <v>97.184315918203353</v>
      </c>
      <c r="F204" s="2">
        <v>5</v>
      </c>
      <c r="G204" s="2">
        <f t="shared" si="18"/>
        <v>2.1843159182033518</v>
      </c>
      <c r="H204" s="2">
        <f t="shared" si="19"/>
        <v>0.79957436741274468</v>
      </c>
    </row>
    <row r="205" spans="1:8" x14ac:dyDescent="0.3">
      <c r="A205" s="2">
        <v>40520</v>
      </c>
      <c r="B205">
        <v>0.51077807000553077</v>
      </c>
      <c r="C205" s="15">
        <f t="shared" si="15"/>
        <v>0.56753118889503418</v>
      </c>
      <c r="D205" s="15">
        <f t="shared" si="16"/>
        <v>100</v>
      </c>
      <c r="E205" s="2">
        <f t="shared" si="17"/>
        <v>97.162344055524827</v>
      </c>
      <c r="F205" s="2">
        <v>5</v>
      </c>
      <c r="G205" s="2">
        <f t="shared" si="18"/>
        <v>2.1623440555248292</v>
      </c>
      <c r="H205" s="2">
        <f t="shared" si="19"/>
        <v>0.80945811184329874</v>
      </c>
    </row>
    <row r="206" spans="1:8" x14ac:dyDescent="0.3">
      <c r="A206" s="2">
        <v>40720</v>
      </c>
      <c r="B206">
        <v>0.52352365236017961</v>
      </c>
      <c r="C206" s="15">
        <f t="shared" si="15"/>
        <v>0.58169294706686625</v>
      </c>
      <c r="D206" s="15">
        <f t="shared" si="16"/>
        <v>100</v>
      </c>
      <c r="E206" s="2">
        <f t="shared" si="17"/>
        <v>97.091535264665666</v>
      </c>
      <c r="F206" s="2">
        <v>5</v>
      </c>
      <c r="G206" s="2">
        <f t="shared" si="18"/>
        <v>2.0915352646656689</v>
      </c>
      <c r="H206" s="2">
        <f t="shared" si="19"/>
        <v>0.84202354979956218</v>
      </c>
    </row>
    <row r="207" spans="1:8" x14ac:dyDescent="0.3">
      <c r="A207" s="2">
        <v>40920</v>
      </c>
      <c r="B207">
        <v>0.5122506285903059</v>
      </c>
      <c r="C207" s="15">
        <f t="shared" si="15"/>
        <v>0.56916736510033983</v>
      </c>
      <c r="D207" s="15">
        <f t="shared" si="16"/>
        <v>100</v>
      </c>
      <c r="E207" s="2">
        <f t="shared" si="17"/>
        <v>97.154163174498308</v>
      </c>
      <c r="F207" s="2">
        <v>5</v>
      </c>
      <c r="G207" s="2">
        <f t="shared" si="18"/>
        <v>2.1541631744983007</v>
      </c>
      <c r="H207" s="2">
        <f t="shared" si="19"/>
        <v>0.81316442436592473</v>
      </c>
    </row>
    <row r="208" spans="1:8" x14ac:dyDescent="0.3">
      <c r="A208" s="2">
        <v>41120</v>
      </c>
      <c r="B208">
        <v>0.51411530631770908</v>
      </c>
      <c r="C208" s="15">
        <f t="shared" si="15"/>
        <v>0.57123922924189896</v>
      </c>
      <c r="D208" s="15">
        <f t="shared" si="16"/>
        <v>100</v>
      </c>
      <c r="E208" s="2">
        <f t="shared" si="17"/>
        <v>97.143803853790502</v>
      </c>
      <c r="F208" s="2">
        <v>5</v>
      </c>
      <c r="G208" s="2">
        <f t="shared" si="18"/>
        <v>2.1438038537905051</v>
      </c>
      <c r="H208" s="2">
        <f t="shared" si="19"/>
        <v>0.81787836814881454</v>
      </c>
    </row>
    <row r="209" spans="1:8" x14ac:dyDescent="0.3">
      <c r="A209" s="2">
        <v>41320</v>
      </c>
      <c r="B209">
        <v>0.51797520375583395</v>
      </c>
      <c r="C209" s="15">
        <f t="shared" si="15"/>
        <v>0.57552800417314887</v>
      </c>
      <c r="D209" s="15">
        <f t="shared" si="16"/>
        <v>100</v>
      </c>
      <c r="E209" s="2">
        <f t="shared" si="17"/>
        <v>97.122359979134259</v>
      </c>
      <c r="F209" s="2">
        <v>5</v>
      </c>
      <c r="G209" s="2">
        <f t="shared" si="18"/>
        <v>2.1223599791342558</v>
      </c>
      <c r="H209" s="2">
        <f t="shared" si="19"/>
        <v>0.82771068583873819</v>
      </c>
    </row>
    <row r="210" spans="1:8" x14ac:dyDescent="0.3">
      <c r="A210" s="2">
        <v>41520</v>
      </c>
      <c r="B210">
        <v>0.53509533387440156</v>
      </c>
      <c r="C210" s="15">
        <f t="shared" si="15"/>
        <v>0.59455037097155727</v>
      </c>
      <c r="D210" s="15">
        <f t="shared" si="16"/>
        <v>100</v>
      </c>
      <c r="E210" s="2">
        <f t="shared" si="17"/>
        <v>97.02724814514221</v>
      </c>
      <c r="F210" s="2">
        <v>5</v>
      </c>
      <c r="G210" s="2">
        <f t="shared" si="18"/>
        <v>2.0272481451422135</v>
      </c>
      <c r="H210" s="2">
        <f t="shared" si="19"/>
        <v>0.87258029433515061</v>
      </c>
    </row>
    <row r="211" spans="1:8" x14ac:dyDescent="0.3">
      <c r="A211" s="2">
        <v>41720</v>
      </c>
      <c r="B211">
        <v>0.52700329257040623</v>
      </c>
      <c r="C211" s="15">
        <f t="shared" si="15"/>
        <v>0.58555921396711808</v>
      </c>
      <c r="D211" s="15">
        <f t="shared" si="16"/>
        <v>100</v>
      </c>
      <c r="E211" s="2">
        <f t="shared" si="17"/>
        <v>97.072203930164406</v>
      </c>
      <c r="F211" s="2">
        <v>5</v>
      </c>
      <c r="G211" s="2">
        <f t="shared" si="18"/>
        <v>2.0722039301644095</v>
      </c>
      <c r="H211" s="2">
        <f t="shared" si="19"/>
        <v>0.85111005700906672</v>
      </c>
    </row>
    <row r="212" spans="1:8" x14ac:dyDescent="0.3">
      <c r="A212" s="2">
        <v>41920</v>
      </c>
      <c r="B212">
        <v>0.53267720274342578</v>
      </c>
      <c r="C212" s="15">
        <f t="shared" si="15"/>
        <v>0.59186355860380646</v>
      </c>
      <c r="D212" s="15">
        <f t="shared" si="16"/>
        <v>100</v>
      </c>
      <c r="E212" s="2">
        <f t="shared" si="17"/>
        <v>97.040682206980961</v>
      </c>
      <c r="F212" s="2">
        <v>5</v>
      </c>
      <c r="G212" s="2">
        <f t="shared" si="18"/>
        <v>2.0406822069809678</v>
      </c>
      <c r="H212" s="2">
        <f t="shared" si="19"/>
        <v>0.86611385408113695</v>
      </c>
    </row>
    <row r="213" spans="1:8" x14ac:dyDescent="0.3">
      <c r="A213" s="2">
        <v>42120</v>
      </c>
      <c r="B213">
        <v>0.5449117989197203</v>
      </c>
      <c r="C213" s="15">
        <f t="shared" si="15"/>
        <v>0.60545755435524473</v>
      </c>
      <c r="D213" s="15">
        <f t="shared" si="16"/>
        <v>100</v>
      </c>
      <c r="E213" s="2">
        <f t="shared" si="17"/>
        <v>96.97271222822377</v>
      </c>
      <c r="F213" s="2">
        <v>5</v>
      </c>
      <c r="G213" s="2">
        <f t="shared" si="18"/>
        <v>1.9727122282237763</v>
      </c>
      <c r="H213" s="2">
        <f t="shared" si="19"/>
        <v>0.89928798666451804</v>
      </c>
    </row>
    <row r="214" spans="1:8" x14ac:dyDescent="0.3">
      <c r="A214" s="2">
        <v>42320</v>
      </c>
      <c r="B214">
        <v>0.5378753238835543</v>
      </c>
      <c r="C214" s="15">
        <f t="shared" si="15"/>
        <v>0.5976392487595048</v>
      </c>
      <c r="D214" s="15">
        <f t="shared" si="16"/>
        <v>100</v>
      </c>
      <c r="E214" s="2">
        <f t="shared" si="17"/>
        <v>97.011803756202482</v>
      </c>
      <c r="F214" s="2">
        <v>5</v>
      </c>
      <c r="G214" s="2">
        <f t="shared" si="18"/>
        <v>2.0118037562024762</v>
      </c>
      <c r="H214" s="2">
        <f t="shared" si="19"/>
        <v>0.88006867495246355</v>
      </c>
    </row>
    <row r="215" spans="1:8" x14ac:dyDescent="0.3">
      <c r="A215" s="2">
        <v>42520</v>
      </c>
      <c r="B215">
        <v>0.5236646366644041</v>
      </c>
      <c r="C215" s="15">
        <f t="shared" si="15"/>
        <v>0.5818495962937823</v>
      </c>
      <c r="D215" s="15">
        <f t="shared" si="16"/>
        <v>100</v>
      </c>
      <c r="E215" s="2">
        <f t="shared" si="17"/>
        <v>97.090752018531091</v>
      </c>
      <c r="F215" s="2">
        <v>5</v>
      </c>
      <c r="G215" s="2">
        <f t="shared" si="18"/>
        <v>2.0907520185310884</v>
      </c>
      <c r="H215" s="2">
        <f t="shared" si="19"/>
        <v>0.84239003664288081</v>
      </c>
    </row>
    <row r="216" spans="1:8" x14ac:dyDescent="0.3">
      <c r="A216" s="2">
        <v>42720</v>
      </c>
      <c r="B216">
        <v>0.55868014173159641</v>
      </c>
      <c r="C216" s="15">
        <f t="shared" si="15"/>
        <v>0.62075571303510713</v>
      </c>
      <c r="D216" s="15">
        <f t="shared" si="16"/>
        <v>100</v>
      </c>
      <c r="E216" s="2">
        <f t="shared" si="17"/>
        <v>96.896221434824469</v>
      </c>
      <c r="F216" s="2">
        <v>5</v>
      </c>
      <c r="G216" s="2">
        <f t="shared" si="18"/>
        <v>1.8962214348244641</v>
      </c>
      <c r="H216" s="2">
        <f t="shared" si="19"/>
        <v>0.93804506256918896</v>
      </c>
    </row>
    <row r="217" spans="1:8" x14ac:dyDescent="0.3">
      <c r="A217" s="2">
        <v>42920</v>
      </c>
      <c r="B217">
        <v>0.52113284354941714</v>
      </c>
      <c r="C217" s="15">
        <f t="shared" si="15"/>
        <v>0.57903649283268566</v>
      </c>
      <c r="D217" s="15">
        <f t="shared" si="16"/>
        <v>100</v>
      </c>
      <c r="E217" s="2">
        <f t="shared" si="17"/>
        <v>97.104817535836574</v>
      </c>
      <c r="F217" s="2">
        <v>5</v>
      </c>
      <c r="G217" s="2">
        <f t="shared" si="18"/>
        <v>2.1048175358365717</v>
      </c>
      <c r="H217" s="2">
        <f t="shared" si="19"/>
        <v>0.83582993261731064</v>
      </c>
    </row>
    <row r="218" spans="1:8" x14ac:dyDescent="0.3">
      <c r="A218" s="2">
        <v>43120</v>
      </c>
      <c r="B218">
        <v>0.52572029211017934</v>
      </c>
      <c r="C218" s="15">
        <f t="shared" si="15"/>
        <v>0.58413365790019922</v>
      </c>
      <c r="D218" s="15">
        <f t="shared" si="16"/>
        <v>100</v>
      </c>
      <c r="E218" s="2">
        <f t="shared" si="17"/>
        <v>97.079331710499005</v>
      </c>
      <c r="F218" s="2">
        <v>5</v>
      </c>
      <c r="G218" s="2">
        <f t="shared" si="18"/>
        <v>2.0793317104990039</v>
      </c>
      <c r="H218" s="2">
        <f t="shared" si="19"/>
        <v>0.84774967431744053</v>
      </c>
    </row>
    <row r="219" spans="1:8" x14ac:dyDescent="0.3">
      <c r="A219" s="2">
        <v>43320</v>
      </c>
      <c r="B219">
        <v>0.52997158152137991</v>
      </c>
      <c r="C219" s="15">
        <f t="shared" si="15"/>
        <v>0.58885731280153319</v>
      </c>
      <c r="D219" s="15">
        <f t="shared" si="16"/>
        <v>100</v>
      </c>
      <c r="E219" s="2">
        <f t="shared" si="17"/>
        <v>97.055713435992331</v>
      </c>
      <c r="F219" s="2">
        <v>5</v>
      </c>
      <c r="G219" s="2">
        <f t="shared" si="18"/>
        <v>2.0557134359923341</v>
      </c>
      <c r="H219" s="2">
        <f t="shared" si="19"/>
        <v>0.85892994688672364</v>
      </c>
    </row>
    <row r="220" spans="1:8" x14ac:dyDescent="0.3">
      <c r="A220" s="2">
        <v>43520</v>
      </c>
      <c r="B220">
        <v>0.5267103042906347</v>
      </c>
      <c r="C220" s="15">
        <f t="shared" si="15"/>
        <v>0.58523367143403859</v>
      </c>
      <c r="D220" s="15">
        <f t="shared" si="16"/>
        <v>100</v>
      </c>
      <c r="E220" s="2">
        <f t="shared" si="17"/>
        <v>97.073831642829802</v>
      </c>
      <c r="F220" s="2">
        <v>5</v>
      </c>
      <c r="G220" s="2">
        <f t="shared" si="18"/>
        <v>2.0738316428298069</v>
      </c>
      <c r="H220" s="2">
        <f t="shared" si="19"/>
        <v>0.85034163497162774</v>
      </c>
    </row>
    <row r="221" spans="1:8" x14ac:dyDescent="0.3">
      <c r="A221" s="2">
        <v>43720</v>
      </c>
      <c r="B221">
        <v>0.55508897220734399</v>
      </c>
      <c r="C221" s="15">
        <f t="shared" si="15"/>
        <v>0.61676552467482659</v>
      </c>
      <c r="D221" s="15">
        <f t="shared" si="16"/>
        <v>100</v>
      </c>
      <c r="E221" s="2">
        <f t="shared" si="17"/>
        <v>96.916172376625866</v>
      </c>
      <c r="F221" s="2">
        <v>5</v>
      </c>
      <c r="G221" s="2">
        <f t="shared" si="18"/>
        <v>1.9161723766258669</v>
      </c>
      <c r="H221" s="2">
        <f t="shared" si="19"/>
        <v>0.92778448658285617</v>
      </c>
    </row>
    <row r="222" spans="1:8" x14ac:dyDescent="0.3">
      <c r="A222" s="2">
        <v>43920</v>
      </c>
      <c r="B222">
        <v>0.53665397294925044</v>
      </c>
      <c r="C222" s="15">
        <f t="shared" si="15"/>
        <v>0.59628219216583378</v>
      </c>
      <c r="D222" s="15">
        <f t="shared" si="16"/>
        <v>100</v>
      </c>
      <c r="E222" s="2">
        <f t="shared" si="17"/>
        <v>97.018589039170834</v>
      </c>
      <c r="F222" s="2">
        <v>5</v>
      </c>
      <c r="G222" s="2">
        <f t="shared" si="18"/>
        <v>2.018589039170831</v>
      </c>
      <c r="H222" s="2">
        <f t="shared" si="19"/>
        <v>0.87677155427643649</v>
      </c>
    </row>
    <row r="223" spans="1:8" x14ac:dyDescent="0.3">
      <c r="A223" s="2">
        <v>44120</v>
      </c>
      <c r="B223">
        <v>0.54847767253044655</v>
      </c>
      <c r="C223" s="15">
        <f t="shared" si="15"/>
        <v>0.60941963614494055</v>
      </c>
      <c r="D223" s="15">
        <f t="shared" si="16"/>
        <v>100</v>
      </c>
      <c r="E223" s="2">
        <f t="shared" si="17"/>
        <v>96.952901819275297</v>
      </c>
      <c r="F223" s="2">
        <v>5</v>
      </c>
      <c r="G223" s="2">
        <f t="shared" si="18"/>
        <v>1.9529018192752972</v>
      </c>
      <c r="H223" s="2">
        <f t="shared" si="19"/>
        <v>0.90917665989533769</v>
      </c>
    </row>
    <row r="224" spans="1:8" x14ac:dyDescent="0.3">
      <c r="A224" s="2">
        <v>44320</v>
      </c>
      <c r="B224">
        <v>0.56961163110239454</v>
      </c>
      <c r="C224" s="15">
        <f t="shared" si="15"/>
        <v>0.63290181233599396</v>
      </c>
      <c r="D224" s="15">
        <f t="shared" si="16"/>
        <v>100</v>
      </c>
      <c r="E224" s="2">
        <f t="shared" si="17"/>
        <v>96.835490938320035</v>
      </c>
      <c r="F224" s="2">
        <v>5</v>
      </c>
      <c r="G224" s="2">
        <f t="shared" si="18"/>
        <v>1.8354909383200302</v>
      </c>
      <c r="H224" s="2">
        <f t="shared" si="19"/>
        <v>0.96996930841405327</v>
      </c>
    </row>
    <row r="225" spans="1:8" x14ac:dyDescent="0.3">
      <c r="A225" s="2">
        <v>44520</v>
      </c>
      <c r="B225">
        <v>0.54884492589959155</v>
      </c>
      <c r="C225" s="15">
        <f t="shared" si="15"/>
        <v>0.60982769544399063</v>
      </c>
      <c r="D225" s="15">
        <f t="shared" si="16"/>
        <v>100</v>
      </c>
      <c r="E225" s="2">
        <f t="shared" si="17"/>
        <v>96.950861522780045</v>
      </c>
      <c r="F225" s="2">
        <v>5</v>
      </c>
      <c r="G225" s="2">
        <f t="shared" si="18"/>
        <v>1.950861522780047</v>
      </c>
      <c r="H225" s="2">
        <f t="shared" si="19"/>
        <v>0.91020091279213122</v>
      </c>
    </row>
    <row r="226" spans="1:8" x14ac:dyDescent="0.3">
      <c r="A226" s="2">
        <v>44720</v>
      </c>
      <c r="B226">
        <v>0.52811524532750465</v>
      </c>
      <c r="C226" s="15">
        <f t="shared" si="15"/>
        <v>0.58679471703056074</v>
      </c>
      <c r="D226" s="15">
        <f t="shared" si="16"/>
        <v>100</v>
      </c>
      <c r="E226" s="2">
        <f t="shared" si="17"/>
        <v>97.066026414847201</v>
      </c>
      <c r="F226" s="2">
        <v>5</v>
      </c>
      <c r="G226" s="2">
        <f t="shared" si="18"/>
        <v>2.0660264148471965</v>
      </c>
      <c r="H226" s="2">
        <f t="shared" si="19"/>
        <v>0.85403200196004492</v>
      </c>
    </row>
    <row r="227" spans="1:8" x14ac:dyDescent="0.3">
      <c r="A227" s="2">
        <v>44920</v>
      </c>
      <c r="B227">
        <v>0.56167706167706166</v>
      </c>
      <c r="C227" s="15">
        <f t="shared" si="15"/>
        <v>0.62408562408562407</v>
      </c>
      <c r="D227" s="15">
        <f t="shared" si="16"/>
        <v>100</v>
      </c>
      <c r="E227" s="2">
        <f t="shared" si="17"/>
        <v>96.879571879571884</v>
      </c>
      <c r="F227" s="2">
        <v>5</v>
      </c>
      <c r="G227" s="2">
        <f t="shared" si="18"/>
        <v>1.8795718795718797</v>
      </c>
      <c r="H227" s="2">
        <f t="shared" si="19"/>
        <v>0.94669237932460248</v>
      </c>
    </row>
    <row r="228" spans="1:8" x14ac:dyDescent="0.3">
      <c r="A228" s="2">
        <v>45120</v>
      </c>
      <c r="B228">
        <v>0.56755604317684205</v>
      </c>
      <c r="C228" s="15">
        <f t="shared" si="15"/>
        <v>0.63061782575204672</v>
      </c>
      <c r="D228" s="15">
        <f t="shared" si="16"/>
        <v>100</v>
      </c>
      <c r="E228" s="2">
        <f t="shared" si="17"/>
        <v>96.846910871239771</v>
      </c>
      <c r="F228" s="2">
        <v>5</v>
      </c>
      <c r="G228" s="2">
        <f t="shared" si="18"/>
        <v>1.8469108712397664</v>
      </c>
      <c r="H228" s="2">
        <f t="shared" si="19"/>
        <v>0.96388477568674336</v>
      </c>
    </row>
    <row r="229" spans="1:8" x14ac:dyDescent="0.3">
      <c r="A229" s="2">
        <v>45320</v>
      </c>
      <c r="B229">
        <v>0.54010197170379293</v>
      </c>
      <c r="C229" s="15">
        <f t="shared" si="15"/>
        <v>0.60011330189310319</v>
      </c>
      <c r="D229" s="15">
        <f t="shared" si="16"/>
        <v>100</v>
      </c>
      <c r="E229" s="2">
        <f t="shared" si="17"/>
        <v>96.999433490534486</v>
      </c>
      <c r="F229" s="2">
        <v>5</v>
      </c>
      <c r="G229" s="2">
        <f t="shared" si="18"/>
        <v>1.9994334905344839</v>
      </c>
      <c r="H229" s="2">
        <f t="shared" si="19"/>
        <v>0.88610897892558071</v>
      </c>
    </row>
    <row r="230" spans="1:8" x14ac:dyDescent="0.3">
      <c r="A230" s="2">
        <v>45520</v>
      </c>
      <c r="B230">
        <v>0.53341404965649952</v>
      </c>
      <c r="C230" s="15">
        <f t="shared" si="15"/>
        <v>0.59268227739611057</v>
      </c>
      <c r="D230" s="15">
        <f t="shared" si="16"/>
        <v>100</v>
      </c>
      <c r="E230" s="2">
        <f t="shared" si="17"/>
        <v>97.036588613019447</v>
      </c>
      <c r="F230" s="2">
        <v>5</v>
      </c>
      <c r="G230" s="2">
        <f t="shared" si="18"/>
        <v>2.0365886130194473</v>
      </c>
      <c r="H230" s="2">
        <f t="shared" si="19"/>
        <v>0.86807967645463913</v>
      </c>
    </row>
    <row r="231" spans="1:8" x14ac:dyDescent="0.3">
      <c r="A231" s="2">
        <v>45720</v>
      </c>
      <c r="B231">
        <v>0.56892581188636493</v>
      </c>
      <c r="C231" s="15">
        <f t="shared" si="15"/>
        <v>0.63213979098484996</v>
      </c>
      <c r="D231" s="15">
        <f t="shared" si="16"/>
        <v>100</v>
      </c>
      <c r="E231" s="2">
        <f t="shared" si="17"/>
        <v>96.839301045075757</v>
      </c>
      <c r="F231" s="2">
        <v>5</v>
      </c>
      <c r="G231" s="2">
        <f t="shared" si="18"/>
        <v>1.8393010450757501</v>
      </c>
      <c r="H231" s="2">
        <f t="shared" si="19"/>
        <v>0.96793500821702361</v>
      </c>
    </row>
    <row r="232" spans="1:8" x14ac:dyDescent="0.3">
      <c r="A232" s="2">
        <v>45920</v>
      </c>
      <c r="B232">
        <v>0.5754049010137765</v>
      </c>
      <c r="C232" s="15">
        <f t="shared" si="15"/>
        <v>0.6393387789041961</v>
      </c>
      <c r="D232" s="15">
        <f t="shared" si="16"/>
        <v>100</v>
      </c>
      <c r="E232" s="2">
        <f t="shared" si="17"/>
        <v>96.803306105479024</v>
      </c>
      <c r="F232" s="2">
        <v>5</v>
      </c>
      <c r="G232" s="2">
        <f t="shared" si="18"/>
        <v>1.8033061054790194</v>
      </c>
      <c r="H232" s="2">
        <f t="shared" si="19"/>
        <v>0.98732716867654535</v>
      </c>
    </row>
    <row r="233" spans="1:8" x14ac:dyDescent="0.3">
      <c r="A233" s="2">
        <v>46120</v>
      </c>
      <c r="B233">
        <v>0.56636306406777182</v>
      </c>
      <c r="C233" s="15">
        <f t="shared" si="15"/>
        <v>0.62929229340863535</v>
      </c>
      <c r="D233" s="15">
        <f t="shared" si="16"/>
        <v>100</v>
      </c>
      <c r="E233" s="2">
        <f t="shared" si="17"/>
        <v>96.853538532956819</v>
      </c>
      <c r="F233" s="2">
        <v>5</v>
      </c>
      <c r="G233" s="2">
        <f t="shared" si="18"/>
        <v>1.853538532956823</v>
      </c>
      <c r="H233" s="2">
        <f t="shared" si="19"/>
        <v>0.96037111916532858</v>
      </c>
    </row>
    <row r="234" spans="1:8" x14ac:dyDescent="0.3">
      <c r="A234" s="2">
        <v>46320</v>
      </c>
      <c r="B234">
        <v>0.55891000759527876</v>
      </c>
      <c r="C234" s="15">
        <f t="shared" si="15"/>
        <v>0.62101111955030974</v>
      </c>
      <c r="D234" s="15">
        <f t="shared" si="16"/>
        <v>100</v>
      </c>
      <c r="E234" s="2">
        <f t="shared" si="17"/>
        <v>96.894944402248456</v>
      </c>
      <c r="F234" s="2">
        <v>5</v>
      </c>
      <c r="G234" s="2">
        <f t="shared" si="18"/>
        <v>1.8949444022484512</v>
      </c>
      <c r="H234" s="2">
        <f t="shared" si="19"/>
        <v>0.93870557170913183</v>
      </c>
    </row>
    <row r="235" spans="1:8" x14ac:dyDescent="0.3">
      <c r="A235" s="2">
        <v>46520</v>
      </c>
      <c r="B235">
        <v>0.57318171222765113</v>
      </c>
      <c r="C235" s="15">
        <f t="shared" si="15"/>
        <v>0.63686856914183454</v>
      </c>
      <c r="D235" s="15">
        <f t="shared" si="16"/>
        <v>100</v>
      </c>
      <c r="E235" s="2">
        <f t="shared" si="17"/>
        <v>96.815657154290832</v>
      </c>
      <c r="F235" s="2">
        <v>5</v>
      </c>
      <c r="G235" s="2">
        <f t="shared" si="18"/>
        <v>1.8156571542908271</v>
      </c>
      <c r="H235" s="2">
        <f t="shared" si="19"/>
        <v>0.98062898444487823</v>
      </c>
    </row>
    <row r="236" spans="1:8" x14ac:dyDescent="0.3">
      <c r="A236" s="2">
        <v>46720</v>
      </c>
      <c r="B236">
        <v>0.55459369020437965</v>
      </c>
      <c r="C236" s="15">
        <f t="shared" si="15"/>
        <v>0.61621521133819956</v>
      </c>
      <c r="D236" s="15">
        <f t="shared" si="16"/>
        <v>100</v>
      </c>
      <c r="E236" s="2">
        <f t="shared" si="17"/>
        <v>96.918923943308997</v>
      </c>
      <c r="F236" s="2">
        <v>5</v>
      </c>
      <c r="G236" s="2">
        <f t="shared" si="18"/>
        <v>1.918923943309002</v>
      </c>
      <c r="H236" s="2">
        <f t="shared" si="19"/>
        <v>0.92637793707023963</v>
      </c>
    </row>
    <row r="237" spans="1:8" x14ac:dyDescent="0.3">
      <c r="A237" s="2">
        <v>46920</v>
      </c>
      <c r="B237">
        <v>0.57704022195294258</v>
      </c>
      <c r="C237" s="15">
        <f t="shared" si="15"/>
        <v>0.64115580216993617</v>
      </c>
      <c r="D237" s="15">
        <f t="shared" si="16"/>
        <v>100</v>
      </c>
      <c r="E237" s="2">
        <f t="shared" si="17"/>
        <v>96.794220989150318</v>
      </c>
      <c r="F237" s="2">
        <v>5</v>
      </c>
      <c r="G237" s="2">
        <f t="shared" si="18"/>
        <v>1.7942209891503191</v>
      </c>
      <c r="H237" s="2">
        <f t="shared" si="19"/>
        <v>0.99228408001276835</v>
      </c>
    </row>
    <row r="238" spans="1:8" x14ac:dyDescent="0.3">
      <c r="A238" s="2">
        <v>47120</v>
      </c>
      <c r="B238">
        <v>0.54950101442123156</v>
      </c>
      <c r="C238" s="15">
        <f t="shared" si="15"/>
        <v>0.61055668269025731</v>
      </c>
      <c r="D238" s="15">
        <f t="shared" si="16"/>
        <v>100</v>
      </c>
      <c r="E238" s="2">
        <f t="shared" si="17"/>
        <v>96.94721658654872</v>
      </c>
      <c r="F238" s="2">
        <v>5</v>
      </c>
      <c r="G238" s="2">
        <f t="shared" si="18"/>
        <v>1.9472165865487137</v>
      </c>
      <c r="H238" s="2">
        <f t="shared" si="19"/>
        <v>0.91203343657118652</v>
      </c>
    </row>
    <row r="239" spans="1:8" x14ac:dyDescent="0.3">
      <c r="A239" s="2">
        <v>47320</v>
      </c>
      <c r="B239">
        <v>0.57871073181278199</v>
      </c>
      <c r="C239" s="15">
        <f t="shared" si="15"/>
        <v>0.64301192423642439</v>
      </c>
      <c r="D239" s="15">
        <f t="shared" si="16"/>
        <v>100</v>
      </c>
      <c r="E239" s="2">
        <f t="shared" si="17"/>
        <v>96.784940378817879</v>
      </c>
      <c r="F239" s="2">
        <v>5</v>
      </c>
      <c r="G239" s="2">
        <f t="shared" si="18"/>
        <v>1.7849403788178781</v>
      </c>
      <c r="H239" s="2">
        <f t="shared" si="19"/>
        <v>0.99737412057527619</v>
      </c>
    </row>
    <row r="240" spans="1:8" x14ac:dyDescent="0.3">
      <c r="A240" s="2">
        <v>47520</v>
      </c>
      <c r="B240">
        <v>0.57117771638401571</v>
      </c>
      <c r="C240" s="15">
        <f t="shared" si="15"/>
        <v>0.63464190709335078</v>
      </c>
      <c r="D240" s="15">
        <f t="shared" si="16"/>
        <v>100</v>
      </c>
      <c r="E240" s="2">
        <f t="shared" si="17"/>
        <v>96.826790464533246</v>
      </c>
      <c r="F240" s="2">
        <v>5</v>
      </c>
      <c r="G240" s="2">
        <f t="shared" si="18"/>
        <v>1.826790464533246</v>
      </c>
      <c r="H240" s="2">
        <f t="shared" si="19"/>
        <v>0.97463086088446937</v>
      </c>
    </row>
    <row r="241" spans="1:8" x14ac:dyDescent="0.3">
      <c r="A241" s="2">
        <v>47720</v>
      </c>
      <c r="B241">
        <v>0.57079345694524353</v>
      </c>
      <c r="C241" s="15">
        <f t="shared" si="15"/>
        <v>0.63421495216138168</v>
      </c>
      <c r="D241" s="15">
        <f t="shared" si="16"/>
        <v>100</v>
      </c>
      <c r="E241" s="2">
        <f t="shared" si="17"/>
        <v>96.828925239193097</v>
      </c>
      <c r="F241" s="2">
        <v>5</v>
      </c>
      <c r="G241" s="2">
        <f t="shared" si="18"/>
        <v>1.8289252391930915</v>
      </c>
      <c r="H241" s="2">
        <f t="shared" si="19"/>
        <v>0.97348499720969828</v>
      </c>
    </row>
    <row r="242" spans="1:8" x14ac:dyDescent="0.3">
      <c r="A242" s="2">
        <v>47920</v>
      </c>
      <c r="B242">
        <v>0.56268282207202114</v>
      </c>
      <c r="C242" s="15">
        <f t="shared" si="15"/>
        <v>0.62520313563557905</v>
      </c>
      <c r="D242" s="15">
        <f t="shared" si="16"/>
        <v>100</v>
      </c>
      <c r="E242" s="2">
        <f t="shared" si="17"/>
        <v>96.873984321822107</v>
      </c>
      <c r="F242" s="2">
        <v>5</v>
      </c>
      <c r="G242" s="2">
        <f t="shared" si="18"/>
        <v>1.8739843218221046</v>
      </c>
      <c r="H242" s="2">
        <f t="shared" si="19"/>
        <v>0.94961191202025119</v>
      </c>
    </row>
    <row r="243" spans="1:8" x14ac:dyDescent="0.3">
      <c r="A243" s="2">
        <v>48120</v>
      </c>
      <c r="B243">
        <v>0.5778854777028628</v>
      </c>
      <c r="C243" s="15">
        <f t="shared" si="15"/>
        <v>0.64209497522540315</v>
      </c>
      <c r="D243" s="15">
        <f t="shared" si="16"/>
        <v>100</v>
      </c>
      <c r="E243" s="2">
        <f t="shared" si="17"/>
        <v>96.789525123872977</v>
      </c>
      <c r="F243" s="2">
        <v>5</v>
      </c>
      <c r="G243" s="2">
        <f t="shared" si="18"/>
        <v>1.7895251238729841</v>
      </c>
      <c r="H243" s="2">
        <f t="shared" si="19"/>
        <v>0.99485621261271451</v>
      </c>
    </row>
    <row r="244" spans="1:8" x14ac:dyDescent="0.3">
      <c r="A244" s="2">
        <v>48320</v>
      </c>
      <c r="B244">
        <v>0.61177533145541663</v>
      </c>
      <c r="C244" s="15">
        <f t="shared" si="15"/>
        <v>0.6797503682837962</v>
      </c>
      <c r="D244" s="15">
        <f t="shared" si="16"/>
        <v>100</v>
      </c>
      <c r="E244" s="2">
        <f t="shared" si="17"/>
        <v>96.601248158581015</v>
      </c>
      <c r="F244" s="2">
        <v>5</v>
      </c>
      <c r="G244" s="2">
        <f t="shared" si="18"/>
        <v>1.601248158581019</v>
      </c>
      <c r="H244" s="2">
        <f t="shared" si="19"/>
        <v>1.1040759642375799</v>
      </c>
    </row>
    <row r="245" spans="1:8" x14ac:dyDescent="0.3">
      <c r="A245" s="2">
        <v>48520</v>
      </c>
      <c r="B245">
        <v>0.58064597210003766</v>
      </c>
      <c r="C245" s="15">
        <f t="shared" si="15"/>
        <v>0.64516219122226404</v>
      </c>
      <c r="D245" s="15">
        <f t="shared" si="16"/>
        <v>100</v>
      </c>
      <c r="E245" s="2">
        <f t="shared" si="17"/>
        <v>96.774189043888683</v>
      </c>
      <c r="F245" s="2">
        <v>5</v>
      </c>
      <c r="G245" s="2">
        <f t="shared" si="18"/>
        <v>1.77418904388868</v>
      </c>
      <c r="H245" s="2">
        <f t="shared" si="19"/>
        <v>1.0033046012196307</v>
      </c>
    </row>
    <row r="246" spans="1:8" x14ac:dyDescent="0.3">
      <c r="A246" s="2">
        <v>48720</v>
      </c>
      <c r="B246">
        <v>0.58216263506735622</v>
      </c>
      <c r="C246" s="15">
        <f t="shared" si="15"/>
        <v>0.64684737229706246</v>
      </c>
      <c r="D246" s="15">
        <f t="shared" si="16"/>
        <v>100</v>
      </c>
      <c r="E246" s="2">
        <f t="shared" si="17"/>
        <v>96.765763138514686</v>
      </c>
      <c r="F246" s="2">
        <v>5</v>
      </c>
      <c r="G246" s="2">
        <f t="shared" si="18"/>
        <v>1.7657631385146875</v>
      </c>
      <c r="H246" s="2">
        <f t="shared" si="19"/>
        <v>1.007978001546008</v>
      </c>
    </row>
    <row r="247" spans="1:8" x14ac:dyDescent="0.3">
      <c r="A247" s="2">
        <v>48920</v>
      </c>
      <c r="B247">
        <v>0.59526407318293351</v>
      </c>
      <c r="C247" s="15">
        <f t="shared" si="15"/>
        <v>0.66140452575881503</v>
      </c>
      <c r="D247" s="15">
        <f t="shared" si="16"/>
        <v>100</v>
      </c>
      <c r="E247" s="2">
        <f t="shared" si="17"/>
        <v>96.692977371205927</v>
      </c>
      <c r="F247" s="2">
        <v>5</v>
      </c>
      <c r="G247" s="2">
        <f t="shared" si="18"/>
        <v>1.6929773712059246</v>
      </c>
      <c r="H247" s="2">
        <f t="shared" si="19"/>
        <v>1.0493197664568914</v>
      </c>
    </row>
    <row r="248" spans="1:8" x14ac:dyDescent="0.3">
      <c r="A248" s="2">
        <v>49120</v>
      </c>
      <c r="B248">
        <v>0.59294236469011341</v>
      </c>
      <c r="C248" s="15">
        <f t="shared" si="15"/>
        <v>0.65882484965568155</v>
      </c>
      <c r="D248" s="15">
        <f t="shared" si="16"/>
        <v>100</v>
      </c>
      <c r="E248" s="2">
        <f t="shared" si="17"/>
        <v>96.705875751721592</v>
      </c>
      <c r="F248" s="2">
        <v>5</v>
      </c>
      <c r="G248" s="2">
        <f t="shared" si="18"/>
        <v>1.7058757517215923</v>
      </c>
      <c r="H248" s="2">
        <f t="shared" si="19"/>
        <v>1.0418632735028044</v>
      </c>
    </row>
    <row r="249" spans="1:8" x14ac:dyDescent="0.3">
      <c r="A249" s="2">
        <v>49320</v>
      </c>
      <c r="B249">
        <v>0.59826965544362765</v>
      </c>
      <c r="C249" s="15">
        <f t="shared" si="15"/>
        <v>0.66474406160403066</v>
      </c>
      <c r="D249" s="15">
        <f t="shared" si="16"/>
        <v>100</v>
      </c>
      <c r="E249" s="2">
        <f t="shared" si="17"/>
        <v>96.676279691979843</v>
      </c>
      <c r="F249" s="2">
        <v>5</v>
      </c>
      <c r="G249" s="2">
        <f t="shared" si="18"/>
        <v>1.6762796919798468</v>
      </c>
      <c r="H249" s="2">
        <f t="shared" si="19"/>
        <v>1.0590589321104338</v>
      </c>
    </row>
    <row r="250" spans="1:8" x14ac:dyDescent="0.3">
      <c r="A250" s="2">
        <v>49520</v>
      </c>
      <c r="B250">
        <v>0.57760451946160896</v>
      </c>
      <c r="C250" s="15">
        <f t="shared" si="15"/>
        <v>0.64178279940178773</v>
      </c>
      <c r="D250" s="15">
        <f t="shared" si="16"/>
        <v>100</v>
      </c>
      <c r="E250" s="2">
        <f t="shared" si="17"/>
        <v>96.791086002991065</v>
      </c>
      <c r="F250" s="2">
        <v>5</v>
      </c>
      <c r="G250" s="2">
        <f t="shared" si="18"/>
        <v>1.7910860029910616</v>
      </c>
      <c r="H250" s="2">
        <f t="shared" si="19"/>
        <v>0.99400048827949727</v>
      </c>
    </row>
    <row r="251" spans="1:8" x14ac:dyDescent="0.3">
      <c r="A251" s="2">
        <v>49720</v>
      </c>
      <c r="B251">
        <v>0.59162430174876701</v>
      </c>
      <c r="C251" s="15">
        <f t="shared" si="15"/>
        <v>0.6573603352764078</v>
      </c>
      <c r="D251" s="15">
        <f t="shared" si="16"/>
        <v>100</v>
      </c>
      <c r="E251" s="2">
        <f t="shared" si="17"/>
        <v>96.713198323617959</v>
      </c>
      <c r="F251" s="2">
        <v>5</v>
      </c>
      <c r="G251" s="2">
        <f t="shared" si="18"/>
        <v>1.7131983236179611</v>
      </c>
      <c r="H251" s="2">
        <f t="shared" si="19"/>
        <v>1.0376556186600188</v>
      </c>
    </row>
    <row r="252" spans="1:8" x14ac:dyDescent="0.3">
      <c r="A252" s="2">
        <v>49920</v>
      </c>
      <c r="B252">
        <v>0.60175685139142809</v>
      </c>
      <c r="C252" s="15">
        <f t="shared" si="15"/>
        <v>0.66861872376825338</v>
      </c>
      <c r="D252" s="15">
        <f t="shared" si="16"/>
        <v>100</v>
      </c>
      <c r="E252" s="2">
        <f t="shared" si="17"/>
        <v>96.656906381158734</v>
      </c>
      <c r="F252" s="2">
        <v>5</v>
      </c>
      <c r="G252" s="2">
        <f t="shared" si="18"/>
        <v>1.6569063811587332</v>
      </c>
      <c r="H252" s="2">
        <f t="shared" si="19"/>
        <v>1.0704831493406448</v>
      </c>
    </row>
    <row r="253" spans="1:8" x14ac:dyDescent="0.3">
      <c r="A253" s="2">
        <v>50120</v>
      </c>
      <c r="B253">
        <v>0.61432422785000373</v>
      </c>
      <c r="C253" s="15">
        <f t="shared" si="15"/>
        <v>0.68258247538889305</v>
      </c>
      <c r="D253" s="15">
        <f t="shared" si="16"/>
        <v>100</v>
      </c>
      <c r="E253" s="2">
        <f t="shared" si="17"/>
        <v>96.587087623055538</v>
      </c>
      <c r="F253" s="2">
        <v>5</v>
      </c>
      <c r="G253" s="2">
        <f t="shared" si="18"/>
        <v>1.5870876230555346</v>
      </c>
      <c r="H253" s="2">
        <f t="shared" si="19"/>
        <v>1.1128121371961122</v>
      </c>
    </row>
    <row r="254" spans="1:8" x14ac:dyDescent="0.3">
      <c r="A254" s="2">
        <v>50320</v>
      </c>
      <c r="B254">
        <v>0.57868349035910516</v>
      </c>
      <c r="C254" s="15">
        <f t="shared" si="15"/>
        <v>0.64298165595456125</v>
      </c>
      <c r="D254" s="15">
        <f t="shared" si="16"/>
        <v>100</v>
      </c>
      <c r="E254" s="2">
        <f t="shared" si="17"/>
        <v>96.7850917202272</v>
      </c>
      <c r="F254" s="2">
        <v>5</v>
      </c>
      <c r="G254" s="2">
        <f t="shared" si="18"/>
        <v>1.7850917202271939</v>
      </c>
      <c r="H254" s="2">
        <f t="shared" si="19"/>
        <v>0.99729089992065012</v>
      </c>
    </row>
    <row r="255" spans="1:8" x14ac:dyDescent="0.3">
      <c r="A255" s="2">
        <v>50520</v>
      </c>
      <c r="B255">
        <v>0.59475821353889724</v>
      </c>
      <c r="C255" s="15">
        <f t="shared" si="15"/>
        <v>0.66084245948766362</v>
      </c>
      <c r="D255" s="15">
        <f t="shared" si="16"/>
        <v>100</v>
      </c>
      <c r="E255" s="2">
        <f t="shared" si="17"/>
        <v>96.695787702561688</v>
      </c>
      <c r="F255" s="2">
        <v>5</v>
      </c>
      <c r="G255" s="2">
        <f t="shared" si="18"/>
        <v>1.6957877025616819</v>
      </c>
      <c r="H255" s="2">
        <f t="shared" si="19"/>
        <v>1.0476902133283301</v>
      </c>
    </row>
    <row r="256" spans="1:8" x14ac:dyDescent="0.3">
      <c r="A256" s="2">
        <v>50720</v>
      </c>
      <c r="B256">
        <v>0.60964586061123083</v>
      </c>
      <c r="C256" s="15">
        <f t="shared" si="15"/>
        <v>0.6773842895680342</v>
      </c>
      <c r="D256" s="15">
        <f t="shared" si="16"/>
        <v>100</v>
      </c>
      <c r="E256" s="2">
        <f t="shared" si="17"/>
        <v>96.613078552159834</v>
      </c>
      <c r="F256" s="2">
        <v>5</v>
      </c>
      <c r="G256" s="2">
        <f t="shared" si="18"/>
        <v>1.6130785521598288</v>
      </c>
      <c r="H256" s="2">
        <f t="shared" si="19"/>
        <v>1.0968373498645454</v>
      </c>
    </row>
    <row r="257" spans="1:8" x14ac:dyDescent="0.3">
      <c r="A257" s="2">
        <v>50920</v>
      </c>
      <c r="B257">
        <v>0.57203056263023844</v>
      </c>
      <c r="C257" s="15">
        <f t="shared" si="15"/>
        <v>0.6355895140335982</v>
      </c>
      <c r="D257" s="15">
        <f t="shared" si="16"/>
        <v>100</v>
      </c>
      <c r="E257" s="2">
        <f t="shared" si="17"/>
        <v>96.822052429832013</v>
      </c>
      <c r="F257" s="2">
        <v>5</v>
      </c>
      <c r="G257" s="2">
        <f t="shared" si="18"/>
        <v>1.8220524298320089</v>
      </c>
      <c r="H257" s="2">
        <f t="shared" si="19"/>
        <v>0.97717893473876172</v>
      </c>
    </row>
    <row r="258" spans="1:8" x14ac:dyDescent="0.3">
      <c r="A258" s="2">
        <v>51120</v>
      </c>
      <c r="B258">
        <v>0.56595422860961608</v>
      </c>
      <c r="C258" s="15">
        <f t="shared" si="15"/>
        <v>0.62883803178846231</v>
      </c>
      <c r="D258" s="15">
        <f t="shared" si="16"/>
        <v>100</v>
      </c>
      <c r="E258" s="2">
        <f t="shared" si="17"/>
        <v>96.855809841057692</v>
      </c>
      <c r="F258" s="2">
        <v>5</v>
      </c>
      <c r="G258" s="2">
        <f t="shared" si="18"/>
        <v>1.8558098410576882</v>
      </c>
      <c r="H258" s="2">
        <f t="shared" si="19"/>
        <v>0.95916992974511595</v>
      </c>
    </row>
    <row r="259" spans="1:8" x14ac:dyDescent="0.3">
      <c r="A259" s="2">
        <v>51320</v>
      </c>
      <c r="B259">
        <v>0.62549037822542042</v>
      </c>
      <c r="C259" s="15">
        <f t="shared" ref="C259:C322" si="20">B259/$J$27</f>
        <v>0.69498930913935597</v>
      </c>
      <c r="D259" s="15">
        <f t="shared" ref="D259:D322" si="21">$J$28</f>
        <v>100</v>
      </c>
      <c r="E259" s="2">
        <f t="shared" si="17"/>
        <v>96.525053454303219</v>
      </c>
      <c r="F259" s="2">
        <v>5</v>
      </c>
      <c r="G259" s="2">
        <f t="shared" si="18"/>
        <v>1.5250534543032201</v>
      </c>
      <c r="H259" s="2">
        <f t="shared" si="19"/>
        <v>1.1520408609361115</v>
      </c>
    </row>
    <row r="260" spans="1:8" x14ac:dyDescent="0.3">
      <c r="A260" s="2">
        <v>51520</v>
      </c>
      <c r="B260">
        <v>0.59491818019177645</v>
      </c>
      <c r="C260" s="15">
        <f t="shared" si="20"/>
        <v>0.66102020021308494</v>
      </c>
      <c r="D260" s="15">
        <f t="shared" si="21"/>
        <v>100</v>
      </c>
      <c r="E260" s="2">
        <f t="shared" ref="E260:E323" si="22">D260-(F260*C260)</f>
        <v>96.694898998934576</v>
      </c>
      <c r="F260" s="2">
        <v>5</v>
      </c>
      <c r="G260" s="2">
        <f t="shared" ref="G260:G323" si="23">F260-(F260*C260)</f>
        <v>1.6948989989345753</v>
      </c>
      <c r="H260" s="2">
        <f t="shared" ref="H260:H323" si="24">LN((F260*E260)/(D260*G260))</f>
        <v>1.0482052253194927</v>
      </c>
    </row>
    <row r="261" spans="1:8" x14ac:dyDescent="0.3">
      <c r="A261" s="2">
        <v>51720</v>
      </c>
      <c r="B261">
        <v>0.56505589334011253</v>
      </c>
      <c r="C261" s="15">
        <f t="shared" si="20"/>
        <v>0.62783988148901393</v>
      </c>
      <c r="D261" s="15">
        <f t="shared" si="21"/>
        <v>100</v>
      </c>
      <c r="E261" s="2">
        <f t="shared" si="22"/>
        <v>96.860800592554924</v>
      </c>
      <c r="F261" s="2">
        <v>5</v>
      </c>
      <c r="G261" s="2">
        <f t="shared" si="23"/>
        <v>1.8608005925549302</v>
      </c>
      <c r="H261" s="2">
        <f t="shared" si="24"/>
        <v>0.95653580762479096</v>
      </c>
    </row>
    <row r="262" spans="1:8" x14ac:dyDescent="0.3">
      <c r="A262" s="2">
        <v>51920</v>
      </c>
      <c r="B262">
        <v>0.57437756693010944</v>
      </c>
      <c r="C262" s="15">
        <f t="shared" si="20"/>
        <v>0.63819729658901048</v>
      </c>
      <c r="D262" s="15">
        <f t="shared" si="21"/>
        <v>100</v>
      </c>
      <c r="E262" s="2">
        <f t="shared" si="22"/>
        <v>96.80901351705495</v>
      </c>
      <c r="F262" s="2">
        <v>5</v>
      </c>
      <c r="G262" s="2">
        <f t="shared" si="23"/>
        <v>1.8090135170549475</v>
      </c>
      <c r="H262" s="2">
        <f t="shared" si="24"/>
        <v>0.98422615273959024</v>
      </c>
    </row>
    <row r="263" spans="1:8" x14ac:dyDescent="0.3">
      <c r="A263" s="2">
        <v>52120</v>
      </c>
      <c r="B263">
        <v>0.58385013166431321</v>
      </c>
      <c r="C263" s="15">
        <f t="shared" si="20"/>
        <v>0.64872236851590359</v>
      </c>
      <c r="D263" s="15">
        <f t="shared" si="21"/>
        <v>100</v>
      </c>
      <c r="E263" s="2">
        <f t="shared" si="22"/>
        <v>96.756388157420488</v>
      </c>
      <c r="F263" s="2">
        <v>5</v>
      </c>
      <c r="G263" s="2">
        <f t="shared" si="23"/>
        <v>1.7563881574204823</v>
      </c>
      <c r="H263" s="2">
        <f t="shared" si="24"/>
        <v>1.0132045664902678</v>
      </c>
    </row>
    <row r="264" spans="1:8" x14ac:dyDescent="0.3">
      <c r="A264" s="2">
        <v>52320</v>
      </c>
      <c r="B264">
        <v>0.58342129113769559</v>
      </c>
      <c r="C264" s="15">
        <f t="shared" si="20"/>
        <v>0.64824587904188402</v>
      </c>
      <c r="D264" s="15">
        <f t="shared" si="21"/>
        <v>100</v>
      </c>
      <c r="E264" s="2">
        <f t="shared" si="22"/>
        <v>96.758770604790584</v>
      </c>
      <c r="F264" s="2">
        <v>5</v>
      </c>
      <c r="G264" s="2">
        <f t="shared" si="23"/>
        <v>1.75877060479058</v>
      </c>
      <c r="H264" s="2">
        <f t="shared" si="24"/>
        <v>1.011873661527191</v>
      </c>
    </row>
    <row r="265" spans="1:8" x14ac:dyDescent="0.3">
      <c r="A265" s="2">
        <v>52520</v>
      </c>
      <c r="B265">
        <v>0.59951880455041495</v>
      </c>
      <c r="C265" s="15">
        <f t="shared" si="20"/>
        <v>0.66613200505601655</v>
      </c>
      <c r="D265" s="15">
        <f t="shared" si="21"/>
        <v>100</v>
      </c>
      <c r="E265" s="2">
        <f t="shared" si="22"/>
        <v>96.669339974719918</v>
      </c>
      <c r="F265" s="2">
        <v>5</v>
      </c>
      <c r="G265" s="2">
        <f t="shared" si="23"/>
        <v>1.6693399747199171</v>
      </c>
      <c r="H265" s="2">
        <f t="shared" si="24"/>
        <v>1.0631356916987471</v>
      </c>
    </row>
    <row r="266" spans="1:8" x14ac:dyDescent="0.3">
      <c r="A266" s="2">
        <v>52720</v>
      </c>
      <c r="B266">
        <v>0.60111600492409456</v>
      </c>
      <c r="C266" s="15">
        <f t="shared" si="20"/>
        <v>0.6679066721378828</v>
      </c>
      <c r="D266" s="15">
        <f t="shared" si="21"/>
        <v>100</v>
      </c>
      <c r="E266" s="2">
        <f t="shared" si="22"/>
        <v>96.660466639310584</v>
      </c>
      <c r="F266" s="2">
        <v>5</v>
      </c>
      <c r="G266" s="2">
        <f t="shared" si="23"/>
        <v>1.6604666393105862</v>
      </c>
      <c r="H266" s="2">
        <f t="shared" si="24"/>
        <v>1.0683735496040261</v>
      </c>
    </row>
    <row r="267" spans="1:8" x14ac:dyDescent="0.3">
      <c r="A267" s="2">
        <v>52920</v>
      </c>
      <c r="B267">
        <v>0.60865485172181966</v>
      </c>
      <c r="C267" s="15">
        <f t="shared" si="20"/>
        <v>0.67628316857979964</v>
      </c>
      <c r="D267" s="15">
        <f t="shared" si="21"/>
        <v>100</v>
      </c>
      <c r="E267" s="2">
        <f t="shared" si="22"/>
        <v>96.618584157100997</v>
      </c>
      <c r="F267" s="2">
        <v>5</v>
      </c>
      <c r="G267" s="2">
        <f t="shared" si="23"/>
        <v>1.6185841571010018</v>
      </c>
      <c r="H267" s="2">
        <f t="shared" si="24"/>
        <v>1.0934870417345206</v>
      </c>
    </row>
    <row r="268" spans="1:8" x14ac:dyDescent="0.3">
      <c r="A268" s="2">
        <v>53120</v>
      </c>
      <c r="B268">
        <v>0.61929539857909788</v>
      </c>
      <c r="C268" s="15">
        <f t="shared" si="20"/>
        <v>0.68810599842121989</v>
      </c>
      <c r="D268" s="15">
        <f t="shared" si="21"/>
        <v>100</v>
      </c>
      <c r="E268" s="2">
        <f t="shared" si="22"/>
        <v>96.559470007893907</v>
      </c>
      <c r="F268" s="2">
        <v>5</v>
      </c>
      <c r="G268" s="2">
        <f t="shared" si="23"/>
        <v>1.5594700078939008</v>
      </c>
      <c r="H268" s="2">
        <f t="shared" si="24"/>
        <v>1.1300807894790426</v>
      </c>
    </row>
    <row r="269" spans="1:8" x14ac:dyDescent="0.3">
      <c r="A269" s="2">
        <v>53320</v>
      </c>
      <c r="B269">
        <v>0.60525157659104267</v>
      </c>
      <c r="C269" s="15">
        <f t="shared" si="20"/>
        <v>0.67250175176782523</v>
      </c>
      <c r="D269" s="15">
        <f t="shared" si="21"/>
        <v>100</v>
      </c>
      <c r="E269" s="2">
        <f t="shared" si="22"/>
        <v>96.637491241160873</v>
      </c>
      <c r="F269" s="2">
        <v>5</v>
      </c>
      <c r="G269" s="2">
        <f t="shared" si="23"/>
        <v>1.6374912411608737</v>
      </c>
      <c r="H269" s="2">
        <f t="shared" si="24"/>
        <v>1.082069160852996</v>
      </c>
    </row>
    <row r="270" spans="1:8" x14ac:dyDescent="0.3">
      <c r="A270" s="2">
        <v>53520</v>
      </c>
      <c r="B270">
        <v>0.59846221339675354</v>
      </c>
      <c r="C270" s="15">
        <f t="shared" si="20"/>
        <v>0.66495801488528172</v>
      </c>
      <c r="D270" s="15">
        <f t="shared" si="21"/>
        <v>100</v>
      </c>
      <c r="E270" s="2">
        <f t="shared" si="22"/>
        <v>96.675209925573597</v>
      </c>
      <c r="F270" s="2">
        <v>5</v>
      </c>
      <c r="G270" s="2">
        <f t="shared" si="23"/>
        <v>1.6752099255735913</v>
      </c>
      <c r="H270" s="2">
        <f t="shared" si="24"/>
        <v>1.0596862492689865</v>
      </c>
    </row>
    <row r="271" spans="1:8" x14ac:dyDescent="0.3">
      <c r="A271" s="2">
        <v>53720</v>
      </c>
      <c r="B271">
        <v>0.62344837919716056</v>
      </c>
      <c r="C271" s="15">
        <f t="shared" si="20"/>
        <v>0.69272042133017842</v>
      </c>
      <c r="D271" s="15">
        <f t="shared" si="21"/>
        <v>100</v>
      </c>
      <c r="E271" s="2">
        <f t="shared" si="22"/>
        <v>96.536397893349104</v>
      </c>
      <c r="F271" s="2">
        <v>5</v>
      </c>
      <c r="G271" s="2">
        <f t="shared" si="23"/>
        <v>1.536397893349108</v>
      </c>
      <c r="H271" s="2">
        <f t="shared" si="24"/>
        <v>1.1447471975900849</v>
      </c>
    </row>
    <row r="272" spans="1:8" x14ac:dyDescent="0.3">
      <c r="A272" s="2">
        <v>53920</v>
      </c>
      <c r="B272">
        <v>0.59692493998072793</v>
      </c>
      <c r="C272" s="15">
        <f t="shared" si="20"/>
        <v>0.66324993331191995</v>
      </c>
      <c r="D272" s="15">
        <f t="shared" si="21"/>
        <v>100</v>
      </c>
      <c r="E272" s="2">
        <f t="shared" si="22"/>
        <v>96.6837503334404</v>
      </c>
      <c r="F272" s="2">
        <v>5</v>
      </c>
      <c r="G272" s="2">
        <f t="shared" si="23"/>
        <v>1.6837503334404005</v>
      </c>
      <c r="H272" s="2">
        <f t="shared" si="24"/>
        <v>1.0546894259544481</v>
      </c>
    </row>
    <row r="273" spans="1:8" x14ac:dyDescent="0.3">
      <c r="A273" s="2">
        <v>54120</v>
      </c>
      <c r="B273">
        <v>0.62191277302608328</v>
      </c>
      <c r="C273" s="15">
        <f t="shared" si="20"/>
        <v>0.69101419225120364</v>
      </c>
      <c r="D273" s="15">
        <f t="shared" si="21"/>
        <v>100</v>
      </c>
      <c r="E273" s="2">
        <f t="shared" si="22"/>
        <v>96.544929038743987</v>
      </c>
      <c r="F273" s="2">
        <v>5</v>
      </c>
      <c r="G273" s="2">
        <f t="shared" si="23"/>
        <v>1.544929038743982</v>
      </c>
      <c r="H273" s="2">
        <f t="shared" si="24"/>
        <v>1.139298232653821</v>
      </c>
    </row>
    <row r="274" spans="1:8" x14ac:dyDescent="0.3">
      <c r="A274" s="2">
        <v>54320</v>
      </c>
      <c r="B274">
        <v>0.60636143903037099</v>
      </c>
      <c r="C274" s="15">
        <f t="shared" si="20"/>
        <v>0.6737349322559677</v>
      </c>
      <c r="D274" s="15">
        <f t="shared" si="21"/>
        <v>100</v>
      </c>
      <c r="E274" s="2">
        <f t="shared" si="22"/>
        <v>96.63132533872016</v>
      </c>
      <c r="F274" s="2">
        <v>5</v>
      </c>
      <c r="G274" s="2">
        <f t="shared" si="23"/>
        <v>1.6313253387201616</v>
      </c>
      <c r="H274" s="2">
        <f t="shared" si="24"/>
        <v>1.0857779182877658</v>
      </c>
    </row>
    <row r="275" spans="1:8" x14ac:dyDescent="0.3">
      <c r="A275" s="2">
        <v>54520</v>
      </c>
      <c r="B275">
        <v>0.61773516795199368</v>
      </c>
      <c r="C275" s="15">
        <f t="shared" si="20"/>
        <v>0.68637240883554851</v>
      </c>
      <c r="D275" s="15">
        <f t="shared" si="21"/>
        <v>100</v>
      </c>
      <c r="E275" s="2">
        <f t="shared" si="22"/>
        <v>96.568137955822252</v>
      </c>
      <c r="F275" s="2">
        <v>5</v>
      </c>
      <c r="G275" s="2">
        <f t="shared" si="23"/>
        <v>1.5681379558222575</v>
      </c>
      <c r="H275" s="2">
        <f t="shared" si="24"/>
        <v>1.1246276783436293</v>
      </c>
    </row>
    <row r="276" spans="1:8" x14ac:dyDescent="0.3">
      <c r="A276" s="2">
        <v>54720</v>
      </c>
      <c r="B276">
        <v>0.61949265058993019</v>
      </c>
      <c r="C276" s="15">
        <f t="shared" si="20"/>
        <v>0.68832516732214466</v>
      </c>
      <c r="D276" s="15">
        <f t="shared" si="21"/>
        <v>100</v>
      </c>
      <c r="E276" s="2">
        <f t="shared" si="22"/>
        <v>96.558374163389274</v>
      </c>
      <c r="F276" s="2">
        <v>5</v>
      </c>
      <c r="G276" s="2">
        <f t="shared" si="23"/>
        <v>1.5583741633892769</v>
      </c>
      <c r="H276" s="2">
        <f t="shared" si="24"/>
        <v>1.1307723906799969</v>
      </c>
    </row>
    <row r="277" spans="1:8" x14ac:dyDescent="0.3">
      <c r="A277" s="2">
        <v>54920</v>
      </c>
      <c r="B277">
        <v>0.64044761518455773</v>
      </c>
      <c r="C277" s="15">
        <f t="shared" si="20"/>
        <v>0.71160846131617528</v>
      </c>
      <c r="D277" s="15">
        <f t="shared" si="21"/>
        <v>100</v>
      </c>
      <c r="E277" s="2">
        <f t="shared" si="22"/>
        <v>96.441957693419127</v>
      </c>
      <c r="F277" s="2">
        <v>5</v>
      </c>
      <c r="G277" s="2">
        <f t="shared" si="23"/>
        <v>1.4419576934191234</v>
      </c>
      <c r="H277" s="2">
        <f t="shared" si="24"/>
        <v>1.2072073795422185</v>
      </c>
    </row>
    <row r="278" spans="1:8" x14ac:dyDescent="0.3">
      <c r="A278" s="2">
        <v>55120</v>
      </c>
      <c r="B278">
        <v>0.63499488686755701</v>
      </c>
      <c r="C278" s="15">
        <f t="shared" si="20"/>
        <v>0.70554987429728555</v>
      </c>
      <c r="D278" s="15">
        <f t="shared" si="21"/>
        <v>100</v>
      </c>
      <c r="E278" s="2">
        <f t="shared" si="22"/>
        <v>96.472250628513578</v>
      </c>
      <c r="F278" s="2">
        <v>5</v>
      </c>
      <c r="G278" s="2">
        <f t="shared" si="23"/>
        <v>1.4722506285135721</v>
      </c>
      <c r="H278" s="2">
        <f t="shared" si="24"/>
        <v>1.1867308654351252</v>
      </c>
    </row>
    <row r="279" spans="1:8" x14ac:dyDescent="0.3">
      <c r="A279" s="2">
        <v>55320</v>
      </c>
      <c r="B279">
        <v>0.61902888414346557</v>
      </c>
      <c r="C279" s="15">
        <f t="shared" si="20"/>
        <v>0.68780987127051729</v>
      </c>
      <c r="D279" s="15">
        <f t="shared" si="21"/>
        <v>100</v>
      </c>
      <c r="E279" s="2">
        <f t="shared" si="22"/>
        <v>96.560950643647416</v>
      </c>
      <c r="F279" s="2">
        <v>5</v>
      </c>
      <c r="G279" s="2">
        <f t="shared" si="23"/>
        <v>1.5609506436474136</v>
      </c>
      <c r="H279" s="2">
        <f t="shared" si="24"/>
        <v>1.129147125680934</v>
      </c>
    </row>
    <row r="280" spans="1:8" x14ac:dyDescent="0.3">
      <c r="A280" s="2">
        <v>55520</v>
      </c>
      <c r="B280">
        <v>0.64199806824302985</v>
      </c>
      <c r="C280" s="15">
        <f t="shared" si="20"/>
        <v>0.71333118693669983</v>
      </c>
      <c r="D280" s="15">
        <f t="shared" si="21"/>
        <v>100</v>
      </c>
      <c r="E280" s="2">
        <f t="shared" si="22"/>
        <v>96.433344065316504</v>
      </c>
      <c r="F280" s="2">
        <v>5</v>
      </c>
      <c r="G280" s="2">
        <f t="shared" si="23"/>
        <v>1.4333440653165006</v>
      </c>
      <c r="H280" s="2">
        <f t="shared" si="24"/>
        <v>1.2131095396156339</v>
      </c>
    </row>
    <row r="281" spans="1:8" x14ac:dyDescent="0.3">
      <c r="A281" s="2">
        <v>55720</v>
      </c>
      <c r="B281">
        <v>0.59023823197691716</v>
      </c>
      <c r="C281" s="15">
        <f t="shared" si="20"/>
        <v>0.65582025775213015</v>
      </c>
      <c r="D281" s="15">
        <f t="shared" si="21"/>
        <v>100</v>
      </c>
      <c r="E281" s="2">
        <f t="shared" si="22"/>
        <v>96.720898711239343</v>
      </c>
      <c r="F281" s="2">
        <v>5</v>
      </c>
      <c r="G281" s="2">
        <f t="shared" si="23"/>
        <v>1.7208987112393492</v>
      </c>
      <c r="H281" s="2">
        <f t="shared" si="24"/>
        <v>1.0332505636947802</v>
      </c>
    </row>
    <row r="282" spans="1:8" x14ac:dyDescent="0.3">
      <c r="A282" s="2">
        <v>55920</v>
      </c>
      <c r="B282">
        <v>0.63214396286687313</v>
      </c>
      <c r="C282" s="15">
        <f t="shared" si="20"/>
        <v>0.70238218096319238</v>
      </c>
      <c r="D282" s="15">
        <f t="shared" si="21"/>
        <v>100</v>
      </c>
      <c r="E282" s="2">
        <f t="shared" si="22"/>
        <v>96.488089095184037</v>
      </c>
      <c r="F282" s="2">
        <v>5</v>
      </c>
      <c r="G282" s="2">
        <f t="shared" si="23"/>
        <v>1.488089095184038</v>
      </c>
      <c r="H282" s="2">
        <f t="shared" si="24"/>
        <v>1.1761944876933643</v>
      </c>
    </row>
    <row r="283" spans="1:8" x14ac:dyDescent="0.3">
      <c r="A283" s="2">
        <v>56120</v>
      </c>
      <c r="B283">
        <v>0.60933758137727456</v>
      </c>
      <c r="C283" s="15">
        <f t="shared" si="20"/>
        <v>0.67704175708586056</v>
      </c>
      <c r="D283" s="15">
        <f t="shared" si="21"/>
        <v>100</v>
      </c>
      <c r="E283" s="2">
        <f t="shared" si="22"/>
        <v>96.614791214570701</v>
      </c>
      <c r="F283" s="2">
        <v>5</v>
      </c>
      <c r="G283" s="2">
        <f t="shared" si="23"/>
        <v>1.6147912145706971</v>
      </c>
      <c r="H283" s="2">
        <f t="shared" si="24"/>
        <v>1.0957939046925607</v>
      </c>
    </row>
    <row r="284" spans="1:8" x14ac:dyDescent="0.3">
      <c r="A284" s="2">
        <v>56320</v>
      </c>
      <c r="B284">
        <v>0.59891796772623462</v>
      </c>
      <c r="C284" s="15">
        <f t="shared" si="20"/>
        <v>0.66546440858470512</v>
      </c>
      <c r="D284" s="15">
        <f t="shared" si="21"/>
        <v>100</v>
      </c>
      <c r="E284" s="2">
        <f t="shared" si="22"/>
        <v>96.672677957076473</v>
      </c>
      <c r="F284" s="2">
        <v>5</v>
      </c>
      <c r="G284" s="2">
        <f t="shared" si="23"/>
        <v>1.6726779570764743</v>
      </c>
      <c r="H284" s="2">
        <f t="shared" si="24"/>
        <v>1.0611726353884061</v>
      </c>
    </row>
    <row r="285" spans="1:8" x14ac:dyDescent="0.3">
      <c r="A285" s="2">
        <v>56520</v>
      </c>
      <c r="B285">
        <v>0.61772875113208559</v>
      </c>
      <c r="C285" s="15">
        <f t="shared" si="20"/>
        <v>0.68636527903565059</v>
      </c>
      <c r="D285" s="15">
        <f t="shared" si="21"/>
        <v>100</v>
      </c>
      <c r="E285" s="2">
        <f t="shared" si="22"/>
        <v>96.568173604821752</v>
      </c>
      <c r="F285" s="2">
        <v>5</v>
      </c>
      <c r="G285" s="2">
        <f t="shared" si="23"/>
        <v>1.5681736048217472</v>
      </c>
      <c r="H285" s="2">
        <f t="shared" si="24"/>
        <v>1.1246053144298003</v>
      </c>
    </row>
    <row r="286" spans="1:8" x14ac:dyDescent="0.3">
      <c r="A286" s="2">
        <v>56720</v>
      </c>
      <c r="B286">
        <v>0.62181603053793533</v>
      </c>
      <c r="C286" s="15">
        <f t="shared" si="20"/>
        <v>0.69090670059770587</v>
      </c>
      <c r="D286" s="15">
        <f t="shared" si="21"/>
        <v>100</v>
      </c>
      <c r="E286" s="2">
        <f t="shared" si="22"/>
        <v>96.545466497011475</v>
      </c>
      <c r="F286" s="2">
        <v>5</v>
      </c>
      <c r="G286" s="2">
        <f t="shared" si="23"/>
        <v>1.5454664970114704</v>
      </c>
      <c r="H286" s="2">
        <f t="shared" si="24"/>
        <v>1.1389559746532296</v>
      </c>
    </row>
    <row r="287" spans="1:8" x14ac:dyDescent="0.3">
      <c r="A287" s="2">
        <v>56920</v>
      </c>
      <c r="B287">
        <v>0.62500828026080457</v>
      </c>
      <c r="C287" s="15">
        <f t="shared" si="20"/>
        <v>0.69445364473422733</v>
      </c>
      <c r="D287" s="15">
        <f t="shared" si="21"/>
        <v>100</v>
      </c>
      <c r="E287" s="2">
        <f t="shared" si="22"/>
        <v>96.527731776328864</v>
      </c>
      <c r="F287" s="2">
        <v>5</v>
      </c>
      <c r="G287" s="2">
        <f t="shared" si="23"/>
        <v>1.5277317763288636</v>
      </c>
      <c r="H287" s="2">
        <f t="shared" si="24"/>
        <v>1.1503139331431498</v>
      </c>
    </row>
    <row r="288" spans="1:8" x14ac:dyDescent="0.3">
      <c r="A288" s="2">
        <v>57120</v>
      </c>
      <c r="B288">
        <v>0.63426938577957304</v>
      </c>
      <c r="C288" s="15">
        <f t="shared" si="20"/>
        <v>0.70474376197730337</v>
      </c>
      <c r="D288" s="15">
        <f t="shared" si="21"/>
        <v>100</v>
      </c>
      <c r="E288" s="2">
        <f t="shared" si="22"/>
        <v>96.476281190113482</v>
      </c>
      <c r="F288" s="2">
        <v>5</v>
      </c>
      <c r="G288" s="2">
        <f t="shared" si="23"/>
        <v>1.4762811901134834</v>
      </c>
      <c r="H288" s="2">
        <f t="shared" si="24"/>
        <v>1.1840386975625561</v>
      </c>
    </row>
    <row r="289" spans="1:8" x14ac:dyDescent="0.3">
      <c r="A289" s="2">
        <v>57320</v>
      </c>
      <c r="B289">
        <v>0.63328853906699945</v>
      </c>
      <c r="C289" s="15">
        <f t="shared" si="20"/>
        <v>0.70365393229666606</v>
      </c>
      <c r="D289" s="15">
        <f t="shared" si="21"/>
        <v>100</v>
      </c>
      <c r="E289" s="2">
        <f t="shared" si="22"/>
        <v>96.48173033851667</v>
      </c>
      <c r="F289" s="2">
        <v>5</v>
      </c>
      <c r="G289" s="2">
        <f t="shared" si="23"/>
        <v>1.4817303385166696</v>
      </c>
      <c r="H289" s="2">
        <f t="shared" si="24"/>
        <v>1.180410841448627</v>
      </c>
    </row>
    <row r="290" spans="1:8" x14ac:dyDescent="0.3">
      <c r="A290" s="2">
        <v>57520</v>
      </c>
      <c r="B290">
        <v>0.61881747225664274</v>
      </c>
      <c r="C290" s="15">
        <f t="shared" si="20"/>
        <v>0.68757496917404748</v>
      </c>
      <c r="D290" s="15">
        <f t="shared" si="21"/>
        <v>100</v>
      </c>
      <c r="E290" s="2">
        <f t="shared" si="22"/>
        <v>96.56212515412976</v>
      </c>
      <c r="F290" s="2">
        <v>5</v>
      </c>
      <c r="G290" s="2">
        <f t="shared" si="23"/>
        <v>1.5621251541297627</v>
      </c>
      <c r="H290" s="2">
        <f t="shared" si="24"/>
        <v>1.1284071391410253</v>
      </c>
    </row>
    <row r="291" spans="1:8" x14ac:dyDescent="0.3">
      <c r="A291" s="2">
        <v>57720</v>
      </c>
      <c r="B291">
        <v>0.62932960310666641</v>
      </c>
      <c r="C291" s="15">
        <f t="shared" si="20"/>
        <v>0.69925511456296263</v>
      </c>
      <c r="D291" s="15">
        <f t="shared" si="21"/>
        <v>100</v>
      </c>
      <c r="E291" s="2">
        <f t="shared" si="22"/>
        <v>96.50372442718519</v>
      </c>
      <c r="F291" s="2">
        <v>5</v>
      </c>
      <c r="G291" s="2">
        <f t="shared" si="23"/>
        <v>1.5037244271851868</v>
      </c>
      <c r="H291" s="2">
        <f t="shared" si="24"/>
        <v>1.1659043470125332</v>
      </c>
    </row>
    <row r="292" spans="1:8" x14ac:dyDescent="0.3">
      <c r="A292" s="2">
        <v>57920</v>
      </c>
      <c r="B292">
        <v>0.63337620324524446</v>
      </c>
      <c r="C292" s="15">
        <f t="shared" si="20"/>
        <v>0.70375133693916048</v>
      </c>
      <c r="D292" s="15">
        <f t="shared" si="21"/>
        <v>100</v>
      </c>
      <c r="E292" s="2">
        <f t="shared" si="22"/>
        <v>96.481243315304198</v>
      </c>
      <c r="F292" s="2">
        <v>5</v>
      </c>
      <c r="G292" s="2">
        <f t="shared" si="23"/>
        <v>1.4812433153041975</v>
      </c>
      <c r="H292" s="2">
        <f t="shared" si="24"/>
        <v>1.1807345330927821</v>
      </c>
    </row>
    <row r="293" spans="1:8" x14ac:dyDescent="0.3">
      <c r="A293" s="2">
        <v>58120</v>
      </c>
      <c r="B293">
        <v>0.6234612667987971</v>
      </c>
      <c r="C293" s="15">
        <f t="shared" si="20"/>
        <v>0.69273474088755227</v>
      </c>
      <c r="D293" s="15">
        <f t="shared" si="21"/>
        <v>100</v>
      </c>
      <c r="E293" s="2">
        <f t="shared" si="22"/>
        <v>96.536326295562233</v>
      </c>
      <c r="F293" s="2">
        <v>5</v>
      </c>
      <c r="G293" s="2">
        <f t="shared" si="23"/>
        <v>1.5363262955622385</v>
      </c>
      <c r="H293" s="2">
        <f t="shared" si="24"/>
        <v>1.1447930580801493</v>
      </c>
    </row>
    <row r="294" spans="1:8" x14ac:dyDescent="0.3">
      <c r="A294" s="2">
        <v>58320</v>
      </c>
      <c r="B294">
        <v>0.63513048839773767</v>
      </c>
      <c r="C294" s="15">
        <f t="shared" si="20"/>
        <v>0.70570054266415294</v>
      </c>
      <c r="D294" s="15">
        <f t="shared" si="21"/>
        <v>100</v>
      </c>
      <c r="E294" s="2">
        <f t="shared" si="22"/>
        <v>96.471497286679238</v>
      </c>
      <c r="F294" s="2">
        <v>5</v>
      </c>
      <c r="G294" s="2">
        <f t="shared" si="23"/>
        <v>1.4714972866792353</v>
      </c>
      <c r="H294" s="2">
        <f t="shared" si="24"/>
        <v>1.1872348814824685</v>
      </c>
    </row>
    <row r="295" spans="1:8" x14ac:dyDescent="0.3">
      <c r="A295" s="2">
        <v>58520</v>
      </c>
      <c r="B295">
        <v>0.60520580388615242</v>
      </c>
      <c r="C295" s="15">
        <f t="shared" si="20"/>
        <v>0.67245089320683604</v>
      </c>
      <c r="D295" s="15">
        <f t="shared" si="21"/>
        <v>100</v>
      </c>
      <c r="E295" s="2">
        <f t="shared" si="22"/>
        <v>96.637745533965813</v>
      </c>
      <c r="F295" s="2">
        <v>5</v>
      </c>
      <c r="G295" s="2">
        <f t="shared" si="23"/>
        <v>1.6377455339658198</v>
      </c>
      <c r="H295" s="2">
        <f t="shared" si="24"/>
        <v>1.0819165101691914</v>
      </c>
    </row>
    <row r="296" spans="1:8" x14ac:dyDescent="0.3">
      <c r="A296" s="2">
        <v>58720</v>
      </c>
      <c r="B296">
        <v>0.64372939581419286</v>
      </c>
      <c r="C296" s="15">
        <f t="shared" si="20"/>
        <v>0.71525488423799211</v>
      </c>
      <c r="D296" s="15">
        <f t="shared" si="21"/>
        <v>100</v>
      </c>
      <c r="E296" s="2">
        <f t="shared" si="22"/>
        <v>96.423725578810036</v>
      </c>
      <c r="F296" s="2">
        <v>5</v>
      </c>
      <c r="G296" s="2">
        <f t="shared" si="23"/>
        <v>1.4237255788100396</v>
      </c>
      <c r="H296" s="2">
        <f t="shared" si="24"/>
        <v>1.2197429308349721</v>
      </c>
    </row>
    <row r="297" spans="1:8" x14ac:dyDescent="0.3">
      <c r="A297" s="2">
        <v>58920</v>
      </c>
      <c r="B297">
        <v>0.65442594858661718</v>
      </c>
      <c r="C297" s="15">
        <f t="shared" si="20"/>
        <v>0.72713994287401906</v>
      </c>
      <c r="D297" s="15">
        <f t="shared" si="21"/>
        <v>100</v>
      </c>
      <c r="E297" s="2">
        <f t="shared" si="22"/>
        <v>96.364300285629909</v>
      </c>
      <c r="F297" s="2">
        <v>5</v>
      </c>
      <c r="G297" s="2">
        <f t="shared" si="23"/>
        <v>1.3643002856299047</v>
      </c>
      <c r="H297" s="2">
        <f t="shared" si="24"/>
        <v>1.2617618445398429</v>
      </c>
    </row>
    <row r="298" spans="1:8" x14ac:dyDescent="0.3">
      <c r="A298" s="2">
        <v>59120</v>
      </c>
      <c r="B298">
        <v>0.63329707739465757</v>
      </c>
      <c r="C298" s="15">
        <f t="shared" si="20"/>
        <v>0.70366341932739729</v>
      </c>
      <c r="D298" s="15">
        <f t="shared" si="21"/>
        <v>100</v>
      </c>
      <c r="E298" s="2">
        <f t="shared" si="22"/>
        <v>96.481682903363009</v>
      </c>
      <c r="F298" s="2">
        <v>5</v>
      </c>
      <c r="G298" s="2">
        <f t="shared" si="23"/>
        <v>1.4816829033630134</v>
      </c>
      <c r="H298" s="2">
        <f t="shared" si="24"/>
        <v>1.1804423636630306</v>
      </c>
    </row>
    <row r="299" spans="1:8" x14ac:dyDescent="0.3">
      <c r="A299" s="2">
        <v>59320</v>
      </c>
      <c r="B299">
        <v>0.63388583711487934</v>
      </c>
      <c r="C299" s="15">
        <f t="shared" si="20"/>
        <v>0.70431759679431039</v>
      </c>
      <c r="D299" s="15">
        <f t="shared" si="21"/>
        <v>100</v>
      </c>
      <c r="E299" s="2">
        <f t="shared" si="22"/>
        <v>96.478412016028443</v>
      </c>
      <c r="F299" s="2">
        <v>5</v>
      </c>
      <c r="G299" s="2">
        <f t="shared" si="23"/>
        <v>1.478412016028448</v>
      </c>
      <c r="H299" s="2">
        <f t="shared" si="24"/>
        <v>1.1826184504886217</v>
      </c>
    </row>
    <row r="300" spans="1:8" x14ac:dyDescent="0.3">
      <c r="A300" s="2">
        <v>59520</v>
      </c>
      <c r="B300">
        <v>0.66975573058932691</v>
      </c>
      <c r="C300" s="15">
        <f t="shared" si="20"/>
        <v>0.74417303398814105</v>
      </c>
      <c r="D300" s="15">
        <f t="shared" si="21"/>
        <v>100</v>
      </c>
      <c r="E300" s="2">
        <f t="shared" si="22"/>
        <v>96.279134830059292</v>
      </c>
      <c r="F300" s="2">
        <v>5</v>
      </c>
      <c r="G300" s="2">
        <f t="shared" si="23"/>
        <v>1.2791348300592946</v>
      </c>
      <c r="H300" s="2">
        <f t="shared" si="24"/>
        <v>1.3253354179602392</v>
      </c>
    </row>
    <row r="301" spans="1:8" x14ac:dyDescent="0.3">
      <c r="A301" s="2">
        <v>59720</v>
      </c>
      <c r="B301">
        <v>0.65708342081574633</v>
      </c>
      <c r="C301" s="15">
        <f t="shared" si="20"/>
        <v>0.73009268979527364</v>
      </c>
      <c r="D301" s="15">
        <f t="shared" si="21"/>
        <v>100</v>
      </c>
      <c r="E301" s="2">
        <f t="shared" si="22"/>
        <v>96.349536551023633</v>
      </c>
      <c r="F301" s="2">
        <v>5</v>
      </c>
      <c r="G301" s="2">
        <f t="shared" si="23"/>
        <v>1.3495365510236317</v>
      </c>
      <c r="H301" s="2">
        <f t="shared" si="24"/>
        <v>1.2724890732650929</v>
      </c>
    </row>
    <row r="302" spans="1:8" x14ac:dyDescent="0.3">
      <c r="A302" s="2">
        <v>59920</v>
      </c>
      <c r="B302">
        <v>0.65308077602417169</v>
      </c>
      <c r="C302" s="15">
        <f t="shared" si="20"/>
        <v>0.72564530669352412</v>
      </c>
      <c r="D302" s="15">
        <f t="shared" si="21"/>
        <v>100</v>
      </c>
      <c r="E302" s="2">
        <f t="shared" si="22"/>
        <v>96.371773466532375</v>
      </c>
      <c r="F302" s="2">
        <v>5</v>
      </c>
      <c r="G302" s="2">
        <f t="shared" si="23"/>
        <v>1.3717734665323795</v>
      </c>
      <c r="H302" s="2">
        <f t="shared" si="24"/>
        <v>1.2563766750082197</v>
      </c>
    </row>
    <row r="303" spans="1:8" x14ac:dyDescent="0.3">
      <c r="A303" s="2">
        <v>60120</v>
      </c>
      <c r="B303">
        <v>0.64806053087159365</v>
      </c>
      <c r="C303" s="15">
        <f t="shared" si="20"/>
        <v>0.72006725652399295</v>
      </c>
      <c r="D303" s="15">
        <f t="shared" si="21"/>
        <v>100</v>
      </c>
      <c r="E303" s="2">
        <f t="shared" si="22"/>
        <v>96.399663717380037</v>
      </c>
      <c r="F303" s="2">
        <v>5</v>
      </c>
      <c r="G303" s="2">
        <f t="shared" si="23"/>
        <v>1.3996637173800353</v>
      </c>
      <c r="H303" s="2">
        <f t="shared" si="24"/>
        <v>1.2365384337507841</v>
      </c>
    </row>
    <row r="304" spans="1:8" x14ac:dyDescent="0.3">
      <c r="A304" s="2">
        <v>60320</v>
      </c>
      <c r="B304">
        <v>0.62060918406001109</v>
      </c>
      <c r="C304" s="15">
        <f t="shared" si="20"/>
        <v>0.68956576006667902</v>
      </c>
      <c r="D304" s="15">
        <f t="shared" si="21"/>
        <v>100</v>
      </c>
      <c r="E304" s="2">
        <f t="shared" si="22"/>
        <v>96.552171199666603</v>
      </c>
      <c r="F304" s="2">
        <v>5</v>
      </c>
      <c r="G304" s="2">
        <f t="shared" si="23"/>
        <v>1.552171199666605</v>
      </c>
      <c r="H304" s="2">
        <f t="shared" si="24"/>
        <v>1.134696498153408</v>
      </c>
    </row>
    <row r="305" spans="1:8" x14ac:dyDescent="0.3">
      <c r="A305" s="2">
        <v>60520</v>
      </c>
      <c r="B305">
        <v>0.63365725529505668</v>
      </c>
      <c r="C305" s="15">
        <f t="shared" si="20"/>
        <v>0.70406361699450737</v>
      </c>
      <c r="D305" s="15">
        <f t="shared" si="21"/>
        <v>100</v>
      </c>
      <c r="E305" s="2">
        <f t="shared" si="22"/>
        <v>96.47968191502747</v>
      </c>
      <c r="F305" s="2">
        <v>5</v>
      </c>
      <c r="G305" s="2">
        <f t="shared" si="23"/>
        <v>1.4796819150274629</v>
      </c>
      <c r="H305" s="2">
        <f t="shared" si="24"/>
        <v>1.1817730201206424</v>
      </c>
    </row>
    <row r="306" spans="1:8" x14ac:dyDescent="0.3">
      <c r="A306" s="2">
        <v>60720</v>
      </c>
      <c r="B306">
        <v>0.63448455561872275</v>
      </c>
      <c r="C306" s="15">
        <f t="shared" si="20"/>
        <v>0.70498283957635854</v>
      </c>
      <c r="D306" s="15">
        <f t="shared" si="21"/>
        <v>100</v>
      </c>
      <c r="E306" s="2">
        <f t="shared" si="22"/>
        <v>96.475085802118201</v>
      </c>
      <c r="F306" s="2">
        <v>5</v>
      </c>
      <c r="G306" s="2">
        <f t="shared" si="23"/>
        <v>1.4750858021182074</v>
      </c>
      <c r="H306" s="2">
        <f t="shared" si="24"/>
        <v>1.1848363642133057</v>
      </c>
    </row>
    <row r="307" spans="1:8" x14ac:dyDescent="0.3">
      <c r="A307" s="2">
        <v>60920</v>
      </c>
      <c r="B307">
        <v>0.66286344538311293</v>
      </c>
      <c r="C307" s="15">
        <f t="shared" si="20"/>
        <v>0.73651493931456991</v>
      </c>
      <c r="D307" s="15">
        <f t="shared" si="21"/>
        <v>100</v>
      </c>
      <c r="E307" s="2">
        <f t="shared" si="22"/>
        <v>96.317425303427157</v>
      </c>
      <c r="F307" s="2">
        <v>5</v>
      </c>
      <c r="G307" s="2">
        <f t="shared" si="23"/>
        <v>1.3174253034271506</v>
      </c>
      <c r="H307" s="2">
        <f t="shared" si="24"/>
        <v>1.2962376728603102</v>
      </c>
    </row>
    <row r="308" spans="1:8" x14ac:dyDescent="0.3">
      <c r="A308" s="2">
        <v>61120</v>
      </c>
      <c r="B308">
        <v>0.63571788329711543</v>
      </c>
      <c r="C308" s="15">
        <f t="shared" si="20"/>
        <v>0.70635320366346155</v>
      </c>
      <c r="D308" s="15">
        <f t="shared" si="21"/>
        <v>100</v>
      </c>
      <c r="E308" s="2">
        <f t="shared" si="22"/>
        <v>96.468233981682687</v>
      </c>
      <c r="F308" s="2">
        <v>5</v>
      </c>
      <c r="G308" s="2">
        <f t="shared" si="23"/>
        <v>1.4682339816826921</v>
      </c>
      <c r="H308" s="2">
        <f t="shared" si="24"/>
        <v>1.1894211935032228</v>
      </c>
    </row>
    <row r="309" spans="1:8" x14ac:dyDescent="0.3">
      <c r="A309" s="2">
        <v>61320</v>
      </c>
      <c r="B309">
        <v>0.62991749035510125</v>
      </c>
      <c r="C309" s="15">
        <f t="shared" si="20"/>
        <v>0.69990832261677915</v>
      </c>
      <c r="D309" s="15">
        <f t="shared" si="21"/>
        <v>100</v>
      </c>
      <c r="E309" s="2">
        <f t="shared" si="22"/>
        <v>96.500458386916108</v>
      </c>
      <c r="F309" s="2">
        <v>5</v>
      </c>
      <c r="G309" s="2">
        <f t="shared" si="23"/>
        <v>1.5004583869161041</v>
      </c>
      <c r="H309" s="2">
        <f t="shared" si="24"/>
        <v>1.1680448322010872</v>
      </c>
    </row>
    <row r="310" spans="1:8" x14ac:dyDescent="0.3">
      <c r="A310" s="2">
        <v>61520</v>
      </c>
      <c r="B310">
        <v>0.64097512461372708</v>
      </c>
      <c r="C310" s="15">
        <f t="shared" si="20"/>
        <v>0.71219458290414117</v>
      </c>
      <c r="D310" s="15">
        <f t="shared" si="21"/>
        <v>100</v>
      </c>
      <c r="E310" s="2">
        <f t="shared" si="22"/>
        <v>96.439027085479296</v>
      </c>
      <c r="F310" s="2">
        <v>5</v>
      </c>
      <c r="G310" s="2">
        <f t="shared" si="23"/>
        <v>1.4390270854792941</v>
      </c>
      <c r="H310" s="2">
        <f t="shared" si="24"/>
        <v>1.2092114412599777</v>
      </c>
    </row>
    <row r="311" spans="1:8" x14ac:dyDescent="0.3">
      <c r="A311" s="2">
        <v>61720</v>
      </c>
      <c r="B311">
        <v>0.66828820255705557</v>
      </c>
      <c r="C311" s="15">
        <f t="shared" si="20"/>
        <v>0.74254244728561725</v>
      </c>
      <c r="D311" s="15">
        <f t="shared" si="21"/>
        <v>100</v>
      </c>
      <c r="E311" s="2">
        <f t="shared" si="22"/>
        <v>96.287287763571911</v>
      </c>
      <c r="F311" s="2">
        <v>5</v>
      </c>
      <c r="G311" s="2">
        <f t="shared" si="23"/>
        <v>1.2872877635719138</v>
      </c>
      <c r="H311" s="2">
        <f t="shared" si="24"/>
        <v>1.3190665337877656</v>
      </c>
    </row>
    <row r="312" spans="1:8" x14ac:dyDescent="0.3">
      <c r="A312" s="2">
        <v>61920</v>
      </c>
      <c r="B312">
        <v>0.67481084264673052</v>
      </c>
      <c r="C312" s="15">
        <f t="shared" si="20"/>
        <v>0.74978982516303394</v>
      </c>
      <c r="D312" s="15">
        <f t="shared" si="21"/>
        <v>100</v>
      </c>
      <c r="E312" s="2">
        <f t="shared" si="22"/>
        <v>96.251050874184827</v>
      </c>
      <c r="F312" s="2">
        <v>5</v>
      </c>
      <c r="G312" s="2">
        <f t="shared" si="23"/>
        <v>1.2510508741848305</v>
      </c>
      <c r="H312" s="2">
        <f t="shared" si="24"/>
        <v>1.3472437202553342</v>
      </c>
    </row>
    <row r="313" spans="1:8" x14ac:dyDescent="0.3">
      <c r="A313" s="2">
        <v>62120</v>
      </c>
      <c r="B313">
        <v>0.6662013113133145</v>
      </c>
      <c r="C313" s="15">
        <f t="shared" si="20"/>
        <v>0.74022367923701615</v>
      </c>
      <c r="D313" s="15">
        <f t="shared" si="21"/>
        <v>100</v>
      </c>
      <c r="E313" s="2">
        <f t="shared" si="22"/>
        <v>96.29888160381492</v>
      </c>
      <c r="F313" s="2">
        <v>5</v>
      </c>
      <c r="G313" s="2">
        <f t="shared" si="23"/>
        <v>1.2988816038149191</v>
      </c>
      <c r="H313" s="2">
        <f t="shared" si="24"/>
        <v>1.3102208420798824</v>
      </c>
    </row>
    <row r="314" spans="1:8" x14ac:dyDescent="0.3">
      <c r="A314" s="2">
        <v>62320</v>
      </c>
      <c r="B314">
        <v>0.65379041764205026</v>
      </c>
      <c r="C314" s="15">
        <f t="shared" si="20"/>
        <v>0.72643379738005587</v>
      </c>
      <c r="D314" s="15">
        <f t="shared" si="21"/>
        <v>100</v>
      </c>
      <c r="E314" s="2">
        <f t="shared" si="22"/>
        <v>96.367831013099718</v>
      </c>
      <c r="F314" s="2">
        <v>5</v>
      </c>
      <c r="G314" s="2">
        <f t="shared" si="23"/>
        <v>1.3678310130997207</v>
      </c>
      <c r="H314" s="2">
        <f t="shared" si="24"/>
        <v>1.2592138860533824</v>
      </c>
    </row>
    <row r="315" spans="1:8" x14ac:dyDescent="0.3">
      <c r="A315" s="2">
        <v>62520</v>
      </c>
      <c r="B315">
        <v>0.64321342811630733</v>
      </c>
      <c r="C315" s="15">
        <f t="shared" si="20"/>
        <v>0.71468158679589699</v>
      </c>
      <c r="D315" s="15">
        <f t="shared" si="21"/>
        <v>100</v>
      </c>
      <c r="E315" s="2">
        <f t="shared" si="22"/>
        <v>96.426592066020518</v>
      </c>
      <c r="F315" s="2">
        <v>5</v>
      </c>
      <c r="G315" s="2">
        <f t="shared" si="23"/>
        <v>1.4265920660205151</v>
      </c>
      <c r="H315" s="2">
        <f t="shared" si="24"/>
        <v>1.2177613119439186</v>
      </c>
    </row>
    <row r="316" spans="1:8" x14ac:dyDescent="0.3">
      <c r="A316" s="2">
        <v>62720</v>
      </c>
      <c r="B316">
        <v>0.61618052545670843</v>
      </c>
      <c r="C316" s="15">
        <f t="shared" si="20"/>
        <v>0.68464502828523155</v>
      </c>
      <c r="D316" s="15">
        <f t="shared" si="21"/>
        <v>100</v>
      </c>
      <c r="E316" s="2">
        <f t="shared" si="22"/>
        <v>96.576774858573842</v>
      </c>
      <c r="F316" s="2">
        <v>5</v>
      </c>
      <c r="G316" s="2">
        <f t="shared" si="23"/>
        <v>1.5767748585738421</v>
      </c>
      <c r="H316" s="2">
        <f t="shared" si="24"/>
        <v>1.1192244807214773</v>
      </c>
    </row>
    <row r="317" spans="1:8" x14ac:dyDescent="0.3">
      <c r="A317" s="2">
        <v>62920</v>
      </c>
      <c r="B317">
        <v>0.63114270041898624</v>
      </c>
      <c r="C317" s="15">
        <f t="shared" si="20"/>
        <v>0.70126966713220695</v>
      </c>
      <c r="D317" s="15">
        <f t="shared" si="21"/>
        <v>100</v>
      </c>
      <c r="E317" s="2">
        <f t="shared" si="22"/>
        <v>96.493651664338969</v>
      </c>
      <c r="F317" s="2">
        <v>5</v>
      </c>
      <c r="G317" s="2">
        <f t="shared" si="23"/>
        <v>1.493651664338965</v>
      </c>
      <c r="H317" s="2">
        <f t="shared" si="24"/>
        <v>1.1725210436393676</v>
      </c>
    </row>
    <row r="318" spans="1:8" x14ac:dyDescent="0.3">
      <c r="A318" s="2">
        <v>63120</v>
      </c>
      <c r="B318">
        <v>0.68130105436541766</v>
      </c>
      <c r="C318" s="15">
        <f t="shared" si="20"/>
        <v>0.75700117151713076</v>
      </c>
      <c r="D318" s="15">
        <f t="shared" si="21"/>
        <v>100</v>
      </c>
      <c r="E318" s="2">
        <f t="shared" si="22"/>
        <v>96.214994142414341</v>
      </c>
      <c r="F318" s="2">
        <v>5</v>
      </c>
      <c r="G318" s="2">
        <f t="shared" si="23"/>
        <v>1.214994142414346</v>
      </c>
      <c r="H318" s="2">
        <f t="shared" si="24"/>
        <v>1.3761136805156193</v>
      </c>
    </row>
    <row r="319" spans="1:8" x14ac:dyDescent="0.3">
      <c r="A319" s="2">
        <v>63320</v>
      </c>
      <c r="B319">
        <v>0.63659698878497306</v>
      </c>
      <c r="C319" s="15">
        <f t="shared" si="20"/>
        <v>0.7073299875388589</v>
      </c>
      <c r="D319" s="15">
        <f t="shared" si="21"/>
        <v>100</v>
      </c>
      <c r="E319" s="2">
        <f t="shared" si="22"/>
        <v>96.463350062305707</v>
      </c>
      <c r="F319" s="2">
        <v>5</v>
      </c>
      <c r="G319" s="2">
        <f t="shared" si="23"/>
        <v>1.4633500623057056</v>
      </c>
      <c r="H319" s="2">
        <f t="shared" si="24"/>
        <v>1.1927025000980092</v>
      </c>
    </row>
    <row r="320" spans="1:8" x14ac:dyDescent="0.3">
      <c r="A320" s="2">
        <v>63520</v>
      </c>
      <c r="B320">
        <v>0.66245849071404295</v>
      </c>
      <c r="C320" s="15">
        <f t="shared" si="20"/>
        <v>0.73606498968226997</v>
      </c>
      <c r="D320" s="15">
        <f t="shared" si="21"/>
        <v>100</v>
      </c>
      <c r="E320" s="2">
        <f t="shared" si="22"/>
        <v>96.319675051588646</v>
      </c>
      <c r="F320" s="2">
        <v>5</v>
      </c>
      <c r="G320" s="2">
        <f t="shared" si="23"/>
        <v>1.3196750515886499</v>
      </c>
      <c r="H320" s="2">
        <f t="shared" si="24"/>
        <v>1.2945548011131689</v>
      </c>
    </row>
    <row r="321" spans="1:8" x14ac:dyDescent="0.3">
      <c r="A321" s="2">
        <v>63720</v>
      </c>
      <c r="B321">
        <v>0.66909494529836933</v>
      </c>
      <c r="C321" s="15">
        <f t="shared" si="20"/>
        <v>0.74343882810929929</v>
      </c>
      <c r="D321" s="15">
        <f t="shared" si="21"/>
        <v>100</v>
      </c>
      <c r="E321" s="2">
        <f t="shared" si="22"/>
        <v>96.282805859453504</v>
      </c>
      <c r="F321" s="2">
        <v>5</v>
      </c>
      <c r="G321" s="2">
        <f t="shared" si="23"/>
        <v>1.2828058594535037</v>
      </c>
      <c r="H321" s="2">
        <f t="shared" si="24"/>
        <v>1.3225077251067066</v>
      </c>
    </row>
    <row r="322" spans="1:8" x14ac:dyDescent="0.3">
      <c r="A322" s="2">
        <v>63920</v>
      </c>
      <c r="B322">
        <v>0.65794352928855859</v>
      </c>
      <c r="C322" s="15">
        <f t="shared" si="20"/>
        <v>0.73104836587617616</v>
      </c>
      <c r="D322" s="15">
        <f t="shared" si="21"/>
        <v>100</v>
      </c>
      <c r="E322" s="2">
        <f t="shared" si="22"/>
        <v>96.344758170619116</v>
      </c>
      <c r="F322" s="2">
        <v>5</v>
      </c>
      <c r="G322" s="2">
        <f t="shared" si="23"/>
        <v>1.3447581706191194</v>
      </c>
      <c r="H322" s="2">
        <f t="shared" si="24"/>
        <v>1.2759865176932468</v>
      </c>
    </row>
    <row r="323" spans="1:8" x14ac:dyDescent="0.3">
      <c r="A323" s="2">
        <v>64120</v>
      </c>
      <c r="B323">
        <v>0.66493498006926743</v>
      </c>
      <c r="C323" s="15">
        <f t="shared" ref="C323:C386" si="25">B323/$J$27</f>
        <v>0.73881664452140827</v>
      </c>
      <c r="D323" s="15">
        <f t="shared" ref="D323:D386" si="26">$J$28</f>
        <v>100</v>
      </c>
      <c r="E323" s="2">
        <f t="shared" si="22"/>
        <v>96.305916777392952</v>
      </c>
      <c r="F323" s="2">
        <v>5</v>
      </c>
      <c r="G323" s="2">
        <f t="shared" si="23"/>
        <v>1.3059167773929587</v>
      </c>
      <c r="H323" s="2">
        <f t="shared" si="24"/>
        <v>1.3048921789158343</v>
      </c>
    </row>
    <row r="324" spans="1:8" x14ac:dyDescent="0.3">
      <c r="A324" s="2">
        <v>64320</v>
      </c>
      <c r="B324">
        <v>0.66200252946113025</v>
      </c>
      <c r="C324" s="15">
        <f t="shared" si="25"/>
        <v>0.73555836606792246</v>
      </c>
      <c r="D324" s="15">
        <f t="shared" si="26"/>
        <v>100</v>
      </c>
      <c r="E324" s="2">
        <f t="shared" ref="E324:E387" si="27">D324-(F324*C324)</f>
        <v>96.322208169660385</v>
      </c>
      <c r="F324" s="2">
        <v>5</v>
      </c>
      <c r="G324" s="2">
        <f t="shared" ref="G324:G387" si="28">F324-(F324*C324)</f>
        <v>1.3222081696603878</v>
      </c>
      <c r="H324" s="2">
        <f t="shared" ref="H324:H387" si="29">LN((F324*E324)/(D324*G324))</f>
        <v>1.2926634383563573</v>
      </c>
    </row>
    <row r="325" spans="1:8" x14ac:dyDescent="0.3">
      <c r="A325" s="2">
        <v>64520</v>
      </c>
      <c r="B325">
        <v>0.66253584282258537</v>
      </c>
      <c r="C325" s="15">
        <f t="shared" si="25"/>
        <v>0.73615093646953933</v>
      </c>
      <c r="D325" s="15">
        <f t="shared" si="26"/>
        <v>100</v>
      </c>
      <c r="E325" s="2">
        <f t="shared" si="27"/>
        <v>96.319245317652303</v>
      </c>
      <c r="F325" s="2">
        <v>5</v>
      </c>
      <c r="G325" s="2">
        <f t="shared" si="28"/>
        <v>1.3192453176523031</v>
      </c>
      <c r="H325" s="2">
        <f t="shared" si="29"/>
        <v>1.2948760287709418</v>
      </c>
    </row>
    <row r="326" spans="1:8" x14ac:dyDescent="0.3">
      <c r="A326" s="2">
        <v>64720</v>
      </c>
      <c r="B326">
        <v>0.64847811070357875</v>
      </c>
      <c r="C326" s="15">
        <f t="shared" si="25"/>
        <v>0.72053123411508746</v>
      </c>
      <c r="D326" s="15">
        <f t="shared" si="26"/>
        <v>100</v>
      </c>
      <c r="E326" s="2">
        <f t="shared" si="27"/>
        <v>96.397343829424557</v>
      </c>
      <c r="F326" s="2">
        <v>5</v>
      </c>
      <c r="G326" s="2">
        <f t="shared" si="28"/>
        <v>1.3973438294245626</v>
      </c>
      <c r="H326" s="2">
        <f t="shared" si="29"/>
        <v>1.2381732042081359</v>
      </c>
    </row>
    <row r="327" spans="1:8" x14ac:dyDescent="0.3">
      <c r="A327" s="2">
        <v>64920</v>
      </c>
      <c r="B327">
        <v>0.66847969558237708</v>
      </c>
      <c r="C327" s="15">
        <f t="shared" si="25"/>
        <v>0.74275521731375227</v>
      </c>
      <c r="D327" s="15">
        <f t="shared" si="26"/>
        <v>100</v>
      </c>
      <c r="E327" s="2">
        <f t="shared" si="27"/>
        <v>96.286223913431243</v>
      </c>
      <c r="F327" s="2">
        <v>5</v>
      </c>
      <c r="G327" s="2">
        <f t="shared" si="28"/>
        <v>1.2862239134312388</v>
      </c>
      <c r="H327" s="2">
        <f t="shared" si="29"/>
        <v>1.3198822543010229</v>
      </c>
    </row>
    <row r="328" spans="1:8" x14ac:dyDescent="0.3">
      <c r="A328" s="2">
        <v>65120</v>
      </c>
      <c r="B328">
        <v>0.65524190225976331</v>
      </c>
      <c r="C328" s="15">
        <f t="shared" si="25"/>
        <v>0.72804655806640362</v>
      </c>
      <c r="D328" s="15">
        <f t="shared" si="26"/>
        <v>100</v>
      </c>
      <c r="E328" s="2">
        <f t="shared" si="27"/>
        <v>96.359767209667979</v>
      </c>
      <c r="F328" s="2">
        <v>5</v>
      </c>
      <c r="G328" s="2">
        <f t="shared" si="28"/>
        <v>1.3597672096679818</v>
      </c>
      <c r="H328" s="2">
        <f t="shared" si="29"/>
        <v>1.2650429726148338</v>
      </c>
    </row>
    <row r="329" spans="1:8" x14ac:dyDescent="0.3">
      <c r="A329" s="2">
        <v>65320</v>
      </c>
      <c r="B329">
        <v>0.6700247768306995</v>
      </c>
      <c r="C329" s="15">
        <f t="shared" si="25"/>
        <v>0.74447197425633271</v>
      </c>
      <c r="D329" s="15">
        <f t="shared" si="26"/>
        <v>100</v>
      </c>
      <c r="E329" s="2">
        <f t="shared" si="27"/>
        <v>96.277640128718332</v>
      </c>
      <c r="F329" s="2">
        <v>5</v>
      </c>
      <c r="G329" s="2">
        <f t="shared" si="28"/>
        <v>1.2776401287183363</v>
      </c>
      <c r="H329" s="2">
        <f t="shared" si="29"/>
        <v>1.3264891016776188</v>
      </c>
    </row>
    <row r="330" spans="1:8" x14ac:dyDescent="0.3">
      <c r="A330" s="2">
        <v>65520</v>
      </c>
      <c r="B330">
        <v>0.68691273789475982</v>
      </c>
      <c r="C330" s="15">
        <f t="shared" si="25"/>
        <v>0.76323637543862199</v>
      </c>
      <c r="D330" s="15">
        <f t="shared" si="26"/>
        <v>100</v>
      </c>
      <c r="E330" s="2">
        <f t="shared" si="27"/>
        <v>96.183818122806883</v>
      </c>
      <c r="F330" s="2">
        <v>5</v>
      </c>
      <c r="G330" s="2">
        <f t="shared" si="28"/>
        <v>1.18381812280689</v>
      </c>
      <c r="H330" s="2">
        <f t="shared" si="29"/>
        <v>1.4017839470189908</v>
      </c>
    </row>
    <row r="331" spans="1:8" x14ac:dyDescent="0.3">
      <c r="A331" s="2">
        <v>65720</v>
      </c>
      <c r="B331">
        <v>0.66107880460980983</v>
      </c>
      <c r="C331" s="15">
        <f t="shared" si="25"/>
        <v>0.73453200512201089</v>
      </c>
      <c r="D331" s="15">
        <f t="shared" si="26"/>
        <v>100</v>
      </c>
      <c r="E331" s="2">
        <f t="shared" si="27"/>
        <v>96.327339974389943</v>
      </c>
      <c r="F331" s="2">
        <v>5</v>
      </c>
      <c r="G331" s="2">
        <f t="shared" si="28"/>
        <v>1.3273399743899454</v>
      </c>
      <c r="H331" s="2">
        <f t="shared" si="29"/>
        <v>1.2888429888874697</v>
      </c>
    </row>
    <row r="332" spans="1:8" x14ac:dyDescent="0.3">
      <c r="A332" s="2">
        <v>65920</v>
      </c>
      <c r="B332">
        <v>0.6386744129112446</v>
      </c>
      <c r="C332" s="15">
        <f t="shared" si="25"/>
        <v>0.70963823656804959</v>
      </c>
      <c r="D332" s="15">
        <f t="shared" si="26"/>
        <v>100</v>
      </c>
      <c r="E332" s="2">
        <f t="shared" si="27"/>
        <v>96.451808817159758</v>
      </c>
      <c r="F332" s="2">
        <v>5</v>
      </c>
      <c r="G332" s="2">
        <f t="shared" si="28"/>
        <v>1.4518088171597521</v>
      </c>
      <c r="H332" s="2">
        <f t="shared" si="29"/>
        <v>1.2005009804474618</v>
      </c>
    </row>
    <row r="333" spans="1:8" x14ac:dyDescent="0.3">
      <c r="A333" s="2">
        <v>66120</v>
      </c>
      <c r="B333">
        <v>0.67161835175784035</v>
      </c>
      <c r="C333" s="15">
        <f t="shared" si="25"/>
        <v>0.74624261306426709</v>
      </c>
      <c r="D333" s="15">
        <f t="shared" si="26"/>
        <v>100</v>
      </c>
      <c r="E333" s="2">
        <f t="shared" si="27"/>
        <v>96.268786934678658</v>
      </c>
      <c r="F333" s="2">
        <v>5</v>
      </c>
      <c r="G333" s="2">
        <f t="shared" si="28"/>
        <v>1.2687869346786647</v>
      </c>
      <c r="H333" s="2">
        <f t="shared" si="29"/>
        <v>1.3333505950377265</v>
      </c>
    </row>
    <row r="334" spans="1:8" x14ac:dyDescent="0.3">
      <c r="A334" s="2">
        <v>66320</v>
      </c>
      <c r="B334">
        <v>0.68601549778202042</v>
      </c>
      <c r="C334" s="15">
        <f t="shared" si="25"/>
        <v>0.76223944198002269</v>
      </c>
      <c r="D334" s="15">
        <f t="shared" si="26"/>
        <v>100</v>
      </c>
      <c r="E334" s="2">
        <f t="shared" si="27"/>
        <v>96.188802790099885</v>
      </c>
      <c r="F334" s="2">
        <v>5</v>
      </c>
      <c r="G334" s="2">
        <f t="shared" si="28"/>
        <v>1.1888027900998868</v>
      </c>
      <c r="H334" s="2">
        <f t="shared" si="29"/>
        <v>1.3976339402628579</v>
      </c>
    </row>
    <row r="335" spans="1:8" x14ac:dyDescent="0.3">
      <c r="A335" s="2">
        <v>66520</v>
      </c>
      <c r="B335">
        <v>0.69538461538461538</v>
      </c>
      <c r="C335" s="15">
        <f t="shared" si="25"/>
        <v>0.77264957264957257</v>
      </c>
      <c r="D335" s="15">
        <f t="shared" si="26"/>
        <v>100</v>
      </c>
      <c r="E335" s="2">
        <f t="shared" si="27"/>
        <v>96.136752136752136</v>
      </c>
      <c r="F335" s="2">
        <v>5</v>
      </c>
      <c r="G335" s="2">
        <f t="shared" si="28"/>
        <v>1.1367521367521372</v>
      </c>
      <c r="H335" s="2">
        <f t="shared" si="29"/>
        <v>1.441864212274701</v>
      </c>
    </row>
    <row r="336" spans="1:8" x14ac:dyDescent="0.3">
      <c r="A336" s="2">
        <v>66720</v>
      </c>
      <c r="B336">
        <v>0.68333112945576824</v>
      </c>
      <c r="C336" s="15">
        <f t="shared" si="25"/>
        <v>0.75925681050640914</v>
      </c>
      <c r="D336" s="15">
        <f t="shared" si="26"/>
        <v>100</v>
      </c>
      <c r="E336" s="2">
        <f t="shared" si="27"/>
        <v>96.203715947467956</v>
      </c>
      <c r="F336" s="2">
        <v>5</v>
      </c>
      <c r="G336" s="2">
        <f t="shared" si="28"/>
        <v>1.2037159474679542</v>
      </c>
      <c r="H336" s="2">
        <f t="shared" si="29"/>
        <v>1.3853223156619721</v>
      </c>
    </row>
    <row r="337" spans="1:8" x14ac:dyDescent="0.3">
      <c r="A337" s="2">
        <v>66920</v>
      </c>
      <c r="B337">
        <v>0.66486878158095519</v>
      </c>
      <c r="C337" s="15">
        <f t="shared" si="25"/>
        <v>0.73874309064550581</v>
      </c>
      <c r="D337" s="15">
        <f t="shared" si="26"/>
        <v>100</v>
      </c>
      <c r="E337" s="2">
        <f t="shared" si="27"/>
        <v>96.306284546772474</v>
      </c>
      <c r="F337" s="2">
        <v>5</v>
      </c>
      <c r="G337" s="2">
        <f t="shared" si="28"/>
        <v>1.3062845467724711</v>
      </c>
      <c r="H337" s="2">
        <f t="shared" si="29"/>
        <v>1.3046144195406464</v>
      </c>
    </row>
    <row r="338" spans="1:8" x14ac:dyDescent="0.3">
      <c r="A338" s="2">
        <v>67120</v>
      </c>
      <c r="B338">
        <v>0.68753951362647003</v>
      </c>
      <c r="C338" s="15">
        <f t="shared" si="25"/>
        <v>0.76393279291829996</v>
      </c>
      <c r="D338" s="15">
        <f t="shared" si="26"/>
        <v>100</v>
      </c>
      <c r="E338" s="2">
        <f t="shared" si="27"/>
        <v>96.180336035408502</v>
      </c>
      <c r="F338" s="2">
        <v>5</v>
      </c>
      <c r="G338" s="2">
        <f t="shared" si="28"/>
        <v>1.1803360354085002</v>
      </c>
      <c r="H338" s="2">
        <f t="shared" si="29"/>
        <v>1.4046934824007864</v>
      </c>
    </row>
    <row r="339" spans="1:8" x14ac:dyDescent="0.3">
      <c r="A339" s="2">
        <v>67320</v>
      </c>
      <c r="B339">
        <v>0.66712316518186998</v>
      </c>
      <c r="C339" s="15">
        <f t="shared" si="25"/>
        <v>0.74124796131318882</v>
      </c>
      <c r="D339" s="15">
        <f t="shared" si="26"/>
        <v>100</v>
      </c>
      <c r="E339" s="2">
        <f t="shared" si="27"/>
        <v>96.293760193434053</v>
      </c>
      <c r="F339" s="2">
        <v>5</v>
      </c>
      <c r="G339" s="2">
        <f t="shared" si="28"/>
        <v>1.2937601934340561</v>
      </c>
      <c r="H339" s="2">
        <f t="shared" si="29"/>
        <v>1.3141183906682943</v>
      </c>
    </row>
    <row r="340" spans="1:8" x14ac:dyDescent="0.3">
      <c r="A340" s="2">
        <v>67520</v>
      </c>
      <c r="B340">
        <v>0.66219569288389513</v>
      </c>
      <c r="C340" s="15">
        <f t="shared" si="25"/>
        <v>0.73577299209321678</v>
      </c>
      <c r="D340" s="15">
        <f t="shared" si="26"/>
        <v>100</v>
      </c>
      <c r="E340" s="2">
        <f t="shared" si="27"/>
        <v>96.321135039533914</v>
      </c>
      <c r="F340" s="2">
        <v>5</v>
      </c>
      <c r="G340" s="2">
        <f t="shared" si="28"/>
        <v>1.3211350395339161</v>
      </c>
      <c r="H340" s="2">
        <f t="shared" si="29"/>
        <v>1.2934642464360104</v>
      </c>
    </row>
    <row r="341" spans="1:8" x14ac:dyDescent="0.3">
      <c r="A341" s="2">
        <v>67720</v>
      </c>
      <c r="B341">
        <v>0.69532782397149973</v>
      </c>
      <c r="C341" s="15">
        <f t="shared" si="25"/>
        <v>0.77258647107944411</v>
      </c>
      <c r="D341" s="15">
        <f t="shared" si="26"/>
        <v>100</v>
      </c>
      <c r="E341" s="2">
        <f t="shared" si="27"/>
        <v>96.13706764460278</v>
      </c>
      <c r="F341" s="2">
        <v>5</v>
      </c>
      <c r="G341" s="2">
        <f t="shared" si="28"/>
        <v>1.1370676446027792</v>
      </c>
      <c r="H341" s="2">
        <f t="shared" si="29"/>
        <v>1.4415899806258554</v>
      </c>
    </row>
    <row r="342" spans="1:8" x14ac:dyDescent="0.3">
      <c r="A342" s="2">
        <v>67920</v>
      </c>
      <c r="B342">
        <v>0.68188109754637372</v>
      </c>
      <c r="C342" s="15">
        <f t="shared" si="25"/>
        <v>0.75764566394041521</v>
      </c>
      <c r="D342" s="15">
        <f t="shared" si="26"/>
        <v>100</v>
      </c>
      <c r="E342" s="2">
        <f t="shared" si="27"/>
        <v>96.211771680297929</v>
      </c>
      <c r="F342" s="2">
        <v>5</v>
      </c>
      <c r="G342" s="2">
        <f t="shared" si="28"/>
        <v>1.2117716802979239</v>
      </c>
      <c r="H342" s="2">
        <f t="shared" si="29"/>
        <v>1.3787359560621135</v>
      </c>
    </row>
    <row r="343" spans="1:8" x14ac:dyDescent="0.3">
      <c r="A343" s="2">
        <v>68120</v>
      </c>
      <c r="B343">
        <v>0.68105366460351535</v>
      </c>
      <c r="C343" s="15">
        <f t="shared" si="25"/>
        <v>0.7567262940039059</v>
      </c>
      <c r="D343" s="15">
        <f t="shared" si="26"/>
        <v>100</v>
      </c>
      <c r="E343" s="2">
        <f t="shared" si="27"/>
        <v>96.216368529980471</v>
      </c>
      <c r="F343" s="2">
        <v>5</v>
      </c>
      <c r="G343" s="2">
        <f t="shared" si="28"/>
        <v>1.2163685299804703</v>
      </c>
      <c r="H343" s="2">
        <f t="shared" si="29"/>
        <v>1.3749974156364495</v>
      </c>
    </row>
    <row r="344" spans="1:8" x14ac:dyDescent="0.3">
      <c r="A344" s="2">
        <v>68320</v>
      </c>
      <c r="B344">
        <v>0.65303742380646546</v>
      </c>
      <c r="C344" s="15">
        <f t="shared" si="25"/>
        <v>0.72559713756273936</v>
      </c>
      <c r="D344" s="15">
        <f t="shared" si="26"/>
        <v>100</v>
      </c>
      <c r="E344" s="2">
        <f t="shared" si="27"/>
        <v>96.372014312186309</v>
      </c>
      <c r="F344" s="2">
        <v>5</v>
      </c>
      <c r="G344" s="2">
        <f t="shared" si="28"/>
        <v>1.3720143121863031</v>
      </c>
      <c r="H344" s="2">
        <f t="shared" si="29"/>
        <v>1.2562036170781676</v>
      </c>
    </row>
    <row r="345" spans="1:8" x14ac:dyDescent="0.3">
      <c r="A345" s="2">
        <v>68520</v>
      </c>
      <c r="B345">
        <v>0.67418382281429612</v>
      </c>
      <c r="C345" s="15">
        <f t="shared" si="25"/>
        <v>0.74909313646032905</v>
      </c>
      <c r="D345" s="15">
        <f t="shared" si="26"/>
        <v>100</v>
      </c>
      <c r="E345" s="2">
        <f t="shared" si="27"/>
        <v>96.254534317698358</v>
      </c>
      <c r="F345" s="2">
        <v>5</v>
      </c>
      <c r="G345" s="2">
        <f t="shared" si="28"/>
        <v>1.2545343176983548</v>
      </c>
      <c r="H345" s="2">
        <f t="shared" si="29"/>
        <v>1.3444993661701174</v>
      </c>
    </row>
    <row r="346" spans="1:8" x14ac:dyDescent="0.3">
      <c r="A346" s="2">
        <v>68720</v>
      </c>
      <c r="B346">
        <v>0.68328750764430279</v>
      </c>
      <c r="C346" s="15">
        <f t="shared" si="25"/>
        <v>0.75920834182700303</v>
      </c>
      <c r="D346" s="15">
        <f t="shared" si="26"/>
        <v>100</v>
      </c>
      <c r="E346" s="2">
        <f t="shared" si="27"/>
        <v>96.203958290864989</v>
      </c>
      <c r="F346" s="2">
        <v>5</v>
      </c>
      <c r="G346" s="2">
        <f t="shared" si="28"/>
        <v>1.2039582908649846</v>
      </c>
      <c r="H346" s="2">
        <f t="shared" si="29"/>
        <v>1.3851235255980054</v>
      </c>
    </row>
    <row r="347" spans="1:8" x14ac:dyDescent="0.3">
      <c r="A347" s="2">
        <v>68920</v>
      </c>
      <c r="B347">
        <v>0.6728812837866599</v>
      </c>
      <c r="C347" s="15">
        <f t="shared" si="25"/>
        <v>0.74764587087406653</v>
      </c>
      <c r="D347" s="15">
        <f t="shared" si="26"/>
        <v>100</v>
      </c>
      <c r="E347" s="2">
        <f t="shared" si="27"/>
        <v>96.261770645629667</v>
      </c>
      <c r="F347" s="2">
        <v>5</v>
      </c>
      <c r="G347" s="2">
        <f t="shared" si="28"/>
        <v>1.2617706456296673</v>
      </c>
      <c r="H347" s="2">
        <f t="shared" si="29"/>
        <v>1.3388229757601466</v>
      </c>
    </row>
    <row r="348" spans="1:8" x14ac:dyDescent="0.3">
      <c r="A348" s="2">
        <v>69120</v>
      </c>
      <c r="B348">
        <v>0.68778163657759539</v>
      </c>
      <c r="C348" s="15">
        <f t="shared" si="25"/>
        <v>0.76420181841955037</v>
      </c>
      <c r="D348" s="15">
        <f t="shared" si="26"/>
        <v>100</v>
      </c>
      <c r="E348" s="2">
        <f t="shared" si="27"/>
        <v>96.178990907902246</v>
      </c>
      <c r="F348" s="2">
        <v>5</v>
      </c>
      <c r="G348" s="2">
        <f t="shared" si="28"/>
        <v>1.1789909079022483</v>
      </c>
      <c r="H348" s="2">
        <f t="shared" si="29"/>
        <v>1.4058197607138432</v>
      </c>
    </row>
    <row r="349" spans="1:8" x14ac:dyDescent="0.3">
      <c r="A349" s="2">
        <v>69320</v>
      </c>
      <c r="B349">
        <v>0.66627795340124107</v>
      </c>
      <c r="C349" s="15">
        <f t="shared" si="25"/>
        <v>0.74030883711249007</v>
      </c>
      <c r="D349" s="15">
        <f t="shared" si="26"/>
        <v>100</v>
      </c>
      <c r="E349" s="2">
        <f t="shared" si="27"/>
        <v>96.298455814437546</v>
      </c>
      <c r="F349" s="2">
        <v>5</v>
      </c>
      <c r="G349" s="2">
        <f t="shared" si="28"/>
        <v>1.2984558144375495</v>
      </c>
      <c r="H349" s="2">
        <f t="shared" si="29"/>
        <v>1.3105442865808687</v>
      </c>
    </row>
    <row r="350" spans="1:8" x14ac:dyDescent="0.3">
      <c r="A350" s="2">
        <v>69520</v>
      </c>
      <c r="B350">
        <v>0.69543394362062416</v>
      </c>
      <c r="C350" s="15">
        <f t="shared" si="25"/>
        <v>0.77270438180069345</v>
      </c>
      <c r="D350" s="15">
        <f t="shared" si="26"/>
        <v>100</v>
      </c>
      <c r="E350" s="2">
        <f t="shared" si="27"/>
        <v>96.136478090996533</v>
      </c>
      <c r="F350" s="2">
        <v>5</v>
      </c>
      <c r="G350" s="2">
        <f t="shared" si="28"/>
        <v>1.1364780909965329</v>
      </c>
      <c r="H350" s="2">
        <f t="shared" si="29"/>
        <v>1.4421024685971002</v>
      </c>
    </row>
    <row r="351" spans="1:8" x14ac:dyDescent="0.3">
      <c r="A351" s="2">
        <v>69720</v>
      </c>
      <c r="B351">
        <v>0.70115530158244788</v>
      </c>
      <c r="C351" s="15">
        <f t="shared" si="25"/>
        <v>0.77906144620271989</v>
      </c>
      <c r="D351" s="15">
        <f t="shared" si="26"/>
        <v>100</v>
      </c>
      <c r="E351" s="2">
        <f t="shared" si="27"/>
        <v>96.104692768986396</v>
      </c>
      <c r="F351" s="2">
        <v>5</v>
      </c>
      <c r="G351" s="2">
        <f t="shared" si="28"/>
        <v>1.1046927689864008</v>
      </c>
      <c r="H351" s="2">
        <f t="shared" si="29"/>
        <v>1.4701386141796127</v>
      </c>
    </row>
    <row r="352" spans="1:8" x14ac:dyDescent="0.3">
      <c r="A352" s="2">
        <v>69920</v>
      </c>
      <c r="B352">
        <v>0.66046083634639863</v>
      </c>
      <c r="C352" s="15">
        <f t="shared" si="25"/>
        <v>0.73384537371822067</v>
      </c>
      <c r="D352" s="15">
        <f t="shared" si="26"/>
        <v>100</v>
      </c>
      <c r="E352" s="2">
        <f t="shared" si="27"/>
        <v>96.330773131408904</v>
      </c>
      <c r="F352" s="2">
        <v>5</v>
      </c>
      <c r="G352" s="2">
        <f t="shared" si="28"/>
        <v>1.3307731314088969</v>
      </c>
      <c r="H352" s="2">
        <f t="shared" si="29"/>
        <v>1.2862954738921926</v>
      </c>
    </row>
    <row r="353" spans="1:8" x14ac:dyDescent="0.3">
      <c r="A353" s="2">
        <v>70120</v>
      </c>
      <c r="B353">
        <v>0.66783872924406695</v>
      </c>
      <c r="C353" s="15">
        <f t="shared" si="25"/>
        <v>0.74204303249340775</v>
      </c>
      <c r="D353" s="15">
        <f t="shared" si="26"/>
        <v>100</v>
      </c>
      <c r="E353" s="2">
        <f t="shared" si="27"/>
        <v>96.289784837532963</v>
      </c>
      <c r="F353" s="2">
        <v>5</v>
      </c>
      <c r="G353" s="2">
        <f t="shared" si="28"/>
        <v>1.2897848375329612</v>
      </c>
      <c r="H353" s="2">
        <f t="shared" si="29"/>
        <v>1.3171545513180971</v>
      </c>
    </row>
    <row r="354" spans="1:8" x14ac:dyDescent="0.3">
      <c r="A354" s="2">
        <v>70320</v>
      </c>
      <c r="B354">
        <v>0.68065592599116398</v>
      </c>
      <c r="C354" s="15">
        <f t="shared" si="25"/>
        <v>0.75628436221240436</v>
      </c>
      <c r="D354" s="15">
        <f t="shared" si="26"/>
        <v>100</v>
      </c>
      <c r="E354" s="2">
        <f t="shared" si="27"/>
        <v>96.218578188937983</v>
      </c>
      <c r="F354" s="2">
        <v>5</v>
      </c>
      <c r="G354" s="2">
        <f t="shared" si="28"/>
        <v>1.2185781889379781</v>
      </c>
      <c r="H354" s="2">
        <f t="shared" si="29"/>
        <v>1.3732054257262711</v>
      </c>
    </row>
    <row r="355" spans="1:8" x14ac:dyDescent="0.3">
      <c r="A355" s="2">
        <v>70520</v>
      </c>
      <c r="B355">
        <v>0.68083367388639149</v>
      </c>
      <c r="C355" s="15">
        <f t="shared" si="25"/>
        <v>0.75648185987376826</v>
      </c>
      <c r="D355" s="15">
        <f t="shared" si="26"/>
        <v>100</v>
      </c>
      <c r="E355" s="2">
        <f t="shared" si="27"/>
        <v>96.217590700631163</v>
      </c>
      <c r="F355" s="2">
        <v>5</v>
      </c>
      <c r="G355" s="2">
        <f t="shared" si="28"/>
        <v>1.2175907006311588</v>
      </c>
      <c r="H355" s="2">
        <f t="shared" si="29"/>
        <v>1.3740058522794192</v>
      </c>
    </row>
    <row r="356" spans="1:8" x14ac:dyDescent="0.3">
      <c r="A356" s="2">
        <v>70720</v>
      </c>
      <c r="B356">
        <v>0.69305913340472947</v>
      </c>
      <c r="C356" s="15">
        <f t="shared" si="25"/>
        <v>0.77006570378303274</v>
      </c>
      <c r="D356" s="15">
        <f t="shared" si="26"/>
        <v>100</v>
      </c>
      <c r="E356" s="2">
        <f t="shared" si="27"/>
        <v>96.149671481084837</v>
      </c>
      <c r="F356" s="2">
        <v>5</v>
      </c>
      <c r="G356" s="2">
        <f t="shared" si="28"/>
        <v>1.1496714810848365</v>
      </c>
      <c r="H356" s="2">
        <f t="shared" si="29"/>
        <v>1.4306975487993494</v>
      </c>
    </row>
    <row r="357" spans="1:8" x14ac:dyDescent="0.3">
      <c r="A357" s="2">
        <v>70920</v>
      </c>
      <c r="B357">
        <v>0.71337863721040062</v>
      </c>
      <c r="C357" s="15">
        <f t="shared" si="25"/>
        <v>0.79264293023377841</v>
      </c>
      <c r="D357" s="15">
        <f t="shared" si="26"/>
        <v>100</v>
      </c>
      <c r="E357" s="2">
        <f t="shared" si="27"/>
        <v>96.036785348831103</v>
      </c>
      <c r="F357" s="2">
        <v>5</v>
      </c>
      <c r="G357" s="2">
        <f t="shared" si="28"/>
        <v>1.0367853488311081</v>
      </c>
      <c r="H357" s="2">
        <f t="shared" si="29"/>
        <v>1.5328741098626613</v>
      </c>
    </row>
    <row r="358" spans="1:8" x14ac:dyDescent="0.3">
      <c r="A358" s="2">
        <v>71120</v>
      </c>
      <c r="B358">
        <v>0.7073164841268883</v>
      </c>
      <c r="C358" s="15">
        <f t="shared" si="25"/>
        <v>0.7859072045854314</v>
      </c>
      <c r="D358" s="15">
        <f t="shared" si="26"/>
        <v>100</v>
      </c>
      <c r="E358" s="2">
        <f t="shared" si="27"/>
        <v>96.070463977072848</v>
      </c>
      <c r="F358" s="2">
        <v>5</v>
      </c>
      <c r="G358" s="2">
        <f t="shared" si="28"/>
        <v>1.0704639770728432</v>
      </c>
      <c r="H358" s="2">
        <f t="shared" si="29"/>
        <v>1.5012574705100319</v>
      </c>
    </row>
    <row r="359" spans="1:8" x14ac:dyDescent="0.3">
      <c r="A359" s="2">
        <v>71320</v>
      </c>
      <c r="B359">
        <v>0.68310173744439795</v>
      </c>
      <c r="C359" s="15">
        <f t="shared" si="25"/>
        <v>0.75900193049377551</v>
      </c>
      <c r="D359" s="15">
        <f t="shared" si="26"/>
        <v>100</v>
      </c>
      <c r="E359" s="2">
        <f t="shared" si="27"/>
        <v>96.204990347531123</v>
      </c>
      <c r="F359" s="2">
        <v>5</v>
      </c>
      <c r="G359" s="2">
        <f t="shared" si="28"/>
        <v>1.2049903475311226</v>
      </c>
      <c r="H359" s="2">
        <f t="shared" si="29"/>
        <v>1.3842774009237648</v>
      </c>
    </row>
    <row r="360" spans="1:8" x14ac:dyDescent="0.3">
      <c r="A360" s="2">
        <v>71520</v>
      </c>
      <c r="B360">
        <v>0.6844997427921713</v>
      </c>
      <c r="C360" s="15">
        <f t="shared" si="25"/>
        <v>0.76055526976907917</v>
      </c>
      <c r="D360" s="15">
        <f t="shared" si="26"/>
        <v>100</v>
      </c>
      <c r="E360" s="2">
        <f t="shared" si="27"/>
        <v>96.197223651154601</v>
      </c>
      <c r="F360" s="2">
        <v>5</v>
      </c>
      <c r="G360" s="2">
        <f t="shared" si="28"/>
        <v>1.1972236511546042</v>
      </c>
      <c r="H360" s="2">
        <f t="shared" si="29"/>
        <v>1.3906629713334104</v>
      </c>
    </row>
    <row r="361" spans="1:8" x14ac:dyDescent="0.3">
      <c r="A361" s="2">
        <v>71720</v>
      </c>
      <c r="B361">
        <v>0.68390935871502812</v>
      </c>
      <c r="C361" s="15">
        <f t="shared" si="25"/>
        <v>0.75989928746114233</v>
      </c>
      <c r="D361" s="15">
        <f t="shared" si="26"/>
        <v>100</v>
      </c>
      <c r="E361" s="2">
        <f t="shared" si="27"/>
        <v>96.200503562694294</v>
      </c>
      <c r="F361" s="2">
        <v>5</v>
      </c>
      <c r="G361" s="2">
        <f t="shared" si="28"/>
        <v>1.2005035626942884</v>
      </c>
      <c r="H361" s="2">
        <f t="shared" si="29"/>
        <v>1.3879612142932687</v>
      </c>
    </row>
    <row r="362" spans="1:8" x14ac:dyDescent="0.3">
      <c r="A362" s="2">
        <v>71920</v>
      </c>
      <c r="B362">
        <v>0.65828304991771802</v>
      </c>
      <c r="C362" s="15">
        <f t="shared" si="25"/>
        <v>0.73142561101968673</v>
      </c>
      <c r="D362" s="15">
        <f t="shared" si="26"/>
        <v>100</v>
      </c>
      <c r="E362" s="2">
        <f t="shared" si="27"/>
        <v>96.34287194490156</v>
      </c>
      <c r="F362" s="2">
        <v>5</v>
      </c>
      <c r="G362" s="2">
        <f t="shared" si="28"/>
        <v>1.3428719449015665</v>
      </c>
      <c r="H362" s="2">
        <f t="shared" si="29"/>
        <v>1.2773705747586475</v>
      </c>
    </row>
    <row r="363" spans="1:8" x14ac:dyDescent="0.3">
      <c r="A363" s="2">
        <v>72120</v>
      </c>
      <c r="B363">
        <v>0.70632830128114343</v>
      </c>
      <c r="C363" s="15">
        <f t="shared" si="25"/>
        <v>0.78480922364571493</v>
      </c>
      <c r="D363" s="15">
        <f t="shared" si="26"/>
        <v>100</v>
      </c>
      <c r="E363" s="2">
        <f t="shared" si="27"/>
        <v>96.075953881771426</v>
      </c>
      <c r="F363" s="2">
        <v>5</v>
      </c>
      <c r="G363" s="2">
        <f t="shared" si="28"/>
        <v>1.0759538817714254</v>
      </c>
      <c r="H363" s="2">
        <f t="shared" si="29"/>
        <v>1.4961991913456152</v>
      </c>
    </row>
    <row r="364" spans="1:8" x14ac:dyDescent="0.3">
      <c r="A364" s="2">
        <v>72320</v>
      </c>
      <c r="B364">
        <v>0.6749711245337322</v>
      </c>
      <c r="C364" s="15">
        <f t="shared" si="25"/>
        <v>0.74996791614859126</v>
      </c>
      <c r="D364" s="15">
        <f t="shared" si="26"/>
        <v>100</v>
      </c>
      <c r="E364" s="2">
        <f t="shared" si="27"/>
        <v>96.250160419257043</v>
      </c>
      <c r="F364" s="2">
        <v>5</v>
      </c>
      <c r="G364" s="2">
        <f t="shared" si="28"/>
        <v>1.2501604192570435</v>
      </c>
      <c r="H364" s="2">
        <f t="shared" si="29"/>
        <v>1.3479464878205325</v>
      </c>
    </row>
    <row r="365" spans="1:8" x14ac:dyDescent="0.3">
      <c r="A365" s="2">
        <v>72520</v>
      </c>
      <c r="B365">
        <v>0.6609616303136443</v>
      </c>
      <c r="C365" s="15">
        <f t="shared" si="25"/>
        <v>0.73440181145960481</v>
      </c>
      <c r="D365" s="15">
        <f t="shared" si="26"/>
        <v>100</v>
      </c>
      <c r="E365" s="2">
        <f t="shared" si="27"/>
        <v>96.327990942701973</v>
      </c>
      <c r="F365" s="2">
        <v>5</v>
      </c>
      <c r="G365" s="2">
        <f t="shared" si="28"/>
        <v>1.3279909427019758</v>
      </c>
      <c r="H365" s="2">
        <f t="shared" si="29"/>
        <v>1.2883594362338744</v>
      </c>
    </row>
    <row r="366" spans="1:8" x14ac:dyDescent="0.3">
      <c r="A366" s="2">
        <v>72720</v>
      </c>
      <c r="B366">
        <v>0.67369952364199936</v>
      </c>
      <c r="C366" s="15">
        <f t="shared" si="25"/>
        <v>0.74855502626888815</v>
      </c>
      <c r="D366" s="15">
        <f t="shared" si="26"/>
        <v>100</v>
      </c>
      <c r="E366" s="2">
        <f t="shared" si="27"/>
        <v>96.257224868655555</v>
      </c>
      <c r="F366" s="2">
        <v>5</v>
      </c>
      <c r="G366" s="2">
        <f t="shared" si="28"/>
        <v>1.2572248686555594</v>
      </c>
      <c r="H366" s="2">
        <f t="shared" si="29"/>
        <v>1.3423849536356185</v>
      </c>
    </row>
    <row r="367" spans="1:8" x14ac:dyDescent="0.3">
      <c r="A367" s="2">
        <v>72920</v>
      </c>
      <c r="B367">
        <v>0.66180537320776767</v>
      </c>
      <c r="C367" s="15">
        <f t="shared" si="25"/>
        <v>0.73533930356418631</v>
      </c>
      <c r="D367" s="15">
        <f t="shared" si="26"/>
        <v>100</v>
      </c>
      <c r="E367" s="2">
        <f t="shared" si="27"/>
        <v>96.323303482179071</v>
      </c>
      <c r="F367" s="2">
        <v>5</v>
      </c>
      <c r="G367" s="2">
        <f t="shared" si="28"/>
        <v>1.3233034821790683</v>
      </c>
      <c r="H367" s="2">
        <f t="shared" si="29"/>
        <v>1.291846756138666</v>
      </c>
    </row>
    <row r="368" spans="1:8" x14ac:dyDescent="0.3">
      <c r="A368" s="2">
        <v>73120</v>
      </c>
      <c r="B368">
        <v>0.67444254498535039</v>
      </c>
      <c r="C368" s="15">
        <f t="shared" si="25"/>
        <v>0.74938060553927821</v>
      </c>
      <c r="D368" s="15">
        <f t="shared" si="26"/>
        <v>100</v>
      </c>
      <c r="E368" s="2">
        <f t="shared" si="27"/>
        <v>96.253096972303609</v>
      </c>
      <c r="F368" s="2">
        <v>5</v>
      </c>
      <c r="G368" s="2">
        <f t="shared" si="28"/>
        <v>1.2530969723036089</v>
      </c>
      <c r="H368" s="2">
        <f t="shared" si="29"/>
        <v>1.3456308104107177</v>
      </c>
    </row>
    <row r="369" spans="1:8" x14ac:dyDescent="0.3">
      <c r="A369" s="2">
        <v>73320</v>
      </c>
      <c r="B369">
        <v>0.69294034678144989</v>
      </c>
      <c r="C369" s="15">
        <f t="shared" si="25"/>
        <v>0.76993371864605542</v>
      </c>
      <c r="D369" s="15">
        <f t="shared" si="26"/>
        <v>100</v>
      </c>
      <c r="E369" s="2">
        <f t="shared" si="27"/>
        <v>96.150331406769723</v>
      </c>
      <c r="F369" s="2">
        <v>5</v>
      </c>
      <c r="G369" s="2">
        <f t="shared" si="28"/>
        <v>1.1503314067697228</v>
      </c>
      <c r="H369" s="2">
        <f t="shared" si="29"/>
        <v>1.4301305645840385</v>
      </c>
    </row>
    <row r="370" spans="1:8" x14ac:dyDescent="0.3">
      <c r="A370" s="2">
        <v>73520</v>
      </c>
      <c r="B370">
        <v>0.69293264052457781</v>
      </c>
      <c r="C370" s="15">
        <f t="shared" si="25"/>
        <v>0.76992515613841972</v>
      </c>
      <c r="D370" s="15">
        <f t="shared" si="26"/>
        <v>100</v>
      </c>
      <c r="E370" s="2">
        <f t="shared" si="27"/>
        <v>96.150374219307906</v>
      </c>
      <c r="F370" s="2">
        <v>5</v>
      </c>
      <c r="G370" s="2">
        <f t="shared" si="28"/>
        <v>1.1503742193079014</v>
      </c>
      <c r="H370" s="2">
        <f t="shared" si="29"/>
        <v>1.4300937929744519</v>
      </c>
    </row>
    <row r="371" spans="1:8" x14ac:dyDescent="0.3">
      <c r="A371" s="2">
        <v>73720</v>
      </c>
      <c r="B371">
        <v>0.69563635399773982</v>
      </c>
      <c r="C371" s="15">
        <f t="shared" si="25"/>
        <v>0.77292928221971091</v>
      </c>
      <c r="D371" s="15">
        <f t="shared" si="26"/>
        <v>100</v>
      </c>
      <c r="E371" s="2">
        <f t="shared" si="27"/>
        <v>96.135353588901438</v>
      </c>
      <c r="F371" s="2">
        <v>5</v>
      </c>
      <c r="G371" s="2">
        <f t="shared" si="28"/>
        <v>1.1353535889014452</v>
      </c>
      <c r="H371" s="2">
        <f t="shared" si="29"/>
        <v>1.4430807236199328</v>
      </c>
    </row>
    <row r="372" spans="1:8" x14ac:dyDescent="0.3">
      <c r="A372" s="2">
        <v>73920</v>
      </c>
      <c r="B372">
        <v>0.71479954006822966</v>
      </c>
      <c r="C372" s="15">
        <f t="shared" si="25"/>
        <v>0.79422171118692186</v>
      </c>
      <c r="D372" s="15">
        <f t="shared" si="26"/>
        <v>100</v>
      </c>
      <c r="E372" s="2">
        <f t="shared" si="27"/>
        <v>96.028891444065394</v>
      </c>
      <c r="F372" s="2">
        <v>5</v>
      </c>
      <c r="G372" s="2">
        <f t="shared" si="28"/>
        <v>1.0288914440653905</v>
      </c>
      <c r="H372" s="2">
        <f t="shared" si="29"/>
        <v>1.5404348704273909</v>
      </c>
    </row>
    <row r="373" spans="1:8" x14ac:dyDescent="0.3">
      <c r="A373" s="2">
        <v>74120</v>
      </c>
      <c r="B373">
        <v>0.72452772692204437</v>
      </c>
      <c r="C373" s="15">
        <f t="shared" si="25"/>
        <v>0.80503080769116042</v>
      </c>
      <c r="D373" s="15">
        <f t="shared" si="26"/>
        <v>100</v>
      </c>
      <c r="E373" s="2">
        <f t="shared" si="27"/>
        <v>95.974845961544204</v>
      </c>
      <c r="F373" s="2">
        <v>5</v>
      </c>
      <c r="G373" s="2">
        <f t="shared" si="28"/>
        <v>0.97484596154419823</v>
      </c>
      <c r="H373" s="2">
        <f t="shared" si="29"/>
        <v>1.5938296709719002</v>
      </c>
    </row>
    <row r="374" spans="1:8" x14ac:dyDescent="0.3">
      <c r="A374" s="2">
        <v>74320</v>
      </c>
      <c r="B374">
        <v>0.70978485137555014</v>
      </c>
      <c r="C374" s="15">
        <f t="shared" si="25"/>
        <v>0.78864983486172235</v>
      </c>
      <c r="D374" s="15">
        <f t="shared" si="26"/>
        <v>100</v>
      </c>
      <c r="E374" s="2">
        <f t="shared" si="27"/>
        <v>96.056750825691381</v>
      </c>
      <c r="F374" s="2">
        <v>5</v>
      </c>
      <c r="G374" s="2">
        <f t="shared" si="28"/>
        <v>1.0567508256913882</v>
      </c>
      <c r="H374" s="2">
        <f t="shared" si="29"/>
        <v>1.5140079558709347</v>
      </c>
    </row>
    <row r="375" spans="1:8" x14ac:dyDescent="0.3">
      <c r="A375" s="2">
        <v>74520</v>
      </c>
      <c r="B375">
        <v>0.7066939095520367</v>
      </c>
      <c r="C375" s="15">
        <f t="shared" si="25"/>
        <v>0.78521545505781853</v>
      </c>
      <c r="D375" s="15">
        <f t="shared" si="26"/>
        <v>100</v>
      </c>
      <c r="E375" s="2">
        <f t="shared" si="27"/>
        <v>96.073922724710911</v>
      </c>
      <c r="F375" s="2">
        <v>5</v>
      </c>
      <c r="G375" s="2">
        <f t="shared" si="28"/>
        <v>1.0739227247109073</v>
      </c>
      <c r="H375" s="2">
        <f t="shared" si="29"/>
        <v>1.498067607399364</v>
      </c>
    </row>
    <row r="376" spans="1:8" x14ac:dyDescent="0.3">
      <c r="A376" s="2">
        <v>74720</v>
      </c>
      <c r="B376">
        <v>0.69007371066459844</v>
      </c>
      <c r="C376" s="15">
        <f t="shared" si="25"/>
        <v>0.76674856740510933</v>
      </c>
      <c r="D376" s="15">
        <f t="shared" si="26"/>
        <v>100</v>
      </c>
      <c r="E376" s="2">
        <f t="shared" si="27"/>
        <v>96.16625716297446</v>
      </c>
      <c r="F376" s="2">
        <v>5</v>
      </c>
      <c r="G376" s="2">
        <f t="shared" si="28"/>
        <v>1.1662571629744534</v>
      </c>
      <c r="H376" s="2">
        <f t="shared" si="29"/>
        <v>1.4165466503998831</v>
      </c>
    </row>
    <row r="377" spans="1:8" x14ac:dyDescent="0.3">
      <c r="A377" s="2">
        <v>74920</v>
      </c>
      <c r="B377">
        <v>0.68529581992031108</v>
      </c>
      <c r="C377" s="15">
        <f t="shared" si="25"/>
        <v>0.76143979991145672</v>
      </c>
      <c r="D377" s="15">
        <f t="shared" si="26"/>
        <v>100</v>
      </c>
      <c r="E377" s="2">
        <f t="shared" si="27"/>
        <v>96.192801000442714</v>
      </c>
      <c r="F377" s="2">
        <v>5</v>
      </c>
      <c r="G377" s="2">
        <f t="shared" si="28"/>
        <v>1.1928010004427163</v>
      </c>
      <c r="H377" s="2">
        <f t="shared" si="29"/>
        <v>1.3943179244395474</v>
      </c>
    </row>
    <row r="378" spans="1:8" x14ac:dyDescent="0.3">
      <c r="A378" s="2">
        <v>75120</v>
      </c>
      <c r="B378">
        <v>0.68812332159836032</v>
      </c>
      <c r="C378" s="15">
        <f t="shared" si="25"/>
        <v>0.76458146844262254</v>
      </c>
      <c r="D378" s="15">
        <f t="shared" si="26"/>
        <v>100</v>
      </c>
      <c r="E378" s="2">
        <f t="shared" si="27"/>
        <v>96.177092657786886</v>
      </c>
      <c r="F378" s="2">
        <v>5</v>
      </c>
      <c r="G378" s="2">
        <f t="shared" si="28"/>
        <v>1.1770926577868872</v>
      </c>
      <c r="H378" s="2">
        <f t="shared" si="29"/>
        <v>1.4074113848288985</v>
      </c>
    </row>
    <row r="379" spans="1:8" x14ac:dyDescent="0.3">
      <c r="A379" s="2">
        <v>75320</v>
      </c>
      <c r="B379">
        <v>0.70635016325132982</v>
      </c>
      <c r="C379" s="15">
        <f t="shared" si="25"/>
        <v>0.78483351472369978</v>
      </c>
      <c r="D379" s="15">
        <f t="shared" si="26"/>
        <v>100</v>
      </c>
      <c r="E379" s="2">
        <f t="shared" si="27"/>
        <v>96.075832426381496</v>
      </c>
      <c r="F379" s="2">
        <v>5</v>
      </c>
      <c r="G379" s="2">
        <f t="shared" si="28"/>
        <v>1.0758324263815009</v>
      </c>
      <c r="H379" s="2">
        <f t="shared" si="29"/>
        <v>1.4963108151509288</v>
      </c>
    </row>
    <row r="380" spans="1:8" x14ac:dyDescent="0.3">
      <c r="A380" s="2">
        <v>75520</v>
      </c>
      <c r="B380">
        <v>0.67363421871675133</v>
      </c>
      <c r="C380" s="15">
        <f t="shared" si="25"/>
        <v>0.74848246524083484</v>
      </c>
      <c r="D380" s="15">
        <f t="shared" si="26"/>
        <v>100</v>
      </c>
      <c r="E380" s="2">
        <f t="shared" si="27"/>
        <v>96.257587673795825</v>
      </c>
      <c r="F380" s="2">
        <v>5</v>
      </c>
      <c r="G380" s="2">
        <f t="shared" si="28"/>
        <v>1.2575876737958258</v>
      </c>
      <c r="H380" s="2">
        <f t="shared" si="29"/>
        <v>1.3421001882074814</v>
      </c>
    </row>
    <row r="381" spans="1:8" x14ac:dyDescent="0.3">
      <c r="A381" s="2">
        <v>75720</v>
      </c>
      <c r="B381">
        <v>0.70921923930853292</v>
      </c>
      <c r="C381" s="15">
        <f t="shared" si="25"/>
        <v>0.78802137700948105</v>
      </c>
      <c r="D381" s="15">
        <f t="shared" si="26"/>
        <v>100</v>
      </c>
      <c r="E381" s="2">
        <f t="shared" si="27"/>
        <v>96.059893114952601</v>
      </c>
      <c r="F381" s="2">
        <v>5</v>
      </c>
      <c r="G381" s="2">
        <f t="shared" si="28"/>
        <v>1.0598931149525948</v>
      </c>
      <c r="H381" s="2">
        <f t="shared" si="29"/>
        <v>1.5110715419021814</v>
      </c>
    </row>
    <row r="382" spans="1:8" x14ac:dyDescent="0.3">
      <c r="A382" s="2">
        <v>75920</v>
      </c>
      <c r="B382">
        <v>0.75502697584011358</v>
      </c>
      <c r="C382" s="15">
        <f t="shared" si="25"/>
        <v>0.83891886204457067</v>
      </c>
      <c r="D382" s="15">
        <f t="shared" si="26"/>
        <v>100</v>
      </c>
      <c r="E382" s="2">
        <f t="shared" si="27"/>
        <v>95.805405689777146</v>
      </c>
      <c r="F382" s="2">
        <v>5</v>
      </c>
      <c r="G382" s="2">
        <f t="shared" si="28"/>
        <v>0.80540568977714688</v>
      </c>
      <c r="H382" s="2">
        <f t="shared" si="29"/>
        <v>1.7829960027092069</v>
      </c>
    </row>
    <row r="383" spans="1:8" x14ac:dyDescent="0.3">
      <c r="A383" s="2">
        <v>76120</v>
      </c>
      <c r="B383">
        <v>0.71158615228791355</v>
      </c>
      <c r="C383" s="15">
        <f t="shared" si="25"/>
        <v>0.79065128031990395</v>
      </c>
      <c r="D383" s="15">
        <f t="shared" si="26"/>
        <v>100</v>
      </c>
      <c r="E383" s="2">
        <f t="shared" si="27"/>
        <v>96.046743598400482</v>
      </c>
      <c r="F383" s="2">
        <v>5</v>
      </c>
      <c r="G383" s="2">
        <f t="shared" si="28"/>
        <v>1.0467435984004805</v>
      </c>
      <c r="H383" s="2">
        <f t="shared" si="29"/>
        <v>1.5234187016863181</v>
      </c>
    </row>
    <row r="384" spans="1:8" x14ac:dyDescent="0.3">
      <c r="A384" s="2">
        <v>76320</v>
      </c>
      <c r="B384">
        <v>0.70507786052809751</v>
      </c>
      <c r="C384" s="15">
        <f t="shared" si="25"/>
        <v>0.78341984503121942</v>
      </c>
      <c r="D384" s="15">
        <f t="shared" si="26"/>
        <v>100</v>
      </c>
      <c r="E384" s="2">
        <f t="shared" si="27"/>
        <v>96.082900774843907</v>
      </c>
      <c r="F384" s="2">
        <v>5</v>
      </c>
      <c r="G384" s="2">
        <f t="shared" si="28"/>
        <v>1.0829007748439028</v>
      </c>
      <c r="H384" s="2">
        <f t="shared" si="29"/>
        <v>1.4898357518285665</v>
      </c>
    </row>
    <row r="385" spans="1:8" x14ac:dyDescent="0.3">
      <c r="A385" s="2">
        <v>76520</v>
      </c>
      <c r="B385">
        <v>0.69163018968032897</v>
      </c>
      <c r="C385" s="15">
        <f t="shared" si="25"/>
        <v>0.76847798853369886</v>
      </c>
      <c r="D385" s="15">
        <f t="shared" si="26"/>
        <v>100</v>
      </c>
      <c r="E385" s="2">
        <f t="shared" si="27"/>
        <v>96.15761005733151</v>
      </c>
      <c r="F385" s="2">
        <v>5</v>
      </c>
      <c r="G385" s="2">
        <f t="shared" si="28"/>
        <v>1.1576100573315058</v>
      </c>
      <c r="H385" s="2">
        <f t="shared" si="29"/>
        <v>1.4238987587248182</v>
      </c>
    </row>
    <row r="386" spans="1:8" x14ac:dyDescent="0.3">
      <c r="A386" s="2">
        <v>76720</v>
      </c>
      <c r="B386">
        <v>0.72652263410077678</v>
      </c>
      <c r="C386" s="15">
        <f t="shared" si="25"/>
        <v>0.80724737122308532</v>
      </c>
      <c r="D386" s="15">
        <f t="shared" si="26"/>
        <v>100</v>
      </c>
      <c r="E386" s="2">
        <f t="shared" si="27"/>
        <v>95.963763143884577</v>
      </c>
      <c r="F386" s="2">
        <v>5</v>
      </c>
      <c r="G386" s="2">
        <f t="shared" si="28"/>
        <v>0.96376314388457374</v>
      </c>
      <c r="H386" s="2">
        <f t="shared" si="29"/>
        <v>1.6051480953296147</v>
      </c>
    </row>
    <row r="387" spans="1:8" x14ac:dyDescent="0.3">
      <c r="A387" s="2">
        <v>76920</v>
      </c>
      <c r="B387">
        <v>0.69209294534761445</v>
      </c>
      <c r="C387" s="15">
        <f t="shared" ref="C387:C450" si="30">B387/$J$27</f>
        <v>0.76899216149734939</v>
      </c>
      <c r="D387" s="15">
        <f t="shared" ref="D387:D450" si="31">$J$28</f>
        <v>100</v>
      </c>
      <c r="E387" s="2">
        <f t="shared" si="27"/>
        <v>96.155039192513257</v>
      </c>
      <c r="F387" s="2">
        <v>5</v>
      </c>
      <c r="G387" s="2">
        <f t="shared" si="28"/>
        <v>1.1550391925132528</v>
      </c>
      <c r="H387" s="2">
        <f t="shared" si="29"/>
        <v>1.4260953304960275</v>
      </c>
    </row>
    <row r="388" spans="1:8" x14ac:dyDescent="0.3">
      <c r="A388" s="2">
        <v>77120</v>
      </c>
      <c r="B388">
        <v>0.68236811926605512</v>
      </c>
      <c r="C388" s="15">
        <f t="shared" si="30"/>
        <v>0.75818679918450571</v>
      </c>
      <c r="D388" s="15">
        <f t="shared" si="31"/>
        <v>100</v>
      </c>
      <c r="E388" s="2">
        <f t="shared" ref="E388:E451" si="32">D388-(F388*C388)</f>
        <v>96.209066004077471</v>
      </c>
      <c r="F388" s="2">
        <v>5</v>
      </c>
      <c r="G388" s="2">
        <f t="shared" ref="G388:G451" si="33">F388-(F388*C388)</f>
        <v>1.2090660040774717</v>
      </c>
      <c r="H388" s="2">
        <f t="shared" ref="H388:H451" si="34">LN((F388*E388)/(D388*G388))</f>
        <v>1.3809431567980941</v>
      </c>
    </row>
    <row r="389" spans="1:8" x14ac:dyDescent="0.3">
      <c r="A389" s="2">
        <v>77320</v>
      </c>
      <c r="B389">
        <v>0.70271214497912027</v>
      </c>
      <c r="C389" s="15">
        <f t="shared" si="30"/>
        <v>0.78079127219902245</v>
      </c>
      <c r="D389" s="15">
        <f t="shared" si="31"/>
        <v>100</v>
      </c>
      <c r="E389" s="2">
        <f t="shared" si="32"/>
        <v>96.09604363900489</v>
      </c>
      <c r="F389" s="2">
        <v>5</v>
      </c>
      <c r="G389" s="2">
        <f t="shared" si="33"/>
        <v>1.096043639004888</v>
      </c>
      <c r="H389" s="2">
        <f t="shared" si="34"/>
        <v>1.4779088680222114</v>
      </c>
    </row>
    <row r="390" spans="1:8" x14ac:dyDescent="0.3">
      <c r="A390" s="2">
        <v>77520</v>
      </c>
      <c r="B390">
        <v>0.74485983800701605</v>
      </c>
      <c r="C390" s="15">
        <f t="shared" si="30"/>
        <v>0.82762204223001778</v>
      </c>
      <c r="D390" s="15">
        <f t="shared" si="31"/>
        <v>100</v>
      </c>
      <c r="E390" s="2">
        <f t="shared" si="32"/>
        <v>95.861889788849908</v>
      </c>
      <c r="F390" s="2">
        <v>5</v>
      </c>
      <c r="G390" s="2">
        <f t="shared" si="33"/>
        <v>0.8618897888499113</v>
      </c>
      <c r="H390" s="2">
        <f t="shared" si="34"/>
        <v>1.7158041056884792</v>
      </c>
    </row>
    <row r="391" spans="1:8" x14ac:dyDescent="0.3">
      <c r="A391" s="2">
        <v>77720</v>
      </c>
      <c r="B391">
        <v>0.72484878527747731</v>
      </c>
      <c r="C391" s="15">
        <f t="shared" si="30"/>
        <v>0.80538753919719697</v>
      </c>
      <c r="D391" s="15">
        <f t="shared" si="31"/>
        <v>100</v>
      </c>
      <c r="E391" s="2">
        <f t="shared" si="32"/>
        <v>95.973062304014022</v>
      </c>
      <c r="F391" s="2">
        <v>5</v>
      </c>
      <c r="G391" s="2">
        <f t="shared" si="33"/>
        <v>0.97306230401401539</v>
      </c>
      <c r="H391" s="2">
        <f t="shared" si="34"/>
        <v>1.5956424434819358</v>
      </c>
    </row>
    <row r="392" spans="1:8" x14ac:dyDescent="0.3">
      <c r="A392" s="2">
        <v>77920</v>
      </c>
      <c r="B392">
        <v>0.71048887344512324</v>
      </c>
      <c r="C392" s="15">
        <f t="shared" si="30"/>
        <v>0.78943208160569245</v>
      </c>
      <c r="D392" s="15">
        <f t="shared" si="31"/>
        <v>100</v>
      </c>
      <c r="E392" s="2">
        <f t="shared" si="32"/>
        <v>96.052839591971534</v>
      </c>
      <c r="F392" s="2">
        <v>5</v>
      </c>
      <c r="G392" s="2">
        <f t="shared" si="33"/>
        <v>1.0528395919715376</v>
      </c>
      <c r="H392" s="2">
        <f t="shared" si="34"/>
        <v>1.5176752916711034</v>
      </c>
    </row>
    <row r="393" spans="1:8" x14ac:dyDescent="0.3">
      <c r="A393" s="2">
        <v>78120</v>
      </c>
      <c r="B393">
        <v>0.72897520459264686</v>
      </c>
      <c r="C393" s="15">
        <f t="shared" si="30"/>
        <v>0.80997244954738534</v>
      </c>
      <c r="D393" s="15">
        <f t="shared" si="31"/>
        <v>100</v>
      </c>
      <c r="E393" s="2">
        <f t="shared" si="32"/>
        <v>95.950137752263075</v>
      </c>
      <c r="F393" s="2">
        <v>5</v>
      </c>
      <c r="G393" s="2">
        <f t="shared" si="33"/>
        <v>0.95013775226307295</v>
      </c>
      <c r="H393" s="2">
        <f t="shared" si="34"/>
        <v>1.6192446870830353</v>
      </c>
    </row>
    <row r="394" spans="1:8" x14ac:dyDescent="0.3">
      <c r="A394" s="2">
        <v>78320</v>
      </c>
      <c r="B394">
        <v>0.7432445532618287</v>
      </c>
      <c r="C394" s="15">
        <f t="shared" si="30"/>
        <v>0.82582728140203188</v>
      </c>
      <c r="D394" s="15">
        <f t="shared" si="31"/>
        <v>100</v>
      </c>
      <c r="E394" s="2">
        <f t="shared" si="32"/>
        <v>95.870863592989835</v>
      </c>
      <c r="F394" s="2">
        <v>5</v>
      </c>
      <c r="G394" s="2">
        <f t="shared" si="33"/>
        <v>0.87086359298984028</v>
      </c>
      <c r="H394" s="2">
        <f t="shared" si="34"/>
        <v>1.7055397655028894</v>
      </c>
    </row>
    <row r="395" spans="1:8" x14ac:dyDescent="0.3">
      <c r="A395" s="2">
        <v>78520</v>
      </c>
      <c r="B395">
        <v>0.73488767043524672</v>
      </c>
      <c r="C395" s="15">
        <f t="shared" si="30"/>
        <v>0.81654185603916296</v>
      </c>
      <c r="D395" s="15">
        <f t="shared" si="31"/>
        <v>100</v>
      </c>
      <c r="E395" s="2">
        <f t="shared" si="32"/>
        <v>95.917290719804186</v>
      </c>
      <c r="F395" s="2">
        <v>5</v>
      </c>
      <c r="G395" s="2">
        <f t="shared" si="33"/>
        <v>0.91729071980418553</v>
      </c>
      <c r="H395" s="2">
        <f t="shared" si="34"/>
        <v>1.654084814937838</v>
      </c>
    </row>
    <row r="396" spans="1:8" x14ac:dyDescent="0.3">
      <c r="A396" s="2">
        <v>78720</v>
      </c>
      <c r="B396">
        <v>0.72138209633890882</v>
      </c>
      <c r="C396" s="15">
        <f t="shared" si="30"/>
        <v>0.8015356625987875</v>
      </c>
      <c r="D396" s="15">
        <f t="shared" si="31"/>
        <v>100</v>
      </c>
      <c r="E396" s="2">
        <f t="shared" si="32"/>
        <v>95.992321687006068</v>
      </c>
      <c r="F396" s="2">
        <v>5</v>
      </c>
      <c r="G396" s="2">
        <f t="shared" si="33"/>
        <v>0.99232168700606227</v>
      </c>
      <c r="H396" s="2">
        <f t="shared" si="34"/>
        <v>1.5762438752970158</v>
      </c>
    </row>
    <row r="397" spans="1:8" x14ac:dyDescent="0.3">
      <c r="A397" s="2">
        <v>78920</v>
      </c>
      <c r="B397">
        <v>0.72080126510506259</v>
      </c>
      <c r="C397" s="15">
        <f t="shared" si="30"/>
        <v>0.80089029456118066</v>
      </c>
      <c r="D397" s="15">
        <f t="shared" si="31"/>
        <v>100</v>
      </c>
      <c r="E397" s="2">
        <f t="shared" si="32"/>
        <v>95.995548527194103</v>
      </c>
      <c r="F397" s="2">
        <v>5</v>
      </c>
      <c r="G397" s="2">
        <f t="shared" si="33"/>
        <v>0.9955485271940967</v>
      </c>
      <c r="H397" s="2">
        <f t="shared" si="34"/>
        <v>1.5730309574427246</v>
      </c>
    </row>
    <row r="398" spans="1:8" x14ac:dyDescent="0.3">
      <c r="A398" s="2">
        <v>79120</v>
      </c>
      <c r="B398">
        <v>0.73431206963752105</v>
      </c>
      <c r="C398" s="15">
        <f t="shared" si="30"/>
        <v>0.81590229959724558</v>
      </c>
      <c r="D398" s="15">
        <f t="shared" si="31"/>
        <v>100</v>
      </c>
      <c r="E398" s="2">
        <f t="shared" si="32"/>
        <v>95.920488502013768</v>
      </c>
      <c r="F398" s="2">
        <v>5</v>
      </c>
      <c r="G398" s="2">
        <f t="shared" si="33"/>
        <v>0.92048850201377164</v>
      </c>
      <c r="H398" s="2">
        <f t="shared" si="34"/>
        <v>1.650638099368485</v>
      </c>
    </row>
    <row r="399" spans="1:8" x14ac:dyDescent="0.3">
      <c r="A399" s="2">
        <v>79320</v>
      </c>
      <c r="B399">
        <v>0.7440446268649431</v>
      </c>
      <c r="C399" s="15">
        <f t="shared" si="30"/>
        <v>0.82671625207215893</v>
      </c>
      <c r="D399" s="15">
        <f t="shared" si="31"/>
        <v>100</v>
      </c>
      <c r="E399" s="2">
        <f t="shared" si="32"/>
        <v>95.866418739639201</v>
      </c>
      <c r="F399" s="2">
        <v>5</v>
      </c>
      <c r="G399" s="2">
        <f t="shared" si="33"/>
        <v>0.86641873963920535</v>
      </c>
      <c r="H399" s="2">
        <f t="shared" si="34"/>
        <v>1.7106104316698187</v>
      </c>
    </row>
    <row r="400" spans="1:8" x14ac:dyDescent="0.3">
      <c r="A400" s="2">
        <v>79520</v>
      </c>
      <c r="B400">
        <v>0.70710356316741974</v>
      </c>
      <c r="C400" s="15">
        <f t="shared" si="30"/>
        <v>0.78567062574157742</v>
      </c>
      <c r="D400" s="15">
        <f t="shared" si="31"/>
        <v>100</v>
      </c>
      <c r="E400" s="2">
        <f t="shared" si="32"/>
        <v>96.071646871292117</v>
      </c>
      <c r="F400" s="2">
        <v>5</v>
      </c>
      <c r="G400" s="2">
        <f t="shared" si="33"/>
        <v>1.071646871292113</v>
      </c>
      <c r="H400" s="2">
        <f t="shared" si="34"/>
        <v>1.5001653638575962</v>
      </c>
    </row>
    <row r="401" spans="1:8" x14ac:dyDescent="0.3">
      <c r="A401" s="2">
        <v>79720</v>
      </c>
      <c r="B401">
        <v>0.70166197829955801</v>
      </c>
      <c r="C401" s="15">
        <f t="shared" si="30"/>
        <v>0.77962442033284218</v>
      </c>
      <c r="D401" s="15">
        <f t="shared" si="31"/>
        <v>100</v>
      </c>
      <c r="E401" s="2">
        <f t="shared" si="32"/>
        <v>96.101877898335786</v>
      </c>
      <c r="F401" s="2">
        <v>5</v>
      </c>
      <c r="G401" s="2">
        <f t="shared" si="33"/>
        <v>1.1018778983357889</v>
      </c>
      <c r="H401" s="2">
        <f t="shared" si="34"/>
        <v>1.4726606787833565</v>
      </c>
    </row>
    <row r="402" spans="1:8" x14ac:dyDescent="0.3">
      <c r="A402" s="2">
        <v>79920</v>
      </c>
      <c r="B402">
        <v>0.74512591831840858</v>
      </c>
      <c r="C402" s="15">
        <f t="shared" si="30"/>
        <v>0.82791768702045399</v>
      </c>
      <c r="D402" s="15">
        <f t="shared" si="31"/>
        <v>100</v>
      </c>
      <c r="E402" s="2">
        <f t="shared" si="32"/>
        <v>95.860411564897731</v>
      </c>
      <c r="F402" s="2">
        <v>5</v>
      </c>
      <c r="G402" s="2">
        <f t="shared" si="33"/>
        <v>0.86041156489773041</v>
      </c>
      <c r="H402" s="2">
        <f t="shared" si="34"/>
        <v>1.717505253938995</v>
      </c>
    </row>
    <row r="403" spans="1:8" x14ac:dyDescent="0.3">
      <c r="A403" s="2">
        <v>80120</v>
      </c>
      <c r="B403">
        <v>0.70860155137079728</v>
      </c>
      <c r="C403" s="15">
        <f t="shared" si="30"/>
        <v>0.78733505707866358</v>
      </c>
      <c r="D403" s="15">
        <f t="shared" si="31"/>
        <v>100</v>
      </c>
      <c r="E403" s="2">
        <f t="shared" si="32"/>
        <v>96.063324714606679</v>
      </c>
      <c r="F403" s="2">
        <v>5</v>
      </c>
      <c r="G403" s="2">
        <f t="shared" si="33"/>
        <v>1.063324714606682</v>
      </c>
      <c r="H403" s="2">
        <f t="shared" si="34"/>
        <v>1.5078748101855799</v>
      </c>
    </row>
    <row r="404" spans="1:8" x14ac:dyDescent="0.3">
      <c r="A404" s="2">
        <v>80320</v>
      </c>
      <c r="B404">
        <v>0.73172300227031351</v>
      </c>
      <c r="C404" s="15">
        <f t="shared" si="30"/>
        <v>0.81302555807812604</v>
      </c>
      <c r="D404" s="15">
        <f t="shared" si="31"/>
        <v>100</v>
      </c>
      <c r="E404" s="2">
        <f t="shared" si="32"/>
        <v>95.934872209609367</v>
      </c>
      <c r="F404" s="2">
        <v>5</v>
      </c>
      <c r="G404" s="2">
        <f t="shared" si="33"/>
        <v>0.93487220960937023</v>
      </c>
      <c r="H404" s="2">
        <f t="shared" si="34"/>
        <v>1.6352827064521704</v>
      </c>
    </row>
    <row r="405" spans="1:8" x14ac:dyDescent="0.3">
      <c r="A405" s="2">
        <v>80520</v>
      </c>
      <c r="B405">
        <v>0.73969479124780557</v>
      </c>
      <c r="C405" s="15">
        <f t="shared" si="30"/>
        <v>0.8218831013864506</v>
      </c>
      <c r="D405" s="15">
        <f t="shared" si="31"/>
        <v>100</v>
      </c>
      <c r="E405" s="2">
        <f t="shared" si="32"/>
        <v>95.890584493067749</v>
      </c>
      <c r="F405" s="2">
        <v>5</v>
      </c>
      <c r="G405" s="2">
        <f t="shared" si="33"/>
        <v>0.89058449306774712</v>
      </c>
      <c r="H405" s="2">
        <f t="shared" si="34"/>
        <v>1.6833528210740794</v>
      </c>
    </row>
    <row r="406" spans="1:8" x14ac:dyDescent="0.3">
      <c r="A406" s="2">
        <v>80720</v>
      </c>
      <c r="B406">
        <v>0.71860815456866689</v>
      </c>
      <c r="C406" s="15">
        <f t="shared" si="30"/>
        <v>0.79845350507629653</v>
      </c>
      <c r="D406" s="15">
        <f t="shared" si="31"/>
        <v>100</v>
      </c>
      <c r="E406" s="2">
        <f t="shared" si="32"/>
        <v>96.007732474618521</v>
      </c>
      <c r="F406" s="2">
        <v>5</v>
      </c>
      <c r="G406" s="2">
        <f t="shared" si="33"/>
        <v>1.0077324746185172</v>
      </c>
      <c r="H406" s="2">
        <f t="shared" si="34"/>
        <v>1.5609937290211304</v>
      </c>
    </row>
    <row r="407" spans="1:8" x14ac:dyDescent="0.3">
      <c r="A407" s="2">
        <v>80920</v>
      </c>
      <c r="B407">
        <v>0.7561084925407684</v>
      </c>
      <c r="C407" s="15">
        <f t="shared" si="30"/>
        <v>0.84012054726752039</v>
      </c>
      <c r="D407" s="15">
        <f t="shared" si="31"/>
        <v>100</v>
      </c>
      <c r="E407" s="2">
        <f t="shared" si="32"/>
        <v>95.799397263662399</v>
      </c>
      <c r="F407" s="2">
        <v>5</v>
      </c>
      <c r="G407" s="2">
        <f t="shared" si="33"/>
        <v>0.79939726366239761</v>
      </c>
      <c r="H407" s="2">
        <f t="shared" si="34"/>
        <v>1.7904213754920091</v>
      </c>
    </row>
    <row r="408" spans="1:8" x14ac:dyDescent="0.3">
      <c r="A408" s="2">
        <v>81120</v>
      </c>
      <c r="B408">
        <v>0.7539022150809136</v>
      </c>
      <c r="C408" s="15">
        <f t="shared" si="30"/>
        <v>0.83766912786768177</v>
      </c>
      <c r="D408" s="15">
        <f t="shared" si="31"/>
        <v>100</v>
      </c>
      <c r="E408" s="2">
        <f t="shared" si="32"/>
        <v>95.811654360661592</v>
      </c>
      <c r="F408" s="2">
        <v>5</v>
      </c>
      <c r="G408" s="2">
        <f t="shared" si="33"/>
        <v>0.81165436066159113</v>
      </c>
      <c r="H408" s="2">
        <f t="shared" si="34"/>
        <v>1.7753327507087884</v>
      </c>
    </row>
    <row r="409" spans="1:8" x14ac:dyDescent="0.3">
      <c r="A409" s="2">
        <v>81320</v>
      </c>
      <c r="B409">
        <v>0.70118413621533815</v>
      </c>
      <c r="C409" s="15">
        <f t="shared" si="30"/>
        <v>0.77909348468370898</v>
      </c>
      <c r="D409" s="15">
        <f t="shared" si="31"/>
        <v>100</v>
      </c>
      <c r="E409" s="2">
        <f t="shared" si="32"/>
        <v>96.104532576581448</v>
      </c>
      <c r="F409" s="2">
        <v>5</v>
      </c>
      <c r="G409" s="2">
        <f t="shared" si="33"/>
        <v>1.1045325765814553</v>
      </c>
      <c r="H409" s="2">
        <f t="shared" si="34"/>
        <v>1.4702819686608137</v>
      </c>
    </row>
    <row r="410" spans="1:8" x14ac:dyDescent="0.3">
      <c r="A410" s="2">
        <v>81520</v>
      </c>
      <c r="B410">
        <v>0.71243735630933469</v>
      </c>
      <c r="C410" s="15">
        <f t="shared" si="30"/>
        <v>0.79159706256592743</v>
      </c>
      <c r="D410" s="15">
        <f t="shared" si="31"/>
        <v>100</v>
      </c>
      <c r="E410" s="2">
        <f t="shared" si="32"/>
        <v>96.042014687170365</v>
      </c>
      <c r="F410" s="2">
        <v>5</v>
      </c>
      <c r="G410" s="2">
        <f t="shared" si="33"/>
        <v>1.0420146871703628</v>
      </c>
      <c r="H410" s="2">
        <f t="shared" si="34"/>
        <v>1.5278974367581342</v>
      </c>
    </row>
    <row r="411" spans="1:8" x14ac:dyDescent="0.3">
      <c r="A411" s="2">
        <v>81720</v>
      </c>
      <c r="B411">
        <v>0.73789877923736191</v>
      </c>
      <c r="C411" s="15">
        <f t="shared" si="30"/>
        <v>0.81988753248595769</v>
      </c>
      <c r="D411" s="15">
        <f t="shared" si="31"/>
        <v>100</v>
      </c>
      <c r="E411" s="2">
        <f t="shared" si="32"/>
        <v>95.900562337570207</v>
      </c>
      <c r="F411" s="2">
        <v>5</v>
      </c>
      <c r="G411" s="2">
        <f t="shared" si="33"/>
        <v>0.90056233757021165</v>
      </c>
      <c r="H411" s="2">
        <f t="shared" si="34"/>
        <v>1.6723154633631634</v>
      </c>
    </row>
    <row r="412" spans="1:8" x14ac:dyDescent="0.3">
      <c r="A412" s="2">
        <v>81920</v>
      </c>
      <c r="B412">
        <v>0.72632544914663921</v>
      </c>
      <c r="C412" s="15">
        <f t="shared" si="30"/>
        <v>0.8070282768295991</v>
      </c>
      <c r="D412" s="15">
        <f t="shared" si="31"/>
        <v>100</v>
      </c>
      <c r="E412" s="2">
        <f t="shared" si="32"/>
        <v>95.964858615852009</v>
      </c>
      <c r="F412" s="2">
        <v>5</v>
      </c>
      <c r="G412" s="2">
        <f t="shared" si="33"/>
        <v>0.9648586158520045</v>
      </c>
      <c r="H412" s="2">
        <f t="shared" si="34"/>
        <v>1.6040234952616417</v>
      </c>
    </row>
    <row r="413" spans="1:8" x14ac:dyDescent="0.3">
      <c r="A413" s="2">
        <v>82120</v>
      </c>
      <c r="B413">
        <v>0.71965070541733589</v>
      </c>
      <c r="C413" s="15">
        <f t="shared" si="30"/>
        <v>0.79961189490815099</v>
      </c>
      <c r="D413" s="15">
        <f t="shared" si="31"/>
        <v>100</v>
      </c>
      <c r="E413" s="2">
        <f t="shared" si="32"/>
        <v>96.001940525459247</v>
      </c>
      <c r="F413" s="2">
        <v>5</v>
      </c>
      <c r="G413" s="2">
        <f t="shared" si="33"/>
        <v>1.0019405254592453</v>
      </c>
      <c r="H413" s="2">
        <f t="shared" si="34"/>
        <v>1.5666974864444665</v>
      </c>
    </row>
    <row r="414" spans="1:8" x14ac:dyDescent="0.3">
      <c r="A414" s="2">
        <v>82320</v>
      </c>
      <c r="B414">
        <v>0.73454410307234885</v>
      </c>
      <c r="C414" s="15">
        <f t="shared" si="30"/>
        <v>0.81616011452483206</v>
      </c>
      <c r="D414" s="15">
        <f t="shared" si="31"/>
        <v>100</v>
      </c>
      <c r="E414" s="2">
        <f t="shared" si="32"/>
        <v>95.919199427375844</v>
      </c>
      <c r="F414" s="2">
        <v>5</v>
      </c>
      <c r="G414" s="2">
        <f t="shared" si="33"/>
        <v>0.91919942737583948</v>
      </c>
      <c r="H414" s="2">
        <f t="shared" si="34"/>
        <v>1.6520260662841129</v>
      </c>
    </row>
    <row r="415" spans="1:8" x14ac:dyDescent="0.3">
      <c r="A415" s="2">
        <v>82520</v>
      </c>
      <c r="B415">
        <v>0.73780607764763473</v>
      </c>
      <c r="C415" s="15">
        <f t="shared" si="30"/>
        <v>0.81978453071959412</v>
      </c>
      <c r="D415" s="15">
        <f t="shared" si="31"/>
        <v>100</v>
      </c>
      <c r="E415" s="2">
        <f t="shared" si="32"/>
        <v>95.901077346402033</v>
      </c>
      <c r="F415" s="2">
        <v>5</v>
      </c>
      <c r="G415" s="2">
        <f t="shared" si="33"/>
        <v>0.90107734640202963</v>
      </c>
      <c r="H415" s="2">
        <f t="shared" si="34"/>
        <v>1.6717491223277805</v>
      </c>
    </row>
    <row r="416" spans="1:8" x14ac:dyDescent="0.3">
      <c r="A416" s="2">
        <v>82720</v>
      </c>
      <c r="B416">
        <v>0.74554024323536283</v>
      </c>
      <c r="C416" s="15">
        <f t="shared" si="30"/>
        <v>0.82837804803929205</v>
      </c>
      <c r="D416" s="15">
        <f t="shared" si="31"/>
        <v>100</v>
      </c>
      <c r="E416" s="2">
        <f t="shared" si="32"/>
        <v>95.85810975980354</v>
      </c>
      <c r="F416" s="2">
        <v>5</v>
      </c>
      <c r="G416" s="2">
        <f t="shared" si="33"/>
        <v>0.85810975980353987</v>
      </c>
      <c r="H416" s="2">
        <f t="shared" si="34"/>
        <v>1.7201600637214594</v>
      </c>
    </row>
    <row r="417" spans="1:8" x14ac:dyDescent="0.3">
      <c r="A417" s="2">
        <v>82920</v>
      </c>
      <c r="B417">
        <v>0.721848665121408</v>
      </c>
      <c r="C417" s="15">
        <f t="shared" si="30"/>
        <v>0.80205407235712001</v>
      </c>
      <c r="D417" s="15">
        <f t="shared" si="31"/>
        <v>100</v>
      </c>
      <c r="E417" s="2">
        <f t="shared" si="32"/>
        <v>95.989729638214399</v>
      </c>
      <c r="F417" s="2">
        <v>5</v>
      </c>
      <c r="G417" s="2">
        <f t="shared" si="33"/>
        <v>0.98972963821440008</v>
      </c>
      <c r="H417" s="2">
        <f t="shared" si="34"/>
        <v>1.5788323951183301</v>
      </c>
    </row>
    <row r="418" spans="1:8" x14ac:dyDescent="0.3">
      <c r="A418" s="2">
        <v>83120</v>
      </c>
      <c r="B418">
        <v>0.72386412293639091</v>
      </c>
      <c r="C418" s="15">
        <f t="shared" si="30"/>
        <v>0.80429346992932316</v>
      </c>
      <c r="D418" s="15">
        <f t="shared" si="31"/>
        <v>100</v>
      </c>
      <c r="E418" s="2">
        <f t="shared" si="32"/>
        <v>95.978532650353387</v>
      </c>
      <c r="F418" s="2">
        <v>5</v>
      </c>
      <c r="G418" s="2">
        <f t="shared" si="33"/>
        <v>0.97853265035338399</v>
      </c>
      <c r="H418" s="2">
        <f t="shared" si="34"/>
        <v>1.590093399624545</v>
      </c>
    </row>
    <row r="419" spans="1:8" x14ac:dyDescent="0.3">
      <c r="A419" s="2">
        <v>83320</v>
      </c>
      <c r="B419">
        <v>0.73225040421560994</v>
      </c>
      <c r="C419" s="15">
        <f t="shared" si="30"/>
        <v>0.8136115602395666</v>
      </c>
      <c r="D419" s="15">
        <f t="shared" si="31"/>
        <v>100</v>
      </c>
      <c r="E419" s="2">
        <f t="shared" si="32"/>
        <v>95.931942198802162</v>
      </c>
      <c r="F419" s="2">
        <v>5</v>
      </c>
      <c r="G419" s="2">
        <f t="shared" si="33"/>
        <v>0.931942198802167</v>
      </c>
      <c r="H419" s="2">
        <f t="shared" si="34"/>
        <v>1.6383912157435288</v>
      </c>
    </row>
    <row r="420" spans="1:8" x14ac:dyDescent="0.3">
      <c r="A420" s="2">
        <v>83520</v>
      </c>
      <c r="B420">
        <v>0.72332057091450286</v>
      </c>
      <c r="C420" s="15">
        <f t="shared" si="30"/>
        <v>0.80368952323833653</v>
      </c>
      <c r="D420" s="15">
        <f t="shared" si="31"/>
        <v>100</v>
      </c>
      <c r="E420" s="2">
        <f t="shared" si="32"/>
        <v>95.981552383808321</v>
      </c>
      <c r="F420" s="2">
        <v>5</v>
      </c>
      <c r="G420" s="2">
        <f t="shared" si="33"/>
        <v>0.98155238380831733</v>
      </c>
      <c r="H420" s="2">
        <f t="shared" si="34"/>
        <v>1.5870436322943267</v>
      </c>
    </row>
    <row r="421" spans="1:8" x14ac:dyDescent="0.3">
      <c r="A421" s="2">
        <v>83720</v>
      </c>
      <c r="B421">
        <v>0.72828040381623227</v>
      </c>
      <c r="C421" s="15">
        <f t="shared" si="30"/>
        <v>0.80920044868470253</v>
      </c>
      <c r="D421" s="15">
        <f t="shared" si="31"/>
        <v>100</v>
      </c>
      <c r="E421" s="2">
        <f t="shared" si="32"/>
        <v>95.953997756576484</v>
      </c>
      <c r="F421" s="2">
        <v>5</v>
      </c>
      <c r="G421" s="2">
        <f t="shared" si="33"/>
        <v>0.953997756576487</v>
      </c>
      <c r="H421" s="2">
        <f t="shared" si="34"/>
        <v>1.6152305721635367</v>
      </c>
    </row>
    <row r="422" spans="1:8" x14ac:dyDescent="0.3">
      <c r="A422" s="2">
        <v>83920</v>
      </c>
      <c r="B422">
        <v>0.70219969315283126</v>
      </c>
      <c r="C422" s="15">
        <f t="shared" si="30"/>
        <v>0.78022188128092362</v>
      </c>
      <c r="D422" s="15">
        <f t="shared" si="31"/>
        <v>100</v>
      </c>
      <c r="E422" s="2">
        <f t="shared" si="32"/>
        <v>96.098890593595385</v>
      </c>
      <c r="F422" s="2">
        <v>5</v>
      </c>
      <c r="G422" s="2">
        <f t="shared" si="33"/>
        <v>1.0988905935953817</v>
      </c>
      <c r="H422" s="2">
        <f t="shared" si="34"/>
        <v>1.4753443784668656</v>
      </c>
    </row>
    <row r="423" spans="1:8" x14ac:dyDescent="0.3">
      <c r="A423" s="2">
        <v>84120</v>
      </c>
      <c r="B423">
        <v>0.72759538381603561</v>
      </c>
      <c r="C423" s="15">
        <f t="shared" si="30"/>
        <v>0.80843931535115066</v>
      </c>
      <c r="D423" s="15">
        <f t="shared" si="31"/>
        <v>100</v>
      </c>
      <c r="E423" s="2">
        <f t="shared" si="32"/>
        <v>95.957803423244243</v>
      </c>
      <c r="F423" s="2">
        <v>5</v>
      </c>
      <c r="G423" s="2">
        <f t="shared" si="33"/>
        <v>0.95780342324424694</v>
      </c>
      <c r="H423" s="2">
        <f t="shared" si="34"/>
        <v>1.6112889906199246</v>
      </c>
    </row>
    <row r="424" spans="1:8" x14ac:dyDescent="0.3">
      <c r="A424" s="2">
        <v>84320</v>
      </c>
      <c r="B424">
        <v>0.73587895674222015</v>
      </c>
      <c r="C424" s="15">
        <f t="shared" si="30"/>
        <v>0.81764328526913344</v>
      </c>
      <c r="D424" s="15">
        <f t="shared" si="31"/>
        <v>100</v>
      </c>
      <c r="E424" s="2">
        <f t="shared" si="32"/>
        <v>95.911783573654333</v>
      </c>
      <c r="F424" s="2">
        <v>5</v>
      </c>
      <c r="G424" s="2">
        <f t="shared" si="33"/>
        <v>0.91178357365433271</v>
      </c>
      <c r="H424" s="2">
        <f t="shared" si="34"/>
        <v>1.6600492009989771</v>
      </c>
    </row>
    <row r="425" spans="1:8" x14ac:dyDescent="0.3">
      <c r="A425" s="2">
        <v>84520</v>
      </c>
      <c r="B425">
        <v>0.73255188439402918</v>
      </c>
      <c r="C425" s="15">
        <f t="shared" si="30"/>
        <v>0.81394653821558793</v>
      </c>
      <c r="D425" s="15">
        <f t="shared" si="31"/>
        <v>100</v>
      </c>
      <c r="E425" s="2">
        <f t="shared" si="32"/>
        <v>95.930267308922055</v>
      </c>
      <c r="F425" s="2">
        <v>5</v>
      </c>
      <c r="G425" s="2">
        <f t="shared" si="33"/>
        <v>0.93026730892206011</v>
      </c>
      <c r="H425" s="2">
        <f t="shared" si="34"/>
        <v>1.6401725769579139</v>
      </c>
    </row>
    <row r="426" spans="1:8" x14ac:dyDescent="0.3">
      <c r="A426" s="2">
        <v>84720</v>
      </c>
      <c r="B426">
        <v>0.75088066533272657</v>
      </c>
      <c r="C426" s="15">
        <f t="shared" si="30"/>
        <v>0.83431185036969613</v>
      </c>
      <c r="D426" s="15">
        <f t="shared" si="31"/>
        <v>100</v>
      </c>
      <c r="E426" s="2">
        <f t="shared" si="32"/>
        <v>95.828440748151522</v>
      </c>
      <c r="F426" s="2">
        <v>5</v>
      </c>
      <c r="G426" s="2">
        <f t="shared" si="33"/>
        <v>0.82844074815151902</v>
      </c>
      <c r="H426" s="2">
        <f t="shared" si="34"/>
        <v>1.7550372053391441</v>
      </c>
    </row>
    <row r="427" spans="1:8" x14ac:dyDescent="0.3">
      <c r="A427" s="2">
        <v>84920</v>
      </c>
      <c r="B427">
        <v>0.74438269173729321</v>
      </c>
      <c r="C427" s="15">
        <f t="shared" si="30"/>
        <v>0.82709187970810349</v>
      </c>
      <c r="D427" s="15">
        <f t="shared" si="31"/>
        <v>100</v>
      </c>
      <c r="E427" s="2">
        <f t="shared" si="32"/>
        <v>95.864540601459481</v>
      </c>
      <c r="F427" s="2">
        <v>5</v>
      </c>
      <c r="G427" s="2">
        <f t="shared" si="33"/>
        <v>0.86454060145948297</v>
      </c>
      <c r="H427" s="2">
        <f t="shared" si="34"/>
        <v>1.7127608957751026</v>
      </c>
    </row>
    <row r="428" spans="1:8" x14ac:dyDescent="0.3">
      <c r="A428" s="2">
        <v>85120</v>
      </c>
      <c r="B428">
        <v>0.73190291365634075</v>
      </c>
      <c r="C428" s="15">
        <f t="shared" si="30"/>
        <v>0.8132254596181564</v>
      </c>
      <c r="D428" s="15">
        <f t="shared" si="31"/>
        <v>100</v>
      </c>
      <c r="E428" s="2">
        <f t="shared" si="32"/>
        <v>95.933872701909223</v>
      </c>
      <c r="F428" s="2">
        <v>5</v>
      </c>
      <c r="G428" s="2">
        <f t="shared" si="33"/>
        <v>0.93387270190921789</v>
      </c>
      <c r="H428" s="2">
        <f t="shared" si="34"/>
        <v>1.6363419980435943</v>
      </c>
    </row>
    <row r="429" spans="1:8" x14ac:dyDescent="0.3">
      <c r="A429" s="2">
        <v>85320</v>
      </c>
      <c r="B429">
        <v>0.69772846610829997</v>
      </c>
      <c r="C429" s="15">
        <f t="shared" si="30"/>
        <v>0.77525385123144441</v>
      </c>
      <c r="D429" s="15">
        <f t="shared" si="31"/>
        <v>100</v>
      </c>
      <c r="E429" s="2">
        <f t="shared" si="32"/>
        <v>96.123730743842771</v>
      </c>
      <c r="F429" s="2">
        <v>5</v>
      </c>
      <c r="G429" s="2">
        <f t="shared" si="33"/>
        <v>1.1237307438427777</v>
      </c>
      <c r="H429" s="2">
        <f t="shared" si="34"/>
        <v>1.4532497789262409</v>
      </c>
    </row>
    <row r="430" spans="1:8" x14ac:dyDescent="0.3">
      <c r="A430" s="2">
        <v>85520</v>
      </c>
      <c r="B430">
        <v>0.75350000852620824</v>
      </c>
      <c r="C430" s="15">
        <f t="shared" si="30"/>
        <v>0.83722223169578691</v>
      </c>
      <c r="D430" s="15">
        <f t="shared" si="31"/>
        <v>100</v>
      </c>
      <c r="E430" s="2">
        <f t="shared" si="32"/>
        <v>95.813888841521063</v>
      </c>
      <c r="F430" s="2">
        <v>5</v>
      </c>
      <c r="G430" s="2">
        <f t="shared" si="33"/>
        <v>0.81388884152106566</v>
      </c>
      <c r="H430" s="2">
        <f t="shared" si="34"/>
        <v>1.7726068590159743</v>
      </c>
    </row>
    <row r="431" spans="1:8" x14ac:dyDescent="0.3">
      <c r="A431" s="2">
        <v>85720</v>
      </c>
      <c r="B431">
        <v>0.70006650462573994</v>
      </c>
      <c r="C431" s="15">
        <f t="shared" si="30"/>
        <v>0.77785167180637771</v>
      </c>
      <c r="D431" s="15">
        <f t="shared" si="31"/>
        <v>100</v>
      </c>
      <c r="E431" s="2">
        <f t="shared" si="32"/>
        <v>96.110741640968115</v>
      </c>
      <c r="F431" s="2">
        <v>5</v>
      </c>
      <c r="G431" s="2">
        <f t="shared" si="33"/>
        <v>1.1107416409681115</v>
      </c>
      <c r="H431" s="2">
        <f t="shared" si="34"/>
        <v>1.4647408746052082</v>
      </c>
    </row>
    <row r="432" spans="1:8" x14ac:dyDescent="0.3">
      <c r="A432" s="2">
        <v>85920</v>
      </c>
      <c r="B432">
        <v>0.76743590122653726</v>
      </c>
      <c r="C432" s="15">
        <f t="shared" si="30"/>
        <v>0.85270655691837471</v>
      </c>
      <c r="D432" s="15">
        <f t="shared" si="31"/>
        <v>100</v>
      </c>
      <c r="E432" s="2">
        <f t="shared" si="32"/>
        <v>95.736467215408126</v>
      </c>
      <c r="F432" s="2">
        <v>5</v>
      </c>
      <c r="G432" s="2">
        <f t="shared" si="33"/>
        <v>0.73646721540812621</v>
      </c>
      <c r="H432" s="2">
        <f t="shared" si="34"/>
        <v>1.8717575680653165</v>
      </c>
    </row>
    <row r="433" spans="1:8" x14ac:dyDescent="0.3">
      <c r="A433" s="2">
        <v>86120</v>
      </c>
      <c r="B433">
        <v>0.77228832387064927</v>
      </c>
      <c r="C433" s="15">
        <f t="shared" si="30"/>
        <v>0.85809813763405474</v>
      </c>
      <c r="D433" s="15">
        <f t="shared" si="31"/>
        <v>100</v>
      </c>
      <c r="E433" s="2">
        <f t="shared" si="32"/>
        <v>95.70950931182972</v>
      </c>
      <c r="F433" s="2">
        <v>5</v>
      </c>
      <c r="G433" s="2">
        <f t="shared" si="33"/>
        <v>0.70950931182972621</v>
      </c>
      <c r="H433" s="2">
        <f t="shared" si="34"/>
        <v>1.9087670437907258</v>
      </c>
    </row>
    <row r="434" spans="1:8" x14ac:dyDescent="0.3">
      <c r="A434" s="2">
        <v>86320</v>
      </c>
      <c r="B434">
        <v>0.76250758480299086</v>
      </c>
      <c r="C434" s="15">
        <f t="shared" si="30"/>
        <v>0.84723064978110096</v>
      </c>
      <c r="D434" s="15">
        <f t="shared" si="31"/>
        <v>100</v>
      </c>
      <c r="E434" s="2">
        <f t="shared" si="32"/>
        <v>95.763846751094491</v>
      </c>
      <c r="F434" s="2">
        <v>5</v>
      </c>
      <c r="G434" s="2">
        <f t="shared" si="33"/>
        <v>0.76384675109449507</v>
      </c>
      <c r="H434" s="2">
        <f t="shared" si="34"/>
        <v>1.8355410551483264</v>
      </c>
    </row>
    <row r="435" spans="1:8" x14ac:dyDescent="0.3">
      <c r="A435" s="2">
        <v>86520</v>
      </c>
      <c r="B435">
        <v>0.77006364694519436</v>
      </c>
      <c r="C435" s="15">
        <f t="shared" si="30"/>
        <v>0.85562627438354921</v>
      </c>
      <c r="D435" s="15">
        <f t="shared" si="31"/>
        <v>100</v>
      </c>
      <c r="E435" s="2">
        <f t="shared" si="32"/>
        <v>95.721868628082248</v>
      </c>
      <c r="F435" s="2">
        <v>5</v>
      </c>
      <c r="G435" s="2">
        <f t="shared" si="33"/>
        <v>0.72186862808225349</v>
      </c>
      <c r="H435" s="2">
        <f t="shared" si="34"/>
        <v>1.8916266233200942</v>
      </c>
    </row>
    <row r="436" spans="1:8" x14ac:dyDescent="0.3">
      <c r="A436" s="2">
        <v>86720</v>
      </c>
      <c r="B436">
        <v>0.75192420404070737</v>
      </c>
      <c r="C436" s="15">
        <f t="shared" si="30"/>
        <v>0.8354713378230082</v>
      </c>
      <c r="D436" s="15">
        <f t="shared" si="31"/>
        <v>100</v>
      </c>
      <c r="E436" s="2">
        <f t="shared" si="32"/>
        <v>95.822643310884956</v>
      </c>
      <c r="F436" s="2">
        <v>5</v>
      </c>
      <c r="G436" s="2">
        <f t="shared" si="33"/>
        <v>0.8226433108849589</v>
      </c>
      <c r="H436" s="2">
        <f t="shared" si="34"/>
        <v>1.7619993170953361</v>
      </c>
    </row>
    <row r="437" spans="1:8" x14ac:dyDescent="0.3">
      <c r="A437" s="2">
        <v>86920</v>
      </c>
      <c r="B437">
        <v>0.74730615943328338</v>
      </c>
      <c r="C437" s="15">
        <f t="shared" si="30"/>
        <v>0.83034017714809261</v>
      </c>
      <c r="D437" s="15">
        <f t="shared" si="31"/>
        <v>100</v>
      </c>
      <c r="E437" s="2">
        <f t="shared" si="32"/>
        <v>95.848299114259532</v>
      </c>
      <c r="F437" s="2">
        <v>5</v>
      </c>
      <c r="G437" s="2">
        <f t="shared" si="33"/>
        <v>0.84829911425953686</v>
      </c>
      <c r="H437" s="2">
        <f t="shared" si="34"/>
        <v>1.7315564267982746</v>
      </c>
    </row>
    <row r="438" spans="1:8" x14ac:dyDescent="0.3">
      <c r="A438" s="2">
        <v>87120</v>
      </c>
      <c r="B438">
        <v>0.74834531587046016</v>
      </c>
      <c r="C438" s="15">
        <f t="shared" si="30"/>
        <v>0.83149479541162241</v>
      </c>
      <c r="D438" s="15">
        <f t="shared" si="31"/>
        <v>100</v>
      </c>
      <c r="E438" s="2">
        <f t="shared" si="32"/>
        <v>95.842526022941883</v>
      </c>
      <c r="F438" s="2">
        <v>5</v>
      </c>
      <c r="G438" s="2">
        <f t="shared" si="33"/>
        <v>0.84252602294188783</v>
      </c>
      <c r="H438" s="2">
        <f t="shared" si="34"/>
        <v>1.7383249466003587</v>
      </c>
    </row>
    <row r="439" spans="1:8" x14ac:dyDescent="0.3">
      <c r="A439" s="2">
        <v>87320</v>
      </c>
      <c r="B439">
        <v>0.76657808149835482</v>
      </c>
      <c r="C439" s="15">
        <f t="shared" si="30"/>
        <v>0.85175342388706088</v>
      </c>
      <c r="D439" s="15">
        <f t="shared" si="31"/>
        <v>100</v>
      </c>
      <c r="E439" s="2">
        <f t="shared" si="32"/>
        <v>95.741232880564695</v>
      </c>
      <c r="F439" s="2">
        <v>5</v>
      </c>
      <c r="G439" s="2">
        <f t="shared" si="33"/>
        <v>0.74123288056469594</v>
      </c>
      <c r="H439" s="2">
        <f t="shared" si="34"/>
        <v>1.8653572120060891</v>
      </c>
    </row>
    <row r="440" spans="1:8" x14ac:dyDescent="0.3">
      <c r="A440" s="2">
        <v>87520</v>
      </c>
      <c r="B440">
        <v>0.71640246359015436</v>
      </c>
      <c r="C440" s="15">
        <f t="shared" si="30"/>
        <v>0.79600273732239368</v>
      </c>
      <c r="D440" s="15">
        <f t="shared" si="31"/>
        <v>100</v>
      </c>
      <c r="E440" s="2">
        <f t="shared" si="32"/>
        <v>96.019986313388031</v>
      </c>
      <c r="F440" s="2">
        <v>5</v>
      </c>
      <c r="G440" s="2">
        <f t="shared" si="33"/>
        <v>1.0199863133880314</v>
      </c>
      <c r="H440" s="2">
        <f t="shared" si="34"/>
        <v>1.5490348780504879</v>
      </c>
    </row>
    <row r="441" spans="1:8" x14ac:dyDescent="0.3">
      <c r="A441" s="2">
        <v>87720</v>
      </c>
      <c r="B441">
        <v>0.75171580391230086</v>
      </c>
      <c r="C441" s="15">
        <f t="shared" si="30"/>
        <v>0.83523978212477867</v>
      </c>
      <c r="D441" s="15">
        <f t="shared" si="31"/>
        <v>100</v>
      </c>
      <c r="E441" s="2">
        <f t="shared" si="32"/>
        <v>95.823801089376104</v>
      </c>
      <c r="F441" s="2">
        <v>5</v>
      </c>
      <c r="G441" s="2">
        <f t="shared" si="33"/>
        <v>0.82380108937610697</v>
      </c>
      <c r="H441" s="2">
        <f t="shared" si="34"/>
        <v>1.7606050007763612</v>
      </c>
    </row>
    <row r="442" spans="1:8" x14ac:dyDescent="0.3">
      <c r="A442" s="2">
        <v>87920</v>
      </c>
      <c r="B442">
        <v>0.72507433916049291</v>
      </c>
      <c r="C442" s="15">
        <f t="shared" si="30"/>
        <v>0.80563815462276989</v>
      </c>
      <c r="D442" s="15">
        <f t="shared" si="31"/>
        <v>100</v>
      </c>
      <c r="E442" s="2">
        <f t="shared" si="32"/>
        <v>95.971809226886151</v>
      </c>
      <c r="F442" s="2">
        <v>5</v>
      </c>
      <c r="G442" s="2">
        <f t="shared" si="33"/>
        <v>0.97180922688615023</v>
      </c>
      <c r="H442" s="2">
        <f t="shared" si="34"/>
        <v>1.5969179833230525</v>
      </c>
    </row>
    <row r="443" spans="1:8" x14ac:dyDescent="0.3">
      <c r="A443" s="2">
        <v>88120</v>
      </c>
      <c r="B443">
        <v>0.7703405506469192</v>
      </c>
      <c r="C443" s="15">
        <f t="shared" si="30"/>
        <v>0.8559339451632435</v>
      </c>
      <c r="D443" s="15">
        <f t="shared" si="31"/>
        <v>100</v>
      </c>
      <c r="E443" s="2">
        <f t="shared" si="32"/>
        <v>95.72033027418378</v>
      </c>
      <c r="F443" s="2">
        <v>5</v>
      </c>
      <c r="G443" s="2">
        <f t="shared" si="33"/>
        <v>0.72033027418378204</v>
      </c>
      <c r="H443" s="2">
        <f t="shared" si="34"/>
        <v>1.8937438979050989</v>
      </c>
    </row>
    <row r="444" spans="1:8" x14ac:dyDescent="0.3">
      <c r="A444" s="2">
        <v>88320</v>
      </c>
      <c r="B444">
        <v>0.7602282375451741</v>
      </c>
      <c r="C444" s="15">
        <f t="shared" si="30"/>
        <v>0.84469804171686014</v>
      </c>
      <c r="D444" s="15">
        <f t="shared" si="31"/>
        <v>100</v>
      </c>
      <c r="E444" s="2">
        <f t="shared" si="32"/>
        <v>95.776509791415705</v>
      </c>
      <c r="F444" s="2">
        <v>5</v>
      </c>
      <c r="G444" s="2">
        <f t="shared" si="33"/>
        <v>0.77650979141569909</v>
      </c>
      <c r="H444" s="2">
        <f t="shared" si="34"/>
        <v>1.8192312076430754</v>
      </c>
    </row>
    <row r="445" spans="1:8" x14ac:dyDescent="0.3">
      <c r="A445" s="2">
        <v>88520</v>
      </c>
      <c r="B445">
        <v>0.75346953101007585</v>
      </c>
      <c r="C445" s="15">
        <f t="shared" si="30"/>
        <v>0.8371883677889731</v>
      </c>
      <c r="D445" s="15">
        <f t="shared" si="31"/>
        <v>100</v>
      </c>
      <c r="E445" s="2">
        <f t="shared" si="32"/>
        <v>95.814058161055129</v>
      </c>
      <c r="F445" s="2">
        <v>5</v>
      </c>
      <c r="G445" s="2">
        <f t="shared" si="33"/>
        <v>0.81405816105513473</v>
      </c>
      <c r="H445" s="2">
        <f t="shared" si="34"/>
        <v>1.7724006101574448</v>
      </c>
    </row>
    <row r="446" spans="1:8" x14ac:dyDescent="0.3">
      <c r="A446" s="2">
        <v>88720</v>
      </c>
      <c r="B446">
        <v>0.75068309433980274</v>
      </c>
      <c r="C446" s="15">
        <f t="shared" si="30"/>
        <v>0.8340923270442252</v>
      </c>
      <c r="D446" s="15">
        <f t="shared" si="31"/>
        <v>100</v>
      </c>
      <c r="E446" s="2">
        <f t="shared" si="32"/>
        <v>95.82953836477887</v>
      </c>
      <c r="F446" s="2">
        <v>5</v>
      </c>
      <c r="G446" s="2">
        <f t="shared" si="33"/>
        <v>0.8295383647788741</v>
      </c>
      <c r="H446" s="2">
        <f t="shared" si="34"/>
        <v>1.7537246174936141</v>
      </c>
    </row>
    <row r="447" spans="1:8" x14ac:dyDescent="0.3">
      <c r="A447" s="2">
        <v>88920</v>
      </c>
      <c r="B447">
        <v>0.7438505658634228</v>
      </c>
      <c r="C447" s="15">
        <f t="shared" si="30"/>
        <v>0.82650062873713637</v>
      </c>
      <c r="D447" s="15">
        <f t="shared" si="31"/>
        <v>100</v>
      </c>
      <c r="E447" s="2">
        <f t="shared" si="32"/>
        <v>95.867496856314318</v>
      </c>
      <c r="F447" s="2">
        <v>5</v>
      </c>
      <c r="G447" s="2">
        <f t="shared" si="33"/>
        <v>0.86749685631431817</v>
      </c>
      <c r="H447" s="2">
        <f t="shared" si="34"/>
        <v>1.7093781144365305</v>
      </c>
    </row>
    <row r="448" spans="1:8" x14ac:dyDescent="0.3">
      <c r="A448" s="2">
        <v>89120</v>
      </c>
      <c r="B448">
        <v>0.76805937287765735</v>
      </c>
      <c r="C448" s="15">
        <f t="shared" si="30"/>
        <v>0.85339930319739699</v>
      </c>
      <c r="D448" s="15">
        <f t="shared" si="31"/>
        <v>100</v>
      </c>
      <c r="E448" s="2">
        <f t="shared" si="32"/>
        <v>95.733003484013011</v>
      </c>
      <c r="F448" s="2">
        <v>5</v>
      </c>
      <c r="G448" s="2">
        <f t="shared" si="33"/>
        <v>0.73300348401301463</v>
      </c>
      <c r="H448" s="2">
        <f t="shared" si="34"/>
        <v>1.8764356534642248</v>
      </c>
    </row>
    <row r="449" spans="1:8" x14ac:dyDescent="0.3">
      <c r="A449" s="2">
        <v>89320</v>
      </c>
      <c r="B449">
        <v>0.75595769888129272</v>
      </c>
      <c r="C449" s="15">
        <f t="shared" si="30"/>
        <v>0.83995299875699192</v>
      </c>
      <c r="D449" s="15">
        <f t="shared" si="31"/>
        <v>100</v>
      </c>
      <c r="E449" s="2">
        <f t="shared" si="32"/>
        <v>95.800235006215047</v>
      </c>
      <c r="F449" s="2">
        <v>5</v>
      </c>
      <c r="G449" s="2">
        <f t="shared" si="33"/>
        <v>0.80023500621504073</v>
      </c>
      <c r="H449" s="2">
        <f t="shared" si="34"/>
        <v>1.7893827011956045</v>
      </c>
    </row>
    <row r="450" spans="1:8" x14ac:dyDescent="0.3">
      <c r="A450" s="2">
        <v>89520</v>
      </c>
      <c r="B450">
        <v>0.72494180246092443</v>
      </c>
      <c r="C450" s="15">
        <f t="shared" si="30"/>
        <v>0.80549089162324938</v>
      </c>
      <c r="D450" s="15">
        <f t="shared" si="31"/>
        <v>100</v>
      </c>
      <c r="E450" s="2">
        <f t="shared" si="32"/>
        <v>95.972545541883747</v>
      </c>
      <c r="F450" s="2">
        <v>5</v>
      </c>
      <c r="G450" s="2">
        <f t="shared" si="33"/>
        <v>0.9725455418837532</v>
      </c>
      <c r="H450" s="2">
        <f t="shared" si="34"/>
        <v>1.5961682679594238</v>
      </c>
    </row>
    <row r="451" spans="1:8" x14ac:dyDescent="0.3">
      <c r="A451" s="2">
        <v>89720</v>
      </c>
      <c r="B451">
        <v>0.758296718251808</v>
      </c>
      <c r="C451" s="15">
        <f t="shared" ref="C451:C514" si="35">B451/$J$27</f>
        <v>0.84255190916867551</v>
      </c>
      <c r="D451" s="15">
        <f t="shared" ref="D451:D514" si="36">$J$28</f>
        <v>100</v>
      </c>
      <c r="E451" s="2">
        <f t="shared" si="32"/>
        <v>95.787240454156617</v>
      </c>
      <c r="F451" s="2">
        <v>5</v>
      </c>
      <c r="G451" s="2">
        <f t="shared" si="33"/>
        <v>0.78724045415662225</v>
      </c>
      <c r="H451" s="2">
        <f t="shared" si="34"/>
        <v>1.8056187577682894</v>
      </c>
    </row>
    <row r="452" spans="1:8" x14ac:dyDescent="0.3">
      <c r="A452" s="2">
        <v>89920</v>
      </c>
      <c r="B452">
        <v>0.75277751932991221</v>
      </c>
      <c r="C452" s="15">
        <f t="shared" si="35"/>
        <v>0.83641946592212468</v>
      </c>
      <c r="D452" s="15">
        <f t="shared" si="36"/>
        <v>100</v>
      </c>
      <c r="E452" s="2">
        <f t="shared" ref="E452:E515" si="37">D452-(F452*C452)</f>
        <v>95.817902670389373</v>
      </c>
      <c r="F452" s="2">
        <v>5</v>
      </c>
      <c r="G452" s="2">
        <f t="shared" ref="G452:G515" si="38">F452-(F452*C452)</f>
        <v>0.81790267038937614</v>
      </c>
      <c r="H452" s="2">
        <f t="shared" ref="H452:H515" si="39">LN((F452*E452)/(D452*G452))</f>
        <v>1.7677292037502832</v>
      </c>
    </row>
    <row r="453" spans="1:8" x14ac:dyDescent="0.3">
      <c r="A453" s="2">
        <v>90120</v>
      </c>
      <c r="B453">
        <v>0.74234053361658059</v>
      </c>
      <c r="C453" s="15">
        <f t="shared" si="35"/>
        <v>0.82482281512953393</v>
      </c>
      <c r="D453" s="15">
        <f t="shared" si="36"/>
        <v>100</v>
      </c>
      <c r="E453" s="2">
        <f t="shared" si="37"/>
        <v>95.875885924352332</v>
      </c>
      <c r="F453" s="2">
        <v>5</v>
      </c>
      <c r="G453" s="2">
        <f t="shared" si="38"/>
        <v>0.87588592435233004</v>
      </c>
      <c r="H453" s="2">
        <f t="shared" si="39"/>
        <v>1.6998416463688215</v>
      </c>
    </row>
    <row r="454" spans="1:8" x14ac:dyDescent="0.3">
      <c r="A454" s="2">
        <v>90320</v>
      </c>
      <c r="B454">
        <v>0.7518216877684416</v>
      </c>
      <c r="C454" s="15">
        <f t="shared" si="35"/>
        <v>0.83535743085382397</v>
      </c>
      <c r="D454" s="15">
        <f t="shared" si="36"/>
        <v>100</v>
      </c>
      <c r="E454" s="2">
        <f t="shared" si="37"/>
        <v>95.823212845730879</v>
      </c>
      <c r="F454" s="2">
        <v>5</v>
      </c>
      <c r="G454" s="2">
        <f t="shared" si="38"/>
        <v>0.82321284573087983</v>
      </c>
      <c r="H454" s="2">
        <f t="shared" si="39"/>
        <v>1.7613131773053685</v>
      </c>
    </row>
    <row r="455" spans="1:8" x14ac:dyDescent="0.3">
      <c r="A455" s="2">
        <v>90520</v>
      </c>
      <c r="B455">
        <v>0.76855777896605137</v>
      </c>
      <c r="C455" s="15">
        <f t="shared" si="35"/>
        <v>0.85395308774005707</v>
      </c>
      <c r="D455" s="15">
        <f t="shared" si="36"/>
        <v>100</v>
      </c>
      <c r="E455" s="2">
        <f t="shared" si="37"/>
        <v>95.73023456129971</v>
      </c>
      <c r="F455" s="2">
        <v>5</v>
      </c>
      <c r="G455" s="2">
        <f t="shared" si="38"/>
        <v>0.73023456129971454</v>
      </c>
      <c r="H455" s="2">
        <f t="shared" si="39"/>
        <v>1.8801913852414154</v>
      </c>
    </row>
    <row r="456" spans="1:8" x14ac:dyDescent="0.3">
      <c r="A456" s="2">
        <v>90720</v>
      </c>
      <c r="B456">
        <v>0.75757159838727461</v>
      </c>
      <c r="C456" s="15">
        <f t="shared" si="35"/>
        <v>0.84174622043030511</v>
      </c>
      <c r="D456" s="15">
        <f t="shared" si="36"/>
        <v>100</v>
      </c>
      <c r="E456" s="2">
        <f t="shared" si="37"/>
        <v>95.791268897848468</v>
      </c>
      <c r="F456" s="2">
        <v>5</v>
      </c>
      <c r="G456" s="2">
        <f t="shared" si="38"/>
        <v>0.79126889784847432</v>
      </c>
      <c r="H456" s="2">
        <f t="shared" si="39"/>
        <v>1.8005566906882517</v>
      </c>
    </row>
    <row r="457" spans="1:8" x14ac:dyDescent="0.3">
      <c r="A457" s="2">
        <v>90920</v>
      </c>
      <c r="B457">
        <v>0.74751681051108387</v>
      </c>
      <c r="C457" s="15">
        <f t="shared" si="35"/>
        <v>0.83057423390120433</v>
      </c>
      <c r="D457" s="15">
        <f t="shared" si="36"/>
        <v>100</v>
      </c>
      <c r="E457" s="2">
        <f t="shared" si="37"/>
        <v>95.847128830493972</v>
      </c>
      <c r="F457" s="2">
        <v>5</v>
      </c>
      <c r="G457" s="2">
        <f t="shared" si="38"/>
        <v>0.84712883049397814</v>
      </c>
      <c r="H457" s="2">
        <f t="shared" si="39"/>
        <v>1.7329247344473127</v>
      </c>
    </row>
    <row r="458" spans="1:8" x14ac:dyDescent="0.3">
      <c r="A458" s="2">
        <v>91120</v>
      </c>
      <c r="B458">
        <v>0.76582329385786396</v>
      </c>
      <c r="C458" s="15">
        <f t="shared" si="35"/>
        <v>0.85091477095318213</v>
      </c>
      <c r="D458" s="15">
        <f t="shared" si="36"/>
        <v>100</v>
      </c>
      <c r="E458" s="2">
        <f t="shared" si="37"/>
        <v>95.745426145234092</v>
      </c>
      <c r="F458" s="2">
        <v>5</v>
      </c>
      <c r="G458" s="2">
        <f t="shared" si="38"/>
        <v>0.74542614523408979</v>
      </c>
      <c r="H458" s="2">
        <f t="shared" si="39"/>
        <v>1.8597598017582346</v>
      </c>
    </row>
    <row r="459" spans="1:8" x14ac:dyDescent="0.3">
      <c r="A459" s="2">
        <v>91320</v>
      </c>
      <c r="B459">
        <v>0.76864820314894944</v>
      </c>
      <c r="C459" s="15">
        <f t="shared" si="35"/>
        <v>0.85405355905438829</v>
      </c>
      <c r="D459" s="15">
        <f t="shared" si="36"/>
        <v>100</v>
      </c>
      <c r="E459" s="2">
        <f t="shared" si="37"/>
        <v>95.729732204728066</v>
      </c>
      <c r="F459" s="2">
        <v>5</v>
      </c>
      <c r="G459" s="2">
        <f t="shared" si="38"/>
        <v>0.72973220472805878</v>
      </c>
      <c r="H459" s="2">
        <f t="shared" si="39"/>
        <v>1.8808743129798531</v>
      </c>
    </row>
    <row r="460" spans="1:8" x14ac:dyDescent="0.3">
      <c r="A460" s="2">
        <v>91520</v>
      </c>
      <c r="B460">
        <v>0.76015837640017592</v>
      </c>
      <c r="C460" s="15">
        <f t="shared" si="35"/>
        <v>0.84462041822241762</v>
      </c>
      <c r="D460" s="15">
        <f t="shared" si="36"/>
        <v>100</v>
      </c>
      <c r="E460" s="2">
        <f t="shared" si="37"/>
        <v>95.776897908887918</v>
      </c>
      <c r="F460" s="2">
        <v>5</v>
      </c>
      <c r="G460" s="2">
        <f t="shared" si="38"/>
        <v>0.77689790888791155</v>
      </c>
      <c r="H460" s="2">
        <f t="shared" si="39"/>
        <v>1.8187355618048946</v>
      </c>
    </row>
    <row r="461" spans="1:8" x14ac:dyDescent="0.3">
      <c r="A461" s="2">
        <v>91720</v>
      </c>
      <c r="B461">
        <v>0.76642904196675876</v>
      </c>
      <c r="C461" s="15">
        <f t="shared" si="35"/>
        <v>0.85158782440750969</v>
      </c>
      <c r="D461" s="15">
        <f t="shared" si="36"/>
        <v>100</v>
      </c>
      <c r="E461" s="2">
        <f t="shared" si="37"/>
        <v>95.742060877962444</v>
      </c>
      <c r="F461" s="2">
        <v>5</v>
      </c>
      <c r="G461" s="2">
        <f t="shared" si="38"/>
        <v>0.74206087796245157</v>
      </c>
      <c r="H461" s="2">
        <f t="shared" si="39"/>
        <v>1.8642494293652814</v>
      </c>
    </row>
    <row r="462" spans="1:8" x14ac:dyDescent="0.3">
      <c r="A462" s="2">
        <v>91920</v>
      </c>
      <c r="B462">
        <v>0.79279072268776085</v>
      </c>
      <c r="C462" s="15">
        <f t="shared" si="35"/>
        <v>0.88087858076417869</v>
      </c>
      <c r="D462" s="15">
        <f t="shared" si="36"/>
        <v>100</v>
      </c>
      <c r="E462" s="2">
        <f t="shared" si="37"/>
        <v>95.595607096179108</v>
      </c>
      <c r="F462" s="2">
        <v>5</v>
      </c>
      <c r="G462" s="2">
        <f t="shared" si="38"/>
        <v>0.59560709617910668</v>
      </c>
      <c r="H462" s="2">
        <f t="shared" si="39"/>
        <v>2.0825686584770793</v>
      </c>
    </row>
    <row r="463" spans="1:8" x14ac:dyDescent="0.3">
      <c r="A463" s="2">
        <v>92120</v>
      </c>
      <c r="B463">
        <v>0.77071189436296594</v>
      </c>
      <c r="C463" s="15">
        <f t="shared" si="35"/>
        <v>0.85634654929218434</v>
      </c>
      <c r="D463" s="15">
        <f t="shared" si="36"/>
        <v>100</v>
      </c>
      <c r="E463" s="2">
        <f t="shared" si="37"/>
        <v>95.718267253539082</v>
      </c>
      <c r="F463" s="2">
        <v>5</v>
      </c>
      <c r="G463" s="2">
        <f t="shared" si="38"/>
        <v>0.71826725353907861</v>
      </c>
      <c r="H463" s="2">
        <f t="shared" si="39"/>
        <v>1.8965904468584465</v>
      </c>
    </row>
    <row r="464" spans="1:8" x14ac:dyDescent="0.3">
      <c r="A464" s="2">
        <v>92320</v>
      </c>
      <c r="B464">
        <v>0.7638456972133939</v>
      </c>
      <c r="C464" s="15">
        <f t="shared" si="35"/>
        <v>0.84871744134821547</v>
      </c>
      <c r="D464" s="15">
        <f t="shared" si="36"/>
        <v>100</v>
      </c>
      <c r="E464" s="2">
        <f t="shared" si="37"/>
        <v>95.756412793258917</v>
      </c>
      <c r="F464" s="2">
        <v>5</v>
      </c>
      <c r="G464" s="2">
        <f t="shared" si="38"/>
        <v>0.75641279325892263</v>
      </c>
      <c r="H464" s="2">
        <f t="shared" si="39"/>
        <v>1.8452433555957775</v>
      </c>
    </row>
    <row r="465" spans="1:8" x14ac:dyDescent="0.3">
      <c r="A465" s="2">
        <v>92520</v>
      </c>
      <c r="B465">
        <v>0.75802134071599603</v>
      </c>
      <c r="C465" s="15">
        <f t="shared" si="35"/>
        <v>0.84224593412888449</v>
      </c>
      <c r="D465" s="15">
        <f t="shared" si="36"/>
        <v>100</v>
      </c>
      <c r="E465" s="2">
        <f t="shared" si="37"/>
        <v>95.788770329355572</v>
      </c>
      <c r="F465" s="2">
        <v>5</v>
      </c>
      <c r="G465" s="2">
        <f t="shared" si="38"/>
        <v>0.78877032935557789</v>
      </c>
      <c r="H465" s="2">
        <f t="shared" si="39"/>
        <v>1.8036932759234312</v>
      </c>
    </row>
    <row r="466" spans="1:8" x14ac:dyDescent="0.3">
      <c r="A466" s="2">
        <v>92720</v>
      </c>
      <c r="B466">
        <v>0.75400207024385546</v>
      </c>
      <c r="C466" s="15">
        <f t="shared" si="35"/>
        <v>0.83778007804872823</v>
      </c>
      <c r="D466" s="15">
        <f t="shared" si="36"/>
        <v>100</v>
      </c>
      <c r="E466" s="2">
        <f t="shared" si="37"/>
        <v>95.811099609756354</v>
      </c>
      <c r="F466" s="2">
        <v>5</v>
      </c>
      <c r="G466" s="2">
        <f t="shared" si="38"/>
        <v>0.81109960975635875</v>
      </c>
      <c r="H466" s="2">
        <f t="shared" si="39"/>
        <v>1.7760106760609309</v>
      </c>
    </row>
    <row r="467" spans="1:8" x14ac:dyDescent="0.3">
      <c r="A467" s="2">
        <v>92920</v>
      </c>
      <c r="B467">
        <v>0.76763202220095139</v>
      </c>
      <c r="C467" s="15">
        <f t="shared" si="35"/>
        <v>0.85292446911216824</v>
      </c>
      <c r="D467" s="15">
        <f t="shared" si="36"/>
        <v>100</v>
      </c>
      <c r="E467" s="2">
        <f t="shared" si="37"/>
        <v>95.735377654439162</v>
      </c>
      <c r="F467" s="2">
        <v>5</v>
      </c>
      <c r="G467" s="2">
        <f t="shared" si="38"/>
        <v>0.73537765443915859</v>
      </c>
      <c r="H467" s="2">
        <f t="shared" si="39"/>
        <v>1.8732267252169044</v>
      </c>
    </row>
    <row r="468" spans="1:8" x14ac:dyDescent="0.3">
      <c r="A468" s="2">
        <v>93120</v>
      </c>
      <c r="B468">
        <v>0.75874597985912418</v>
      </c>
      <c r="C468" s="15">
        <f t="shared" si="35"/>
        <v>0.84305108873236012</v>
      </c>
      <c r="D468" s="15">
        <f t="shared" si="36"/>
        <v>100</v>
      </c>
      <c r="E468" s="2">
        <f t="shared" si="37"/>
        <v>95.784744556338197</v>
      </c>
      <c r="F468" s="2">
        <v>5</v>
      </c>
      <c r="G468" s="2">
        <f t="shared" si="38"/>
        <v>0.78474455633819939</v>
      </c>
      <c r="H468" s="2">
        <f t="shared" si="39"/>
        <v>1.8087681762097496</v>
      </c>
    </row>
    <row r="469" spans="1:8" x14ac:dyDescent="0.3">
      <c r="A469" s="2">
        <v>93320</v>
      </c>
      <c r="B469">
        <v>0.77969935476486119</v>
      </c>
      <c r="C469" s="15">
        <f t="shared" si="35"/>
        <v>0.86633261640540127</v>
      </c>
      <c r="D469" s="15">
        <f t="shared" si="36"/>
        <v>100</v>
      </c>
      <c r="E469" s="2">
        <f t="shared" si="37"/>
        <v>95.668336917972994</v>
      </c>
      <c r="F469" s="2">
        <v>5</v>
      </c>
      <c r="G469" s="2">
        <f t="shared" si="38"/>
        <v>0.66833691797299366</v>
      </c>
      <c r="H469" s="2">
        <f t="shared" si="39"/>
        <v>1.9681179768313479</v>
      </c>
    </row>
    <row r="470" spans="1:8" x14ac:dyDescent="0.3">
      <c r="A470" s="2">
        <v>93520</v>
      </c>
      <c r="B470">
        <v>0.77836814192288628</v>
      </c>
      <c r="C470" s="15">
        <f t="shared" si="35"/>
        <v>0.86485349102542919</v>
      </c>
      <c r="D470" s="15">
        <f t="shared" si="36"/>
        <v>100</v>
      </c>
      <c r="E470" s="2">
        <f t="shared" si="37"/>
        <v>95.675732544872858</v>
      </c>
      <c r="F470" s="2">
        <v>5</v>
      </c>
      <c r="G470" s="2">
        <f t="shared" si="38"/>
        <v>0.67573254487285439</v>
      </c>
      <c r="H470" s="2">
        <f t="shared" si="39"/>
        <v>1.9571903392309846</v>
      </c>
    </row>
    <row r="471" spans="1:8" x14ac:dyDescent="0.3">
      <c r="A471" s="2">
        <v>93720</v>
      </c>
      <c r="B471">
        <v>0.73081905455462115</v>
      </c>
      <c r="C471" s="15">
        <f t="shared" si="35"/>
        <v>0.81202117172735677</v>
      </c>
      <c r="D471" s="15">
        <f t="shared" si="36"/>
        <v>100</v>
      </c>
      <c r="E471" s="2">
        <f t="shared" si="37"/>
        <v>95.939894141363212</v>
      </c>
      <c r="F471" s="2">
        <v>5</v>
      </c>
      <c r="G471" s="2">
        <f t="shared" si="38"/>
        <v>0.93989414136321603</v>
      </c>
      <c r="H471" s="2">
        <f t="shared" si="39"/>
        <v>1.6299776447663139</v>
      </c>
    </row>
    <row r="472" spans="1:8" x14ac:dyDescent="0.3">
      <c r="A472" s="2">
        <v>93920</v>
      </c>
      <c r="B472">
        <v>0.7556605118174089</v>
      </c>
      <c r="C472" s="15">
        <f t="shared" si="35"/>
        <v>0.83962279090823211</v>
      </c>
      <c r="D472" s="15">
        <f t="shared" si="36"/>
        <v>100</v>
      </c>
      <c r="E472" s="2">
        <f t="shared" si="37"/>
        <v>95.801886045458843</v>
      </c>
      <c r="F472" s="2">
        <v>5</v>
      </c>
      <c r="G472" s="2">
        <f t="shared" si="38"/>
        <v>0.8018860454588399</v>
      </c>
      <c r="H472" s="2">
        <f t="shared" si="39"/>
        <v>1.7873388677187798</v>
      </c>
    </row>
    <row r="473" spans="1:8" x14ac:dyDescent="0.3">
      <c r="A473" s="2">
        <v>94120</v>
      </c>
      <c r="B473">
        <v>0.75329939346698171</v>
      </c>
      <c r="C473" s="15">
        <f t="shared" si="35"/>
        <v>0.83699932607442407</v>
      </c>
      <c r="D473" s="15">
        <f t="shared" si="36"/>
        <v>100</v>
      </c>
      <c r="E473" s="2">
        <f t="shared" si="37"/>
        <v>95.815003369627874</v>
      </c>
      <c r="F473" s="2">
        <v>5</v>
      </c>
      <c r="G473" s="2">
        <f t="shared" si="38"/>
        <v>0.81500336962787934</v>
      </c>
      <c r="H473" s="2">
        <f t="shared" si="39"/>
        <v>1.771250041771615</v>
      </c>
    </row>
    <row r="474" spans="1:8" x14ac:dyDescent="0.3">
      <c r="A474" s="2">
        <v>94320</v>
      </c>
      <c r="B474">
        <v>0.77634088156132119</v>
      </c>
      <c r="C474" s="15">
        <f t="shared" si="35"/>
        <v>0.86260097951257908</v>
      </c>
      <c r="D474" s="15">
        <f t="shared" si="36"/>
        <v>100</v>
      </c>
      <c r="E474" s="2">
        <f t="shared" si="37"/>
        <v>95.686995102437109</v>
      </c>
      <c r="F474" s="2">
        <v>5</v>
      </c>
      <c r="G474" s="2">
        <f t="shared" si="38"/>
        <v>0.6869951024371046</v>
      </c>
      <c r="H474" s="2">
        <f t="shared" si="39"/>
        <v>1.9407782390218964</v>
      </c>
    </row>
    <row r="475" spans="1:8" x14ac:dyDescent="0.3">
      <c r="A475" s="2">
        <v>94520</v>
      </c>
      <c r="B475">
        <v>0.8146009093048896</v>
      </c>
      <c r="C475" s="15">
        <f t="shared" si="35"/>
        <v>0.90511212144987729</v>
      </c>
      <c r="D475" s="15">
        <f t="shared" si="36"/>
        <v>100</v>
      </c>
      <c r="E475" s="2">
        <f t="shared" si="37"/>
        <v>95.474439392750611</v>
      </c>
      <c r="F475" s="2">
        <v>5</v>
      </c>
      <c r="G475" s="2">
        <f t="shared" si="38"/>
        <v>0.47443939275061364</v>
      </c>
      <c r="H475" s="2">
        <f t="shared" si="39"/>
        <v>2.3087476855208697</v>
      </c>
    </row>
    <row r="476" spans="1:8" x14ac:dyDescent="0.3">
      <c r="A476" s="2">
        <v>94720</v>
      </c>
      <c r="B476">
        <v>0.78112625661524182</v>
      </c>
      <c r="C476" s="15">
        <f t="shared" si="35"/>
        <v>0.86791806290582418</v>
      </c>
      <c r="D476" s="15">
        <f t="shared" si="36"/>
        <v>100</v>
      </c>
      <c r="E476" s="2">
        <f t="shared" si="37"/>
        <v>95.660409685470881</v>
      </c>
      <c r="F476" s="2">
        <v>5</v>
      </c>
      <c r="G476" s="2">
        <f t="shared" si="38"/>
        <v>0.66040968547087875</v>
      </c>
      <c r="H476" s="2">
        <f t="shared" si="39"/>
        <v>1.9799671483903203</v>
      </c>
    </row>
    <row r="477" spans="1:8" x14ac:dyDescent="0.3">
      <c r="A477" s="2">
        <v>94920</v>
      </c>
      <c r="B477">
        <v>0.78379961411245869</v>
      </c>
      <c r="C477" s="15">
        <f t="shared" si="35"/>
        <v>0.87088846012495402</v>
      </c>
      <c r="D477" s="15">
        <f t="shared" si="36"/>
        <v>100</v>
      </c>
      <c r="E477" s="2">
        <f t="shared" si="37"/>
        <v>95.645557699375232</v>
      </c>
      <c r="F477" s="2">
        <v>5</v>
      </c>
      <c r="G477" s="2">
        <f t="shared" si="38"/>
        <v>0.64555769937522989</v>
      </c>
      <c r="H477" s="2">
        <f t="shared" si="39"/>
        <v>2.0025576635512659</v>
      </c>
    </row>
    <row r="478" spans="1:8" x14ac:dyDescent="0.3">
      <c r="A478" s="2">
        <v>95120</v>
      </c>
      <c r="B478">
        <v>0.76328840346188365</v>
      </c>
      <c r="C478" s="15">
        <f t="shared" si="35"/>
        <v>0.84809822606875962</v>
      </c>
      <c r="D478" s="15">
        <f t="shared" si="36"/>
        <v>100</v>
      </c>
      <c r="E478" s="2">
        <f t="shared" si="37"/>
        <v>95.759508869656202</v>
      </c>
      <c r="F478" s="2">
        <v>5</v>
      </c>
      <c r="G478" s="2">
        <f t="shared" si="38"/>
        <v>0.75950886965620157</v>
      </c>
      <c r="H478" s="2">
        <f t="shared" si="39"/>
        <v>1.8411909376507396</v>
      </c>
    </row>
    <row r="479" spans="1:8" x14ac:dyDescent="0.3">
      <c r="A479" s="2">
        <v>95320</v>
      </c>
      <c r="B479">
        <v>0.80473797559224691</v>
      </c>
      <c r="C479" s="15">
        <f t="shared" si="35"/>
        <v>0.89415330621360767</v>
      </c>
      <c r="D479" s="15">
        <f t="shared" si="36"/>
        <v>100</v>
      </c>
      <c r="E479" s="2">
        <f t="shared" si="37"/>
        <v>95.529233468931963</v>
      </c>
      <c r="F479" s="2">
        <v>5</v>
      </c>
      <c r="G479" s="2">
        <f t="shared" si="38"/>
        <v>0.52923346893196133</v>
      </c>
      <c r="H479" s="2">
        <f t="shared" si="39"/>
        <v>2.2000256410627435</v>
      </c>
    </row>
    <row r="480" spans="1:8" x14ac:dyDescent="0.3">
      <c r="A480" s="2">
        <v>95520</v>
      </c>
      <c r="B480">
        <v>0.79673854791374255</v>
      </c>
      <c r="C480" s="15">
        <f t="shared" si="35"/>
        <v>0.88526505323749172</v>
      </c>
      <c r="D480" s="15">
        <f t="shared" si="36"/>
        <v>100</v>
      </c>
      <c r="E480" s="2">
        <f t="shared" si="37"/>
        <v>95.573674733812538</v>
      </c>
      <c r="F480" s="2">
        <v>5</v>
      </c>
      <c r="G480" s="2">
        <f t="shared" si="38"/>
        <v>0.57367473381254186</v>
      </c>
      <c r="H480" s="2">
        <f>LN((F480*E480)/(D480*G480))</f>
        <v>2.1198578487993562</v>
      </c>
    </row>
    <row r="481" spans="1:8" x14ac:dyDescent="0.3">
      <c r="A481" s="2">
        <v>95720</v>
      </c>
      <c r="B481">
        <v>0.73724364036662127</v>
      </c>
      <c r="C481" s="15">
        <f t="shared" si="35"/>
        <v>0.81915960040735691</v>
      </c>
      <c r="D481" s="15">
        <f t="shared" si="36"/>
        <v>100</v>
      </c>
      <c r="E481" s="2">
        <f t="shared" si="37"/>
        <v>95.904201997963213</v>
      </c>
      <c r="F481" s="2">
        <v>5</v>
      </c>
      <c r="G481" s="2">
        <f t="shared" si="38"/>
        <v>0.90420199796321565</v>
      </c>
      <c r="H481" s="2">
        <f t="shared" si="39"/>
        <v>1.6683200183063787</v>
      </c>
    </row>
    <row r="482" spans="1:8" x14ac:dyDescent="0.3">
      <c r="A482" s="2">
        <v>95920</v>
      </c>
      <c r="B482">
        <v>0.7723902656496836</v>
      </c>
      <c r="C482" s="15">
        <f t="shared" si="35"/>
        <v>0.8582114062774262</v>
      </c>
      <c r="D482" s="15">
        <f t="shared" si="36"/>
        <v>100</v>
      </c>
      <c r="E482" s="2">
        <f t="shared" si="37"/>
        <v>95.708942968612874</v>
      </c>
      <c r="F482" s="2">
        <v>5</v>
      </c>
      <c r="G482" s="2">
        <f t="shared" si="38"/>
        <v>0.70894296861286854</v>
      </c>
      <c r="H482" s="2">
        <f t="shared" si="39"/>
        <v>1.9095596633642378</v>
      </c>
    </row>
    <row r="483" spans="1:8" x14ac:dyDescent="0.3">
      <c r="A483" s="2">
        <v>96120</v>
      </c>
      <c r="B483">
        <v>0.80040562418388961</v>
      </c>
      <c r="C483" s="15">
        <f t="shared" si="35"/>
        <v>0.88933958242654398</v>
      </c>
      <c r="D483" s="15">
        <f t="shared" si="36"/>
        <v>100</v>
      </c>
      <c r="E483" s="2">
        <f t="shared" si="37"/>
        <v>95.55330208786728</v>
      </c>
      <c r="F483" s="2">
        <v>5</v>
      </c>
      <c r="G483" s="2">
        <f t="shared" si="38"/>
        <v>0.55330208786728008</v>
      </c>
      <c r="H483" s="2">
        <f t="shared" si="39"/>
        <v>2.1558031108816293</v>
      </c>
    </row>
    <row r="484" spans="1:8" x14ac:dyDescent="0.3">
      <c r="A484" s="2">
        <v>96320</v>
      </c>
      <c r="B484">
        <v>0.76343089988889079</v>
      </c>
      <c r="C484" s="15">
        <f t="shared" si="35"/>
        <v>0.84825655543210088</v>
      </c>
      <c r="D484" s="15">
        <f t="shared" si="36"/>
        <v>100</v>
      </c>
      <c r="E484" s="2">
        <f t="shared" si="37"/>
        <v>95.758717222839493</v>
      </c>
      <c r="F484" s="2">
        <v>5</v>
      </c>
      <c r="G484" s="2">
        <f t="shared" si="38"/>
        <v>0.75871722283949516</v>
      </c>
      <c r="H484" s="2">
        <f t="shared" si="39"/>
        <v>1.8422255282896451</v>
      </c>
    </row>
    <row r="485" spans="1:8" x14ac:dyDescent="0.3">
      <c r="A485" s="2">
        <v>96520</v>
      </c>
      <c r="B485">
        <v>0.77968030533816546</v>
      </c>
      <c r="C485" s="15">
        <f t="shared" si="35"/>
        <v>0.86631145037573942</v>
      </c>
      <c r="D485" s="15">
        <f t="shared" si="36"/>
        <v>100</v>
      </c>
      <c r="E485" s="2">
        <f t="shared" si="37"/>
        <v>95.668442748121308</v>
      </c>
      <c r="F485" s="2">
        <v>5</v>
      </c>
      <c r="G485" s="2">
        <f t="shared" si="38"/>
        <v>0.66844274812130244</v>
      </c>
      <c r="H485" s="2">
        <f t="shared" si="39"/>
        <v>1.9679607470859271</v>
      </c>
    </row>
    <row r="486" spans="1:8" x14ac:dyDescent="0.3">
      <c r="A486" s="2">
        <v>96720</v>
      </c>
      <c r="B486">
        <v>0.7603870847143237</v>
      </c>
      <c r="C486" s="15">
        <f t="shared" si="35"/>
        <v>0.84487453857147077</v>
      </c>
      <c r="D486" s="15">
        <f t="shared" si="36"/>
        <v>100</v>
      </c>
      <c r="E486" s="2">
        <f t="shared" si="37"/>
        <v>95.775627307142642</v>
      </c>
      <c r="F486" s="2">
        <v>5</v>
      </c>
      <c r="G486" s="2">
        <f t="shared" si="38"/>
        <v>0.77562730714264649</v>
      </c>
      <c r="H486" s="2">
        <f t="shared" si="39"/>
        <v>1.8203591152800433</v>
      </c>
    </row>
    <row r="487" spans="1:8" x14ac:dyDescent="0.3">
      <c r="A487" s="2">
        <v>96920</v>
      </c>
      <c r="B487">
        <v>0.78792693603785402</v>
      </c>
      <c r="C487" s="15">
        <f t="shared" si="35"/>
        <v>0.87547437337539336</v>
      </c>
      <c r="D487" s="15">
        <f t="shared" si="36"/>
        <v>100</v>
      </c>
      <c r="E487" s="2">
        <f t="shared" si="37"/>
        <v>95.62262813312303</v>
      </c>
      <c r="F487" s="2">
        <v>5</v>
      </c>
      <c r="G487" s="2">
        <f t="shared" si="38"/>
        <v>0.62262813312303322</v>
      </c>
      <c r="H487" s="2">
        <f t="shared" si="39"/>
        <v>2.0384830499309126</v>
      </c>
    </row>
    <row r="488" spans="1:8" x14ac:dyDescent="0.3">
      <c r="A488" s="2">
        <v>97120</v>
      </c>
      <c r="B488">
        <v>0.78509004688572648</v>
      </c>
      <c r="C488" s="15">
        <f t="shared" si="35"/>
        <v>0.87232227431747389</v>
      </c>
      <c r="D488" s="15">
        <f t="shared" si="36"/>
        <v>100</v>
      </c>
      <c r="E488" s="2">
        <f t="shared" si="37"/>
        <v>95.638388628412628</v>
      </c>
      <c r="F488" s="2">
        <v>5</v>
      </c>
      <c r="G488" s="2">
        <f t="shared" si="38"/>
        <v>0.63838862841263033</v>
      </c>
      <c r="H488" s="2">
        <f t="shared" si="39"/>
        <v>2.013650066234407</v>
      </c>
    </row>
    <row r="489" spans="1:8" x14ac:dyDescent="0.3">
      <c r="A489" s="2">
        <v>97320</v>
      </c>
      <c r="B489">
        <v>0.80533329367322048</v>
      </c>
      <c r="C489" s="15">
        <f t="shared" si="35"/>
        <v>0.89481477074802274</v>
      </c>
      <c r="D489" s="15">
        <f t="shared" si="36"/>
        <v>100</v>
      </c>
      <c r="E489" s="2">
        <f t="shared" si="37"/>
        <v>95.525926146259891</v>
      </c>
      <c r="F489" s="2">
        <v>5</v>
      </c>
      <c r="G489" s="2">
        <f t="shared" si="38"/>
        <v>0.5259261462598861</v>
      </c>
      <c r="H489" s="2">
        <f t="shared" si="39"/>
        <v>2.2062598975128727</v>
      </c>
    </row>
    <row r="490" spans="1:8" x14ac:dyDescent="0.3">
      <c r="A490" s="2">
        <v>97520</v>
      </c>
      <c r="B490">
        <v>0.76135590536766151</v>
      </c>
      <c r="C490" s="15">
        <f t="shared" si="35"/>
        <v>0.84595100596406836</v>
      </c>
      <c r="D490" s="15">
        <f t="shared" si="36"/>
        <v>100</v>
      </c>
      <c r="E490" s="2">
        <f t="shared" si="37"/>
        <v>95.770244970179661</v>
      </c>
      <c r="F490" s="2">
        <v>5</v>
      </c>
      <c r="G490" s="2">
        <f t="shared" si="38"/>
        <v>0.77024497017965832</v>
      </c>
      <c r="H490" s="2">
        <f t="shared" si="39"/>
        <v>1.8272664395179989</v>
      </c>
    </row>
    <row r="491" spans="1:8" x14ac:dyDescent="0.3">
      <c r="A491" s="2">
        <v>97720</v>
      </c>
      <c r="B491">
        <v>0.78992857959374363</v>
      </c>
      <c r="C491" s="15">
        <f t="shared" si="35"/>
        <v>0.87769842177082624</v>
      </c>
      <c r="D491" s="15">
        <f t="shared" si="36"/>
        <v>100</v>
      </c>
      <c r="E491" s="2">
        <f t="shared" si="37"/>
        <v>95.611507891145862</v>
      </c>
      <c r="F491" s="2">
        <v>5</v>
      </c>
      <c r="G491" s="2">
        <f t="shared" si="38"/>
        <v>0.61150789114586868</v>
      </c>
      <c r="H491" s="2">
        <f t="shared" si="39"/>
        <v>2.0563883340552449</v>
      </c>
    </row>
    <row r="492" spans="1:8" x14ac:dyDescent="0.3">
      <c r="A492" s="2">
        <v>97920</v>
      </c>
      <c r="B492">
        <v>0.79399506676873344</v>
      </c>
      <c r="C492" s="15">
        <f t="shared" si="35"/>
        <v>0.88221674085414825</v>
      </c>
      <c r="D492" s="15">
        <f t="shared" si="36"/>
        <v>100</v>
      </c>
      <c r="E492" s="2">
        <f t="shared" si="37"/>
        <v>95.588916295729263</v>
      </c>
      <c r="F492" s="2">
        <v>5</v>
      </c>
      <c r="G492" s="2">
        <f t="shared" si="38"/>
        <v>0.58891629572925908</v>
      </c>
      <c r="H492" s="2">
        <f t="shared" si="39"/>
        <v>2.0937958193962869</v>
      </c>
    </row>
    <row r="493" spans="1:8" x14ac:dyDescent="0.3">
      <c r="A493" s="2">
        <v>98120</v>
      </c>
      <c r="B493">
        <v>0.80470973025118409</v>
      </c>
      <c r="C493" s="15">
        <f t="shared" si="35"/>
        <v>0.89412192250131561</v>
      </c>
      <c r="D493" s="15">
        <f t="shared" si="36"/>
        <v>100</v>
      </c>
      <c r="E493" s="2">
        <f t="shared" si="37"/>
        <v>95.529390387493422</v>
      </c>
      <c r="F493" s="2">
        <v>5</v>
      </c>
      <c r="G493" s="2">
        <f t="shared" si="38"/>
        <v>0.5293903874934216</v>
      </c>
      <c r="H493" s="2">
        <f t="shared" si="39"/>
        <v>2.1997308260495023</v>
      </c>
    </row>
    <row r="494" spans="1:8" x14ac:dyDescent="0.3">
      <c r="A494" s="2">
        <v>98320</v>
      </c>
      <c r="B494">
        <v>0.7620293375689059</v>
      </c>
      <c r="C494" s="15">
        <f t="shared" si="35"/>
        <v>0.84669926396545092</v>
      </c>
      <c r="D494" s="15">
        <f t="shared" si="36"/>
        <v>100</v>
      </c>
      <c r="E494" s="2">
        <f t="shared" si="37"/>
        <v>95.766503680172747</v>
      </c>
      <c r="F494" s="2">
        <v>5</v>
      </c>
      <c r="G494" s="2">
        <f t="shared" si="38"/>
        <v>0.76650368017274495</v>
      </c>
      <c r="H494" s="2">
        <f t="shared" si="39"/>
        <v>1.8320964812618441</v>
      </c>
    </row>
    <row r="495" spans="1:8" x14ac:dyDescent="0.3">
      <c r="A495" s="2">
        <v>98520</v>
      </c>
      <c r="B495">
        <v>0.76499615998829718</v>
      </c>
      <c r="C495" s="15">
        <f t="shared" si="35"/>
        <v>0.84999573332033018</v>
      </c>
      <c r="D495" s="15">
        <f t="shared" si="36"/>
        <v>100</v>
      </c>
      <c r="E495" s="2">
        <f t="shared" si="37"/>
        <v>95.750021333398351</v>
      </c>
      <c r="F495" s="2">
        <v>5</v>
      </c>
      <c r="G495" s="2">
        <f t="shared" si="38"/>
        <v>0.7500213333983492</v>
      </c>
      <c r="H495" s="2">
        <f t="shared" si="39"/>
        <v>1.8536622056350422</v>
      </c>
    </row>
    <row r="496" spans="1:8" x14ac:dyDescent="0.3">
      <c r="A496" s="2">
        <v>98720</v>
      </c>
      <c r="B496">
        <v>0.76980535891756985</v>
      </c>
      <c r="C496" s="15">
        <f t="shared" si="35"/>
        <v>0.85533928768618872</v>
      </c>
      <c r="D496" s="15">
        <f t="shared" si="36"/>
        <v>100</v>
      </c>
      <c r="E496" s="2">
        <f t="shared" si="37"/>
        <v>95.723303561569054</v>
      </c>
      <c r="F496" s="2">
        <v>5</v>
      </c>
      <c r="G496" s="2">
        <f t="shared" si="38"/>
        <v>0.72330356156905662</v>
      </c>
      <c r="H496" s="2">
        <f t="shared" si="39"/>
        <v>1.8896557827364511</v>
      </c>
    </row>
    <row r="497" spans="1:8" x14ac:dyDescent="0.3">
      <c r="A497" s="2">
        <v>98920</v>
      </c>
      <c r="B497">
        <v>0.80385899024985219</v>
      </c>
      <c r="C497" s="15">
        <f t="shared" si="35"/>
        <v>0.89317665583316908</v>
      </c>
      <c r="D497" s="15">
        <f t="shared" si="36"/>
        <v>100</v>
      </c>
      <c r="E497" s="2">
        <f t="shared" si="37"/>
        <v>95.534116720834149</v>
      </c>
      <c r="F497" s="2">
        <v>5</v>
      </c>
      <c r="G497" s="2">
        <f t="shared" si="38"/>
        <v>0.53411672083415418</v>
      </c>
      <c r="H497" s="2">
        <f t="shared" si="39"/>
        <v>2.1908920388522435</v>
      </c>
    </row>
    <row r="498" spans="1:8" x14ac:dyDescent="0.3">
      <c r="A498" s="2">
        <v>99120</v>
      </c>
      <c r="B498">
        <v>0.78365484899275339</v>
      </c>
      <c r="C498" s="15">
        <f t="shared" si="35"/>
        <v>0.8707276099919482</v>
      </c>
      <c r="D498" s="15">
        <f t="shared" si="36"/>
        <v>100</v>
      </c>
      <c r="E498" s="2">
        <f t="shared" si="37"/>
        <v>95.646361950040259</v>
      </c>
      <c r="F498" s="2">
        <v>5</v>
      </c>
      <c r="G498" s="2">
        <f t="shared" si="38"/>
        <v>0.64636195004025865</v>
      </c>
      <c r="H498" s="2">
        <f t="shared" si="39"/>
        <v>2.0013210245115647</v>
      </c>
    </row>
    <row r="499" spans="1:8" x14ac:dyDescent="0.3">
      <c r="A499" s="2">
        <v>99320</v>
      </c>
      <c r="B499">
        <v>0.75812938850637401</v>
      </c>
      <c r="C499" s="15">
        <f t="shared" si="35"/>
        <v>0.84236598722930445</v>
      </c>
      <c r="D499" s="15">
        <f t="shared" si="36"/>
        <v>100</v>
      </c>
      <c r="E499" s="2">
        <f t="shared" si="37"/>
        <v>95.788170063853471</v>
      </c>
      <c r="F499" s="2">
        <v>5</v>
      </c>
      <c r="G499" s="2">
        <f t="shared" si="38"/>
        <v>0.7881700638534781</v>
      </c>
      <c r="H499" s="2">
        <f t="shared" si="39"/>
        <v>1.8044483133707661</v>
      </c>
    </row>
    <row r="500" spans="1:8" x14ac:dyDescent="0.3">
      <c r="A500" s="2">
        <v>99520</v>
      </c>
      <c r="B500">
        <v>0.7970397706417468</v>
      </c>
      <c r="C500" s="15">
        <f t="shared" si="35"/>
        <v>0.8855997451574964</v>
      </c>
      <c r="D500" s="15">
        <f t="shared" si="36"/>
        <v>100</v>
      </c>
      <c r="E500" s="2">
        <f t="shared" si="37"/>
        <v>95.572001274212511</v>
      </c>
      <c r="F500" s="2">
        <v>5</v>
      </c>
      <c r="G500" s="2">
        <f t="shared" si="38"/>
        <v>0.57200127421251779</v>
      </c>
      <c r="H500" s="2">
        <f t="shared" si="39"/>
        <v>2.1227616898673394</v>
      </c>
    </row>
    <row r="501" spans="1:8" x14ac:dyDescent="0.3">
      <c r="A501" s="2">
        <v>99720</v>
      </c>
      <c r="B501">
        <v>0.78282559564196563</v>
      </c>
      <c r="C501" s="15">
        <f t="shared" si="35"/>
        <v>0.86980621737996178</v>
      </c>
      <c r="D501" s="15">
        <f t="shared" si="36"/>
        <v>100</v>
      </c>
      <c r="E501" s="2">
        <f t="shared" si="37"/>
        <v>95.650968913100186</v>
      </c>
      <c r="F501" s="2">
        <v>5</v>
      </c>
      <c r="G501" s="2">
        <f t="shared" si="38"/>
        <v>0.65096891310019078</v>
      </c>
      <c r="H501" s="2">
        <f t="shared" si="39"/>
        <v>1.9942669425052604</v>
      </c>
    </row>
    <row r="502" spans="1:8" x14ac:dyDescent="0.3">
      <c r="A502" s="2">
        <v>99920</v>
      </c>
      <c r="B502">
        <v>0.77887884161335519</v>
      </c>
      <c r="C502" s="15">
        <f t="shared" si="35"/>
        <v>0.8654209351259502</v>
      </c>
      <c r="D502" s="15">
        <f t="shared" si="36"/>
        <v>100</v>
      </c>
      <c r="E502" s="2">
        <f t="shared" si="37"/>
        <v>95.672895324370245</v>
      </c>
      <c r="F502" s="2">
        <v>5</v>
      </c>
      <c r="G502" s="2">
        <f t="shared" si="38"/>
        <v>0.67289532437024935</v>
      </c>
      <c r="H502" s="2">
        <f t="shared" si="39"/>
        <v>1.9613682566267157</v>
      </c>
    </row>
    <row r="503" spans="1:8" x14ac:dyDescent="0.3">
      <c r="A503" s="2">
        <v>100120</v>
      </c>
      <c r="B503">
        <v>0.79441958028438586</v>
      </c>
      <c r="C503" s="15">
        <f t="shared" si="35"/>
        <v>0.88268842253820645</v>
      </c>
      <c r="D503" s="15">
        <f t="shared" si="36"/>
        <v>100</v>
      </c>
      <c r="E503" s="2">
        <f t="shared" si="37"/>
        <v>95.58655788730897</v>
      </c>
      <c r="F503" s="2">
        <v>5</v>
      </c>
      <c r="G503" s="2">
        <f t="shared" si="38"/>
        <v>0.58655788730896763</v>
      </c>
      <c r="H503" s="2">
        <f t="shared" si="39"/>
        <v>2.0977838449138719</v>
      </c>
    </row>
    <row r="504" spans="1:8" x14ac:dyDescent="0.3">
      <c r="A504" s="2">
        <v>100320</v>
      </c>
      <c r="B504">
        <v>0.79922529873099124</v>
      </c>
      <c r="C504" s="15">
        <f t="shared" si="35"/>
        <v>0.88802810970110135</v>
      </c>
      <c r="D504" s="15">
        <f t="shared" si="36"/>
        <v>100</v>
      </c>
      <c r="E504" s="2">
        <f t="shared" si="37"/>
        <v>95.559859451494489</v>
      </c>
      <c r="F504" s="2">
        <v>5</v>
      </c>
      <c r="G504" s="2">
        <f t="shared" si="38"/>
        <v>0.55985945149449279</v>
      </c>
      <c r="H504" s="2">
        <f t="shared" si="39"/>
        <v>2.1440900843421731</v>
      </c>
    </row>
    <row r="505" spans="1:8" x14ac:dyDescent="0.3">
      <c r="A505" s="2">
        <v>100520</v>
      </c>
      <c r="B505">
        <v>0.78952462014526659</v>
      </c>
      <c r="C505" s="15">
        <f t="shared" si="35"/>
        <v>0.87724957793918512</v>
      </c>
      <c r="D505" s="15">
        <f t="shared" si="36"/>
        <v>100</v>
      </c>
      <c r="E505" s="2">
        <f t="shared" si="37"/>
        <v>95.613752110304077</v>
      </c>
      <c r="F505" s="2">
        <v>5</v>
      </c>
      <c r="G505" s="2">
        <f t="shared" si="38"/>
        <v>0.61375211030407417</v>
      </c>
      <c r="H505" s="2">
        <f t="shared" si="39"/>
        <v>2.0527485481860706</v>
      </c>
    </row>
    <row r="506" spans="1:8" x14ac:dyDescent="0.3">
      <c r="A506" s="2">
        <v>100720</v>
      </c>
      <c r="B506">
        <v>0.81651825511113729</v>
      </c>
      <c r="C506" s="15">
        <f t="shared" si="35"/>
        <v>0.90724250567904141</v>
      </c>
      <c r="D506" s="15">
        <f t="shared" si="36"/>
        <v>100</v>
      </c>
      <c r="E506" s="2">
        <f t="shared" si="37"/>
        <v>95.463787471604789</v>
      </c>
      <c r="F506" s="2">
        <v>5</v>
      </c>
      <c r="G506" s="2">
        <f t="shared" si="38"/>
        <v>0.4637874716047925</v>
      </c>
      <c r="H506" s="2">
        <f t="shared" si="39"/>
        <v>2.3313435802640492</v>
      </c>
    </row>
    <row r="507" spans="1:8" x14ac:dyDescent="0.3">
      <c r="A507" s="2">
        <v>100920</v>
      </c>
      <c r="B507">
        <v>0.79027287078102681</v>
      </c>
      <c r="C507" s="15">
        <f t="shared" si="35"/>
        <v>0.87808096753447418</v>
      </c>
      <c r="D507" s="15">
        <f t="shared" si="36"/>
        <v>100</v>
      </c>
      <c r="E507" s="2">
        <f t="shared" si="37"/>
        <v>95.609595162327622</v>
      </c>
      <c r="F507" s="2">
        <v>5</v>
      </c>
      <c r="G507" s="2">
        <f t="shared" si="38"/>
        <v>0.60959516232762923</v>
      </c>
      <c r="H507" s="2">
        <f t="shared" si="39"/>
        <v>2.0595011197290733</v>
      </c>
    </row>
    <row r="508" spans="1:8" x14ac:dyDescent="0.3">
      <c r="A508" s="2">
        <v>101120</v>
      </c>
      <c r="B508">
        <v>0.80946370678347812</v>
      </c>
      <c r="C508" s="15">
        <f t="shared" si="35"/>
        <v>0.89940411864830905</v>
      </c>
      <c r="D508" s="15">
        <f t="shared" si="36"/>
        <v>100</v>
      </c>
      <c r="E508" s="2">
        <f t="shared" si="37"/>
        <v>95.502979406758456</v>
      </c>
      <c r="F508" s="2">
        <v>5</v>
      </c>
      <c r="G508" s="2">
        <f t="shared" si="38"/>
        <v>0.50297940675845432</v>
      </c>
      <c r="H508" s="2">
        <f t="shared" si="39"/>
        <v>2.2506312219811351</v>
      </c>
    </row>
    <row r="509" spans="1:8" x14ac:dyDescent="0.3">
      <c r="A509" s="2">
        <v>101320</v>
      </c>
      <c r="B509">
        <v>0.79313905461220746</v>
      </c>
      <c r="C509" s="15">
        <f t="shared" si="35"/>
        <v>0.88126561623578603</v>
      </c>
      <c r="D509" s="15">
        <f t="shared" si="36"/>
        <v>100</v>
      </c>
      <c r="E509" s="2">
        <f t="shared" si="37"/>
        <v>95.593671918821073</v>
      </c>
      <c r="F509" s="2">
        <v>5</v>
      </c>
      <c r="G509" s="2">
        <f t="shared" si="38"/>
        <v>0.59367191882106951</v>
      </c>
      <c r="H509" s="2">
        <f t="shared" si="39"/>
        <v>2.0858027884190267</v>
      </c>
    </row>
    <row r="510" spans="1:8" x14ac:dyDescent="0.3">
      <c r="A510" s="2">
        <v>101520</v>
      </c>
      <c r="B510">
        <v>0.78991849536017988</v>
      </c>
      <c r="C510" s="15">
        <f t="shared" si="35"/>
        <v>0.87768721706686648</v>
      </c>
      <c r="D510" s="15">
        <f t="shared" si="36"/>
        <v>100</v>
      </c>
      <c r="E510" s="2">
        <f t="shared" si="37"/>
        <v>95.611563914665666</v>
      </c>
      <c r="F510" s="2">
        <v>5</v>
      </c>
      <c r="G510" s="2">
        <f t="shared" si="38"/>
        <v>0.61156391466566795</v>
      </c>
      <c r="H510" s="2">
        <f t="shared" si="39"/>
        <v>2.0562973088341692</v>
      </c>
    </row>
    <row r="511" spans="1:8" x14ac:dyDescent="0.3">
      <c r="A511" s="2">
        <v>101720</v>
      </c>
      <c r="B511">
        <v>0.81471058223335124</v>
      </c>
      <c r="C511" s="15">
        <f t="shared" si="35"/>
        <v>0.90523398025927915</v>
      </c>
      <c r="D511" s="15">
        <f t="shared" si="36"/>
        <v>100</v>
      </c>
      <c r="E511" s="2">
        <f t="shared" si="37"/>
        <v>95.473830098703601</v>
      </c>
      <c r="F511" s="2">
        <v>5</v>
      </c>
      <c r="G511" s="2">
        <f t="shared" si="38"/>
        <v>0.47383009870360393</v>
      </c>
      <c r="H511" s="2">
        <f t="shared" si="39"/>
        <v>2.3100263690956089</v>
      </c>
    </row>
    <row r="512" spans="1:8" x14ac:dyDescent="0.3">
      <c r="A512" s="2">
        <v>101920</v>
      </c>
      <c r="B512">
        <v>0.78307929123955378</v>
      </c>
      <c r="C512" s="15">
        <f t="shared" si="35"/>
        <v>0.87008810137728199</v>
      </c>
      <c r="D512" s="15">
        <f t="shared" si="36"/>
        <v>100</v>
      </c>
      <c r="E512" s="2">
        <f t="shared" si="37"/>
        <v>95.649559493113586</v>
      </c>
      <c r="F512" s="2">
        <v>5</v>
      </c>
      <c r="G512" s="2">
        <f t="shared" si="38"/>
        <v>0.64955949311358996</v>
      </c>
      <c r="H512" s="2">
        <f t="shared" si="39"/>
        <v>1.996419665656771</v>
      </c>
    </row>
    <row r="513" spans="1:8" x14ac:dyDescent="0.3">
      <c r="A513" s="2">
        <v>102120</v>
      </c>
      <c r="B513">
        <v>0.77240901978092524</v>
      </c>
      <c r="C513" s="15">
        <f t="shared" si="35"/>
        <v>0.85823224420102806</v>
      </c>
      <c r="D513" s="15">
        <f t="shared" si="36"/>
        <v>100</v>
      </c>
      <c r="E513" s="2">
        <f t="shared" si="37"/>
        <v>95.70883877899486</v>
      </c>
      <c r="F513" s="2">
        <v>5</v>
      </c>
      <c r="G513" s="2">
        <f t="shared" si="38"/>
        <v>0.70883877899485981</v>
      </c>
      <c r="H513" s="2">
        <f t="shared" si="39"/>
        <v>1.9097055502935283</v>
      </c>
    </row>
    <row r="514" spans="1:8" x14ac:dyDescent="0.3">
      <c r="A514" s="2">
        <v>102320</v>
      </c>
      <c r="B514">
        <v>0.80734913600808966</v>
      </c>
      <c r="C514" s="15">
        <f t="shared" si="35"/>
        <v>0.89705459556454403</v>
      </c>
      <c r="D514" s="15">
        <f t="shared" si="36"/>
        <v>100</v>
      </c>
      <c r="E514" s="2">
        <f t="shared" si="37"/>
        <v>95.514727022177283</v>
      </c>
      <c r="F514" s="2">
        <v>5</v>
      </c>
      <c r="G514" s="2">
        <f t="shared" si="38"/>
        <v>0.51472702217728017</v>
      </c>
      <c r="H514" s="2">
        <f t="shared" si="39"/>
        <v>2.2276667445713083</v>
      </c>
    </row>
    <row r="515" spans="1:8" x14ac:dyDescent="0.3">
      <c r="A515" s="2">
        <v>102520</v>
      </c>
      <c r="B515">
        <v>0.78527938268065489</v>
      </c>
      <c r="C515" s="15">
        <f t="shared" ref="C515:C578" si="40">B515/$J$27</f>
        <v>0.87253264742294989</v>
      </c>
      <c r="D515" s="15">
        <f t="shared" ref="D515:D578" si="41">$J$28</f>
        <v>100</v>
      </c>
      <c r="E515" s="2">
        <f t="shared" si="37"/>
        <v>95.637336762885255</v>
      </c>
      <c r="F515" s="2">
        <v>5</v>
      </c>
      <c r="G515" s="2">
        <f t="shared" si="38"/>
        <v>0.63733676288525043</v>
      </c>
      <c r="H515" s="2">
        <f t="shared" si="39"/>
        <v>2.0152881151281168</v>
      </c>
    </row>
    <row r="516" spans="1:8" x14ac:dyDescent="0.3">
      <c r="A516" s="2">
        <v>102720</v>
      </c>
      <c r="B516">
        <v>0.80164306508116645</v>
      </c>
      <c r="C516" s="15">
        <f t="shared" si="40"/>
        <v>0.89071451675685154</v>
      </c>
      <c r="D516" s="15">
        <f t="shared" si="41"/>
        <v>100</v>
      </c>
      <c r="E516" s="2">
        <f t="shared" ref="E516:E579" si="42">D516-(F516*C516)</f>
        <v>95.546427416215749</v>
      </c>
      <c r="F516" s="2">
        <v>5</v>
      </c>
      <c r="G516" s="2">
        <f t="shared" ref="G516:G579" si="43">F516-(F516*C516)</f>
        <v>0.54642741621574231</v>
      </c>
      <c r="H516" s="2">
        <f t="shared" ref="H516:H579" si="44">LN((F516*E516)/(D516*G516))</f>
        <v>2.1682338026487726</v>
      </c>
    </row>
    <row r="517" spans="1:8" x14ac:dyDescent="0.3">
      <c r="A517" s="2">
        <v>102920</v>
      </c>
      <c r="B517">
        <v>0.79515058516921799</v>
      </c>
      <c r="C517" s="15">
        <f t="shared" si="40"/>
        <v>0.88350065018801993</v>
      </c>
      <c r="D517" s="15">
        <f t="shared" si="41"/>
        <v>100</v>
      </c>
      <c r="E517" s="2">
        <f t="shared" si="42"/>
        <v>95.582496749059899</v>
      </c>
      <c r="F517" s="2">
        <v>5</v>
      </c>
      <c r="G517" s="2">
        <f t="shared" si="43"/>
        <v>0.58249674905990023</v>
      </c>
      <c r="H517" s="2">
        <f t="shared" si="44"/>
        <v>2.1046891159125845</v>
      </c>
    </row>
    <row r="518" spans="1:8" x14ac:dyDescent="0.3">
      <c r="A518" s="2">
        <v>103120</v>
      </c>
      <c r="B518">
        <v>0.79464926282759418</v>
      </c>
      <c r="C518" s="15">
        <f t="shared" si="40"/>
        <v>0.88294362536399351</v>
      </c>
      <c r="D518" s="15">
        <f t="shared" si="41"/>
        <v>100</v>
      </c>
      <c r="E518" s="2">
        <f t="shared" si="42"/>
        <v>95.585281873180037</v>
      </c>
      <c r="F518" s="2">
        <v>5</v>
      </c>
      <c r="G518" s="2">
        <f t="shared" si="43"/>
        <v>0.58528187318003244</v>
      </c>
      <c r="H518" s="2">
        <f t="shared" si="44"/>
        <v>2.0999482926490312</v>
      </c>
    </row>
    <row r="519" spans="1:8" x14ac:dyDescent="0.3">
      <c r="A519" s="2">
        <v>103320</v>
      </c>
      <c r="B519">
        <v>0.80129572291000706</v>
      </c>
      <c r="C519" s="15">
        <f t="shared" si="40"/>
        <v>0.89032858101111889</v>
      </c>
      <c r="D519" s="15">
        <f t="shared" si="41"/>
        <v>100</v>
      </c>
      <c r="E519" s="2">
        <f t="shared" si="42"/>
        <v>95.548357094944407</v>
      </c>
      <c r="F519" s="2">
        <v>5</v>
      </c>
      <c r="G519" s="2">
        <f t="shared" si="43"/>
        <v>0.54835709494440543</v>
      </c>
      <c r="H519" s="2">
        <f t="shared" si="44"/>
        <v>2.1647287739369241</v>
      </c>
    </row>
    <row r="520" spans="1:8" x14ac:dyDescent="0.3">
      <c r="A520" s="2">
        <v>103520</v>
      </c>
      <c r="B520">
        <v>0.79263150652618342</v>
      </c>
      <c r="C520" s="15">
        <f t="shared" si="40"/>
        <v>0.8807016739179816</v>
      </c>
      <c r="D520" s="15">
        <f t="shared" si="41"/>
        <v>100</v>
      </c>
      <c r="E520" s="2">
        <f t="shared" si="42"/>
        <v>95.5964916304101</v>
      </c>
      <c r="F520" s="2">
        <v>5</v>
      </c>
      <c r="G520" s="2">
        <f t="shared" si="43"/>
        <v>0.59649163041009245</v>
      </c>
      <c r="H520" s="2">
        <f t="shared" si="44"/>
        <v>2.0810939161108672</v>
      </c>
    </row>
    <row r="521" spans="1:8" x14ac:dyDescent="0.3">
      <c r="A521" s="2">
        <v>103720</v>
      </c>
      <c r="B521">
        <v>0.79272432094911027</v>
      </c>
      <c r="C521" s="15">
        <f t="shared" si="40"/>
        <v>0.88080480105456693</v>
      </c>
      <c r="D521" s="15">
        <f t="shared" si="41"/>
        <v>100</v>
      </c>
      <c r="E521" s="2">
        <f t="shared" si="42"/>
        <v>95.595975994727169</v>
      </c>
      <c r="F521" s="2">
        <v>5</v>
      </c>
      <c r="G521" s="2">
        <f t="shared" si="43"/>
        <v>0.59597599472716567</v>
      </c>
      <c r="H521" s="2">
        <f t="shared" si="44"/>
        <v>2.0819533435434558</v>
      </c>
    </row>
    <row r="522" spans="1:8" x14ac:dyDescent="0.3">
      <c r="A522" s="2">
        <v>103920</v>
      </c>
      <c r="B522">
        <v>0.7868944670527469</v>
      </c>
      <c r="C522" s="15">
        <f t="shared" si="40"/>
        <v>0.87432718561416323</v>
      </c>
      <c r="D522" s="15">
        <f t="shared" si="41"/>
        <v>100</v>
      </c>
      <c r="E522" s="2">
        <f t="shared" si="42"/>
        <v>95.628364071929184</v>
      </c>
      <c r="F522" s="2">
        <v>5</v>
      </c>
      <c r="G522" s="2">
        <f t="shared" si="43"/>
        <v>0.62836407192918386</v>
      </c>
      <c r="H522" s="2">
        <f t="shared" si="44"/>
        <v>2.0293727459335993</v>
      </c>
    </row>
    <row r="523" spans="1:8" x14ac:dyDescent="0.3">
      <c r="A523" s="2">
        <v>104120</v>
      </c>
      <c r="B523">
        <v>0.7991427632643654</v>
      </c>
      <c r="C523" s="15">
        <f t="shared" si="40"/>
        <v>0.8879364036270726</v>
      </c>
      <c r="D523" s="15">
        <f t="shared" si="41"/>
        <v>100</v>
      </c>
      <c r="E523" s="2">
        <f t="shared" si="42"/>
        <v>95.560317981864642</v>
      </c>
      <c r="F523" s="2">
        <v>5</v>
      </c>
      <c r="G523" s="2">
        <f t="shared" si="43"/>
        <v>0.5603179818646371</v>
      </c>
      <c r="H523" s="2">
        <f t="shared" si="44"/>
        <v>2.1432762081066379</v>
      </c>
    </row>
    <row r="524" spans="1:8" x14ac:dyDescent="0.3">
      <c r="A524" s="2">
        <v>104320</v>
      </c>
      <c r="B524">
        <v>0.81292680796916128</v>
      </c>
      <c r="C524" s="15">
        <f t="shared" si="40"/>
        <v>0.90325200885462364</v>
      </c>
      <c r="D524" s="15">
        <f t="shared" si="41"/>
        <v>100</v>
      </c>
      <c r="E524" s="2">
        <f t="shared" si="42"/>
        <v>95.483739955726875</v>
      </c>
      <c r="F524" s="2">
        <v>5</v>
      </c>
      <c r="G524" s="2">
        <f t="shared" si="43"/>
        <v>0.48373995572688155</v>
      </c>
      <c r="H524" s="2">
        <f t="shared" si="44"/>
        <v>2.289431495401725</v>
      </c>
    </row>
    <row r="525" spans="1:8" x14ac:dyDescent="0.3">
      <c r="A525" s="2">
        <v>104520</v>
      </c>
      <c r="B525">
        <v>0.81170133320274718</v>
      </c>
      <c r="C525" s="15">
        <f t="shared" si="40"/>
        <v>0.90189037022527463</v>
      </c>
      <c r="D525" s="15">
        <f t="shared" si="41"/>
        <v>100</v>
      </c>
      <c r="E525" s="2">
        <f t="shared" si="42"/>
        <v>95.490548148873629</v>
      </c>
      <c r="F525" s="2">
        <v>5</v>
      </c>
      <c r="G525" s="2">
        <f t="shared" si="43"/>
        <v>0.49054814887362674</v>
      </c>
      <c r="H525" s="2">
        <f t="shared" si="44"/>
        <v>2.2755268387246512</v>
      </c>
    </row>
    <row r="526" spans="1:8" x14ac:dyDescent="0.3">
      <c r="A526" s="2">
        <v>104720</v>
      </c>
      <c r="B526">
        <v>0.78961392899489058</v>
      </c>
      <c r="C526" s="15">
        <f t="shared" si="40"/>
        <v>0.87734880999432285</v>
      </c>
      <c r="D526" s="15">
        <f t="shared" si="41"/>
        <v>100</v>
      </c>
      <c r="E526" s="2">
        <f t="shared" si="42"/>
        <v>95.613255950028389</v>
      </c>
      <c r="F526" s="2">
        <v>5</v>
      </c>
      <c r="G526" s="2">
        <f t="shared" si="43"/>
        <v>0.6132559500283854</v>
      </c>
      <c r="H526" s="2">
        <f t="shared" si="44"/>
        <v>2.0535520908951295</v>
      </c>
    </row>
    <row r="527" spans="1:8" x14ac:dyDescent="0.3">
      <c r="A527" s="2">
        <v>104920</v>
      </c>
      <c r="B527">
        <v>0.75022076930624593</v>
      </c>
      <c r="C527" s="15">
        <f t="shared" si="40"/>
        <v>0.83357863256249543</v>
      </c>
      <c r="D527" s="15">
        <f t="shared" si="41"/>
        <v>100</v>
      </c>
      <c r="E527" s="2">
        <f t="shared" si="42"/>
        <v>95.832106837187524</v>
      </c>
      <c r="F527" s="2">
        <v>5</v>
      </c>
      <c r="G527" s="2">
        <f t="shared" si="43"/>
        <v>0.83210683718752243</v>
      </c>
      <c r="H527" s="2">
        <f t="shared" si="44"/>
        <v>1.750659936036395</v>
      </c>
    </row>
    <row r="528" spans="1:8" x14ac:dyDescent="0.3">
      <c r="A528" s="2">
        <v>105120</v>
      </c>
      <c r="B528">
        <v>0.80939565724576867</v>
      </c>
      <c r="C528" s="15">
        <f t="shared" si="40"/>
        <v>0.89932850805085407</v>
      </c>
      <c r="D528" s="15">
        <f t="shared" si="41"/>
        <v>100</v>
      </c>
      <c r="E528" s="2">
        <f t="shared" si="42"/>
        <v>95.503357459745729</v>
      </c>
      <c r="F528" s="2">
        <v>5</v>
      </c>
      <c r="G528" s="2">
        <f t="shared" si="43"/>
        <v>0.50335745974572976</v>
      </c>
      <c r="H528" s="2">
        <f t="shared" si="44"/>
        <v>2.2498838356816431</v>
      </c>
    </row>
    <row r="529" spans="1:8" x14ac:dyDescent="0.3">
      <c r="A529" s="2">
        <v>105320</v>
      </c>
      <c r="B529">
        <v>0.80962253976149257</v>
      </c>
      <c r="C529" s="15">
        <f t="shared" si="40"/>
        <v>0.89958059973499171</v>
      </c>
      <c r="D529" s="15">
        <f t="shared" si="41"/>
        <v>100</v>
      </c>
      <c r="E529" s="2">
        <f t="shared" si="42"/>
        <v>95.502097001325041</v>
      </c>
      <c r="F529" s="2">
        <v>5</v>
      </c>
      <c r="G529" s="2">
        <f t="shared" si="43"/>
        <v>0.50209700132504143</v>
      </c>
      <c r="H529" s="2">
        <f t="shared" si="44"/>
        <v>2.2523778800463852</v>
      </c>
    </row>
    <row r="530" spans="1:8" x14ac:dyDescent="0.3">
      <c r="A530" s="2">
        <v>105520</v>
      </c>
      <c r="B530">
        <v>0.78168100907697757</v>
      </c>
      <c r="C530" s="15">
        <f t="shared" si="40"/>
        <v>0.86853445452997502</v>
      </c>
      <c r="D530" s="15">
        <f t="shared" si="41"/>
        <v>100</v>
      </c>
      <c r="E530" s="2">
        <f t="shared" si="42"/>
        <v>95.657327727350122</v>
      </c>
      <c r="F530" s="2">
        <v>5</v>
      </c>
      <c r="G530" s="2">
        <f t="shared" si="43"/>
        <v>0.65732772735012457</v>
      </c>
      <c r="H530" s="2">
        <f t="shared" si="44"/>
        <v>1.9846125900937364</v>
      </c>
    </row>
    <row r="531" spans="1:8" x14ac:dyDescent="0.3">
      <c r="A531" s="2">
        <v>105720</v>
      </c>
      <c r="B531">
        <v>0.80860404302021505</v>
      </c>
      <c r="C531" s="15">
        <f t="shared" si="40"/>
        <v>0.89844893668912784</v>
      </c>
      <c r="D531" s="15">
        <f t="shared" si="41"/>
        <v>100</v>
      </c>
      <c r="E531" s="2">
        <f t="shared" si="42"/>
        <v>95.507755316554366</v>
      </c>
      <c r="F531" s="2">
        <v>5</v>
      </c>
      <c r="G531" s="2">
        <f t="shared" si="43"/>
        <v>0.5077553165543609</v>
      </c>
      <c r="H531" s="2">
        <f t="shared" si="44"/>
        <v>2.2412307859040426</v>
      </c>
    </row>
    <row r="532" spans="1:8" x14ac:dyDescent="0.3">
      <c r="A532" s="2">
        <v>105920</v>
      </c>
      <c r="B532">
        <v>0.79887484138490839</v>
      </c>
      <c r="C532" s="15">
        <f t="shared" si="40"/>
        <v>0.88763871264989813</v>
      </c>
      <c r="D532" s="15">
        <f t="shared" si="41"/>
        <v>100</v>
      </c>
      <c r="E532" s="2">
        <f t="shared" si="42"/>
        <v>95.561806436750516</v>
      </c>
      <c r="F532" s="2">
        <v>5</v>
      </c>
      <c r="G532" s="2">
        <f t="shared" si="43"/>
        <v>0.56180643675050934</v>
      </c>
      <c r="H532" s="2">
        <f t="shared" si="44"/>
        <v>2.1406388594239005</v>
      </c>
    </row>
    <row r="533" spans="1:8" x14ac:dyDescent="0.3">
      <c r="A533" s="2">
        <v>106120</v>
      </c>
      <c r="B533">
        <v>0.80644986289479392</v>
      </c>
      <c r="C533" s="15">
        <f t="shared" si="40"/>
        <v>0.89605540321643762</v>
      </c>
      <c r="D533" s="15">
        <f t="shared" si="41"/>
        <v>100</v>
      </c>
      <c r="E533" s="2">
        <f t="shared" si="42"/>
        <v>95.519722983917816</v>
      </c>
      <c r="F533" s="2">
        <v>5</v>
      </c>
      <c r="G533" s="2">
        <f t="shared" si="43"/>
        <v>0.51972298391781191</v>
      </c>
      <c r="H533" s="2">
        <f t="shared" si="44"/>
        <v>2.2180598085905614</v>
      </c>
    </row>
    <row r="534" spans="1:8" x14ac:dyDescent="0.3">
      <c r="A534" s="2">
        <v>106320</v>
      </c>
      <c r="B534">
        <v>0.7843512962192779</v>
      </c>
      <c r="C534" s="15">
        <f t="shared" si="40"/>
        <v>0.87150144024364207</v>
      </c>
      <c r="D534" s="15">
        <f t="shared" si="41"/>
        <v>100</v>
      </c>
      <c r="E534" s="2">
        <f t="shared" si="42"/>
        <v>95.642492798781788</v>
      </c>
      <c r="F534" s="2">
        <v>5</v>
      </c>
      <c r="G534" s="2">
        <f t="shared" si="43"/>
        <v>0.64249279878178989</v>
      </c>
      <c r="H534" s="2">
        <f t="shared" si="44"/>
        <v>2.0072846034892242</v>
      </c>
    </row>
    <row r="535" spans="1:8" x14ac:dyDescent="0.3">
      <c r="A535" s="2">
        <v>106520</v>
      </c>
      <c r="B535">
        <v>0.79490724460351947</v>
      </c>
      <c r="C535" s="15">
        <f t="shared" si="40"/>
        <v>0.88323027178168823</v>
      </c>
      <c r="D535" s="15">
        <f t="shared" si="41"/>
        <v>100</v>
      </c>
      <c r="E535" s="2">
        <f t="shared" si="42"/>
        <v>95.583848641091564</v>
      </c>
      <c r="F535" s="2">
        <v>5</v>
      </c>
      <c r="G535" s="2">
        <f t="shared" si="43"/>
        <v>0.5838486410915591</v>
      </c>
      <c r="H535" s="2">
        <f t="shared" si="44"/>
        <v>2.1023850909202033</v>
      </c>
    </row>
    <row r="536" spans="1:8" x14ac:dyDescent="0.3">
      <c r="A536" s="2">
        <v>106720</v>
      </c>
      <c r="B536">
        <v>0.78616699616234453</v>
      </c>
      <c r="C536" s="15">
        <f t="shared" si="40"/>
        <v>0.87351888462482719</v>
      </c>
      <c r="D536" s="15">
        <f t="shared" si="41"/>
        <v>100</v>
      </c>
      <c r="E536" s="2">
        <f t="shared" si="42"/>
        <v>95.632405576875868</v>
      </c>
      <c r="F536" s="2">
        <v>5</v>
      </c>
      <c r="G536" s="2">
        <f t="shared" si="43"/>
        <v>0.63240557687586385</v>
      </c>
      <c r="H536" s="2">
        <f t="shared" si="44"/>
        <v>2.0230038146316858</v>
      </c>
    </row>
    <row r="537" spans="1:8" x14ac:dyDescent="0.3">
      <c r="A537" s="2">
        <v>106920</v>
      </c>
      <c r="B537">
        <v>0.81697325402765208</v>
      </c>
      <c r="C537" s="15">
        <f t="shared" si="40"/>
        <v>0.9077480600307245</v>
      </c>
      <c r="D537" s="15">
        <f t="shared" si="41"/>
        <v>100</v>
      </c>
      <c r="E537" s="2">
        <f t="shared" si="42"/>
        <v>95.46125969984638</v>
      </c>
      <c r="F537" s="2">
        <v>5</v>
      </c>
      <c r="G537" s="2">
        <f t="shared" si="43"/>
        <v>0.46125969984637738</v>
      </c>
      <c r="H537" s="2">
        <f t="shared" si="44"/>
        <v>2.336782288409438</v>
      </c>
    </row>
    <row r="538" spans="1:8" x14ac:dyDescent="0.3">
      <c r="A538" s="2">
        <v>107120</v>
      </c>
      <c r="B538">
        <v>0.79734647255559687</v>
      </c>
      <c r="C538" s="15">
        <f t="shared" si="40"/>
        <v>0.88594052506177423</v>
      </c>
      <c r="D538" s="15">
        <f t="shared" si="41"/>
        <v>100</v>
      </c>
      <c r="E538" s="2">
        <f t="shared" si="42"/>
        <v>95.570297374691123</v>
      </c>
      <c r="F538" s="2">
        <v>5</v>
      </c>
      <c r="G538" s="2">
        <f t="shared" si="43"/>
        <v>0.57029737469112884</v>
      </c>
      <c r="H538" s="2">
        <f t="shared" si="44"/>
        <v>2.1257271455220645</v>
      </c>
    </row>
    <row r="539" spans="1:8" x14ac:dyDescent="0.3">
      <c r="A539" s="2">
        <v>107320</v>
      </c>
      <c r="B539">
        <v>0.81532197255315941</v>
      </c>
      <c r="C539" s="15">
        <f t="shared" si="40"/>
        <v>0.90591330283684379</v>
      </c>
      <c r="D539" s="15">
        <f t="shared" si="41"/>
        <v>100</v>
      </c>
      <c r="E539" s="2">
        <f t="shared" si="42"/>
        <v>95.470433485815775</v>
      </c>
      <c r="F539" s="2">
        <v>5</v>
      </c>
      <c r="G539" s="2">
        <f t="shared" si="43"/>
        <v>0.47043348581578126</v>
      </c>
      <c r="H539" s="2">
        <f t="shared" si="44"/>
        <v>2.3171850280889243</v>
      </c>
    </row>
    <row r="540" spans="1:8" x14ac:dyDescent="0.3">
      <c r="A540" s="2">
        <v>107520</v>
      </c>
      <c r="B540">
        <v>0.79121243442479106</v>
      </c>
      <c r="C540" s="15">
        <f t="shared" si="40"/>
        <v>0.87912492713865675</v>
      </c>
      <c r="D540" s="15">
        <f t="shared" si="41"/>
        <v>100</v>
      </c>
      <c r="E540" s="2">
        <f t="shared" si="42"/>
        <v>95.604375364306719</v>
      </c>
      <c r="F540" s="2">
        <v>5</v>
      </c>
      <c r="G540" s="2">
        <f t="shared" si="43"/>
        <v>0.60437536430671646</v>
      </c>
      <c r="H540" s="2">
        <f t="shared" si="44"/>
        <v>2.0680461228573237</v>
      </c>
    </row>
    <row r="541" spans="1:8" x14ac:dyDescent="0.3">
      <c r="A541" s="2">
        <v>107720</v>
      </c>
      <c r="B541">
        <v>0.78479468026242993</v>
      </c>
      <c r="C541" s="15">
        <f t="shared" si="40"/>
        <v>0.87199408918047772</v>
      </c>
      <c r="D541" s="15">
        <f t="shared" si="41"/>
        <v>100</v>
      </c>
      <c r="E541" s="2">
        <f t="shared" si="42"/>
        <v>95.640029554097609</v>
      </c>
      <c r="F541" s="2">
        <v>5</v>
      </c>
      <c r="G541" s="2">
        <f t="shared" si="43"/>
        <v>0.64002955409761153</v>
      </c>
      <c r="H541" s="2">
        <f t="shared" si="44"/>
        <v>2.0111001034671565</v>
      </c>
    </row>
    <row r="542" spans="1:8" x14ac:dyDescent="0.3">
      <c r="A542" s="2">
        <v>107920</v>
      </c>
      <c r="B542">
        <v>0.77986966662423107</v>
      </c>
      <c r="C542" s="15">
        <f t="shared" si="40"/>
        <v>0.8665218518047012</v>
      </c>
      <c r="D542" s="15">
        <f t="shared" si="41"/>
        <v>100</v>
      </c>
      <c r="E542" s="2">
        <f t="shared" si="42"/>
        <v>95.667390740976487</v>
      </c>
      <c r="F542" s="2">
        <v>5</v>
      </c>
      <c r="G542" s="2">
        <f t="shared" si="43"/>
        <v>0.66739074097649365</v>
      </c>
      <c r="H542" s="2">
        <f t="shared" si="44"/>
        <v>1.969524808265642</v>
      </c>
    </row>
    <row r="543" spans="1:8" x14ac:dyDescent="0.3">
      <c r="A543" s="2">
        <v>108120</v>
      </c>
      <c r="B543">
        <v>0.81707965114375591</v>
      </c>
      <c r="C543" s="15">
        <f t="shared" si="40"/>
        <v>0.90786627904861761</v>
      </c>
      <c r="D543" s="15">
        <f t="shared" si="41"/>
        <v>100</v>
      </c>
      <c r="E543" s="2">
        <f t="shared" si="42"/>
        <v>95.460668604756918</v>
      </c>
      <c r="F543" s="2">
        <v>5</v>
      </c>
      <c r="G543" s="2">
        <f t="shared" si="43"/>
        <v>0.46066860475691218</v>
      </c>
      <c r="H543" s="2">
        <f t="shared" si="44"/>
        <v>2.3380583982189131</v>
      </c>
    </row>
    <row r="544" spans="1:8" x14ac:dyDescent="0.3">
      <c r="A544" s="2">
        <v>108320</v>
      </c>
      <c r="B544">
        <v>0.79745631524848604</v>
      </c>
      <c r="C544" s="15">
        <f t="shared" si="40"/>
        <v>0.88606257249831777</v>
      </c>
      <c r="D544" s="15">
        <f t="shared" si="41"/>
        <v>100</v>
      </c>
      <c r="E544" s="2">
        <f t="shared" si="42"/>
        <v>95.56968713750841</v>
      </c>
      <c r="F544" s="2">
        <v>5</v>
      </c>
      <c r="G544" s="2">
        <f t="shared" si="43"/>
        <v>0.56968713750841093</v>
      </c>
      <c r="H544" s="2">
        <f t="shared" si="44"/>
        <v>2.1267913664796008</v>
      </c>
    </row>
    <row r="545" spans="1:8" x14ac:dyDescent="0.3">
      <c r="A545" s="2">
        <v>108520</v>
      </c>
      <c r="B545">
        <v>0.79835682586850698</v>
      </c>
      <c r="C545" s="15">
        <f t="shared" si="40"/>
        <v>0.88706313985389662</v>
      </c>
      <c r="D545" s="15">
        <f t="shared" si="41"/>
        <v>100</v>
      </c>
      <c r="E545" s="2">
        <f t="shared" si="42"/>
        <v>95.564684300730519</v>
      </c>
      <c r="F545" s="2">
        <v>5</v>
      </c>
      <c r="G545" s="2">
        <f t="shared" si="43"/>
        <v>0.56468430073051668</v>
      </c>
      <c r="H545" s="2">
        <f t="shared" si="44"/>
        <v>2.1355595309431661</v>
      </c>
    </row>
    <row r="546" spans="1:8" x14ac:dyDescent="0.3">
      <c r="A546" s="2">
        <v>108720</v>
      </c>
      <c r="B546">
        <v>0.81111181791580256</v>
      </c>
      <c r="C546" s="15">
        <f t="shared" si="40"/>
        <v>0.90123535323978055</v>
      </c>
      <c r="D546" s="15">
        <f t="shared" si="41"/>
        <v>100</v>
      </c>
      <c r="E546" s="2">
        <f t="shared" si="42"/>
        <v>95.493823233801095</v>
      </c>
      <c r="F546" s="2">
        <v>5</v>
      </c>
      <c r="G546" s="2">
        <f t="shared" si="43"/>
        <v>0.49382323380109749</v>
      </c>
      <c r="H546" s="2">
        <f t="shared" si="44"/>
        <v>2.2689069458037703</v>
      </c>
    </row>
    <row r="547" spans="1:8" x14ac:dyDescent="0.3">
      <c r="A547" s="2">
        <v>108920</v>
      </c>
      <c r="B547">
        <v>0.82724464152985022</v>
      </c>
      <c r="C547" s="15">
        <f t="shared" si="40"/>
        <v>0.91916071281094469</v>
      </c>
      <c r="D547" s="15">
        <f t="shared" si="41"/>
        <v>100</v>
      </c>
      <c r="E547" s="2">
        <f t="shared" si="42"/>
        <v>95.404196435945281</v>
      </c>
      <c r="F547" s="2">
        <v>5</v>
      </c>
      <c r="G547" s="2">
        <f t="shared" si="43"/>
        <v>0.40419643594527699</v>
      </c>
      <c r="H547" s="2">
        <f t="shared" si="44"/>
        <v>2.4682445833349811</v>
      </c>
    </row>
    <row r="548" spans="1:8" x14ac:dyDescent="0.3">
      <c r="A548" s="2">
        <v>109120</v>
      </c>
      <c r="B548">
        <v>0.77595624437342736</v>
      </c>
      <c r="C548" s="15">
        <f t="shared" si="40"/>
        <v>0.86217360485936367</v>
      </c>
      <c r="D548" s="15">
        <f t="shared" si="41"/>
        <v>100</v>
      </c>
      <c r="E548" s="2">
        <f t="shared" si="42"/>
        <v>95.689131975703177</v>
      </c>
      <c r="F548" s="2">
        <v>5</v>
      </c>
      <c r="G548" s="2">
        <f t="shared" si="43"/>
        <v>0.68913197570318196</v>
      </c>
      <c r="H548" s="2">
        <f t="shared" si="44"/>
        <v>1.9376949345560188</v>
      </c>
    </row>
    <row r="549" spans="1:8" x14ac:dyDescent="0.3">
      <c r="A549" s="2">
        <v>109320</v>
      </c>
      <c r="B549">
        <v>0.79155397763593982</v>
      </c>
      <c r="C549" s="15">
        <f t="shared" si="40"/>
        <v>0.87950441959548864</v>
      </c>
      <c r="D549" s="15">
        <f t="shared" si="41"/>
        <v>100</v>
      </c>
      <c r="E549" s="2">
        <f t="shared" si="42"/>
        <v>95.602477902022557</v>
      </c>
      <c r="F549" s="2">
        <v>5</v>
      </c>
      <c r="G549" s="2">
        <f t="shared" si="43"/>
        <v>0.60247790202255658</v>
      </c>
      <c r="H549" s="2">
        <f t="shared" si="44"/>
        <v>2.071170757075619</v>
      </c>
    </row>
    <row r="550" spans="1:8" x14ac:dyDescent="0.3">
      <c r="A550" s="2">
        <v>109520</v>
      </c>
      <c r="B550">
        <v>0.79773066084226052</v>
      </c>
      <c r="C550" s="15">
        <f t="shared" si="40"/>
        <v>0.88636740093584498</v>
      </c>
      <c r="D550" s="15">
        <f t="shared" si="41"/>
        <v>100</v>
      </c>
      <c r="E550" s="2">
        <f t="shared" si="42"/>
        <v>95.568162995320776</v>
      </c>
      <c r="F550" s="2">
        <v>5</v>
      </c>
      <c r="G550" s="2">
        <f t="shared" si="43"/>
        <v>0.56816299532077519</v>
      </c>
      <c r="H550" s="2">
        <f t="shared" si="44"/>
        <v>2.1294544058116207</v>
      </c>
    </row>
    <row r="551" spans="1:8" x14ac:dyDescent="0.3">
      <c r="A551" s="2">
        <v>109720</v>
      </c>
      <c r="B551">
        <v>0.7911187469432287</v>
      </c>
      <c r="C551" s="15">
        <f t="shared" si="40"/>
        <v>0.87902082993692077</v>
      </c>
      <c r="D551" s="15">
        <f t="shared" si="41"/>
        <v>100</v>
      </c>
      <c r="E551" s="2">
        <f t="shared" si="42"/>
        <v>95.604895850315401</v>
      </c>
      <c r="F551" s="2">
        <v>5</v>
      </c>
      <c r="G551" s="2">
        <f t="shared" si="43"/>
        <v>0.60489585031539583</v>
      </c>
      <c r="H551" s="2">
        <f t="shared" si="44"/>
        <v>2.0671907410249863</v>
      </c>
    </row>
    <row r="552" spans="1:8" x14ac:dyDescent="0.3">
      <c r="A552" s="2">
        <v>109920</v>
      </c>
      <c r="B552">
        <v>0.80914736298479639</v>
      </c>
      <c r="C552" s="15">
        <f t="shared" si="40"/>
        <v>0.89905262553866261</v>
      </c>
      <c r="D552" s="15">
        <f t="shared" si="41"/>
        <v>100</v>
      </c>
      <c r="E552" s="2">
        <f t="shared" si="42"/>
        <v>95.504736872306694</v>
      </c>
      <c r="F552" s="2">
        <v>5</v>
      </c>
      <c r="G552" s="2">
        <f t="shared" si="43"/>
        <v>0.50473687230668673</v>
      </c>
      <c r="H552" s="2">
        <f t="shared" si="44"/>
        <v>2.2471616038948703</v>
      </c>
    </row>
    <row r="553" spans="1:8" x14ac:dyDescent="0.3">
      <c r="A553" s="2">
        <v>110120</v>
      </c>
      <c r="B553">
        <v>0.81054482600137878</v>
      </c>
      <c r="C553" s="15">
        <f t="shared" si="40"/>
        <v>0.9006053622237542</v>
      </c>
      <c r="D553" s="15">
        <f t="shared" si="41"/>
        <v>100</v>
      </c>
      <c r="E553" s="2">
        <f t="shared" si="42"/>
        <v>95.496973188881228</v>
      </c>
      <c r="F553" s="2">
        <v>5</v>
      </c>
      <c r="G553" s="2">
        <f t="shared" si="43"/>
        <v>0.49697318888122943</v>
      </c>
      <c r="H553" s="2">
        <f t="shared" si="44"/>
        <v>2.2625814793268129</v>
      </c>
    </row>
    <row r="554" spans="1:8" x14ac:dyDescent="0.3">
      <c r="A554" s="2">
        <v>110320</v>
      </c>
      <c r="B554">
        <v>0.80281564820215723</v>
      </c>
      <c r="C554" s="15">
        <f t="shared" si="40"/>
        <v>0.89201738689128574</v>
      </c>
      <c r="D554" s="15">
        <f t="shared" si="41"/>
        <v>100</v>
      </c>
      <c r="E554" s="2">
        <f t="shared" si="42"/>
        <v>95.539913065543573</v>
      </c>
      <c r="F554" s="2">
        <v>5</v>
      </c>
      <c r="G554" s="2">
        <f t="shared" si="43"/>
        <v>0.53991306554357088</v>
      </c>
      <c r="H554" s="2">
        <f t="shared" si="44"/>
        <v>2.1801589665982712</v>
      </c>
    </row>
    <row r="555" spans="1:8" x14ac:dyDescent="0.3">
      <c r="A555" s="2">
        <v>110520</v>
      </c>
      <c r="B555">
        <v>0.81325393766734921</v>
      </c>
      <c r="C555" s="15">
        <f t="shared" si="40"/>
        <v>0.90361548629705468</v>
      </c>
      <c r="D555" s="15">
        <f t="shared" si="41"/>
        <v>100</v>
      </c>
      <c r="E555" s="2">
        <f t="shared" si="42"/>
        <v>95.481922568514733</v>
      </c>
      <c r="F555" s="2">
        <v>5</v>
      </c>
      <c r="G555" s="2">
        <f t="shared" si="43"/>
        <v>0.48192256851472681</v>
      </c>
      <c r="H555" s="2">
        <f t="shared" si="44"/>
        <v>2.2931764876098581</v>
      </c>
    </row>
    <row r="556" spans="1:8" x14ac:dyDescent="0.3">
      <c r="A556" s="2">
        <v>110720</v>
      </c>
      <c r="B556">
        <v>0.79829163789901869</v>
      </c>
      <c r="C556" s="15">
        <f t="shared" si="40"/>
        <v>0.8869907087766874</v>
      </c>
      <c r="D556" s="15">
        <f t="shared" si="41"/>
        <v>100</v>
      </c>
      <c r="E556" s="2">
        <f t="shared" si="42"/>
        <v>95.565046456116562</v>
      </c>
      <c r="F556" s="2">
        <v>5</v>
      </c>
      <c r="G556" s="2">
        <f t="shared" si="43"/>
        <v>0.5650464561165629</v>
      </c>
      <c r="H556" s="2">
        <f t="shared" si="44"/>
        <v>2.134922184803751</v>
      </c>
    </row>
    <row r="557" spans="1:8" x14ac:dyDescent="0.3">
      <c r="A557" s="2">
        <v>110920</v>
      </c>
      <c r="B557">
        <v>0.79819008286691651</v>
      </c>
      <c r="C557" s="15">
        <f t="shared" si="40"/>
        <v>0.88687786985212946</v>
      </c>
      <c r="D557" s="15">
        <f t="shared" si="41"/>
        <v>100</v>
      </c>
      <c r="E557" s="2">
        <f t="shared" si="42"/>
        <v>95.565610650739359</v>
      </c>
      <c r="F557" s="2">
        <v>5</v>
      </c>
      <c r="G557" s="2">
        <f t="shared" si="43"/>
        <v>0.56561065073935257</v>
      </c>
      <c r="H557" s="2">
        <f t="shared" si="44"/>
        <v>2.1339300942699331</v>
      </c>
    </row>
    <row r="558" spans="1:8" x14ac:dyDescent="0.3">
      <c r="A558" s="2">
        <v>111120</v>
      </c>
      <c r="B558">
        <v>0.77941753235652012</v>
      </c>
      <c r="C558" s="15">
        <f t="shared" si="40"/>
        <v>0.86601948039613341</v>
      </c>
      <c r="D558" s="15">
        <f t="shared" si="41"/>
        <v>100</v>
      </c>
      <c r="E558" s="2">
        <f t="shared" si="42"/>
        <v>95.669902598019334</v>
      </c>
      <c r="F558" s="2">
        <v>5</v>
      </c>
      <c r="G558" s="2">
        <f t="shared" si="43"/>
        <v>0.66990259801933316</v>
      </c>
      <c r="H558" s="2">
        <f t="shared" si="44"/>
        <v>1.9657944312876707</v>
      </c>
    </row>
    <row r="559" spans="1:8" x14ac:dyDescent="0.3">
      <c r="A559" s="2">
        <v>111320</v>
      </c>
      <c r="B559">
        <v>0.81274403131604944</v>
      </c>
      <c r="C559" s="15">
        <f t="shared" si="40"/>
        <v>0.9030489236844994</v>
      </c>
      <c r="D559" s="15">
        <f t="shared" si="41"/>
        <v>100</v>
      </c>
      <c r="E559" s="2">
        <f t="shared" si="42"/>
        <v>95.4847553815775</v>
      </c>
      <c r="F559" s="2">
        <v>5</v>
      </c>
      <c r="G559" s="2">
        <f t="shared" si="43"/>
        <v>0.48475538157750275</v>
      </c>
      <c r="H559" s="2">
        <f t="shared" si="44"/>
        <v>2.287345214840625</v>
      </c>
    </row>
    <row r="560" spans="1:8" x14ac:dyDescent="0.3">
      <c r="A560" s="2">
        <v>111520</v>
      </c>
      <c r="B560">
        <v>0.75771772982353502</v>
      </c>
      <c r="C560" s="15">
        <f t="shared" si="40"/>
        <v>0.84190858869281671</v>
      </c>
      <c r="D560" s="15">
        <f t="shared" si="41"/>
        <v>100</v>
      </c>
      <c r="E560" s="2">
        <f t="shared" si="42"/>
        <v>95.790457056535914</v>
      </c>
      <c r="F560" s="2">
        <v>5</v>
      </c>
      <c r="G560" s="2">
        <f t="shared" si="43"/>
        <v>0.79045705653591636</v>
      </c>
      <c r="H560" s="2">
        <f t="shared" si="44"/>
        <v>1.8015747415135193</v>
      </c>
    </row>
    <row r="561" spans="1:8" x14ac:dyDescent="0.3">
      <c r="A561" s="2">
        <v>111720</v>
      </c>
      <c r="B561">
        <v>0.81207121364092283</v>
      </c>
      <c r="C561" s="15">
        <f t="shared" si="40"/>
        <v>0.90230134848991428</v>
      </c>
      <c r="D561" s="15">
        <f t="shared" si="41"/>
        <v>100</v>
      </c>
      <c r="E561" s="2">
        <f t="shared" si="42"/>
        <v>95.488493257550431</v>
      </c>
      <c r="F561" s="2">
        <v>5</v>
      </c>
      <c r="G561" s="2">
        <f t="shared" si="43"/>
        <v>0.48849325755042905</v>
      </c>
      <c r="H561" s="2">
        <f t="shared" si="44"/>
        <v>2.2797030871713431</v>
      </c>
    </row>
    <row r="562" spans="1:8" x14ac:dyDescent="0.3">
      <c r="A562" s="2">
        <v>111920</v>
      </c>
      <c r="B562">
        <v>0.80723220084378977</v>
      </c>
      <c r="C562" s="15">
        <f t="shared" si="40"/>
        <v>0.89692466760421086</v>
      </c>
      <c r="D562" s="15">
        <f t="shared" si="41"/>
        <v>100</v>
      </c>
      <c r="E562" s="2">
        <f t="shared" si="42"/>
        <v>95.515376661978948</v>
      </c>
      <c r="F562" s="2">
        <v>5</v>
      </c>
      <c r="G562" s="2">
        <f t="shared" si="43"/>
        <v>0.51537666197894616</v>
      </c>
      <c r="H562" s="2">
        <f t="shared" si="44"/>
        <v>2.2264122363037844</v>
      </c>
    </row>
    <row r="563" spans="1:8" x14ac:dyDescent="0.3">
      <c r="A563" s="2">
        <v>112120</v>
      </c>
      <c r="B563">
        <v>0.81735711670870725</v>
      </c>
      <c r="C563" s="15">
        <f t="shared" si="40"/>
        <v>0.90817457412078584</v>
      </c>
      <c r="D563" s="15">
        <f t="shared" si="41"/>
        <v>100</v>
      </c>
      <c r="E563" s="2">
        <f t="shared" si="42"/>
        <v>95.459127129396066</v>
      </c>
      <c r="F563" s="2">
        <v>5</v>
      </c>
      <c r="G563" s="2">
        <f t="shared" si="43"/>
        <v>0.45912712939607125</v>
      </c>
      <c r="H563" s="2">
        <f t="shared" si="44"/>
        <v>2.3413940310547421</v>
      </c>
    </row>
    <row r="564" spans="1:8" x14ac:dyDescent="0.3">
      <c r="A564" s="2">
        <v>112320</v>
      </c>
      <c r="B564">
        <v>0.83137864275524753</v>
      </c>
      <c r="C564" s="15">
        <f t="shared" si="40"/>
        <v>0.92375404750583057</v>
      </c>
      <c r="D564" s="15">
        <f t="shared" si="41"/>
        <v>100</v>
      </c>
      <c r="E564" s="2">
        <f t="shared" si="42"/>
        <v>95.381229762470852</v>
      </c>
      <c r="F564" s="2">
        <v>5</v>
      </c>
      <c r="G564" s="2">
        <f t="shared" si="43"/>
        <v>0.38122976247084672</v>
      </c>
      <c r="H564" s="2">
        <f t="shared" si="44"/>
        <v>2.526502567041002</v>
      </c>
    </row>
    <row r="565" spans="1:8" x14ac:dyDescent="0.3">
      <c r="A565" s="2">
        <v>112520</v>
      </c>
      <c r="B565">
        <v>0.81191881825322421</v>
      </c>
      <c r="C565" s="15">
        <f t="shared" si="40"/>
        <v>0.90213202028136019</v>
      </c>
      <c r="D565" s="15">
        <f t="shared" si="41"/>
        <v>100</v>
      </c>
      <c r="E565" s="2">
        <f t="shared" si="42"/>
        <v>95.489339898593201</v>
      </c>
      <c r="F565" s="2">
        <v>5</v>
      </c>
      <c r="G565" s="2">
        <f t="shared" si="43"/>
        <v>0.48933989859319915</v>
      </c>
      <c r="H565" s="2">
        <f t="shared" si="44"/>
        <v>2.2779802854259543</v>
      </c>
    </row>
    <row r="566" spans="1:8" x14ac:dyDescent="0.3">
      <c r="A566" s="2">
        <v>112720</v>
      </c>
      <c r="B566">
        <v>0.81832341045544754</v>
      </c>
      <c r="C566" s="15">
        <f t="shared" si="40"/>
        <v>0.90924823383938613</v>
      </c>
      <c r="D566" s="15">
        <f t="shared" si="41"/>
        <v>100</v>
      </c>
      <c r="E566" s="2">
        <f t="shared" si="42"/>
        <v>95.453758830803068</v>
      </c>
      <c r="F566" s="2">
        <v>5</v>
      </c>
      <c r="G566" s="2">
        <f t="shared" si="43"/>
        <v>0.45375883080306956</v>
      </c>
      <c r="H566" s="2">
        <f t="shared" si="44"/>
        <v>2.3530990877126019</v>
      </c>
    </row>
    <row r="567" spans="1:8" x14ac:dyDescent="0.3">
      <c r="A567" s="2">
        <v>112920</v>
      </c>
      <c r="B567">
        <v>0.82179752843603082</v>
      </c>
      <c r="C567" s="15">
        <f t="shared" si="40"/>
        <v>0.91310836492892311</v>
      </c>
      <c r="D567" s="15">
        <f t="shared" si="41"/>
        <v>100</v>
      </c>
      <c r="E567" s="2">
        <f t="shared" si="42"/>
        <v>95.434458175355388</v>
      </c>
      <c r="F567" s="2">
        <v>5</v>
      </c>
      <c r="G567" s="2">
        <f t="shared" si="43"/>
        <v>0.43445817535538467</v>
      </c>
      <c r="H567" s="2">
        <f t="shared" si="44"/>
        <v>2.3963630346520848</v>
      </c>
    </row>
    <row r="568" spans="1:8" x14ac:dyDescent="0.3">
      <c r="A568" s="2">
        <v>113120</v>
      </c>
      <c r="B568">
        <v>0.83151433653963047</v>
      </c>
      <c r="C568" s="15">
        <f t="shared" si="40"/>
        <v>0.92390481837736715</v>
      </c>
      <c r="D568" s="15">
        <f t="shared" si="41"/>
        <v>100</v>
      </c>
      <c r="E568" s="2">
        <f t="shared" si="42"/>
        <v>95.380475908113169</v>
      </c>
      <c r="F568" s="2">
        <v>5</v>
      </c>
      <c r="G568" s="2">
        <f t="shared" si="43"/>
        <v>0.3804759081131639</v>
      </c>
      <c r="H568" s="2">
        <f t="shared" si="44"/>
        <v>2.5284740489804456</v>
      </c>
    </row>
    <row r="569" spans="1:8" x14ac:dyDescent="0.3">
      <c r="A569" s="2">
        <v>113320</v>
      </c>
      <c r="B569">
        <v>0.80663053388714412</v>
      </c>
      <c r="C569" s="15">
        <f t="shared" si="40"/>
        <v>0.89625614876349347</v>
      </c>
      <c r="D569" s="15">
        <f t="shared" si="41"/>
        <v>100</v>
      </c>
      <c r="E569" s="2">
        <f t="shared" si="42"/>
        <v>95.518719256182536</v>
      </c>
      <c r="F569" s="2">
        <v>5</v>
      </c>
      <c r="G569" s="2">
        <f t="shared" si="43"/>
        <v>0.5187192561825329</v>
      </c>
      <c r="H569" s="2">
        <f t="shared" si="44"/>
        <v>2.2199824422621472</v>
      </c>
    </row>
    <row r="570" spans="1:8" x14ac:dyDescent="0.3">
      <c r="A570" s="2">
        <v>113520</v>
      </c>
      <c r="B570">
        <v>0.8353322960430023</v>
      </c>
      <c r="C570" s="15">
        <f t="shared" si="40"/>
        <v>0.92814699560333591</v>
      </c>
      <c r="D570" s="15">
        <f t="shared" si="41"/>
        <v>100</v>
      </c>
      <c r="E570" s="2">
        <f t="shared" si="42"/>
        <v>95.359265021983319</v>
      </c>
      <c r="F570" s="2">
        <v>5</v>
      </c>
      <c r="G570" s="2">
        <f t="shared" si="43"/>
        <v>0.35926502198332066</v>
      </c>
      <c r="H570" s="2">
        <f t="shared" si="44"/>
        <v>2.5856141623811588</v>
      </c>
    </row>
    <row r="571" spans="1:8" x14ac:dyDescent="0.3">
      <c r="A571" s="2">
        <v>113720</v>
      </c>
      <c r="B571">
        <v>0.82325313715922865</v>
      </c>
      <c r="C571" s="15">
        <f t="shared" si="40"/>
        <v>0.91472570795469843</v>
      </c>
      <c r="D571" s="15">
        <f t="shared" si="41"/>
        <v>100</v>
      </c>
      <c r="E571" s="2">
        <f t="shared" si="42"/>
        <v>95.426371460226505</v>
      </c>
      <c r="F571" s="2">
        <v>5</v>
      </c>
      <c r="G571" s="2">
        <f t="shared" si="43"/>
        <v>0.42637146022650807</v>
      </c>
      <c r="H571" s="2">
        <f t="shared" si="44"/>
        <v>2.4150670373982228</v>
      </c>
    </row>
    <row r="572" spans="1:8" x14ac:dyDescent="0.3">
      <c r="A572" s="2">
        <v>113920</v>
      </c>
      <c r="B572">
        <v>0.80784638900266736</v>
      </c>
      <c r="C572" s="15">
        <f t="shared" si="40"/>
        <v>0.89760709889185264</v>
      </c>
      <c r="D572" s="15">
        <f t="shared" si="41"/>
        <v>100</v>
      </c>
      <c r="E572" s="2">
        <f t="shared" si="42"/>
        <v>95.511964505540732</v>
      </c>
      <c r="F572" s="2">
        <v>5</v>
      </c>
      <c r="G572" s="2">
        <f t="shared" si="43"/>
        <v>0.51196450554073714</v>
      </c>
      <c r="H572" s="2">
        <f t="shared" si="44"/>
        <v>2.2330192303274665</v>
      </c>
    </row>
    <row r="573" spans="1:8" x14ac:dyDescent="0.3">
      <c r="A573" s="2">
        <v>114120</v>
      </c>
      <c r="B573">
        <v>0.78270937184057554</v>
      </c>
      <c r="C573" s="15">
        <f t="shared" si="40"/>
        <v>0.86967707982286169</v>
      </c>
      <c r="D573" s="15">
        <f t="shared" si="41"/>
        <v>100</v>
      </c>
      <c r="E573" s="2">
        <f t="shared" si="42"/>
        <v>95.651614600885694</v>
      </c>
      <c r="F573" s="2">
        <v>5</v>
      </c>
      <c r="G573" s="2">
        <f t="shared" si="43"/>
        <v>0.65161460088569179</v>
      </c>
      <c r="H573" s="2">
        <f t="shared" si="44"/>
        <v>1.9932822972535487</v>
      </c>
    </row>
    <row r="574" spans="1:8" x14ac:dyDescent="0.3">
      <c r="A574" s="2">
        <v>114320</v>
      </c>
      <c r="B574">
        <v>0.79503243799200918</v>
      </c>
      <c r="C574" s="15">
        <f t="shared" si="40"/>
        <v>0.88336937554667683</v>
      </c>
      <c r="D574" s="15">
        <f t="shared" si="41"/>
        <v>100</v>
      </c>
      <c r="E574" s="2">
        <f t="shared" si="42"/>
        <v>95.583153122266623</v>
      </c>
      <c r="F574" s="2">
        <v>5</v>
      </c>
      <c r="G574" s="2">
        <f t="shared" si="43"/>
        <v>0.58315312226661575</v>
      </c>
      <c r="H574" s="2">
        <f t="shared" si="44"/>
        <v>2.1035697901235366</v>
      </c>
    </row>
    <row r="575" spans="1:8" x14ac:dyDescent="0.3">
      <c r="A575" s="2">
        <v>114520</v>
      </c>
      <c r="B575">
        <v>0.82780298364900029</v>
      </c>
      <c r="C575" s="15">
        <f t="shared" si="40"/>
        <v>0.91978109294333366</v>
      </c>
      <c r="D575" s="15">
        <f t="shared" si="41"/>
        <v>100</v>
      </c>
      <c r="E575" s="2">
        <f t="shared" si="42"/>
        <v>95.401094535283335</v>
      </c>
      <c r="F575" s="2">
        <v>5</v>
      </c>
      <c r="G575" s="2">
        <f t="shared" si="43"/>
        <v>0.40109453528333194</v>
      </c>
      <c r="H575" s="2">
        <f t="shared" si="44"/>
        <v>2.4759159085743305</v>
      </c>
    </row>
    <row r="576" spans="1:8" x14ac:dyDescent="0.3">
      <c r="A576" s="2">
        <v>114720</v>
      </c>
      <c r="B576">
        <v>0.79150075655013141</v>
      </c>
      <c r="C576" s="15">
        <f t="shared" si="40"/>
        <v>0.87944528505570152</v>
      </c>
      <c r="D576" s="15">
        <f t="shared" si="41"/>
        <v>100</v>
      </c>
      <c r="E576" s="2">
        <f t="shared" si="42"/>
        <v>95.602773574721496</v>
      </c>
      <c r="F576" s="2">
        <v>5</v>
      </c>
      <c r="G576" s="2">
        <f t="shared" si="43"/>
        <v>0.60277357472149262</v>
      </c>
      <c r="H576" s="2">
        <f t="shared" si="44"/>
        <v>2.0706832091166745</v>
      </c>
    </row>
    <row r="577" spans="1:8" x14ac:dyDescent="0.3">
      <c r="A577" s="2">
        <v>114920</v>
      </c>
      <c r="B577">
        <v>0.81234311259564607</v>
      </c>
      <c r="C577" s="15">
        <f t="shared" si="40"/>
        <v>0.90260345843960677</v>
      </c>
      <c r="D577" s="15">
        <f t="shared" si="41"/>
        <v>100</v>
      </c>
      <c r="E577" s="2">
        <f t="shared" si="42"/>
        <v>95.486982707801971</v>
      </c>
      <c r="F577" s="2">
        <v>5</v>
      </c>
      <c r="G577" s="2">
        <f t="shared" si="43"/>
        <v>0.48698270780196573</v>
      </c>
      <c r="H577" s="2">
        <f t="shared" si="44"/>
        <v>2.2827843220409574</v>
      </c>
    </row>
    <row r="578" spans="1:8" x14ac:dyDescent="0.3">
      <c r="A578" s="2">
        <v>115120</v>
      </c>
      <c r="B578">
        <v>0.81752904659932635</v>
      </c>
      <c r="C578" s="15">
        <f t="shared" si="40"/>
        <v>0.90836560733258476</v>
      </c>
      <c r="D578" s="15">
        <f t="shared" si="41"/>
        <v>100</v>
      </c>
      <c r="E578" s="2">
        <f t="shared" si="42"/>
        <v>95.45817196333708</v>
      </c>
      <c r="F578" s="2">
        <v>5</v>
      </c>
      <c r="G578" s="2">
        <f t="shared" si="43"/>
        <v>0.45817196333707599</v>
      </c>
      <c r="H578" s="2">
        <f t="shared" si="44"/>
        <v>2.3434665876105161</v>
      </c>
    </row>
    <row r="579" spans="1:8" x14ac:dyDescent="0.3">
      <c r="A579" s="2">
        <v>115320</v>
      </c>
      <c r="B579">
        <v>0.82734889654918609</v>
      </c>
      <c r="C579" s="15">
        <f t="shared" ref="C579:C642" si="45">B579/$J$27</f>
        <v>0.91927655172131784</v>
      </c>
      <c r="D579" s="15">
        <f t="shared" ref="D579:D642" si="46">$J$28</f>
        <v>100</v>
      </c>
      <c r="E579" s="2">
        <f t="shared" si="42"/>
        <v>95.403617241393405</v>
      </c>
      <c r="F579" s="2">
        <v>5</v>
      </c>
      <c r="G579" s="2">
        <f t="shared" si="43"/>
        <v>0.40361724139341071</v>
      </c>
      <c r="H579" s="2">
        <f t="shared" si="44"/>
        <v>2.4696724931605845</v>
      </c>
    </row>
    <row r="580" spans="1:8" x14ac:dyDescent="0.3">
      <c r="A580" s="2">
        <v>115520</v>
      </c>
      <c r="B580">
        <v>0.81428000486541885</v>
      </c>
      <c r="C580" s="15">
        <f t="shared" si="45"/>
        <v>0.9047555609615765</v>
      </c>
      <c r="D580" s="15">
        <f t="shared" si="46"/>
        <v>100</v>
      </c>
      <c r="E580" s="2">
        <f t="shared" ref="E580:E643" si="47">D580-(F580*C580)</f>
        <v>95.476222195192122</v>
      </c>
      <c r="F580" s="2">
        <v>5</v>
      </c>
      <c r="G580" s="2">
        <f t="shared" ref="G580:G643" si="48">F580-(F580*C580)</f>
        <v>0.4762221951921175</v>
      </c>
      <c r="H580" s="2">
        <f t="shared" ref="H580:H643" si="49">LN((F580*E580)/(D580*G580))</f>
        <v>2.305015697726442</v>
      </c>
    </row>
    <row r="581" spans="1:8" x14ac:dyDescent="0.3">
      <c r="A581" s="2">
        <v>115720</v>
      </c>
      <c r="B581">
        <v>0.82893613844756575</v>
      </c>
      <c r="C581" s="15">
        <f t="shared" si="45"/>
        <v>0.92104015383062854</v>
      </c>
      <c r="D581" s="15">
        <f t="shared" si="46"/>
        <v>100</v>
      </c>
      <c r="E581" s="2">
        <f t="shared" si="47"/>
        <v>95.394799230846857</v>
      </c>
      <c r="F581" s="2">
        <v>5</v>
      </c>
      <c r="G581" s="2">
        <f t="shared" si="48"/>
        <v>0.39479923084685709</v>
      </c>
      <c r="H581" s="2">
        <f t="shared" si="49"/>
        <v>2.4916697076485934</v>
      </c>
    </row>
    <row r="582" spans="1:8" x14ac:dyDescent="0.3">
      <c r="A582" s="2">
        <v>115920</v>
      </c>
      <c r="B582">
        <v>0.79488320245978006</v>
      </c>
      <c r="C582" s="15">
        <f t="shared" si="45"/>
        <v>0.8832035582886445</v>
      </c>
      <c r="D582" s="15">
        <f t="shared" si="46"/>
        <v>100</v>
      </c>
      <c r="E582" s="2">
        <f t="shared" si="47"/>
        <v>95.583982208556776</v>
      </c>
      <c r="F582" s="2">
        <v>5</v>
      </c>
      <c r="G582" s="2">
        <f t="shared" si="48"/>
        <v>0.58398220855677785</v>
      </c>
      <c r="H582" s="2">
        <f t="shared" si="49"/>
        <v>2.1021577437635859</v>
      </c>
    </row>
    <row r="583" spans="1:8" x14ac:dyDescent="0.3">
      <c r="A583" s="2">
        <v>116120</v>
      </c>
      <c r="B583">
        <v>0.83040307101727451</v>
      </c>
      <c r="C583" s="15">
        <f t="shared" si="45"/>
        <v>0.92267007890808272</v>
      </c>
      <c r="D583" s="15">
        <f t="shared" si="46"/>
        <v>100</v>
      </c>
      <c r="E583" s="2">
        <f t="shared" si="47"/>
        <v>95.386649605459581</v>
      </c>
      <c r="F583" s="2">
        <v>5</v>
      </c>
      <c r="G583" s="2">
        <f t="shared" si="48"/>
        <v>0.38664960545958671</v>
      </c>
      <c r="H583" s="2">
        <f t="shared" si="49"/>
        <v>2.5124427621997327</v>
      </c>
    </row>
    <row r="584" spans="1:8" x14ac:dyDescent="0.3">
      <c r="A584" s="2">
        <v>116320</v>
      </c>
      <c r="B584">
        <v>0.84130841356110908</v>
      </c>
      <c r="C584" s="15">
        <f t="shared" si="45"/>
        <v>0.93478712617901005</v>
      </c>
      <c r="D584" s="15">
        <f t="shared" si="46"/>
        <v>100</v>
      </c>
      <c r="E584" s="2">
        <f t="shared" si="47"/>
        <v>95.326064369104955</v>
      </c>
      <c r="F584" s="2">
        <v>5</v>
      </c>
      <c r="G584" s="2">
        <f t="shared" si="48"/>
        <v>0.32606436910494985</v>
      </c>
      <c r="H584" s="2">
        <f t="shared" si="49"/>
        <v>2.6822314636783964</v>
      </c>
    </row>
    <row r="585" spans="1:8" x14ac:dyDescent="0.3">
      <c r="A585" s="2">
        <v>116520</v>
      </c>
      <c r="B585">
        <v>0.83785091355324459</v>
      </c>
      <c r="C585" s="15">
        <f t="shared" si="45"/>
        <v>0.93094545950360508</v>
      </c>
      <c r="D585" s="15">
        <f t="shared" si="46"/>
        <v>100</v>
      </c>
      <c r="E585" s="2">
        <f t="shared" si="47"/>
        <v>95.345272702481978</v>
      </c>
      <c r="F585" s="2">
        <v>5</v>
      </c>
      <c r="G585" s="2">
        <f t="shared" si="48"/>
        <v>0.34527270248197439</v>
      </c>
      <c r="H585" s="2">
        <f t="shared" si="49"/>
        <v>2.6251932111028085</v>
      </c>
    </row>
    <row r="586" spans="1:8" x14ac:dyDescent="0.3">
      <c r="A586" s="2">
        <v>116720</v>
      </c>
      <c r="B586">
        <v>0.82957974683544311</v>
      </c>
      <c r="C586" s="15">
        <f t="shared" si="45"/>
        <v>0.92175527426160342</v>
      </c>
      <c r="D586" s="15">
        <f t="shared" si="46"/>
        <v>100</v>
      </c>
      <c r="E586" s="2">
        <f t="shared" si="47"/>
        <v>95.391223628691989</v>
      </c>
      <c r="F586" s="2">
        <v>5</v>
      </c>
      <c r="G586" s="2">
        <f t="shared" si="48"/>
        <v>0.39122362869198302</v>
      </c>
      <c r="H586" s="2">
        <f t="shared" si="49"/>
        <v>2.5007302472656656</v>
      </c>
    </row>
    <row r="587" spans="1:8" x14ac:dyDescent="0.3">
      <c r="A587" s="2">
        <v>116920</v>
      </c>
      <c r="B587">
        <v>0.82609154372329385</v>
      </c>
      <c r="C587" s="15">
        <f t="shared" si="45"/>
        <v>0.91787949302588201</v>
      </c>
      <c r="D587" s="15">
        <f t="shared" si="46"/>
        <v>100</v>
      </c>
      <c r="E587" s="2">
        <f t="shared" si="47"/>
        <v>95.410602534870591</v>
      </c>
      <c r="F587" s="2">
        <v>5</v>
      </c>
      <c r="G587" s="2">
        <f t="shared" si="48"/>
        <v>0.41060253487058951</v>
      </c>
      <c r="H587" s="2">
        <f t="shared" si="49"/>
        <v>2.4525870372466656</v>
      </c>
    </row>
    <row r="588" spans="1:8" x14ac:dyDescent="0.3">
      <c r="A588" s="2">
        <v>117120</v>
      </c>
      <c r="B588">
        <v>0.83648244744471034</v>
      </c>
      <c r="C588" s="15">
        <f t="shared" si="45"/>
        <v>0.9294249416052337</v>
      </c>
      <c r="D588" s="15">
        <f t="shared" si="46"/>
        <v>100</v>
      </c>
      <c r="E588" s="2">
        <f t="shared" si="47"/>
        <v>95.352875291973831</v>
      </c>
      <c r="F588" s="2">
        <v>5</v>
      </c>
      <c r="G588" s="2">
        <f t="shared" si="48"/>
        <v>0.35287529197383183</v>
      </c>
      <c r="H588" s="2">
        <f t="shared" si="49"/>
        <v>2.6034927781657191</v>
      </c>
    </row>
    <row r="589" spans="1:8" x14ac:dyDescent="0.3">
      <c r="A589" s="2">
        <v>117320</v>
      </c>
      <c r="B589">
        <v>0.80176923382926235</v>
      </c>
      <c r="C589" s="15">
        <f t="shared" si="45"/>
        <v>0.8908547042547359</v>
      </c>
      <c r="D589" s="15">
        <f t="shared" si="46"/>
        <v>100</v>
      </c>
      <c r="E589" s="2">
        <f t="shared" si="47"/>
        <v>95.545726478726323</v>
      </c>
      <c r="F589" s="2">
        <v>5</v>
      </c>
      <c r="G589" s="2">
        <f t="shared" si="48"/>
        <v>0.54572647872632096</v>
      </c>
      <c r="H589" s="2">
        <f t="shared" si="49"/>
        <v>2.1695100541053707</v>
      </c>
    </row>
    <row r="590" spans="1:8" x14ac:dyDescent="0.3">
      <c r="A590" s="2">
        <v>117520</v>
      </c>
      <c r="B590">
        <v>0.84566091044764946</v>
      </c>
      <c r="C590" s="15">
        <f t="shared" si="45"/>
        <v>0.93962323383072155</v>
      </c>
      <c r="D590" s="15">
        <f t="shared" si="46"/>
        <v>100</v>
      </c>
      <c r="E590" s="2">
        <f t="shared" si="47"/>
        <v>95.301883830846393</v>
      </c>
      <c r="F590" s="2">
        <v>5</v>
      </c>
      <c r="G590" s="2">
        <f t="shared" si="48"/>
        <v>0.3018838308463927</v>
      </c>
      <c r="H590" s="2">
        <f t="shared" si="49"/>
        <v>2.7590303059676731</v>
      </c>
    </row>
    <row r="591" spans="1:8" x14ac:dyDescent="0.3">
      <c r="A591" s="2">
        <v>117720</v>
      </c>
      <c r="B591">
        <v>0.82075675621954836</v>
      </c>
      <c r="C591" s="15">
        <f t="shared" si="45"/>
        <v>0.91195195135505369</v>
      </c>
      <c r="D591" s="15">
        <f t="shared" si="46"/>
        <v>100</v>
      </c>
      <c r="E591" s="2">
        <f t="shared" si="47"/>
        <v>95.440240243224736</v>
      </c>
      <c r="F591" s="2">
        <v>5</v>
      </c>
      <c r="G591" s="2">
        <f t="shared" si="48"/>
        <v>0.44024024322473121</v>
      </c>
      <c r="H591" s="2">
        <f t="shared" si="49"/>
        <v>2.3832027151985202</v>
      </c>
    </row>
    <row r="592" spans="1:8" x14ac:dyDescent="0.3">
      <c r="A592" s="2">
        <v>117920</v>
      </c>
      <c r="B592">
        <v>0.85135159169963381</v>
      </c>
      <c r="C592" s="15">
        <f t="shared" si="45"/>
        <v>0.94594621299959314</v>
      </c>
      <c r="D592" s="15">
        <f t="shared" si="46"/>
        <v>100</v>
      </c>
      <c r="E592" s="2">
        <f t="shared" si="47"/>
        <v>95.270268935002036</v>
      </c>
      <c r="F592" s="2">
        <v>5</v>
      </c>
      <c r="G592" s="2">
        <f t="shared" si="48"/>
        <v>0.27026893500203464</v>
      </c>
      <c r="H592" s="2">
        <f t="shared" si="49"/>
        <v>2.8693232751874267</v>
      </c>
    </row>
    <row r="593" spans="1:8" x14ac:dyDescent="0.3">
      <c r="A593" s="2">
        <v>118120</v>
      </c>
      <c r="B593">
        <v>0.82301591459657153</v>
      </c>
      <c r="C593" s="15">
        <f t="shared" si="45"/>
        <v>0.91446212732952392</v>
      </c>
      <c r="D593" s="15">
        <f t="shared" si="46"/>
        <v>100</v>
      </c>
      <c r="E593" s="2">
        <f t="shared" si="47"/>
        <v>95.427689363352385</v>
      </c>
      <c r="F593" s="2">
        <v>5</v>
      </c>
      <c r="G593" s="2">
        <f t="shared" si="48"/>
        <v>0.42768936335238017</v>
      </c>
      <c r="H593" s="2">
        <f t="shared" si="49"/>
        <v>2.4119946411569941</v>
      </c>
    </row>
    <row r="594" spans="1:8" x14ac:dyDescent="0.3">
      <c r="A594" s="2">
        <v>118320</v>
      </c>
      <c r="B594">
        <v>0.8095059307087703</v>
      </c>
      <c r="C594" s="15">
        <f t="shared" si="45"/>
        <v>0.89945103412085592</v>
      </c>
      <c r="D594" s="15">
        <f t="shared" si="46"/>
        <v>100</v>
      </c>
      <c r="E594" s="2">
        <f t="shared" si="47"/>
        <v>95.502744829395724</v>
      </c>
      <c r="F594" s="2">
        <v>5</v>
      </c>
      <c r="G594" s="2">
        <f t="shared" si="48"/>
        <v>0.50274482939571996</v>
      </c>
      <c r="H594" s="2">
        <f t="shared" si="49"/>
        <v>2.2510952502140111</v>
      </c>
    </row>
    <row r="595" spans="1:8" x14ac:dyDescent="0.3">
      <c r="A595" s="2">
        <v>118520</v>
      </c>
      <c r="B595">
        <v>0.81246473529583441</v>
      </c>
      <c r="C595" s="15">
        <f t="shared" si="45"/>
        <v>0.90273859477314933</v>
      </c>
      <c r="D595" s="15">
        <f t="shared" si="46"/>
        <v>100</v>
      </c>
      <c r="E595" s="2">
        <f t="shared" si="47"/>
        <v>95.486307026134256</v>
      </c>
      <c r="F595" s="2">
        <v>5</v>
      </c>
      <c r="G595" s="2">
        <f t="shared" si="48"/>
        <v>0.48630702613425303</v>
      </c>
      <c r="H595" s="2">
        <f t="shared" si="49"/>
        <v>2.284165695256243</v>
      </c>
    </row>
    <row r="596" spans="1:8" x14ac:dyDescent="0.3">
      <c r="A596" s="2">
        <v>118720</v>
      </c>
      <c r="B596">
        <v>0.82948079883324455</v>
      </c>
      <c r="C596" s="15">
        <f t="shared" si="45"/>
        <v>0.92164533203693833</v>
      </c>
      <c r="D596" s="15">
        <f t="shared" si="46"/>
        <v>100</v>
      </c>
      <c r="E596" s="2">
        <f t="shared" si="47"/>
        <v>95.391773339815302</v>
      </c>
      <c r="F596" s="2">
        <v>5</v>
      </c>
      <c r="G596" s="2">
        <f t="shared" si="48"/>
        <v>0.39177333981530804</v>
      </c>
      <c r="H596" s="2">
        <f t="shared" si="49"/>
        <v>2.4993318890258336</v>
      </c>
    </row>
    <row r="597" spans="1:8" x14ac:dyDescent="0.3">
      <c r="A597" s="2">
        <v>118920</v>
      </c>
      <c r="B597">
        <v>0.85948167740174253</v>
      </c>
      <c r="C597" s="15">
        <f t="shared" si="45"/>
        <v>0.95497964155749171</v>
      </c>
      <c r="D597" s="15">
        <f t="shared" si="46"/>
        <v>100</v>
      </c>
      <c r="E597" s="2">
        <f t="shared" si="47"/>
        <v>95.225101792212541</v>
      </c>
      <c r="F597" s="2">
        <v>5</v>
      </c>
      <c r="G597" s="2">
        <f t="shared" si="48"/>
        <v>0.22510179221254134</v>
      </c>
      <c r="H597" s="2">
        <f t="shared" si="49"/>
        <v>3.0517138770259931</v>
      </c>
    </row>
    <row r="598" spans="1:8" x14ac:dyDescent="0.3">
      <c r="A598" s="2">
        <v>119120</v>
      </c>
      <c r="B598">
        <v>0.84378033980582512</v>
      </c>
      <c r="C598" s="15">
        <f t="shared" si="45"/>
        <v>0.93753371089536119</v>
      </c>
      <c r="D598" s="15">
        <f t="shared" si="46"/>
        <v>100</v>
      </c>
      <c r="E598" s="2">
        <f t="shared" si="47"/>
        <v>95.312331445523199</v>
      </c>
      <c r="F598" s="2">
        <v>5</v>
      </c>
      <c r="G598" s="2">
        <f t="shared" si="48"/>
        <v>0.31233144552319381</v>
      </c>
      <c r="H598" s="2">
        <f t="shared" si="49"/>
        <v>2.7251172544518831</v>
      </c>
    </row>
    <row r="599" spans="1:8" x14ac:dyDescent="0.3">
      <c r="A599" s="2">
        <v>119320</v>
      </c>
      <c r="B599">
        <v>0.79410784413175484</v>
      </c>
      <c r="C599" s="15">
        <f t="shared" si="45"/>
        <v>0.88234204903528313</v>
      </c>
      <c r="D599" s="15">
        <f t="shared" si="46"/>
        <v>100</v>
      </c>
      <c r="E599" s="2">
        <f t="shared" si="47"/>
        <v>95.588289754823592</v>
      </c>
      <c r="F599" s="2">
        <v>5</v>
      </c>
      <c r="G599" s="2">
        <f t="shared" si="48"/>
        <v>0.58828975482358459</v>
      </c>
      <c r="H599" s="2">
        <f t="shared" si="49"/>
        <v>2.0948537190438747</v>
      </c>
    </row>
    <row r="600" spans="1:8" x14ac:dyDescent="0.3">
      <c r="A600" s="2">
        <v>119520</v>
      </c>
      <c r="B600">
        <v>0.80756606932809893</v>
      </c>
      <c r="C600" s="15">
        <f t="shared" si="45"/>
        <v>0.89729563258677658</v>
      </c>
      <c r="D600" s="15">
        <f t="shared" si="46"/>
        <v>100</v>
      </c>
      <c r="E600" s="2">
        <f t="shared" si="47"/>
        <v>95.513521837066122</v>
      </c>
      <c r="F600" s="2">
        <v>5</v>
      </c>
      <c r="G600" s="2">
        <f t="shared" si="48"/>
        <v>0.51352183706611676</v>
      </c>
      <c r="H600" s="2">
        <f t="shared" si="49"/>
        <v>2.2299982784123684</v>
      </c>
    </row>
    <row r="601" spans="1:8" x14ac:dyDescent="0.3">
      <c r="A601" s="2">
        <v>119720</v>
      </c>
      <c r="B601">
        <v>0.85407376768023235</v>
      </c>
      <c r="C601" s="15">
        <f t="shared" si="45"/>
        <v>0.94897085297803596</v>
      </c>
      <c r="D601" s="15">
        <f t="shared" si="46"/>
        <v>100</v>
      </c>
      <c r="E601" s="2">
        <f t="shared" si="47"/>
        <v>95.255145735109821</v>
      </c>
      <c r="F601" s="2">
        <v>5</v>
      </c>
      <c r="G601" s="2">
        <f t="shared" si="48"/>
        <v>0.25514573510981986</v>
      </c>
      <c r="H601" s="2">
        <f t="shared" si="49"/>
        <v>2.9267471492982255</v>
      </c>
    </row>
    <row r="602" spans="1:8" x14ac:dyDescent="0.3">
      <c r="A602" s="2">
        <v>119920</v>
      </c>
      <c r="B602">
        <v>0.84835845887596173</v>
      </c>
      <c r="C602" s="15">
        <f t="shared" si="45"/>
        <v>0.94262050986217971</v>
      </c>
      <c r="D602" s="15">
        <f t="shared" si="46"/>
        <v>100</v>
      </c>
      <c r="E602" s="2">
        <f t="shared" si="47"/>
        <v>95.286897450689096</v>
      </c>
      <c r="F602" s="2">
        <v>5</v>
      </c>
      <c r="G602" s="2">
        <f t="shared" si="48"/>
        <v>0.28689745068910177</v>
      </c>
      <c r="H602" s="2">
        <f t="shared" si="49"/>
        <v>2.809790481999686</v>
      </c>
    </row>
    <row r="603" spans="1:8" x14ac:dyDescent="0.3">
      <c r="A603" s="2">
        <v>120120</v>
      </c>
      <c r="B603">
        <v>0.83808306055646486</v>
      </c>
      <c r="C603" s="15">
        <f t="shared" si="45"/>
        <v>0.93120340061829432</v>
      </c>
      <c r="D603" s="15">
        <f t="shared" si="46"/>
        <v>100</v>
      </c>
      <c r="E603" s="2">
        <f t="shared" si="47"/>
        <v>95.343982996908522</v>
      </c>
      <c r="F603" s="2">
        <v>5</v>
      </c>
      <c r="G603" s="2">
        <f t="shared" si="48"/>
        <v>0.34398299690852863</v>
      </c>
      <c r="H603" s="2">
        <f t="shared" si="49"/>
        <v>2.628922002538272</v>
      </c>
    </row>
    <row r="604" spans="1:8" x14ac:dyDescent="0.3">
      <c r="A604" s="2">
        <v>120320</v>
      </c>
      <c r="B604">
        <v>0.81875662266103189</v>
      </c>
      <c r="C604" s="15">
        <f t="shared" si="45"/>
        <v>0.90972958073447985</v>
      </c>
      <c r="D604" s="15">
        <f t="shared" si="46"/>
        <v>100</v>
      </c>
      <c r="E604" s="2">
        <f t="shared" si="47"/>
        <v>95.451352096327597</v>
      </c>
      <c r="F604" s="2">
        <v>5</v>
      </c>
      <c r="G604" s="2">
        <f t="shared" si="48"/>
        <v>0.45135209632760098</v>
      </c>
      <c r="H604" s="2">
        <f t="shared" si="49"/>
        <v>2.3583919846873487</v>
      </c>
    </row>
    <row r="605" spans="1:8" x14ac:dyDescent="0.3">
      <c r="A605" s="2">
        <v>120520</v>
      </c>
      <c r="B605">
        <v>0.82697947214076239</v>
      </c>
      <c r="C605" s="15">
        <f t="shared" si="45"/>
        <v>0.91886608015640259</v>
      </c>
      <c r="D605" s="15">
        <f t="shared" si="46"/>
        <v>100</v>
      </c>
      <c r="E605" s="2">
        <f t="shared" si="47"/>
        <v>95.405669599217987</v>
      </c>
      <c r="F605" s="2">
        <v>5</v>
      </c>
      <c r="G605" s="2">
        <f t="shared" si="48"/>
        <v>0.40566959921798684</v>
      </c>
      <c r="H605" s="2">
        <f t="shared" si="49"/>
        <v>2.4646219786164933</v>
      </c>
    </row>
    <row r="606" spans="1:8" x14ac:dyDescent="0.3">
      <c r="A606" s="2">
        <v>120720</v>
      </c>
      <c r="B606">
        <v>0.84195063613608789</v>
      </c>
      <c r="C606" s="15">
        <f t="shared" si="45"/>
        <v>0.93550070681787545</v>
      </c>
      <c r="D606" s="15">
        <f t="shared" si="46"/>
        <v>100</v>
      </c>
      <c r="E606" s="2">
        <f t="shared" si="47"/>
        <v>95.322496465910618</v>
      </c>
      <c r="F606" s="2">
        <v>5</v>
      </c>
      <c r="G606" s="2">
        <f t="shared" si="48"/>
        <v>0.32249646591062309</v>
      </c>
      <c r="H606" s="2">
        <f t="shared" si="49"/>
        <v>2.6931966699249599</v>
      </c>
    </row>
    <row r="607" spans="1:8" x14ac:dyDescent="0.3">
      <c r="A607" s="2">
        <v>120920</v>
      </c>
      <c r="B607">
        <v>0.83686843237264186</v>
      </c>
      <c r="C607" s="15">
        <f t="shared" si="45"/>
        <v>0.92985381374737985</v>
      </c>
      <c r="D607" s="15">
        <f t="shared" si="46"/>
        <v>100</v>
      </c>
      <c r="E607" s="2">
        <f t="shared" si="47"/>
        <v>95.350730931263101</v>
      </c>
      <c r="F607" s="2">
        <v>5</v>
      </c>
      <c r="G607" s="2">
        <f t="shared" si="48"/>
        <v>0.35073093126310084</v>
      </c>
      <c r="H607" s="2">
        <f t="shared" si="49"/>
        <v>2.6095656513191621</v>
      </c>
    </row>
    <row r="608" spans="1:8" x14ac:dyDescent="0.3">
      <c r="A608" s="2">
        <v>121120</v>
      </c>
      <c r="B608">
        <v>0.79685656789952108</v>
      </c>
      <c r="C608" s="15">
        <f t="shared" si="45"/>
        <v>0.88539618655502339</v>
      </c>
      <c r="D608" s="15">
        <f t="shared" si="46"/>
        <v>100</v>
      </c>
      <c r="E608" s="2">
        <f t="shared" si="47"/>
        <v>95.573019067224877</v>
      </c>
      <c r="F608" s="2">
        <v>5</v>
      </c>
      <c r="G608" s="2">
        <f t="shared" si="48"/>
        <v>0.57301906722488294</v>
      </c>
      <c r="H608" s="2">
        <f t="shared" si="49"/>
        <v>2.1209945660263125</v>
      </c>
    </row>
    <row r="609" spans="1:8" x14ac:dyDescent="0.3">
      <c r="A609" s="2">
        <v>121320</v>
      </c>
      <c r="B609">
        <v>0.8385282490465028</v>
      </c>
      <c r="C609" s="15">
        <f t="shared" si="45"/>
        <v>0.9316980544961142</v>
      </c>
      <c r="D609" s="15">
        <f t="shared" si="46"/>
        <v>100</v>
      </c>
      <c r="E609" s="2">
        <f t="shared" si="47"/>
        <v>95.341509727519423</v>
      </c>
      <c r="F609" s="2">
        <v>5</v>
      </c>
      <c r="G609" s="2">
        <f t="shared" si="48"/>
        <v>0.34150972751942898</v>
      </c>
      <c r="H609" s="2">
        <f t="shared" si="49"/>
        <v>2.636112126986041</v>
      </c>
    </row>
    <row r="610" spans="1:8" x14ac:dyDescent="0.3">
      <c r="A610" s="2">
        <v>121520</v>
      </c>
      <c r="B610">
        <v>0.82078790142833158</v>
      </c>
      <c r="C610" s="15">
        <f t="shared" si="45"/>
        <v>0.91198655714259058</v>
      </c>
      <c r="D610" s="15">
        <f t="shared" si="46"/>
        <v>100</v>
      </c>
      <c r="E610" s="2">
        <f t="shared" si="47"/>
        <v>95.440067214287041</v>
      </c>
      <c r="F610" s="2">
        <v>5</v>
      </c>
      <c r="G610" s="2">
        <f t="shared" si="48"/>
        <v>0.44006721428704676</v>
      </c>
      <c r="H610" s="2">
        <f t="shared" si="49"/>
        <v>2.3835940124855344</v>
      </c>
    </row>
    <row r="611" spans="1:8" x14ac:dyDescent="0.3">
      <c r="A611" s="2">
        <v>121720</v>
      </c>
      <c r="B611">
        <v>0.83366769090124182</v>
      </c>
      <c r="C611" s="15">
        <f t="shared" si="45"/>
        <v>0.92629743433471312</v>
      </c>
      <c r="D611" s="15">
        <f t="shared" si="46"/>
        <v>100</v>
      </c>
      <c r="E611" s="2">
        <f t="shared" si="47"/>
        <v>95.368512828326431</v>
      </c>
      <c r="F611" s="2">
        <v>5</v>
      </c>
      <c r="G611" s="2">
        <f t="shared" si="48"/>
        <v>0.36851282832643406</v>
      </c>
      <c r="H611" s="2">
        <f t="shared" si="49"/>
        <v>2.5602959518852324</v>
      </c>
    </row>
    <row r="612" spans="1:8" x14ac:dyDescent="0.3">
      <c r="A612" s="2">
        <v>121920</v>
      </c>
      <c r="B612">
        <v>0.84590141006878028</v>
      </c>
      <c r="C612" s="15">
        <f t="shared" si="45"/>
        <v>0.93989045563197804</v>
      </c>
      <c r="D612" s="15">
        <f t="shared" si="46"/>
        <v>100</v>
      </c>
      <c r="E612" s="2">
        <f t="shared" si="47"/>
        <v>95.300547721840104</v>
      </c>
      <c r="F612" s="2">
        <v>5</v>
      </c>
      <c r="G612" s="2">
        <f t="shared" si="48"/>
        <v>0.30054772184010936</v>
      </c>
      <c r="H612" s="2">
        <f t="shared" si="49"/>
        <v>2.7634520139285823</v>
      </c>
    </row>
    <row r="613" spans="1:8" x14ac:dyDescent="0.3">
      <c r="A613" s="2">
        <v>122120</v>
      </c>
      <c r="B613">
        <v>0.82433788321312906</v>
      </c>
      <c r="C613" s="15">
        <f t="shared" si="45"/>
        <v>0.91593098134792117</v>
      </c>
      <c r="D613" s="15">
        <f t="shared" si="46"/>
        <v>100</v>
      </c>
      <c r="E613" s="2">
        <f t="shared" si="47"/>
        <v>95.420345093260394</v>
      </c>
      <c r="F613" s="2">
        <v>5</v>
      </c>
      <c r="G613" s="2">
        <f t="shared" si="48"/>
        <v>0.42034509326039426</v>
      </c>
      <c r="H613" s="2">
        <f t="shared" si="49"/>
        <v>2.4292387975538325</v>
      </c>
    </row>
    <row r="614" spans="1:8" x14ac:dyDescent="0.3">
      <c r="A614" s="2">
        <v>122320</v>
      </c>
      <c r="B614">
        <v>0.83255563807718902</v>
      </c>
      <c r="C614" s="15">
        <f t="shared" si="45"/>
        <v>0.92506182008576554</v>
      </c>
      <c r="D614" s="15">
        <f t="shared" si="46"/>
        <v>100</v>
      </c>
      <c r="E614" s="2">
        <f t="shared" si="47"/>
        <v>95.374690899571178</v>
      </c>
      <c r="F614" s="2">
        <v>5</v>
      </c>
      <c r="G614" s="2">
        <f t="shared" si="48"/>
        <v>0.37469089957117241</v>
      </c>
      <c r="H614" s="2">
        <f t="shared" si="49"/>
        <v>2.5437348358670975</v>
      </c>
    </row>
    <row r="615" spans="1:8" x14ac:dyDescent="0.3">
      <c r="A615" s="2">
        <v>122520</v>
      </c>
      <c r="B615">
        <v>0.82975794602118935</v>
      </c>
      <c r="C615" s="15">
        <f t="shared" si="45"/>
        <v>0.92195327335687705</v>
      </c>
      <c r="D615" s="15">
        <f t="shared" si="46"/>
        <v>100</v>
      </c>
      <c r="E615" s="2">
        <f t="shared" si="47"/>
        <v>95.390233633215615</v>
      </c>
      <c r="F615" s="2">
        <v>5</v>
      </c>
      <c r="G615" s="2">
        <f t="shared" si="48"/>
        <v>0.39023363321561444</v>
      </c>
      <c r="H615" s="2">
        <f t="shared" si="49"/>
        <v>2.503253586538106</v>
      </c>
    </row>
    <row r="616" spans="1:8" x14ac:dyDescent="0.3">
      <c r="A616" s="2">
        <v>122720</v>
      </c>
      <c r="B616">
        <v>0.84395820676704947</v>
      </c>
      <c r="C616" s="15">
        <f t="shared" si="45"/>
        <v>0.93773134085227716</v>
      </c>
      <c r="D616" s="15">
        <f t="shared" si="46"/>
        <v>100</v>
      </c>
      <c r="E616" s="2">
        <f t="shared" si="47"/>
        <v>95.31134329573861</v>
      </c>
      <c r="F616" s="2">
        <v>5</v>
      </c>
      <c r="G616" s="2">
        <f t="shared" si="48"/>
        <v>0.31134329573861397</v>
      </c>
      <c r="H616" s="2">
        <f t="shared" si="49"/>
        <v>2.7282756880334729</v>
      </c>
    </row>
    <row r="617" spans="1:8" x14ac:dyDescent="0.3">
      <c r="A617" s="2">
        <v>122920</v>
      </c>
      <c r="B617">
        <v>0.8224334939054615</v>
      </c>
      <c r="C617" s="15">
        <f t="shared" si="45"/>
        <v>0.91381499322829052</v>
      </c>
      <c r="D617" s="15">
        <f t="shared" si="46"/>
        <v>100</v>
      </c>
      <c r="E617" s="2">
        <f t="shared" si="47"/>
        <v>95.430925033858543</v>
      </c>
      <c r="F617" s="2">
        <v>5</v>
      </c>
      <c r="G617" s="2">
        <f t="shared" si="48"/>
        <v>0.4309250338585473</v>
      </c>
      <c r="H617" s="2">
        <f t="shared" si="49"/>
        <v>2.4044915535215576</v>
      </c>
    </row>
    <row r="618" spans="1:8" x14ac:dyDescent="0.3">
      <c r="A618" s="2">
        <v>123120</v>
      </c>
      <c r="B618">
        <v>0.83163395835558451</v>
      </c>
      <c r="C618" s="15">
        <f t="shared" si="45"/>
        <v>0.92403773150620494</v>
      </c>
      <c r="D618" s="15">
        <f t="shared" si="46"/>
        <v>100</v>
      </c>
      <c r="E618" s="2">
        <f t="shared" si="47"/>
        <v>95.379811342468969</v>
      </c>
      <c r="F618" s="2">
        <v>5</v>
      </c>
      <c r="G618" s="2">
        <f t="shared" si="48"/>
        <v>0.37981134246897508</v>
      </c>
      <c r="H618" s="2">
        <f t="shared" si="49"/>
        <v>2.5302152780864633</v>
      </c>
    </row>
    <row r="619" spans="1:8" x14ac:dyDescent="0.3">
      <c r="A619" s="2">
        <v>123320</v>
      </c>
      <c r="B619">
        <v>0.82859669901234689</v>
      </c>
      <c r="C619" s="15">
        <f t="shared" si="45"/>
        <v>0.92066299890260761</v>
      </c>
      <c r="D619" s="15">
        <f t="shared" si="46"/>
        <v>100</v>
      </c>
      <c r="E619" s="2">
        <f t="shared" si="47"/>
        <v>95.396685005486958</v>
      </c>
      <c r="F619" s="2">
        <v>5</v>
      </c>
      <c r="G619" s="2">
        <f t="shared" si="48"/>
        <v>0.39668500548696173</v>
      </c>
      <c r="H619" s="2">
        <f t="shared" si="49"/>
        <v>2.4869243062196347</v>
      </c>
    </row>
    <row r="620" spans="1:8" x14ac:dyDescent="0.3">
      <c r="A620" s="2">
        <v>123520</v>
      </c>
      <c r="B620">
        <v>0.84273014254820389</v>
      </c>
      <c r="C620" s="15">
        <f t="shared" si="45"/>
        <v>0.93636682505355984</v>
      </c>
      <c r="D620" s="15">
        <f t="shared" si="46"/>
        <v>100</v>
      </c>
      <c r="E620" s="2">
        <f t="shared" si="47"/>
        <v>95.318165874732202</v>
      </c>
      <c r="F620" s="2">
        <v>5</v>
      </c>
      <c r="G620" s="2">
        <f t="shared" si="48"/>
        <v>0.31816587473220093</v>
      </c>
      <c r="H620" s="2">
        <f t="shared" si="49"/>
        <v>2.7066705502669941</v>
      </c>
    </row>
    <row r="621" spans="1:8" x14ac:dyDescent="0.3">
      <c r="A621" s="2">
        <v>123720</v>
      </c>
      <c r="B621">
        <v>0.83281879452124874</v>
      </c>
      <c r="C621" s="15">
        <f t="shared" si="45"/>
        <v>0.9253542161347208</v>
      </c>
      <c r="D621" s="15">
        <f t="shared" si="46"/>
        <v>100</v>
      </c>
      <c r="E621" s="2">
        <f t="shared" si="47"/>
        <v>95.373228919326394</v>
      </c>
      <c r="F621" s="2">
        <v>5</v>
      </c>
      <c r="G621" s="2">
        <f t="shared" si="48"/>
        <v>0.37322891932639557</v>
      </c>
      <c r="H621" s="2">
        <f t="shared" si="49"/>
        <v>2.5476289690796983</v>
      </c>
    </row>
    <row r="622" spans="1:8" x14ac:dyDescent="0.3">
      <c r="A622" s="2">
        <v>123920</v>
      </c>
      <c r="B622">
        <v>0.82821590666788503</v>
      </c>
      <c r="C622" s="15">
        <f t="shared" si="45"/>
        <v>0.92023989629765002</v>
      </c>
      <c r="D622" s="15">
        <f t="shared" si="46"/>
        <v>100</v>
      </c>
      <c r="E622" s="2">
        <f t="shared" si="47"/>
        <v>95.398800518511749</v>
      </c>
      <c r="F622" s="2">
        <v>5</v>
      </c>
      <c r="G622" s="2">
        <f t="shared" si="48"/>
        <v>0.39880051851174958</v>
      </c>
      <c r="H622" s="2">
        <f t="shared" si="49"/>
        <v>2.4816276723553736</v>
      </c>
    </row>
    <row r="623" spans="1:8" x14ac:dyDescent="0.3">
      <c r="A623" s="2">
        <v>124120</v>
      </c>
      <c r="B623">
        <v>0.82856669902109048</v>
      </c>
      <c r="C623" s="15">
        <f t="shared" si="45"/>
        <v>0.9206296655789894</v>
      </c>
      <c r="D623" s="15">
        <f t="shared" si="46"/>
        <v>100</v>
      </c>
      <c r="E623" s="2">
        <f t="shared" si="47"/>
        <v>95.396851672105058</v>
      </c>
      <c r="F623" s="2">
        <v>5</v>
      </c>
      <c r="G623" s="2">
        <f t="shared" si="48"/>
        <v>0.39685167210505323</v>
      </c>
      <c r="H623" s="2">
        <f t="shared" si="49"/>
        <v>2.4865059930257041</v>
      </c>
    </row>
    <row r="624" spans="1:8" x14ac:dyDescent="0.3">
      <c r="A624" s="2">
        <v>124320</v>
      </c>
      <c r="B624">
        <v>0.81484448004271781</v>
      </c>
      <c r="C624" s="15">
        <f t="shared" si="45"/>
        <v>0.90538275560301973</v>
      </c>
      <c r="D624" s="15">
        <f t="shared" si="46"/>
        <v>100</v>
      </c>
      <c r="E624" s="2">
        <f t="shared" si="47"/>
        <v>95.4730862219849</v>
      </c>
      <c r="F624" s="2">
        <v>5</v>
      </c>
      <c r="G624" s="2">
        <f t="shared" si="48"/>
        <v>0.47308622198490102</v>
      </c>
      <c r="H624" s="2">
        <f t="shared" si="49"/>
        <v>2.3115897341570348</v>
      </c>
    </row>
    <row r="625" spans="1:8" x14ac:dyDescent="0.3">
      <c r="A625" s="2">
        <v>124520</v>
      </c>
      <c r="B625">
        <v>0.83976223726865262</v>
      </c>
      <c r="C625" s="15">
        <f t="shared" si="45"/>
        <v>0.93306915252072509</v>
      </c>
      <c r="D625" s="15">
        <f t="shared" si="46"/>
        <v>100</v>
      </c>
      <c r="E625" s="2">
        <f t="shared" si="47"/>
        <v>95.334654237396379</v>
      </c>
      <c r="F625" s="2">
        <v>5</v>
      </c>
      <c r="G625" s="2">
        <f t="shared" si="48"/>
        <v>0.33465423739637501</v>
      </c>
      <c r="H625" s="2">
        <f t="shared" si="49"/>
        <v>2.6563185114808991</v>
      </c>
    </row>
    <row r="626" spans="1:8" x14ac:dyDescent="0.3">
      <c r="A626" s="2">
        <v>124720</v>
      </c>
      <c r="B626">
        <v>0.84560459689851952</v>
      </c>
      <c r="C626" s="15">
        <f t="shared" si="45"/>
        <v>0.93956066322057719</v>
      </c>
      <c r="D626" s="15">
        <f t="shared" si="46"/>
        <v>100</v>
      </c>
      <c r="E626" s="2">
        <f t="shared" si="47"/>
        <v>95.302196683897108</v>
      </c>
      <c r="F626" s="2">
        <v>5</v>
      </c>
      <c r="G626" s="2">
        <f t="shared" si="48"/>
        <v>0.3021966838971144</v>
      </c>
      <c r="H626" s="2">
        <f t="shared" si="49"/>
        <v>2.7579977894486154</v>
      </c>
    </row>
    <row r="627" spans="1:8" x14ac:dyDescent="0.3">
      <c r="A627" s="2">
        <v>124920</v>
      </c>
      <c r="B627">
        <v>0.81815827162751009</v>
      </c>
      <c r="C627" s="15">
        <f t="shared" si="45"/>
        <v>0.90906474625278899</v>
      </c>
      <c r="D627" s="15">
        <f t="shared" si="46"/>
        <v>100</v>
      </c>
      <c r="E627" s="2">
        <f t="shared" si="47"/>
        <v>95.454676268736051</v>
      </c>
      <c r="F627" s="2">
        <v>5</v>
      </c>
      <c r="G627" s="2">
        <f t="shared" si="48"/>
        <v>0.45467626873605482</v>
      </c>
      <c r="H627" s="2">
        <f t="shared" si="49"/>
        <v>2.3510888777815451</v>
      </c>
    </row>
    <row r="628" spans="1:8" x14ac:dyDescent="0.3">
      <c r="A628" s="2">
        <v>125120</v>
      </c>
      <c r="B628">
        <v>0.82601205857019822</v>
      </c>
      <c r="C628" s="15">
        <f t="shared" si="45"/>
        <v>0.9177911761891091</v>
      </c>
      <c r="D628" s="15">
        <f t="shared" si="46"/>
        <v>100</v>
      </c>
      <c r="E628" s="2">
        <f t="shared" si="47"/>
        <v>95.411044119054452</v>
      </c>
      <c r="F628" s="2">
        <v>5</v>
      </c>
      <c r="G628" s="2">
        <f t="shared" si="48"/>
        <v>0.4110441190544547</v>
      </c>
      <c r="H628" s="2">
        <f t="shared" si="49"/>
        <v>2.451516789262699</v>
      </c>
    </row>
    <row r="629" spans="1:8" x14ac:dyDescent="0.3">
      <c r="A629" s="2">
        <v>125320</v>
      </c>
      <c r="B629">
        <v>0.83873866843222211</v>
      </c>
      <c r="C629" s="15">
        <f t="shared" si="45"/>
        <v>0.93193185381358012</v>
      </c>
      <c r="D629" s="15">
        <f t="shared" si="46"/>
        <v>100</v>
      </c>
      <c r="E629" s="2">
        <f t="shared" si="47"/>
        <v>95.340340730932098</v>
      </c>
      <c r="F629" s="2">
        <v>5</v>
      </c>
      <c r="G629" s="2">
        <f t="shared" si="48"/>
        <v>0.34034073093209916</v>
      </c>
      <c r="H629" s="2">
        <f t="shared" si="49"/>
        <v>2.6395287634555831</v>
      </c>
    </row>
    <row r="630" spans="1:8" x14ac:dyDescent="0.3">
      <c r="A630" s="2">
        <v>125520</v>
      </c>
      <c r="B630">
        <v>0.83553929490245771</v>
      </c>
      <c r="C630" s="15">
        <f t="shared" si="45"/>
        <v>0.92837699433606413</v>
      </c>
      <c r="D630" s="15">
        <f t="shared" si="46"/>
        <v>100</v>
      </c>
      <c r="E630" s="2">
        <f t="shared" si="47"/>
        <v>95.358115028319673</v>
      </c>
      <c r="F630" s="2">
        <v>5</v>
      </c>
      <c r="G630" s="2">
        <f t="shared" si="48"/>
        <v>0.35811502831967967</v>
      </c>
      <c r="H630" s="2">
        <f t="shared" si="49"/>
        <v>2.5888081987009883</v>
      </c>
    </row>
    <row r="631" spans="1:8" x14ac:dyDescent="0.3">
      <c r="A631" s="2">
        <v>125720</v>
      </c>
      <c r="B631">
        <v>0.84899944072009181</v>
      </c>
      <c r="C631" s="15">
        <f t="shared" si="45"/>
        <v>0.94333271191121315</v>
      </c>
      <c r="D631" s="15">
        <f t="shared" si="46"/>
        <v>100</v>
      </c>
      <c r="E631" s="2">
        <f t="shared" si="47"/>
        <v>95.283336440443932</v>
      </c>
      <c r="F631" s="2">
        <v>5</v>
      </c>
      <c r="G631" s="2">
        <f t="shared" si="48"/>
        <v>0.28333644044393402</v>
      </c>
      <c r="H631" s="2">
        <f t="shared" si="49"/>
        <v>2.8222429200503565</v>
      </c>
    </row>
    <row r="632" spans="1:8" x14ac:dyDescent="0.3">
      <c r="A632" s="2">
        <v>125920</v>
      </c>
      <c r="B632">
        <v>0.82629192475166358</v>
      </c>
      <c r="C632" s="15">
        <f t="shared" si="45"/>
        <v>0.91810213861295953</v>
      </c>
      <c r="D632" s="15">
        <f t="shared" si="46"/>
        <v>100</v>
      </c>
      <c r="E632" s="2">
        <f t="shared" si="47"/>
        <v>95.4094893069352</v>
      </c>
      <c r="F632" s="2">
        <v>5</v>
      </c>
      <c r="G632" s="2">
        <f t="shared" si="48"/>
        <v>0.40948930693520236</v>
      </c>
      <c r="H632" s="2">
        <f t="shared" si="49"/>
        <v>2.4552902571000272</v>
      </c>
    </row>
    <row r="633" spans="1:8" x14ac:dyDescent="0.3">
      <c r="A633" s="2">
        <v>126120</v>
      </c>
      <c r="B633">
        <v>0.83548330229100087</v>
      </c>
      <c r="C633" s="15">
        <f t="shared" si="45"/>
        <v>0.92831478032333425</v>
      </c>
      <c r="D633" s="15">
        <f t="shared" si="46"/>
        <v>100</v>
      </c>
      <c r="E633" s="2">
        <f t="shared" si="47"/>
        <v>95.358426098383333</v>
      </c>
      <c r="F633" s="2">
        <v>5</v>
      </c>
      <c r="G633" s="2">
        <f t="shared" si="48"/>
        <v>0.35842609838332873</v>
      </c>
      <c r="H633" s="2">
        <f t="shared" si="49"/>
        <v>2.5879432061686978</v>
      </c>
    </row>
    <row r="634" spans="1:8" x14ac:dyDescent="0.3">
      <c r="A634" s="2">
        <v>126320</v>
      </c>
      <c r="B634">
        <v>0.83808639785879402</v>
      </c>
      <c r="C634" s="15">
        <f t="shared" si="45"/>
        <v>0.9312071087319933</v>
      </c>
      <c r="D634" s="15">
        <f t="shared" si="46"/>
        <v>100</v>
      </c>
      <c r="E634" s="2">
        <f t="shared" si="47"/>
        <v>95.343964456340032</v>
      </c>
      <c r="F634" s="2">
        <v>5</v>
      </c>
      <c r="G634" s="2">
        <f t="shared" si="48"/>
        <v>0.34396445634003392</v>
      </c>
      <c r="H634" s="2">
        <f t="shared" si="49"/>
        <v>2.6289757091966965</v>
      </c>
    </row>
    <row r="635" spans="1:8" x14ac:dyDescent="0.3">
      <c r="A635" s="2">
        <v>126520</v>
      </c>
      <c r="B635">
        <v>0.84405657735745288</v>
      </c>
      <c r="C635" s="15">
        <f t="shared" si="45"/>
        <v>0.93784064150828095</v>
      </c>
      <c r="D635" s="15">
        <f t="shared" si="46"/>
        <v>100</v>
      </c>
      <c r="E635" s="2">
        <f t="shared" si="47"/>
        <v>95.310796792458589</v>
      </c>
      <c r="F635" s="2">
        <v>5</v>
      </c>
      <c r="G635" s="2">
        <f t="shared" si="48"/>
        <v>0.31079679245859548</v>
      </c>
      <c r="H635" s="2">
        <f t="shared" si="49"/>
        <v>2.7300268041862954</v>
      </c>
    </row>
    <row r="636" spans="1:8" x14ac:dyDescent="0.3">
      <c r="A636" s="2">
        <v>126720</v>
      </c>
      <c r="B636">
        <v>0.82165630893465136</v>
      </c>
      <c r="C636" s="15">
        <f t="shared" si="45"/>
        <v>0.91295145437183478</v>
      </c>
      <c r="D636" s="15">
        <f t="shared" si="46"/>
        <v>100</v>
      </c>
      <c r="E636" s="2">
        <f t="shared" si="47"/>
        <v>95.435242728140821</v>
      </c>
      <c r="F636" s="2">
        <v>5</v>
      </c>
      <c r="G636" s="2">
        <f t="shared" si="48"/>
        <v>0.43524272814082643</v>
      </c>
      <c r="H636" s="2">
        <f t="shared" si="49"/>
        <v>2.3945670651007984</v>
      </c>
    </row>
    <row r="637" spans="1:8" x14ac:dyDescent="0.3">
      <c r="A637" s="2">
        <v>126920</v>
      </c>
      <c r="B637">
        <v>0.85417275070062459</v>
      </c>
      <c r="C637" s="15">
        <f t="shared" si="45"/>
        <v>0.94908083411180511</v>
      </c>
      <c r="D637" s="15">
        <f t="shared" si="46"/>
        <v>100</v>
      </c>
      <c r="E637" s="2">
        <f t="shared" si="47"/>
        <v>95.254595829440973</v>
      </c>
      <c r="F637" s="2">
        <v>5</v>
      </c>
      <c r="G637" s="2">
        <f t="shared" si="48"/>
        <v>0.2545958294409747</v>
      </c>
      <c r="H637" s="2">
        <f t="shared" si="49"/>
        <v>2.9288989632885234</v>
      </c>
    </row>
    <row r="638" spans="1:8" x14ac:dyDescent="0.3">
      <c r="A638" s="2">
        <v>127120</v>
      </c>
      <c r="B638">
        <v>0.84913604549431332</v>
      </c>
      <c r="C638" s="15">
        <f t="shared" si="45"/>
        <v>0.94348449499368148</v>
      </c>
      <c r="D638" s="15">
        <f t="shared" si="46"/>
        <v>100</v>
      </c>
      <c r="E638" s="2">
        <f t="shared" si="47"/>
        <v>95.282577525031598</v>
      </c>
      <c r="F638" s="2">
        <v>5</v>
      </c>
      <c r="G638" s="2">
        <f t="shared" si="48"/>
        <v>0.28257752503159228</v>
      </c>
      <c r="H638" s="2">
        <f t="shared" si="49"/>
        <v>2.8249170443897271</v>
      </c>
    </row>
    <row r="639" spans="1:8" x14ac:dyDescent="0.3">
      <c r="A639" s="2">
        <v>127320</v>
      </c>
      <c r="B639">
        <v>0.83466922358557949</v>
      </c>
      <c r="C639" s="15">
        <f t="shared" si="45"/>
        <v>0.92741024842842168</v>
      </c>
      <c r="D639" s="15">
        <f t="shared" si="46"/>
        <v>100</v>
      </c>
      <c r="E639" s="2">
        <f t="shared" si="47"/>
        <v>95.362948757857893</v>
      </c>
      <c r="F639" s="2">
        <v>5</v>
      </c>
      <c r="G639" s="2">
        <f t="shared" si="48"/>
        <v>0.36294875785789138</v>
      </c>
      <c r="H639" s="2">
        <f t="shared" si="49"/>
        <v>2.5754514692694563</v>
      </c>
    </row>
    <row r="640" spans="1:8" x14ac:dyDescent="0.3">
      <c r="A640" s="2">
        <v>127520</v>
      </c>
      <c r="B640">
        <v>0.83214552880046899</v>
      </c>
      <c r="C640" s="15">
        <f t="shared" si="45"/>
        <v>0.92460614311163214</v>
      </c>
      <c r="D640" s="15">
        <f t="shared" si="46"/>
        <v>100</v>
      </c>
      <c r="E640" s="2">
        <f t="shared" si="47"/>
        <v>95.376969284441842</v>
      </c>
      <c r="F640" s="2">
        <v>5</v>
      </c>
      <c r="G640" s="2">
        <f t="shared" si="48"/>
        <v>0.37696928444183975</v>
      </c>
      <c r="H640" s="2">
        <f t="shared" si="49"/>
        <v>2.5376964321252413</v>
      </c>
    </row>
    <row r="641" spans="1:8" x14ac:dyDescent="0.3">
      <c r="A641" s="2">
        <v>127720</v>
      </c>
      <c r="B641">
        <v>0.84446940922627001</v>
      </c>
      <c r="C641" s="15">
        <f t="shared" si="45"/>
        <v>0.93829934358474443</v>
      </c>
      <c r="D641" s="15">
        <f t="shared" si="46"/>
        <v>100</v>
      </c>
      <c r="E641" s="2">
        <f t="shared" si="47"/>
        <v>95.308503282076273</v>
      </c>
      <c r="F641" s="2">
        <v>5</v>
      </c>
      <c r="G641" s="2">
        <f t="shared" si="48"/>
        <v>0.30850328207627786</v>
      </c>
      <c r="H641" s="2">
        <f t="shared" si="49"/>
        <v>2.7374095564626084</v>
      </c>
    </row>
    <row r="642" spans="1:8" x14ac:dyDescent="0.3">
      <c r="A642" s="2">
        <v>127920</v>
      </c>
      <c r="B642">
        <v>0.84399504530934211</v>
      </c>
      <c r="C642" s="15">
        <f t="shared" si="45"/>
        <v>0.93777227256593565</v>
      </c>
      <c r="D642" s="15">
        <f t="shared" si="46"/>
        <v>100</v>
      </c>
      <c r="E642" s="2">
        <f t="shared" si="47"/>
        <v>95.311138637170316</v>
      </c>
      <c r="F642" s="2">
        <v>5</v>
      </c>
      <c r="G642" s="2">
        <f t="shared" si="48"/>
        <v>0.31113863717032153</v>
      </c>
      <c r="H642" s="2">
        <f t="shared" si="49"/>
        <v>2.7289310974447303</v>
      </c>
    </row>
    <row r="643" spans="1:8" x14ac:dyDescent="0.3">
      <c r="A643" s="2">
        <v>128120</v>
      </c>
      <c r="B643">
        <v>0.86343122070302492</v>
      </c>
      <c r="C643" s="15">
        <f t="shared" ref="C643:C706" si="50">B643/$J$27</f>
        <v>0.95936802300336099</v>
      </c>
      <c r="D643" s="15">
        <f t="shared" ref="D643:D706" si="51">$J$28</f>
        <v>100</v>
      </c>
      <c r="E643" s="2">
        <f t="shared" si="47"/>
        <v>95.203159884983194</v>
      </c>
      <c r="F643" s="2">
        <v>5</v>
      </c>
      <c r="G643" s="2">
        <f t="shared" si="48"/>
        <v>0.20315988498319548</v>
      </c>
      <c r="H643" s="2">
        <f t="shared" si="49"/>
        <v>3.1540428589499143</v>
      </c>
    </row>
    <row r="644" spans="1:8" x14ac:dyDescent="0.3">
      <c r="A644" s="2">
        <v>128320</v>
      </c>
      <c r="B644">
        <v>0.86484249793105861</v>
      </c>
      <c r="C644" s="15">
        <f t="shared" si="50"/>
        <v>0.9609361088122873</v>
      </c>
      <c r="D644" s="15">
        <f t="shared" si="51"/>
        <v>100</v>
      </c>
      <c r="E644" s="2">
        <f t="shared" ref="E644:E707" si="52">D644-(F644*C644)</f>
        <v>95.195319455938559</v>
      </c>
      <c r="F644" s="2">
        <v>5</v>
      </c>
      <c r="G644" s="2">
        <f t="shared" ref="G644:G707" si="53">F644-(F644*C644)</f>
        <v>0.19531945593856381</v>
      </c>
      <c r="H644" s="2">
        <f t="shared" ref="H644:H707" si="54">LN((F644*E644)/(D644*G644))</f>
        <v>3.1933173269360227</v>
      </c>
    </row>
    <row r="645" spans="1:8" x14ac:dyDescent="0.3">
      <c r="A645" s="2">
        <v>128520</v>
      </c>
      <c r="B645">
        <v>0.82841343626637531</v>
      </c>
      <c r="C645" s="15">
        <f t="shared" si="50"/>
        <v>0.92045937362930585</v>
      </c>
      <c r="D645" s="15">
        <f t="shared" si="51"/>
        <v>100</v>
      </c>
      <c r="E645" s="2">
        <f t="shared" si="52"/>
        <v>95.397703131853476</v>
      </c>
      <c r="F645" s="2">
        <v>5</v>
      </c>
      <c r="G645" s="2">
        <f t="shared" si="53"/>
        <v>0.39770313185347028</v>
      </c>
      <c r="H645" s="2">
        <f t="shared" si="54"/>
        <v>2.4843716803094571</v>
      </c>
    </row>
    <row r="646" spans="1:8" x14ac:dyDescent="0.3">
      <c r="A646" s="2">
        <v>128720</v>
      </c>
      <c r="B646">
        <v>0.83189620718596391</v>
      </c>
      <c r="C646" s="15">
        <f t="shared" si="50"/>
        <v>0.92432911909551541</v>
      </c>
      <c r="D646" s="15">
        <f t="shared" si="51"/>
        <v>100</v>
      </c>
      <c r="E646" s="2">
        <f t="shared" si="52"/>
        <v>95.378354404522426</v>
      </c>
      <c r="F646" s="2">
        <v>5</v>
      </c>
      <c r="G646" s="2">
        <f t="shared" si="53"/>
        <v>0.37835440452242253</v>
      </c>
      <c r="H646" s="2">
        <f t="shared" si="54"/>
        <v>2.5340433306344918</v>
      </c>
    </row>
    <row r="647" spans="1:8" x14ac:dyDescent="0.3">
      <c r="A647" s="2">
        <v>128920</v>
      </c>
      <c r="B647">
        <v>0.85679700645420531</v>
      </c>
      <c r="C647" s="15">
        <f t="shared" si="50"/>
        <v>0.9519966738380059</v>
      </c>
      <c r="D647" s="15">
        <f t="shared" si="51"/>
        <v>100</v>
      </c>
      <c r="E647" s="2">
        <f t="shared" si="52"/>
        <v>95.240016630809976</v>
      </c>
      <c r="F647" s="2">
        <v>5</v>
      </c>
      <c r="G647" s="2">
        <f t="shared" si="53"/>
        <v>0.24001663080997027</v>
      </c>
      <c r="H647" s="2">
        <f t="shared" si="54"/>
        <v>2.9877149856840615</v>
      </c>
    </row>
    <row r="648" spans="1:8" x14ac:dyDescent="0.3">
      <c r="A648" s="2">
        <v>129120</v>
      </c>
      <c r="B648">
        <v>0.84153634840026714</v>
      </c>
      <c r="C648" s="15">
        <f t="shared" si="50"/>
        <v>0.93504038711140791</v>
      </c>
      <c r="D648" s="15">
        <f t="shared" si="51"/>
        <v>100</v>
      </c>
      <c r="E648" s="2">
        <f t="shared" si="52"/>
        <v>95.324798064442959</v>
      </c>
      <c r="F648" s="2">
        <v>5</v>
      </c>
      <c r="G648" s="2">
        <f t="shared" si="53"/>
        <v>0.32479806444296067</v>
      </c>
      <c r="H648" s="2">
        <f t="shared" si="54"/>
        <v>2.6861093437367831</v>
      </c>
    </row>
    <row r="649" spans="1:8" x14ac:dyDescent="0.3">
      <c r="A649" s="2">
        <v>129320</v>
      </c>
      <c r="B649">
        <v>0.8424223682776415</v>
      </c>
      <c r="C649" s="15">
        <f t="shared" si="50"/>
        <v>0.93602485364182386</v>
      </c>
      <c r="D649" s="15">
        <f t="shared" si="51"/>
        <v>100</v>
      </c>
      <c r="E649" s="2">
        <f t="shared" si="52"/>
        <v>95.319875731790887</v>
      </c>
      <c r="F649" s="2">
        <v>5</v>
      </c>
      <c r="G649" s="2">
        <f t="shared" si="53"/>
        <v>0.31987573179088091</v>
      </c>
      <c r="H649" s="2">
        <f t="shared" si="54"/>
        <v>2.7013287717453323</v>
      </c>
    </row>
    <row r="650" spans="1:8" x14ac:dyDescent="0.3">
      <c r="A650" s="2">
        <v>129520</v>
      </c>
      <c r="B650">
        <v>0.83604723839599993</v>
      </c>
      <c r="C650" s="15">
        <f t="shared" si="50"/>
        <v>0.92894137599555549</v>
      </c>
      <c r="D650" s="15">
        <f t="shared" si="51"/>
        <v>100</v>
      </c>
      <c r="E650" s="2">
        <f t="shared" si="52"/>
        <v>95.355293120022225</v>
      </c>
      <c r="F650" s="2">
        <v>5</v>
      </c>
      <c r="G650" s="2">
        <f t="shared" si="53"/>
        <v>0.35529312002222291</v>
      </c>
      <c r="H650" s="2">
        <f t="shared" si="54"/>
        <v>2.5966897094825869</v>
      </c>
    </row>
    <row r="651" spans="1:8" x14ac:dyDescent="0.3">
      <c r="A651" s="2">
        <v>129720</v>
      </c>
      <c r="B651">
        <v>0.84636342340323689</v>
      </c>
      <c r="C651" s="15">
        <f t="shared" si="50"/>
        <v>0.94040380378137434</v>
      </c>
      <c r="D651" s="15">
        <f t="shared" si="51"/>
        <v>100</v>
      </c>
      <c r="E651" s="2">
        <f t="shared" si="52"/>
        <v>95.297980981093133</v>
      </c>
      <c r="F651" s="2">
        <v>5</v>
      </c>
      <c r="G651" s="2">
        <f t="shared" si="53"/>
        <v>0.29798098109312843</v>
      </c>
      <c r="H651" s="2">
        <f t="shared" si="54"/>
        <v>2.7720019673026437</v>
      </c>
    </row>
    <row r="652" spans="1:8" x14ac:dyDescent="0.3">
      <c r="A652" s="2">
        <v>129920</v>
      </c>
      <c r="B652">
        <v>0.83966083357445687</v>
      </c>
      <c r="C652" s="15">
        <f t="shared" si="50"/>
        <v>0.93295648174939649</v>
      </c>
      <c r="D652" s="15">
        <f t="shared" si="51"/>
        <v>100</v>
      </c>
      <c r="E652" s="2">
        <f t="shared" si="52"/>
        <v>95.335217591253013</v>
      </c>
      <c r="F652" s="2">
        <v>5</v>
      </c>
      <c r="G652" s="2">
        <f t="shared" si="53"/>
        <v>0.33521759125301731</v>
      </c>
      <c r="H652" s="2">
        <f t="shared" si="54"/>
        <v>2.6546424452251007</v>
      </c>
    </row>
    <row r="653" spans="1:8" x14ac:dyDescent="0.3">
      <c r="A653" s="2">
        <v>130120</v>
      </c>
      <c r="B653">
        <v>0.85535775734125585</v>
      </c>
      <c r="C653" s="15">
        <f t="shared" si="50"/>
        <v>0.9503975081569509</v>
      </c>
      <c r="D653" s="15">
        <f t="shared" si="51"/>
        <v>100</v>
      </c>
      <c r="E653" s="2">
        <f t="shared" si="52"/>
        <v>95.248012459215246</v>
      </c>
      <c r="F653" s="2">
        <v>5</v>
      </c>
      <c r="G653" s="2">
        <f t="shared" si="53"/>
        <v>0.24801245921524551</v>
      </c>
      <c r="H653" s="2">
        <f t="shared" si="54"/>
        <v>2.955028168973119</v>
      </c>
    </row>
    <row r="654" spans="1:8" x14ac:dyDescent="0.3">
      <c r="A654" s="2">
        <v>130320</v>
      </c>
      <c r="B654">
        <v>0.82851868329676959</v>
      </c>
      <c r="C654" s="15">
        <f t="shared" si="50"/>
        <v>0.92057631477418844</v>
      </c>
      <c r="D654" s="15">
        <f t="shared" si="51"/>
        <v>100</v>
      </c>
      <c r="E654" s="2">
        <f t="shared" si="52"/>
        <v>95.397118426129055</v>
      </c>
      <c r="F654" s="2">
        <v>5</v>
      </c>
      <c r="G654" s="2">
        <f t="shared" si="53"/>
        <v>0.39711842612905812</v>
      </c>
      <c r="H654" s="2">
        <f t="shared" si="54"/>
        <v>2.4858368394534529</v>
      </c>
    </row>
    <row r="655" spans="1:8" x14ac:dyDescent="0.3">
      <c r="A655" s="2">
        <v>130520</v>
      </c>
      <c r="B655">
        <v>0.84501365167307729</v>
      </c>
      <c r="C655" s="15">
        <f t="shared" si="50"/>
        <v>0.93890405741453031</v>
      </c>
      <c r="D655" s="15">
        <f t="shared" si="51"/>
        <v>100</v>
      </c>
      <c r="E655" s="2">
        <f t="shared" si="52"/>
        <v>95.305479712927351</v>
      </c>
      <c r="F655" s="2">
        <v>5</v>
      </c>
      <c r="G655" s="2">
        <f t="shared" si="53"/>
        <v>0.30547971292734832</v>
      </c>
      <c r="H655" s="2">
        <f t="shared" si="54"/>
        <v>2.7472269437693808</v>
      </c>
    </row>
    <row r="656" spans="1:8" x14ac:dyDescent="0.3">
      <c r="A656" s="2">
        <v>130720</v>
      </c>
      <c r="B656">
        <v>0.82508554584172822</v>
      </c>
      <c r="C656" s="15">
        <f t="shared" si="50"/>
        <v>0.91676171760192027</v>
      </c>
      <c r="D656" s="15">
        <f t="shared" si="51"/>
        <v>100</v>
      </c>
      <c r="E656" s="2">
        <f t="shared" si="52"/>
        <v>95.416191411990397</v>
      </c>
      <c r="F656" s="2">
        <v>5</v>
      </c>
      <c r="G656" s="2">
        <f t="shared" si="53"/>
        <v>0.41619141199039866</v>
      </c>
      <c r="H656" s="2">
        <f t="shared" si="54"/>
        <v>2.4391260113678999</v>
      </c>
    </row>
    <row r="657" spans="1:8" x14ac:dyDescent="0.3">
      <c r="A657" s="2">
        <v>130920</v>
      </c>
      <c r="B657">
        <v>0.85250288350634373</v>
      </c>
      <c r="C657" s="15">
        <f t="shared" si="50"/>
        <v>0.94722542611815963</v>
      </c>
      <c r="D657" s="15">
        <f t="shared" si="51"/>
        <v>100</v>
      </c>
      <c r="E657" s="2">
        <f t="shared" si="52"/>
        <v>95.263872869409198</v>
      </c>
      <c r="F657" s="2">
        <v>5</v>
      </c>
      <c r="G657" s="2">
        <f t="shared" si="53"/>
        <v>0.26387286940920163</v>
      </c>
      <c r="H657" s="2">
        <f t="shared" si="54"/>
        <v>2.8932062238592389</v>
      </c>
    </row>
    <row r="658" spans="1:8" x14ac:dyDescent="0.3">
      <c r="A658" s="2">
        <v>131120</v>
      </c>
      <c r="B658">
        <v>0.84952718022452034</v>
      </c>
      <c r="C658" s="15">
        <f t="shared" si="50"/>
        <v>0.94391908913835587</v>
      </c>
      <c r="D658" s="15">
        <f t="shared" si="51"/>
        <v>100</v>
      </c>
      <c r="E658" s="2">
        <f t="shared" si="52"/>
        <v>95.28040455430822</v>
      </c>
      <c r="F658" s="2">
        <v>5</v>
      </c>
      <c r="G658" s="2">
        <f t="shared" si="53"/>
        <v>0.28040455430822053</v>
      </c>
      <c r="H658" s="2">
        <f t="shared" si="54"/>
        <v>2.8326137792062793</v>
      </c>
    </row>
    <row r="659" spans="1:8" x14ac:dyDescent="0.3">
      <c r="A659" s="2">
        <v>131320</v>
      </c>
      <c r="B659">
        <v>0.82304017954676367</v>
      </c>
      <c r="C659" s="15">
        <f t="shared" si="50"/>
        <v>0.91448908838529297</v>
      </c>
      <c r="D659" s="15">
        <f t="shared" si="51"/>
        <v>100</v>
      </c>
      <c r="E659" s="2">
        <f t="shared" si="52"/>
        <v>95.427554558073538</v>
      </c>
      <c r="F659" s="2">
        <v>5</v>
      </c>
      <c r="G659" s="2">
        <f t="shared" si="53"/>
        <v>0.42755455807353471</v>
      </c>
      <c r="H659" s="2">
        <f t="shared" si="54"/>
        <v>2.4123084725655723</v>
      </c>
    </row>
    <row r="660" spans="1:8" x14ac:dyDescent="0.3">
      <c r="A660" s="2">
        <v>131520</v>
      </c>
      <c r="B660">
        <v>0.84415212752604496</v>
      </c>
      <c r="C660" s="15">
        <f t="shared" si="50"/>
        <v>0.93794680836227218</v>
      </c>
      <c r="D660" s="15">
        <f t="shared" si="51"/>
        <v>100</v>
      </c>
      <c r="E660" s="2">
        <f t="shared" si="52"/>
        <v>95.310265958188637</v>
      </c>
      <c r="F660" s="2">
        <v>5</v>
      </c>
      <c r="G660" s="2">
        <f t="shared" si="53"/>
        <v>0.31026595818863889</v>
      </c>
      <c r="H660" s="2">
        <f t="shared" si="54"/>
        <v>2.7317306735192912</v>
      </c>
    </row>
    <row r="661" spans="1:8" x14ac:dyDescent="0.3">
      <c r="A661" s="2">
        <v>131720</v>
      </c>
      <c r="B661">
        <v>0.89377838091758455</v>
      </c>
      <c r="C661" s="15">
        <f t="shared" si="50"/>
        <v>0.9930870899084272</v>
      </c>
      <c r="D661" s="15">
        <f t="shared" si="51"/>
        <v>100</v>
      </c>
      <c r="E661" s="2">
        <f t="shared" si="52"/>
        <v>95.034564550457858</v>
      </c>
      <c r="F661" s="2">
        <v>5</v>
      </c>
      <c r="G661" s="2">
        <f t="shared" si="53"/>
        <v>3.4564550457863774E-2</v>
      </c>
      <c r="H661" s="2">
        <f t="shared" si="54"/>
        <v>4.9234350646198557</v>
      </c>
    </row>
    <row r="662" spans="1:8" x14ac:dyDescent="0.3">
      <c r="A662" s="2">
        <v>131920</v>
      </c>
      <c r="B662">
        <v>0.87538200772299191</v>
      </c>
      <c r="C662" s="15">
        <f t="shared" si="50"/>
        <v>0.97264667524776871</v>
      </c>
      <c r="D662" s="15">
        <f t="shared" si="51"/>
        <v>100</v>
      </c>
      <c r="E662" s="2">
        <f t="shared" si="52"/>
        <v>95.136766623761162</v>
      </c>
      <c r="F662" s="2">
        <v>5</v>
      </c>
      <c r="G662" s="2">
        <f t="shared" si="53"/>
        <v>0.13676662376115623</v>
      </c>
      <c r="H662" s="2">
        <f t="shared" si="54"/>
        <v>3.5490625133324674</v>
      </c>
    </row>
    <row r="663" spans="1:8" x14ac:dyDescent="0.3">
      <c r="A663" s="2">
        <v>132120</v>
      </c>
      <c r="B663">
        <v>0.84160081230352668</v>
      </c>
      <c r="C663" s="15">
        <f t="shared" si="50"/>
        <v>0.93511201367058516</v>
      </c>
      <c r="D663" s="15">
        <f t="shared" si="51"/>
        <v>100</v>
      </c>
      <c r="E663" s="2">
        <f t="shared" si="52"/>
        <v>95.324439931647078</v>
      </c>
      <c r="F663" s="2">
        <v>5</v>
      </c>
      <c r="G663" s="2">
        <f t="shared" si="53"/>
        <v>0.32443993164707408</v>
      </c>
      <c r="H663" s="2">
        <f t="shared" si="54"/>
        <v>2.6872088272756613</v>
      </c>
    </row>
    <row r="664" spans="1:8" x14ac:dyDescent="0.3">
      <c r="A664" s="2">
        <v>132320</v>
      </c>
      <c r="B664">
        <v>0.83660776534435466</v>
      </c>
      <c r="C664" s="15">
        <f t="shared" si="50"/>
        <v>0.92956418371594962</v>
      </c>
      <c r="D664" s="15">
        <f t="shared" si="51"/>
        <v>100</v>
      </c>
      <c r="E664" s="2">
        <f t="shared" si="52"/>
        <v>95.352179081420246</v>
      </c>
      <c r="F664" s="2">
        <v>5</v>
      </c>
      <c r="G664" s="2">
        <f t="shared" si="53"/>
        <v>0.35217908142025145</v>
      </c>
      <c r="H664" s="2">
        <f t="shared" si="54"/>
        <v>2.6054603904540392</v>
      </c>
    </row>
    <row r="665" spans="1:8" x14ac:dyDescent="0.3">
      <c r="A665" s="2">
        <v>132520</v>
      </c>
      <c r="B665">
        <v>0.83247248370564453</v>
      </c>
      <c r="C665" s="15">
        <f t="shared" si="50"/>
        <v>0.92496942633960499</v>
      </c>
      <c r="D665" s="15">
        <f t="shared" si="51"/>
        <v>100</v>
      </c>
      <c r="E665" s="2">
        <f t="shared" si="52"/>
        <v>95.375152868301981</v>
      </c>
      <c r="F665" s="2">
        <v>5</v>
      </c>
      <c r="G665" s="2">
        <f t="shared" si="53"/>
        <v>0.37515286830197514</v>
      </c>
      <c r="H665" s="2">
        <f t="shared" si="54"/>
        <v>2.5425075061351321</v>
      </c>
    </row>
    <row r="666" spans="1:8" x14ac:dyDescent="0.3">
      <c r="A666" s="2">
        <v>132720</v>
      </c>
      <c r="B666">
        <v>0.8338162516987615</v>
      </c>
      <c r="C666" s="15">
        <f t="shared" si="50"/>
        <v>0.92646250188751278</v>
      </c>
      <c r="D666" s="15">
        <f t="shared" si="51"/>
        <v>100</v>
      </c>
      <c r="E666" s="2">
        <f t="shared" si="52"/>
        <v>95.367687490562432</v>
      </c>
      <c r="F666" s="2">
        <v>5</v>
      </c>
      <c r="G666" s="2">
        <f t="shared" si="53"/>
        <v>0.3676874905624361</v>
      </c>
      <c r="H666" s="2">
        <f t="shared" si="54"/>
        <v>2.5625294540017225</v>
      </c>
    </row>
    <row r="667" spans="1:8" x14ac:dyDescent="0.3">
      <c r="A667" s="2">
        <v>132920</v>
      </c>
      <c r="B667">
        <v>0.83125306479417216</v>
      </c>
      <c r="C667" s="15">
        <f t="shared" si="50"/>
        <v>0.92361451643796899</v>
      </c>
      <c r="D667" s="15">
        <f t="shared" si="51"/>
        <v>100</v>
      </c>
      <c r="E667" s="2">
        <f t="shared" si="52"/>
        <v>95.381927417810161</v>
      </c>
      <c r="F667" s="2">
        <v>5</v>
      </c>
      <c r="G667" s="2">
        <f t="shared" si="53"/>
        <v>0.38192741781015549</v>
      </c>
      <c r="H667" s="2">
        <f t="shared" si="54"/>
        <v>2.5246815410508465</v>
      </c>
    </row>
    <row r="668" spans="1:8" x14ac:dyDescent="0.3">
      <c r="A668" s="2">
        <v>133120</v>
      </c>
      <c r="B668">
        <v>0.84815036562837409</v>
      </c>
      <c r="C668" s="15">
        <f t="shared" si="50"/>
        <v>0.94238929514263781</v>
      </c>
      <c r="D668" s="15">
        <f t="shared" si="51"/>
        <v>100</v>
      </c>
      <c r="E668" s="2">
        <f t="shared" si="52"/>
        <v>95.288053524286809</v>
      </c>
      <c r="F668" s="2">
        <v>5</v>
      </c>
      <c r="G668" s="2">
        <f t="shared" si="53"/>
        <v>0.28805352428681097</v>
      </c>
      <c r="H668" s="2">
        <f t="shared" si="54"/>
        <v>2.8057811406308644</v>
      </c>
    </row>
    <row r="669" spans="1:8" x14ac:dyDescent="0.3">
      <c r="A669" s="2">
        <v>133320</v>
      </c>
      <c r="B669">
        <v>0.85785277071937316</v>
      </c>
      <c r="C669" s="15">
        <f t="shared" si="50"/>
        <v>0.95316974524374798</v>
      </c>
      <c r="D669" s="15">
        <f t="shared" si="51"/>
        <v>100</v>
      </c>
      <c r="E669" s="2">
        <f t="shared" si="52"/>
        <v>95.234151273781265</v>
      </c>
      <c r="F669" s="2">
        <v>5</v>
      </c>
      <c r="G669" s="2">
        <f t="shared" si="53"/>
        <v>0.23415127378125966</v>
      </c>
      <c r="H669" s="2">
        <f t="shared" si="54"/>
        <v>3.0123942391268068</v>
      </c>
    </row>
    <row r="670" spans="1:8" x14ac:dyDescent="0.3">
      <c r="A670" s="2">
        <v>133520</v>
      </c>
      <c r="B670">
        <v>0.84658679623388144</v>
      </c>
      <c r="C670" s="15">
        <f t="shared" si="50"/>
        <v>0.9406519958154238</v>
      </c>
      <c r="D670" s="15">
        <f t="shared" si="51"/>
        <v>100</v>
      </c>
      <c r="E670" s="2">
        <f t="shared" si="52"/>
        <v>95.296740020922883</v>
      </c>
      <c r="F670" s="2">
        <v>5</v>
      </c>
      <c r="G670" s="2">
        <f t="shared" si="53"/>
        <v>0.29674002092288099</v>
      </c>
      <c r="H670" s="2">
        <f t="shared" si="54"/>
        <v>2.7761622029260247</v>
      </c>
    </row>
    <row r="671" spans="1:8" x14ac:dyDescent="0.3">
      <c r="A671" s="2">
        <v>133720</v>
      </c>
      <c r="B671">
        <v>0.84753068174516488</v>
      </c>
      <c r="C671" s="15">
        <f t="shared" si="50"/>
        <v>0.94170075749462767</v>
      </c>
      <c r="D671" s="15">
        <f t="shared" si="51"/>
        <v>100</v>
      </c>
      <c r="E671" s="2">
        <f t="shared" si="52"/>
        <v>95.291496212526866</v>
      </c>
      <c r="F671" s="2">
        <v>5</v>
      </c>
      <c r="G671" s="2">
        <f t="shared" si="53"/>
        <v>0.29149621252686142</v>
      </c>
      <c r="H671" s="2">
        <f t="shared" si="54"/>
        <v>2.7939365676797432</v>
      </c>
    </row>
    <row r="672" spans="1:8" x14ac:dyDescent="0.3">
      <c r="A672" s="2">
        <v>133920</v>
      </c>
      <c r="B672">
        <v>0.84559415550736727</v>
      </c>
      <c r="C672" s="15">
        <f t="shared" si="50"/>
        <v>0.93954906167485253</v>
      </c>
      <c r="D672" s="15">
        <f t="shared" si="51"/>
        <v>100</v>
      </c>
      <c r="E672" s="2">
        <f t="shared" si="52"/>
        <v>95.302254691625734</v>
      </c>
      <c r="F672" s="2">
        <v>5</v>
      </c>
      <c r="G672" s="2">
        <f t="shared" si="53"/>
        <v>0.30225469162573759</v>
      </c>
      <c r="H672" s="2">
        <f t="shared" si="54"/>
        <v>2.7578064629828529</v>
      </c>
    </row>
    <row r="673" spans="1:8" x14ac:dyDescent="0.3">
      <c r="A673" s="2">
        <v>134120</v>
      </c>
      <c r="B673">
        <v>0.84749335252297908</v>
      </c>
      <c r="C673" s="15">
        <f t="shared" si="50"/>
        <v>0.94165928058108783</v>
      </c>
      <c r="D673" s="15">
        <f t="shared" si="51"/>
        <v>100</v>
      </c>
      <c r="E673" s="2">
        <f t="shared" si="52"/>
        <v>95.291703597094568</v>
      </c>
      <c r="F673" s="2">
        <v>5</v>
      </c>
      <c r="G673" s="2">
        <f t="shared" si="53"/>
        <v>0.29170359709456051</v>
      </c>
      <c r="H673" s="2">
        <f t="shared" si="54"/>
        <v>2.7932275483704347</v>
      </c>
    </row>
    <row r="674" spans="1:8" x14ac:dyDescent="0.3">
      <c r="A674" s="2">
        <v>134320</v>
      </c>
      <c r="B674">
        <v>0.83518465774233352</v>
      </c>
      <c r="C674" s="15">
        <f t="shared" si="50"/>
        <v>0.92798295304703726</v>
      </c>
      <c r="D674" s="15">
        <f t="shared" si="51"/>
        <v>100</v>
      </c>
      <c r="E674" s="2">
        <f t="shared" si="52"/>
        <v>95.36008523476481</v>
      </c>
      <c r="F674" s="2">
        <v>5</v>
      </c>
      <c r="G674" s="2">
        <f t="shared" si="53"/>
        <v>0.36008523476481358</v>
      </c>
      <c r="H674" s="2">
        <f t="shared" si="54"/>
        <v>2.5833423359039687</v>
      </c>
    </row>
    <row r="675" spans="1:8" x14ac:dyDescent="0.3">
      <c r="A675" s="2">
        <v>134520</v>
      </c>
      <c r="B675">
        <v>0.84385458682917081</v>
      </c>
      <c r="C675" s="15">
        <f t="shared" si="50"/>
        <v>0.93761620758796749</v>
      </c>
      <c r="D675" s="15">
        <f t="shared" si="51"/>
        <v>100</v>
      </c>
      <c r="E675" s="2">
        <f t="shared" si="52"/>
        <v>95.311918962060162</v>
      </c>
      <c r="F675" s="2">
        <v>5</v>
      </c>
      <c r="G675" s="2">
        <f t="shared" si="53"/>
        <v>0.31191896206016256</v>
      </c>
      <c r="H675" s="2">
        <f t="shared" si="54"/>
        <v>2.7264344589902025</v>
      </c>
    </row>
    <row r="676" spans="1:8" x14ac:dyDescent="0.3">
      <c r="A676" s="2">
        <v>134720</v>
      </c>
      <c r="B676">
        <v>0.83065849969904959</v>
      </c>
      <c r="C676" s="15">
        <f t="shared" si="50"/>
        <v>0.92295388855449956</v>
      </c>
      <c r="D676" s="15">
        <f t="shared" si="51"/>
        <v>100</v>
      </c>
      <c r="E676" s="2">
        <f t="shared" si="52"/>
        <v>95.385230557227501</v>
      </c>
      <c r="F676" s="2">
        <v>5</v>
      </c>
      <c r="G676" s="2">
        <f t="shared" si="53"/>
        <v>0.38523055722750232</v>
      </c>
      <c r="H676" s="2">
        <f t="shared" si="54"/>
        <v>2.5161047509449057</v>
      </c>
    </row>
    <row r="677" spans="1:8" x14ac:dyDescent="0.3">
      <c r="A677" s="2">
        <v>134920</v>
      </c>
      <c r="B677">
        <v>0.83402700572311805</v>
      </c>
      <c r="C677" s="15">
        <f t="shared" si="50"/>
        <v>0.9266966730256867</v>
      </c>
      <c r="D677" s="15">
        <f t="shared" si="51"/>
        <v>100</v>
      </c>
      <c r="E677" s="2">
        <f t="shared" si="52"/>
        <v>95.366516634871573</v>
      </c>
      <c r="F677" s="2">
        <v>5</v>
      </c>
      <c r="G677" s="2">
        <f t="shared" si="53"/>
        <v>0.36651663487156672</v>
      </c>
      <c r="H677" s="2">
        <f t="shared" si="54"/>
        <v>2.5657066348455024</v>
      </c>
    </row>
    <row r="678" spans="1:8" x14ac:dyDescent="0.3">
      <c r="A678" s="2">
        <v>135120</v>
      </c>
      <c r="B678">
        <v>0.85089127206896809</v>
      </c>
      <c r="C678" s="15">
        <f t="shared" si="50"/>
        <v>0.94543474674329786</v>
      </c>
      <c r="D678" s="15">
        <f t="shared" si="51"/>
        <v>100</v>
      </c>
      <c r="E678" s="2">
        <f t="shared" si="52"/>
        <v>95.272826266283516</v>
      </c>
      <c r="F678" s="2">
        <v>5</v>
      </c>
      <c r="G678" s="2">
        <f t="shared" si="53"/>
        <v>0.27282626628351103</v>
      </c>
      <c r="H678" s="2">
        <f t="shared" si="54"/>
        <v>2.8599324311999625</v>
      </c>
    </row>
    <row r="679" spans="1:8" x14ac:dyDescent="0.3">
      <c r="A679" s="2">
        <v>135320</v>
      </c>
      <c r="B679">
        <v>0.85592702212512761</v>
      </c>
      <c r="C679" s="15">
        <f t="shared" si="50"/>
        <v>0.95103002458347508</v>
      </c>
      <c r="D679" s="15">
        <f t="shared" si="51"/>
        <v>100</v>
      </c>
      <c r="E679" s="2">
        <f t="shared" si="52"/>
        <v>95.244849877082629</v>
      </c>
      <c r="F679" s="2">
        <v>5</v>
      </c>
      <c r="G679" s="2">
        <f t="shared" si="53"/>
        <v>0.24484987708262462</v>
      </c>
      <c r="H679" s="2">
        <f t="shared" si="54"/>
        <v>2.967828672303932</v>
      </c>
    </row>
    <row r="680" spans="1:8" x14ac:dyDescent="0.3">
      <c r="A680" s="2">
        <v>135520</v>
      </c>
      <c r="B680">
        <v>0.86431491294473894</v>
      </c>
      <c r="C680" s="15">
        <f t="shared" si="50"/>
        <v>0.96034990327193215</v>
      </c>
      <c r="D680" s="15">
        <f t="shared" si="51"/>
        <v>100</v>
      </c>
      <c r="E680" s="2">
        <f t="shared" si="52"/>
        <v>95.198250483640336</v>
      </c>
      <c r="F680" s="2">
        <v>5</v>
      </c>
      <c r="G680" s="2">
        <f t="shared" si="53"/>
        <v>0.19825048364033915</v>
      </c>
      <c r="H680" s="2">
        <f t="shared" si="54"/>
        <v>3.1784532697241961</v>
      </c>
    </row>
    <row r="681" spans="1:8" x14ac:dyDescent="0.3">
      <c r="A681" s="2">
        <v>135720</v>
      </c>
      <c r="B681">
        <v>0.8796670094811222</v>
      </c>
      <c r="C681" s="15">
        <f t="shared" si="50"/>
        <v>0.97740778831235797</v>
      </c>
      <c r="D681" s="15">
        <f t="shared" si="51"/>
        <v>100</v>
      </c>
      <c r="E681" s="2">
        <f t="shared" si="52"/>
        <v>95.112961058438216</v>
      </c>
      <c r="F681" s="2">
        <v>5</v>
      </c>
      <c r="G681" s="2">
        <f t="shared" si="53"/>
        <v>0.11296105843821014</v>
      </c>
      <c r="H681" s="2">
        <f t="shared" si="54"/>
        <v>3.7400451106976069</v>
      </c>
    </row>
    <row r="682" spans="1:8" x14ac:dyDescent="0.3">
      <c r="A682" s="2">
        <v>135920</v>
      </c>
      <c r="B682">
        <v>0.85526922060100974</v>
      </c>
      <c r="C682" s="15">
        <f t="shared" si="50"/>
        <v>0.95029913400112187</v>
      </c>
      <c r="D682" s="15">
        <f t="shared" si="51"/>
        <v>100</v>
      </c>
      <c r="E682" s="2">
        <f t="shared" si="52"/>
        <v>95.24850432999439</v>
      </c>
      <c r="F682" s="2">
        <v>5</v>
      </c>
      <c r="G682" s="2">
        <f t="shared" si="53"/>
        <v>0.24850432999439054</v>
      </c>
      <c r="H682" s="2">
        <f t="shared" si="54"/>
        <v>2.953052046829844</v>
      </c>
    </row>
    <row r="683" spans="1:8" x14ac:dyDescent="0.3">
      <c r="A683" s="2">
        <v>136120</v>
      </c>
      <c r="B683">
        <v>0.87467327214151103</v>
      </c>
      <c r="C683" s="15">
        <f t="shared" si="50"/>
        <v>0.97185919126834552</v>
      </c>
      <c r="D683" s="15">
        <f t="shared" si="51"/>
        <v>100</v>
      </c>
      <c r="E683" s="2">
        <f t="shared" si="52"/>
        <v>95.140704043658275</v>
      </c>
      <c r="F683" s="2">
        <v>5</v>
      </c>
      <c r="G683" s="2">
        <f t="shared" si="53"/>
        <v>0.14070404365827205</v>
      </c>
      <c r="H683" s="2">
        <f t="shared" si="54"/>
        <v>3.5207211932025317</v>
      </c>
    </row>
    <row r="684" spans="1:8" x14ac:dyDescent="0.3">
      <c r="A684" s="2">
        <v>136320</v>
      </c>
      <c r="B684">
        <v>0.89713575637925602</v>
      </c>
      <c r="C684" s="15">
        <f t="shared" si="50"/>
        <v>0.99681750708806227</v>
      </c>
      <c r="D684" s="15">
        <f t="shared" si="51"/>
        <v>100</v>
      </c>
      <c r="E684" s="2">
        <f t="shared" si="52"/>
        <v>95.01591246455969</v>
      </c>
      <c r="F684" s="2">
        <v>5</v>
      </c>
      <c r="G684" s="2">
        <f t="shared" si="53"/>
        <v>1.5912464559688644E-2</v>
      </c>
      <c r="H684" s="2">
        <f t="shared" si="54"/>
        <v>5.6989646459475471</v>
      </c>
    </row>
    <row r="685" spans="1:8" x14ac:dyDescent="0.3">
      <c r="A685" s="2">
        <v>136520</v>
      </c>
      <c r="B685">
        <v>0.87474810187161267</v>
      </c>
      <c r="C685" s="15">
        <f t="shared" si="50"/>
        <v>0.97194233541290298</v>
      </c>
      <c r="D685" s="15">
        <f t="shared" si="51"/>
        <v>100</v>
      </c>
      <c r="E685" s="2">
        <f t="shared" si="52"/>
        <v>95.14028832293549</v>
      </c>
      <c r="F685" s="2">
        <v>5</v>
      </c>
      <c r="G685" s="2">
        <f t="shared" si="53"/>
        <v>0.14028832293548543</v>
      </c>
      <c r="H685" s="2">
        <f t="shared" si="54"/>
        <v>3.5236757725505425</v>
      </c>
    </row>
    <row r="686" spans="1:8" x14ac:dyDescent="0.3">
      <c r="A686" s="2">
        <v>136720</v>
      </c>
      <c r="B686">
        <v>0.88736554342569096</v>
      </c>
      <c r="C686" s="15">
        <f t="shared" si="50"/>
        <v>0.98596171491743434</v>
      </c>
      <c r="D686" s="15">
        <f t="shared" si="51"/>
        <v>100</v>
      </c>
      <c r="E686" s="2">
        <f t="shared" si="52"/>
        <v>95.07019142541283</v>
      </c>
      <c r="F686" s="2">
        <v>5</v>
      </c>
      <c r="G686" s="2">
        <f t="shared" si="53"/>
        <v>7.0191425412827968E-2</v>
      </c>
      <c r="H686" s="2">
        <f t="shared" si="54"/>
        <v>4.2154123228627238</v>
      </c>
    </row>
    <row r="687" spans="1:8" x14ac:dyDescent="0.3">
      <c r="A687" s="2">
        <v>136920</v>
      </c>
      <c r="B687">
        <v>0.83302545182142707</v>
      </c>
      <c r="C687" s="15">
        <f t="shared" si="50"/>
        <v>0.92558383535714117</v>
      </c>
      <c r="D687" s="15">
        <f t="shared" si="51"/>
        <v>100</v>
      </c>
      <c r="E687" s="2">
        <f t="shared" si="52"/>
        <v>95.37208082321429</v>
      </c>
      <c r="F687" s="2">
        <v>5</v>
      </c>
      <c r="G687" s="2">
        <f t="shared" si="53"/>
        <v>0.37208082321429448</v>
      </c>
      <c r="H687" s="2">
        <f t="shared" si="54"/>
        <v>2.5506977898269332</v>
      </c>
    </row>
    <row r="688" spans="1:8" x14ac:dyDescent="0.3">
      <c r="A688" s="2">
        <v>137120</v>
      </c>
      <c r="B688">
        <v>0.85780748857687938</v>
      </c>
      <c r="C688" s="15">
        <f t="shared" si="50"/>
        <v>0.95311943175208813</v>
      </c>
      <c r="D688" s="15">
        <f t="shared" si="51"/>
        <v>100</v>
      </c>
      <c r="E688" s="2">
        <f t="shared" si="52"/>
        <v>95.234402841239557</v>
      </c>
      <c r="F688" s="2">
        <v>5</v>
      </c>
      <c r="G688" s="2">
        <f t="shared" si="53"/>
        <v>0.23440284123955912</v>
      </c>
      <c r="H688" s="2">
        <f t="shared" si="54"/>
        <v>3.0113230773696666</v>
      </c>
    </row>
    <row r="689" spans="1:8" x14ac:dyDescent="0.3">
      <c r="A689" s="2">
        <v>137320</v>
      </c>
      <c r="B689">
        <v>0.87414336373373824</v>
      </c>
      <c r="C689" s="15">
        <f t="shared" si="50"/>
        <v>0.971270404148598</v>
      </c>
      <c r="D689" s="15">
        <f t="shared" si="51"/>
        <v>100</v>
      </c>
      <c r="E689" s="2">
        <f t="shared" si="52"/>
        <v>95.143647979257011</v>
      </c>
      <c r="F689" s="2">
        <v>5</v>
      </c>
      <c r="G689" s="2">
        <f t="shared" si="53"/>
        <v>0.14364797925701023</v>
      </c>
      <c r="H689" s="2">
        <f t="shared" si="54"/>
        <v>3.5000451207749799</v>
      </c>
    </row>
    <row r="690" spans="1:8" x14ac:dyDescent="0.3">
      <c r="A690" s="2">
        <v>137520</v>
      </c>
      <c r="B690">
        <v>0.83149651827593596</v>
      </c>
      <c r="C690" s="15">
        <f t="shared" si="50"/>
        <v>0.92388502030659547</v>
      </c>
      <c r="D690" s="15">
        <f t="shared" si="51"/>
        <v>100</v>
      </c>
      <c r="E690" s="2">
        <f t="shared" si="52"/>
        <v>95.380574898467017</v>
      </c>
      <c r="F690" s="2">
        <v>5</v>
      </c>
      <c r="G690" s="2">
        <f t="shared" si="53"/>
        <v>0.38057489846702275</v>
      </c>
      <c r="H690" s="2">
        <f t="shared" si="54"/>
        <v>2.5282149455761282</v>
      </c>
    </row>
    <row r="691" spans="1:8" x14ac:dyDescent="0.3">
      <c r="A691" s="2">
        <v>137720</v>
      </c>
      <c r="B691">
        <v>0.86178874365122327</v>
      </c>
      <c r="C691" s="15">
        <f t="shared" si="50"/>
        <v>0.95754304850135918</v>
      </c>
      <c r="D691" s="15">
        <f t="shared" si="51"/>
        <v>100</v>
      </c>
      <c r="E691" s="2">
        <f t="shared" si="52"/>
        <v>95.212284757493208</v>
      </c>
      <c r="F691" s="2">
        <v>5</v>
      </c>
      <c r="G691" s="2">
        <f t="shared" si="53"/>
        <v>0.21228475749320452</v>
      </c>
      <c r="H691" s="2">
        <f t="shared" si="54"/>
        <v>3.110203411356351</v>
      </c>
    </row>
    <row r="692" spans="1:8" x14ac:dyDescent="0.3">
      <c r="A692" s="2">
        <v>137920</v>
      </c>
      <c r="B692">
        <v>0.87004316721415942</v>
      </c>
      <c r="C692" s="15">
        <f t="shared" si="50"/>
        <v>0.9667146302379549</v>
      </c>
      <c r="D692" s="15">
        <f t="shared" si="51"/>
        <v>100</v>
      </c>
      <c r="E692" s="2">
        <f t="shared" si="52"/>
        <v>95.166426848810232</v>
      </c>
      <c r="F692" s="2">
        <v>5</v>
      </c>
      <c r="G692" s="2">
        <f t="shared" si="53"/>
        <v>0.16642684881022518</v>
      </c>
      <c r="H692" s="2">
        <f t="shared" si="54"/>
        <v>3.3530943594810307</v>
      </c>
    </row>
    <row r="693" spans="1:8" x14ac:dyDescent="0.3">
      <c r="A693" s="2">
        <v>138120</v>
      </c>
      <c r="B693">
        <v>0.85218098214058891</v>
      </c>
      <c r="C693" s="15">
        <f t="shared" si="50"/>
        <v>0.9468677579339877</v>
      </c>
      <c r="D693" s="15">
        <f t="shared" si="51"/>
        <v>100</v>
      </c>
      <c r="E693" s="2">
        <f t="shared" si="52"/>
        <v>95.265661210330066</v>
      </c>
      <c r="F693" s="2">
        <v>5</v>
      </c>
      <c r="G693" s="2">
        <f t="shared" si="53"/>
        <v>0.26566121033006151</v>
      </c>
      <c r="H693" s="2">
        <f t="shared" si="54"/>
        <v>2.886470576444442</v>
      </c>
    </row>
    <row r="694" spans="1:8" x14ac:dyDescent="0.3">
      <c r="A694" s="2">
        <v>138320</v>
      </c>
      <c r="B694">
        <v>0.87086611760981569</v>
      </c>
      <c r="C694" s="15">
        <f t="shared" si="50"/>
        <v>0.96762901956646186</v>
      </c>
      <c r="D694" s="15">
        <f t="shared" si="51"/>
        <v>100</v>
      </c>
      <c r="E694" s="2">
        <f t="shared" si="52"/>
        <v>95.16185490216769</v>
      </c>
      <c r="F694" s="2">
        <v>5</v>
      </c>
      <c r="G694" s="2">
        <f t="shared" si="53"/>
        <v>0.16185490216769072</v>
      </c>
      <c r="H694" s="2">
        <f t="shared" si="54"/>
        <v>3.380901914876786</v>
      </c>
    </row>
    <row r="695" spans="1:8" x14ac:dyDescent="0.3">
      <c r="A695" s="2">
        <v>138520</v>
      </c>
      <c r="B695">
        <v>0.83203456232213724</v>
      </c>
      <c r="C695" s="15">
        <f t="shared" si="50"/>
        <v>0.92448284702459693</v>
      </c>
      <c r="D695" s="15">
        <f t="shared" si="51"/>
        <v>100</v>
      </c>
      <c r="E695" s="2">
        <f t="shared" si="52"/>
        <v>95.377585764877011</v>
      </c>
      <c r="F695" s="2">
        <v>5</v>
      </c>
      <c r="G695" s="2">
        <f t="shared" si="53"/>
        <v>0.3775857648770149</v>
      </c>
      <c r="H695" s="2">
        <f t="shared" si="54"/>
        <v>2.5360688716114601</v>
      </c>
    </row>
    <row r="696" spans="1:8" x14ac:dyDescent="0.3">
      <c r="A696" s="2">
        <v>138720</v>
      </c>
      <c r="B696">
        <v>0.85750420944688499</v>
      </c>
      <c r="C696" s="15">
        <f t="shared" si="50"/>
        <v>0.95278245494098335</v>
      </c>
      <c r="D696" s="15">
        <f t="shared" si="51"/>
        <v>100</v>
      </c>
      <c r="E696" s="2">
        <f t="shared" si="52"/>
        <v>95.236087725295079</v>
      </c>
      <c r="F696" s="2">
        <v>5</v>
      </c>
      <c r="G696" s="2">
        <f t="shared" si="53"/>
        <v>0.23608772529508304</v>
      </c>
      <c r="H696" s="2">
        <f t="shared" si="54"/>
        <v>3.0041784948323631</v>
      </c>
    </row>
    <row r="697" spans="1:8" x14ac:dyDescent="0.3">
      <c r="A697" s="2">
        <v>138920</v>
      </c>
      <c r="B697">
        <v>0.85269389632910175</v>
      </c>
      <c r="C697" s="15">
        <f t="shared" si="50"/>
        <v>0.94743766258789086</v>
      </c>
      <c r="D697" s="15">
        <f t="shared" si="51"/>
        <v>100</v>
      </c>
      <c r="E697" s="2">
        <f t="shared" si="52"/>
        <v>95.262811687060548</v>
      </c>
      <c r="F697" s="2">
        <v>5</v>
      </c>
      <c r="G697" s="2">
        <f t="shared" si="53"/>
        <v>0.26281168706054547</v>
      </c>
      <c r="H697" s="2">
        <f t="shared" si="54"/>
        <v>2.8972247593580551</v>
      </c>
    </row>
    <row r="698" spans="1:8" x14ac:dyDescent="0.3">
      <c r="A698" s="2">
        <v>139120</v>
      </c>
      <c r="B698">
        <v>0.85596837536171977</v>
      </c>
      <c r="C698" s="15">
        <f t="shared" si="50"/>
        <v>0.95107597262413301</v>
      </c>
      <c r="D698" s="15">
        <f t="shared" si="51"/>
        <v>100</v>
      </c>
      <c r="E698" s="2">
        <f t="shared" si="52"/>
        <v>95.244620136879334</v>
      </c>
      <c r="F698" s="2">
        <v>5</v>
      </c>
      <c r="G698" s="2">
        <f t="shared" si="53"/>
        <v>0.24462013687933482</v>
      </c>
      <c r="H698" s="2">
        <f t="shared" si="54"/>
        <v>2.9687649907191269</v>
      </c>
    </row>
    <row r="699" spans="1:8" x14ac:dyDescent="0.3">
      <c r="A699" s="2">
        <v>139320</v>
      </c>
      <c r="B699">
        <v>0.91886993235622716</v>
      </c>
      <c r="C699" s="15">
        <f t="shared" si="50"/>
        <v>1.020966591506919</v>
      </c>
      <c r="D699" s="15">
        <f t="shared" si="51"/>
        <v>100</v>
      </c>
      <c r="E699" s="2">
        <f t="shared" si="52"/>
        <v>94.895167042465403</v>
      </c>
      <c r="F699" s="2">
        <v>5</v>
      </c>
      <c r="G699" s="2">
        <f t="shared" si="53"/>
        <v>-0.10483295753459565</v>
      </c>
      <c r="H699" s="2" t="e">
        <f t="shared" si="54"/>
        <v>#NUM!</v>
      </c>
    </row>
    <row r="700" spans="1:8" x14ac:dyDescent="0.3">
      <c r="A700" s="2">
        <v>139520</v>
      </c>
      <c r="B700">
        <v>0.8600662234916463</v>
      </c>
      <c r="C700" s="15">
        <f t="shared" si="50"/>
        <v>0.95562913721294029</v>
      </c>
      <c r="D700" s="15">
        <f t="shared" si="51"/>
        <v>100</v>
      </c>
      <c r="E700" s="2">
        <f t="shared" si="52"/>
        <v>95.221854313935296</v>
      </c>
      <c r="F700" s="2">
        <v>5</v>
      </c>
      <c r="G700" s="2">
        <f t="shared" si="53"/>
        <v>0.22185431393529864</v>
      </c>
      <c r="H700" s="2">
        <f t="shared" si="54"/>
        <v>3.0662115600857343</v>
      </c>
    </row>
    <row r="701" spans="1:8" x14ac:dyDescent="0.3">
      <c r="A701" s="2">
        <v>139720</v>
      </c>
      <c r="B701">
        <v>0.87512231586433509</v>
      </c>
      <c r="C701" s="15">
        <f t="shared" si="50"/>
        <v>0.97235812873815008</v>
      </c>
      <c r="D701" s="15">
        <f t="shared" si="51"/>
        <v>100</v>
      </c>
      <c r="E701" s="2">
        <f t="shared" si="52"/>
        <v>95.138209356309247</v>
      </c>
      <c r="F701" s="2">
        <v>5</v>
      </c>
      <c r="G701" s="2">
        <f t="shared" si="53"/>
        <v>0.13820935630924946</v>
      </c>
      <c r="H701" s="2">
        <f t="shared" si="54"/>
        <v>3.5385840648440143</v>
      </c>
    </row>
    <row r="702" spans="1:8" x14ac:dyDescent="0.3">
      <c r="A702" s="2">
        <v>139920</v>
      </c>
      <c r="B702">
        <v>0.84408376167928501</v>
      </c>
      <c r="C702" s="15">
        <f t="shared" si="50"/>
        <v>0.9378708463103167</v>
      </c>
      <c r="D702" s="15">
        <f t="shared" si="51"/>
        <v>100</v>
      </c>
      <c r="E702" s="2">
        <f t="shared" si="52"/>
        <v>95.31064576844841</v>
      </c>
      <c r="F702" s="2">
        <v>5</v>
      </c>
      <c r="G702" s="2">
        <f t="shared" si="53"/>
        <v>0.31064576844841696</v>
      </c>
      <c r="H702" s="2">
        <f t="shared" si="54"/>
        <v>2.7305112629960075</v>
      </c>
    </row>
    <row r="703" spans="1:8" x14ac:dyDescent="0.3">
      <c r="A703" s="2">
        <v>140120</v>
      </c>
      <c r="B703">
        <v>0.88210147254702742</v>
      </c>
      <c r="C703" s="15">
        <f t="shared" si="50"/>
        <v>0.98011274727447484</v>
      </c>
      <c r="D703" s="15">
        <f t="shared" si="51"/>
        <v>100</v>
      </c>
      <c r="E703" s="2">
        <f t="shared" si="52"/>
        <v>95.099436263627624</v>
      </c>
      <c r="F703" s="2">
        <v>5</v>
      </c>
      <c r="G703" s="2">
        <f t="shared" si="53"/>
        <v>9.9436263627625365E-2</v>
      </c>
      <c r="H703" s="2">
        <f t="shared" si="54"/>
        <v>3.8674291747770559</v>
      </c>
    </row>
    <row r="704" spans="1:8" x14ac:dyDescent="0.3">
      <c r="A704" s="2">
        <v>140320</v>
      </c>
      <c r="B704">
        <v>0.86012597883680575</v>
      </c>
      <c r="C704" s="15">
        <f t="shared" si="50"/>
        <v>0.9556955320408953</v>
      </c>
      <c r="D704" s="15">
        <f t="shared" si="51"/>
        <v>100</v>
      </c>
      <c r="E704" s="2">
        <f t="shared" si="52"/>
        <v>95.221522339795527</v>
      </c>
      <c r="F704" s="2">
        <v>5</v>
      </c>
      <c r="G704" s="2">
        <f t="shared" si="53"/>
        <v>0.22152233979552349</v>
      </c>
      <c r="H704" s="2">
        <f t="shared" si="54"/>
        <v>3.0677055554080717</v>
      </c>
    </row>
    <row r="705" spans="1:8" x14ac:dyDescent="0.3">
      <c r="A705" s="2">
        <v>140520</v>
      </c>
      <c r="B705">
        <v>0.84942683577764788</v>
      </c>
      <c r="C705" s="15">
        <f t="shared" si="50"/>
        <v>0.94380759530849767</v>
      </c>
      <c r="D705" s="15">
        <f t="shared" si="51"/>
        <v>100</v>
      </c>
      <c r="E705" s="2">
        <f t="shared" si="52"/>
        <v>95.280962023457505</v>
      </c>
      <c r="F705" s="2">
        <v>5</v>
      </c>
      <c r="G705" s="2">
        <f t="shared" si="53"/>
        <v>0.28096202345751209</v>
      </c>
      <c r="H705" s="2">
        <f t="shared" si="54"/>
        <v>2.83063351486551</v>
      </c>
    </row>
    <row r="706" spans="1:8" x14ac:dyDescent="0.3">
      <c r="A706" s="2">
        <v>140720</v>
      </c>
      <c r="B706">
        <v>0.85613437322538477</v>
      </c>
      <c r="C706" s="15">
        <f t="shared" si="50"/>
        <v>0.95126041469487199</v>
      </c>
      <c r="D706" s="15">
        <f t="shared" si="51"/>
        <v>100</v>
      </c>
      <c r="E706" s="2">
        <f t="shared" si="52"/>
        <v>95.243697926525641</v>
      </c>
      <c r="F706" s="2">
        <v>5</v>
      </c>
      <c r="G706" s="2">
        <f t="shared" si="53"/>
        <v>0.24369792652564026</v>
      </c>
      <c r="H706" s="2">
        <f t="shared" si="54"/>
        <v>2.9725324014568173</v>
      </c>
    </row>
    <row r="707" spans="1:8" x14ac:dyDescent="0.3">
      <c r="A707" s="2">
        <v>140920</v>
      </c>
      <c r="B707">
        <v>0.85778128422462252</v>
      </c>
      <c r="C707" s="15">
        <f t="shared" ref="C707:C752" si="55">B707/$J$27</f>
        <v>0.95309031580513615</v>
      </c>
      <c r="D707" s="15">
        <f t="shared" ref="D707:D752" si="56">$J$28</f>
        <v>100</v>
      </c>
      <c r="E707" s="2">
        <f t="shared" si="52"/>
        <v>95.23454842097432</v>
      </c>
      <c r="F707" s="2">
        <v>5</v>
      </c>
      <c r="G707" s="2">
        <f t="shared" si="53"/>
        <v>0.2345484209743196</v>
      </c>
      <c r="H707" s="2">
        <f t="shared" si="54"/>
        <v>3.0107037323713097</v>
      </c>
    </row>
    <row r="708" spans="1:8" x14ac:dyDescent="0.3">
      <c r="A708" s="2">
        <v>141120</v>
      </c>
      <c r="B708">
        <v>0.82692038368205423</v>
      </c>
      <c r="C708" s="15">
        <f t="shared" si="55"/>
        <v>0.91880042631339354</v>
      </c>
      <c r="D708" s="15">
        <f t="shared" si="56"/>
        <v>100</v>
      </c>
      <c r="E708" s="2">
        <f t="shared" ref="E708:E752" si="57">D708-(F708*C708)</f>
        <v>95.405997868433033</v>
      </c>
      <c r="F708" s="2">
        <v>5</v>
      </c>
      <c r="G708" s="2">
        <f t="shared" ref="G708:G752" si="58">F708-(F708*C708)</f>
        <v>0.40599786843303232</v>
      </c>
      <c r="H708" s="2">
        <f t="shared" ref="H708:H752" si="59">LN((F708*E708)/(D708*G708))</f>
        <v>2.463816543221391</v>
      </c>
    </row>
    <row r="709" spans="1:8" x14ac:dyDescent="0.3">
      <c r="A709" s="2">
        <v>141320</v>
      </c>
      <c r="B709">
        <v>0.86600370499076385</v>
      </c>
      <c r="C709" s="15">
        <f t="shared" si="55"/>
        <v>0.96222633887862652</v>
      </c>
      <c r="D709" s="15">
        <f t="shared" si="56"/>
        <v>100</v>
      </c>
      <c r="E709" s="2">
        <f t="shared" si="57"/>
        <v>95.18886830560686</v>
      </c>
      <c r="F709" s="2">
        <v>5</v>
      </c>
      <c r="G709" s="2">
        <f t="shared" si="58"/>
        <v>0.18886830560686718</v>
      </c>
      <c r="H709" s="2">
        <f t="shared" si="59"/>
        <v>3.226836034371912</v>
      </c>
    </row>
    <row r="710" spans="1:8" x14ac:dyDescent="0.3">
      <c r="A710" s="2">
        <v>141520</v>
      </c>
      <c r="B710">
        <v>0.88010492586076894</v>
      </c>
      <c r="C710" s="15">
        <f t="shared" si="55"/>
        <v>0.97789436206752101</v>
      </c>
      <c r="D710" s="15">
        <f t="shared" si="56"/>
        <v>100</v>
      </c>
      <c r="E710" s="2">
        <f t="shared" si="57"/>
        <v>95.110528189662389</v>
      </c>
      <c r="F710" s="2">
        <v>5</v>
      </c>
      <c r="G710" s="2">
        <f t="shared" si="58"/>
        <v>0.11052818966239464</v>
      </c>
      <c r="H710" s="2">
        <f t="shared" si="59"/>
        <v>3.7617920768781925</v>
      </c>
    </row>
    <row r="711" spans="1:8" x14ac:dyDescent="0.3">
      <c r="A711" s="2">
        <v>141720</v>
      </c>
      <c r="B711">
        <v>0.82390852814205429</v>
      </c>
      <c r="C711" s="15">
        <f t="shared" si="55"/>
        <v>0.91545392015783811</v>
      </c>
      <c r="D711" s="15">
        <f t="shared" si="56"/>
        <v>100</v>
      </c>
      <c r="E711" s="2">
        <f t="shared" si="57"/>
        <v>95.422730399210806</v>
      </c>
      <c r="F711" s="2">
        <v>5</v>
      </c>
      <c r="G711" s="2">
        <f t="shared" si="58"/>
        <v>0.42273039921080979</v>
      </c>
      <c r="H711" s="2">
        <f t="shared" si="59"/>
        <v>2.4236051979064226</v>
      </c>
    </row>
    <row r="712" spans="1:8" x14ac:dyDescent="0.3">
      <c r="A712" s="2">
        <v>141920</v>
      </c>
      <c r="B712">
        <v>0.88290485731415469</v>
      </c>
      <c r="C712" s="15">
        <f t="shared" si="55"/>
        <v>0.98100539701572742</v>
      </c>
      <c r="D712" s="15">
        <f t="shared" si="56"/>
        <v>100</v>
      </c>
      <c r="E712" s="2">
        <f t="shared" si="57"/>
        <v>95.094973014921365</v>
      </c>
      <c r="F712" s="2">
        <v>5</v>
      </c>
      <c r="G712" s="2">
        <f t="shared" si="58"/>
        <v>9.497301492136323E-2</v>
      </c>
      <c r="H712" s="2">
        <f t="shared" si="59"/>
        <v>3.9133063158016594</v>
      </c>
    </row>
    <row r="713" spans="1:8" x14ac:dyDescent="0.3">
      <c r="A713" s="2">
        <v>142120</v>
      </c>
      <c r="B713">
        <v>0.85418275149719336</v>
      </c>
      <c r="C713" s="15">
        <f t="shared" si="55"/>
        <v>0.94909194610799263</v>
      </c>
      <c r="D713" s="15">
        <f t="shared" si="56"/>
        <v>100</v>
      </c>
      <c r="E713" s="2">
        <f t="shared" si="57"/>
        <v>95.254540269460037</v>
      </c>
      <c r="F713" s="2">
        <v>5</v>
      </c>
      <c r="G713" s="2">
        <f t="shared" si="58"/>
        <v>0.25454026946003694</v>
      </c>
      <c r="H713" s="2">
        <f t="shared" si="59"/>
        <v>2.9291166319908712</v>
      </c>
    </row>
    <row r="714" spans="1:8" x14ac:dyDescent="0.3">
      <c r="A714" s="2">
        <v>142320</v>
      </c>
      <c r="B714">
        <v>0.87510804023955524</v>
      </c>
      <c r="C714" s="15">
        <f t="shared" si="55"/>
        <v>0.97234226693283909</v>
      </c>
      <c r="D714" s="15">
        <f t="shared" si="56"/>
        <v>100</v>
      </c>
      <c r="E714" s="2">
        <f t="shared" si="57"/>
        <v>95.138288665335807</v>
      </c>
      <c r="F714" s="2">
        <v>5</v>
      </c>
      <c r="G714" s="2">
        <f t="shared" si="58"/>
        <v>0.13828866533580442</v>
      </c>
      <c r="H714" s="2">
        <f t="shared" si="59"/>
        <v>3.5380112304975433</v>
      </c>
    </row>
    <row r="715" spans="1:8" x14ac:dyDescent="0.3">
      <c r="A715" s="2">
        <v>142520</v>
      </c>
      <c r="B715">
        <v>0.83111751895770891</v>
      </c>
      <c r="C715" s="15">
        <f t="shared" si="55"/>
        <v>0.92346390995300986</v>
      </c>
      <c r="D715" s="15">
        <f t="shared" si="56"/>
        <v>100</v>
      </c>
      <c r="E715" s="2">
        <f t="shared" si="57"/>
        <v>95.382680450234943</v>
      </c>
      <c r="F715" s="2">
        <v>5</v>
      </c>
      <c r="G715" s="2">
        <f t="shared" si="58"/>
        <v>0.38268045023495034</v>
      </c>
      <c r="H715" s="2">
        <f t="shared" si="59"/>
        <v>2.5227197134171107</v>
      </c>
    </row>
    <row r="716" spans="1:8" x14ac:dyDescent="0.3">
      <c r="A716" s="2">
        <v>142720</v>
      </c>
      <c r="B716">
        <v>0.84862112898395492</v>
      </c>
      <c r="C716" s="15">
        <f t="shared" si="55"/>
        <v>0.94291236553772761</v>
      </c>
      <c r="D716" s="15">
        <f t="shared" si="56"/>
        <v>100</v>
      </c>
      <c r="E716" s="2">
        <f t="shared" si="57"/>
        <v>95.285438172311359</v>
      </c>
      <c r="F716" s="2">
        <v>5</v>
      </c>
      <c r="G716" s="2">
        <f t="shared" si="58"/>
        <v>0.2854381723113617</v>
      </c>
      <c r="H716" s="2">
        <f t="shared" si="59"/>
        <v>2.8148745582284223</v>
      </c>
    </row>
    <row r="717" spans="1:8" x14ac:dyDescent="0.3">
      <c r="A717" s="2">
        <v>142920</v>
      </c>
      <c r="B717">
        <v>0.87453413615715236</v>
      </c>
      <c r="C717" s="15">
        <f t="shared" si="55"/>
        <v>0.97170459573016932</v>
      </c>
      <c r="D717" s="15">
        <f t="shared" si="56"/>
        <v>100</v>
      </c>
      <c r="E717" s="2">
        <f t="shared" si="57"/>
        <v>95.141477021349147</v>
      </c>
      <c r="F717" s="2">
        <v>5</v>
      </c>
      <c r="G717" s="2">
        <f t="shared" si="58"/>
        <v>0.14147702134915363</v>
      </c>
      <c r="H717" s="2">
        <f t="shared" si="59"/>
        <v>3.515250710422523</v>
      </c>
    </row>
    <row r="718" spans="1:8" x14ac:dyDescent="0.3">
      <c r="A718" s="2">
        <v>143120</v>
      </c>
      <c r="B718">
        <v>0.84881927501982102</v>
      </c>
      <c r="C718" s="15">
        <f t="shared" si="55"/>
        <v>0.94313252779980106</v>
      </c>
      <c r="D718" s="15">
        <f t="shared" si="56"/>
        <v>100</v>
      </c>
      <c r="E718" s="2">
        <f t="shared" si="57"/>
        <v>95.284337361000993</v>
      </c>
      <c r="F718" s="2">
        <v>5</v>
      </c>
      <c r="G718" s="2">
        <f t="shared" si="58"/>
        <v>0.28433736100099516</v>
      </c>
      <c r="H718" s="2">
        <f t="shared" si="59"/>
        <v>2.8187270276741123</v>
      </c>
    </row>
    <row r="719" spans="1:8" x14ac:dyDescent="0.3">
      <c r="A719" s="2">
        <v>143320</v>
      </c>
      <c r="B719">
        <v>0.8667143778727523</v>
      </c>
      <c r="C719" s="15">
        <f t="shared" si="55"/>
        <v>0.96301597541416917</v>
      </c>
      <c r="D719" s="15">
        <f t="shared" si="56"/>
        <v>100</v>
      </c>
      <c r="E719" s="2">
        <f t="shared" si="57"/>
        <v>95.184920122929157</v>
      </c>
      <c r="F719" s="2">
        <v>5</v>
      </c>
      <c r="G719" s="2">
        <f t="shared" si="58"/>
        <v>0.18492012292915394</v>
      </c>
      <c r="H719" s="2">
        <f t="shared" si="59"/>
        <v>3.2479205687192763</v>
      </c>
    </row>
    <row r="720" spans="1:8" x14ac:dyDescent="0.3">
      <c r="A720" s="2">
        <v>143520</v>
      </c>
      <c r="B720">
        <v>0.82942476136360754</v>
      </c>
      <c r="C720" s="15">
        <f t="shared" si="55"/>
        <v>0.92158306818178615</v>
      </c>
      <c r="D720" s="15">
        <f t="shared" si="56"/>
        <v>100</v>
      </c>
      <c r="E720" s="2">
        <f t="shared" si="57"/>
        <v>95.392084659091068</v>
      </c>
      <c r="F720" s="2">
        <v>5</v>
      </c>
      <c r="G720" s="2">
        <f t="shared" si="58"/>
        <v>0.39208465909106938</v>
      </c>
      <c r="H720" s="2">
        <f t="shared" si="59"/>
        <v>2.4985408268677052</v>
      </c>
    </row>
    <row r="721" spans="1:8" x14ac:dyDescent="0.3">
      <c r="A721" s="2">
        <v>143720</v>
      </c>
      <c r="B721">
        <v>0.8384991470114892</v>
      </c>
      <c r="C721" s="15">
        <f t="shared" si="55"/>
        <v>0.93166571890165462</v>
      </c>
      <c r="D721" s="15">
        <f t="shared" si="56"/>
        <v>100</v>
      </c>
      <c r="E721" s="2">
        <f t="shared" si="57"/>
        <v>95.341671405491724</v>
      </c>
      <c r="F721" s="2">
        <v>5</v>
      </c>
      <c r="G721" s="2">
        <f t="shared" si="58"/>
        <v>0.34167140549172714</v>
      </c>
      <c r="H721" s="2">
        <f t="shared" si="59"/>
        <v>2.6356405135105536</v>
      </c>
    </row>
    <row r="722" spans="1:8" x14ac:dyDescent="0.3">
      <c r="A722" s="2">
        <v>143920</v>
      </c>
      <c r="B722">
        <v>0.89638488719760812</v>
      </c>
      <c r="C722" s="15">
        <f t="shared" si="55"/>
        <v>0.9959832079973423</v>
      </c>
      <c r="D722" s="15">
        <f t="shared" si="56"/>
        <v>100</v>
      </c>
      <c r="E722" s="2">
        <f t="shared" si="57"/>
        <v>95.020083960013295</v>
      </c>
      <c r="F722" s="2">
        <v>5</v>
      </c>
      <c r="G722" s="2">
        <f t="shared" si="58"/>
        <v>2.0083960013288049E-2</v>
      </c>
      <c r="H722" s="2">
        <f t="shared" si="59"/>
        <v>5.4661897975931542</v>
      </c>
    </row>
    <row r="723" spans="1:8" x14ac:dyDescent="0.3">
      <c r="A723" s="2">
        <v>144120</v>
      </c>
      <c r="B723">
        <v>0.87243719447776957</v>
      </c>
      <c r="C723" s="15">
        <f t="shared" si="55"/>
        <v>0.96937466053085508</v>
      </c>
      <c r="D723" s="15">
        <f t="shared" si="56"/>
        <v>100</v>
      </c>
      <c r="E723" s="2">
        <f t="shared" si="57"/>
        <v>95.153126697345726</v>
      </c>
      <c r="F723" s="2">
        <v>5</v>
      </c>
      <c r="G723" s="2">
        <f t="shared" si="58"/>
        <v>0.15312669734572459</v>
      </c>
      <c r="H723" s="2">
        <f t="shared" si="59"/>
        <v>3.4362447934043683</v>
      </c>
    </row>
    <row r="724" spans="1:8" x14ac:dyDescent="0.3">
      <c r="A724" s="2">
        <v>144320</v>
      </c>
      <c r="B724">
        <v>0.85286331052460085</v>
      </c>
      <c r="C724" s="15">
        <f t="shared" si="55"/>
        <v>0.94762590058288976</v>
      </c>
      <c r="D724" s="15">
        <f t="shared" si="56"/>
        <v>100</v>
      </c>
      <c r="E724" s="2">
        <f t="shared" si="57"/>
        <v>95.261870497085553</v>
      </c>
      <c r="F724" s="2">
        <v>5</v>
      </c>
      <c r="G724" s="2">
        <f t="shared" si="58"/>
        <v>0.26187049708555143</v>
      </c>
      <c r="H724" s="2">
        <f t="shared" si="59"/>
        <v>2.9008025406827431</v>
      </c>
    </row>
    <row r="725" spans="1:8" x14ac:dyDescent="0.3">
      <c r="A725" s="2">
        <v>144520</v>
      </c>
      <c r="B725">
        <v>0.84367279258655536</v>
      </c>
      <c r="C725" s="15">
        <f t="shared" si="55"/>
        <v>0.93741421398506153</v>
      </c>
      <c r="D725" s="15">
        <f t="shared" si="56"/>
        <v>100</v>
      </c>
      <c r="E725" s="2">
        <f t="shared" si="57"/>
        <v>95.31292893007469</v>
      </c>
      <c r="F725" s="2">
        <v>5</v>
      </c>
      <c r="G725" s="2">
        <f t="shared" si="58"/>
        <v>0.31292893007469225</v>
      </c>
      <c r="H725" s="2">
        <f t="shared" si="59"/>
        <v>2.7232123681759335</v>
      </c>
    </row>
    <row r="726" spans="1:8" x14ac:dyDescent="0.3">
      <c r="A726" s="2">
        <v>144720</v>
      </c>
      <c r="B726">
        <v>0.8633763844670358</v>
      </c>
      <c r="C726" s="15">
        <f t="shared" si="55"/>
        <v>0.95930709385226198</v>
      </c>
      <c r="D726" s="15">
        <f t="shared" si="56"/>
        <v>100</v>
      </c>
      <c r="E726" s="2">
        <f t="shared" si="57"/>
        <v>95.203464530738685</v>
      </c>
      <c r="F726" s="2">
        <v>5</v>
      </c>
      <c r="G726" s="2">
        <f t="shared" si="58"/>
        <v>0.20346453073868975</v>
      </c>
      <c r="H726" s="2">
        <f t="shared" si="59"/>
        <v>3.152547645125956</v>
      </c>
    </row>
    <row r="727" spans="1:8" x14ac:dyDescent="0.3">
      <c r="A727" s="2">
        <v>144920</v>
      </c>
      <c r="B727">
        <v>0.83261690147169976</v>
      </c>
      <c r="C727" s="15">
        <f t="shared" si="55"/>
        <v>0.92512989052411077</v>
      </c>
      <c r="D727" s="15">
        <f t="shared" si="56"/>
        <v>100</v>
      </c>
      <c r="E727" s="2">
        <f t="shared" si="57"/>
        <v>95.37435054737945</v>
      </c>
      <c r="F727" s="2">
        <v>5</v>
      </c>
      <c r="G727" s="2">
        <f t="shared" si="58"/>
        <v>0.3743505473794464</v>
      </c>
      <c r="H727" s="2">
        <f t="shared" si="59"/>
        <v>2.5446400346570197</v>
      </c>
    </row>
    <row r="728" spans="1:8" x14ac:dyDescent="0.3">
      <c r="A728" s="2">
        <v>145120</v>
      </c>
      <c r="B728">
        <v>0.87355340294113015</v>
      </c>
      <c r="C728" s="15">
        <f t="shared" si="55"/>
        <v>0.97061489215681129</v>
      </c>
      <c r="D728" s="15">
        <f t="shared" si="56"/>
        <v>100</v>
      </c>
      <c r="E728" s="2">
        <f t="shared" si="57"/>
        <v>95.146925539215943</v>
      </c>
      <c r="F728" s="2">
        <v>5</v>
      </c>
      <c r="G728" s="2">
        <f t="shared" si="58"/>
        <v>0.14692553921594342</v>
      </c>
      <c r="H728" s="2">
        <f t="shared" si="59"/>
        <v>3.4775193644215876</v>
      </c>
    </row>
    <row r="729" spans="1:8" x14ac:dyDescent="0.3">
      <c r="A729" s="2">
        <v>145320</v>
      </c>
      <c r="B729">
        <v>0.86750676942303684</v>
      </c>
      <c r="C729" s="15">
        <f t="shared" si="55"/>
        <v>0.96389641047004093</v>
      </c>
      <c r="D729" s="15">
        <f t="shared" si="56"/>
        <v>100</v>
      </c>
      <c r="E729" s="2">
        <f t="shared" si="57"/>
        <v>95.18051794764979</v>
      </c>
      <c r="F729" s="2">
        <v>5</v>
      </c>
      <c r="G729" s="2">
        <f t="shared" si="58"/>
        <v>0.18051794764979512</v>
      </c>
      <c r="H729" s="2">
        <f t="shared" si="59"/>
        <v>3.2719680770834465</v>
      </c>
    </row>
    <row r="730" spans="1:8" x14ac:dyDescent="0.3">
      <c r="A730" s="2">
        <v>145520</v>
      </c>
      <c r="B730">
        <v>0.86674387797197339</v>
      </c>
      <c r="C730" s="15">
        <f t="shared" si="55"/>
        <v>0.96304875330219264</v>
      </c>
      <c r="D730" s="15">
        <f t="shared" si="56"/>
        <v>100</v>
      </c>
      <c r="E730" s="2">
        <f t="shared" si="57"/>
        <v>95.18475623348904</v>
      </c>
      <c r="F730" s="2">
        <v>5</v>
      </c>
      <c r="G730" s="2">
        <f t="shared" si="58"/>
        <v>0.18475623348903714</v>
      </c>
      <c r="H730" s="2">
        <f t="shared" si="59"/>
        <v>3.2488055114172774</v>
      </c>
    </row>
    <row r="731" spans="1:8" x14ac:dyDescent="0.3">
      <c r="A731" s="2">
        <v>145720</v>
      </c>
      <c r="B731">
        <v>0.89053035479903153</v>
      </c>
      <c r="C731" s="15">
        <f t="shared" si="55"/>
        <v>0.98947817199892385</v>
      </c>
      <c r="D731" s="15">
        <f t="shared" si="56"/>
        <v>100</v>
      </c>
      <c r="E731" s="2">
        <f t="shared" si="57"/>
        <v>95.052609140005387</v>
      </c>
      <c r="F731" s="2">
        <v>5</v>
      </c>
      <c r="G731" s="2">
        <f t="shared" si="58"/>
        <v>5.2609140005380972E-2</v>
      </c>
      <c r="H731" s="2">
        <f t="shared" si="59"/>
        <v>4.5035636551607636</v>
      </c>
    </row>
    <row r="732" spans="1:8" x14ac:dyDescent="0.3">
      <c r="A732" s="2">
        <v>145920</v>
      </c>
      <c r="B732">
        <v>0.85342943549962635</v>
      </c>
      <c r="C732" s="15">
        <f t="shared" si="55"/>
        <v>0.94825492833291813</v>
      </c>
      <c r="D732" s="15">
        <f t="shared" si="56"/>
        <v>100</v>
      </c>
      <c r="E732" s="2">
        <f t="shared" si="57"/>
        <v>95.258725358335411</v>
      </c>
      <c r="F732" s="2">
        <v>5</v>
      </c>
      <c r="G732" s="2">
        <f t="shared" si="58"/>
        <v>0.25872535833540944</v>
      </c>
      <c r="H732" s="2">
        <f t="shared" si="59"/>
        <v>2.9128525134931702</v>
      </c>
    </row>
    <row r="733" spans="1:8" x14ac:dyDescent="0.3">
      <c r="A733" s="2">
        <v>146120</v>
      </c>
      <c r="B733">
        <v>0.87301932556533779</v>
      </c>
      <c r="C733" s="15">
        <f t="shared" si="55"/>
        <v>0.97002147285037532</v>
      </c>
      <c r="D733" s="15">
        <f t="shared" si="56"/>
        <v>100</v>
      </c>
      <c r="E733" s="2">
        <f t="shared" si="57"/>
        <v>95.149892635748131</v>
      </c>
      <c r="F733" s="2">
        <v>5</v>
      </c>
      <c r="G733" s="2">
        <f t="shared" si="58"/>
        <v>0.14989263574812384</v>
      </c>
      <c r="H733" s="2">
        <f t="shared" si="59"/>
        <v>3.4575571946638894</v>
      </c>
    </row>
    <row r="734" spans="1:8" x14ac:dyDescent="0.3">
      <c r="A734" s="2">
        <v>146320</v>
      </c>
      <c r="B734">
        <v>0.87220921928512229</v>
      </c>
      <c r="C734" s="15">
        <f t="shared" si="55"/>
        <v>0.96912135476124694</v>
      </c>
      <c r="D734" s="15">
        <f t="shared" si="56"/>
        <v>100</v>
      </c>
      <c r="E734" s="2">
        <f t="shared" si="57"/>
        <v>95.154393226193761</v>
      </c>
      <c r="F734" s="2">
        <v>5</v>
      </c>
      <c r="G734" s="2">
        <f t="shared" si="58"/>
        <v>0.15439322619376483</v>
      </c>
      <c r="H734" s="2">
        <f t="shared" si="59"/>
        <v>3.4280210048619404</v>
      </c>
    </row>
    <row r="735" spans="1:8" x14ac:dyDescent="0.3">
      <c r="A735" s="2">
        <v>146520</v>
      </c>
      <c r="B735">
        <v>0.87652590568001598</v>
      </c>
      <c r="C735" s="15">
        <f t="shared" si="55"/>
        <v>0.97391767297779552</v>
      </c>
      <c r="D735" s="15">
        <f t="shared" si="56"/>
        <v>100</v>
      </c>
      <c r="E735" s="2">
        <f t="shared" si="57"/>
        <v>95.130411635111017</v>
      </c>
      <c r="F735" s="2">
        <v>5</v>
      </c>
      <c r="G735" s="2">
        <f t="shared" si="58"/>
        <v>0.13041163511102205</v>
      </c>
      <c r="H735" s="2">
        <f t="shared" si="59"/>
        <v>3.5965758378934107</v>
      </c>
    </row>
    <row r="736" spans="1:8" x14ac:dyDescent="0.3">
      <c r="A736" s="2">
        <v>146720</v>
      </c>
      <c r="B736">
        <v>0.88039651099686178</v>
      </c>
      <c r="C736" s="15">
        <f t="shared" si="55"/>
        <v>0.97821834555206866</v>
      </c>
      <c r="D736" s="15">
        <f t="shared" si="56"/>
        <v>100</v>
      </c>
      <c r="E736" s="2">
        <f t="shared" si="57"/>
        <v>95.10890827223966</v>
      </c>
      <c r="F736" s="2">
        <v>5</v>
      </c>
      <c r="G736" s="2">
        <f t="shared" si="58"/>
        <v>0.10890827223965704</v>
      </c>
      <c r="H736" s="2">
        <f t="shared" si="59"/>
        <v>3.7765396544257563</v>
      </c>
    </row>
    <row r="737" spans="1:8" x14ac:dyDescent="0.3">
      <c r="A737" s="2">
        <v>146920</v>
      </c>
      <c r="B737">
        <v>0.83942014703784862</v>
      </c>
      <c r="C737" s="15">
        <f t="shared" si="55"/>
        <v>0.93268905226427623</v>
      </c>
      <c r="D737" s="15">
        <f t="shared" si="56"/>
        <v>100</v>
      </c>
      <c r="E737" s="2">
        <f t="shared" si="57"/>
        <v>95.336554738678615</v>
      </c>
      <c r="F737" s="2">
        <v>5</v>
      </c>
      <c r="G737" s="2">
        <f t="shared" si="58"/>
        <v>0.33655473867861918</v>
      </c>
      <c r="H737" s="2">
        <f t="shared" si="59"/>
        <v>2.6506755114542586</v>
      </c>
    </row>
    <row r="738" spans="1:8" x14ac:dyDescent="0.3">
      <c r="A738" s="2">
        <v>147120</v>
      </c>
      <c r="B738">
        <v>0.84678637226618692</v>
      </c>
      <c r="C738" s="15">
        <f t="shared" si="55"/>
        <v>0.94087374696242987</v>
      </c>
      <c r="D738" s="15">
        <f t="shared" si="56"/>
        <v>100</v>
      </c>
      <c r="E738" s="2">
        <f t="shared" si="57"/>
        <v>95.295631265187851</v>
      </c>
      <c r="F738" s="2">
        <v>5</v>
      </c>
      <c r="G738" s="2">
        <f t="shared" si="58"/>
        <v>0.29563126518785054</v>
      </c>
      <c r="H738" s="2">
        <f t="shared" si="59"/>
        <v>2.7798940210731788</v>
      </c>
    </row>
    <row r="739" spans="1:8" x14ac:dyDescent="0.3">
      <c r="A739" s="2">
        <v>147320</v>
      </c>
      <c r="B739">
        <v>0.88092519248100576</v>
      </c>
      <c r="C739" s="15">
        <f t="shared" si="55"/>
        <v>0.97880576942333974</v>
      </c>
      <c r="D739" s="15">
        <f t="shared" si="56"/>
        <v>100</v>
      </c>
      <c r="E739" s="2">
        <f t="shared" si="57"/>
        <v>95.105971152883299</v>
      </c>
      <c r="F739" s="2">
        <v>5</v>
      </c>
      <c r="G739" s="2">
        <f t="shared" si="58"/>
        <v>0.10597115288330095</v>
      </c>
      <c r="H739" s="2">
        <f t="shared" si="59"/>
        <v>3.803847846692308</v>
      </c>
    </row>
    <row r="740" spans="1:8" x14ac:dyDescent="0.3">
      <c r="A740" s="2">
        <v>147520</v>
      </c>
      <c r="B740">
        <v>0.85962848264546521</v>
      </c>
      <c r="C740" s="15">
        <f t="shared" si="55"/>
        <v>0.95514275849496133</v>
      </c>
      <c r="D740" s="15">
        <f t="shared" si="56"/>
        <v>100</v>
      </c>
      <c r="E740" s="2">
        <f t="shared" si="57"/>
        <v>95.224286207525196</v>
      </c>
      <c r="F740" s="2">
        <v>5</v>
      </c>
      <c r="G740" s="2">
        <f t="shared" si="58"/>
        <v>0.22428620752519368</v>
      </c>
      <c r="H740" s="2">
        <f t="shared" si="59"/>
        <v>3.0553350734715181</v>
      </c>
    </row>
    <row r="741" spans="1:8" x14ac:dyDescent="0.3">
      <c r="A741" s="2">
        <v>147720</v>
      </c>
      <c r="B741">
        <v>0.83437881976385198</v>
      </c>
      <c r="C741" s="15">
        <f t="shared" si="55"/>
        <v>0.92708757751539106</v>
      </c>
      <c r="D741" s="15">
        <f t="shared" si="56"/>
        <v>100</v>
      </c>
      <c r="E741" s="2">
        <f t="shared" si="57"/>
        <v>95.364562112423044</v>
      </c>
      <c r="F741" s="2">
        <v>5</v>
      </c>
      <c r="G741" s="2">
        <f t="shared" si="58"/>
        <v>0.36456211242304448</v>
      </c>
      <c r="H741" s="2">
        <f t="shared" si="59"/>
        <v>2.5710331071605577</v>
      </c>
    </row>
    <row r="742" spans="1:8" x14ac:dyDescent="0.3">
      <c r="A742" s="2">
        <v>147920</v>
      </c>
      <c r="B742">
        <v>0.89839079385599441</v>
      </c>
      <c r="C742" s="15">
        <f t="shared" si="55"/>
        <v>0.99821199317332709</v>
      </c>
      <c r="D742" s="15">
        <f t="shared" si="56"/>
        <v>100</v>
      </c>
      <c r="E742" s="2">
        <f t="shared" si="57"/>
        <v>95.00894003413336</v>
      </c>
      <c r="F742" s="2">
        <v>5</v>
      </c>
      <c r="G742" s="2">
        <f t="shared" si="58"/>
        <v>8.9400341333645272E-3</v>
      </c>
      <c r="H742" s="2">
        <f t="shared" si="59"/>
        <v>6.2754545909956292</v>
      </c>
    </row>
    <row r="743" spans="1:8" x14ac:dyDescent="0.3">
      <c r="A743" s="2">
        <v>148120</v>
      </c>
      <c r="B743">
        <v>0.90844532882719264</v>
      </c>
      <c r="C743" s="15">
        <f t="shared" si="55"/>
        <v>1.0093836986968807</v>
      </c>
      <c r="D743" s="15">
        <f t="shared" si="56"/>
        <v>100</v>
      </c>
      <c r="E743" s="2">
        <f t="shared" si="57"/>
        <v>94.953081506515602</v>
      </c>
      <c r="F743" s="2">
        <v>5</v>
      </c>
      <c r="G743" s="2">
        <f t="shared" si="58"/>
        <v>-4.6918493484403356E-2</v>
      </c>
      <c r="H743" s="2" t="e">
        <f t="shared" si="59"/>
        <v>#NUM!</v>
      </c>
    </row>
    <row r="744" spans="1:8" x14ac:dyDescent="0.3">
      <c r="A744" s="2">
        <v>148320</v>
      </c>
      <c r="B744">
        <v>0.86191420413917608</v>
      </c>
      <c r="C744" s="15">
        <f t="shared" si="55"/>
        <v>0.95768244904352895</v>
      </c>
      <c r="D744" s="15">
        <f t="shared" si="56"/>
        <v>100</v>
      </c>
      <c r="E744" s="2">
        <f t="shared" si="57"/>
        <v>95.211587754782357</v>
      </c>
      <c r="F744" s="2">
        <v>5</v>
      </c>
      <c r="G744" s="2">
        <f t="shared" si="58"/>
        <v>0.21158775478235547</v>
      </c>
      <c r="H744" s="2">
        <f t="shared" si="59"/>
        <v>3.113484831270406</v>
      </c>
    </row>
    <row r="745" spans="1:8" x14ac:dyDescent="0.3">
      <c r="A745" s="2">
        <v>148520</v>
      </c>
      <c r="B745">
        <v>0.85724266537894467</v>
      </c>
      <c r="C745" s="15">
        <f t="shared" si="55"/>
        <v>0.95249185042104956</v>
      </c>
      <c r="D745" s="15">
        <f t="shared" si="56"/>
        <v>100</v>
      </c>
      <c r="E745" s="2">
        <f t="shared" si="57"/>
        <v>95.237540747894755</v>
      </c>
      <c r="F745" s="2">
        <v>5</v>
      </c>
      <c r="G745" s="2">
        <f t="shared" si="58"/>
        <v>0.23754074789475244</v>
      </c>
      <c r="H745" s="2">
        <f t="shared" si="59"/>
        <v>2.9980580262413512</v>
      </c>
    </row>
    <row r="746" spans="1:8" x14ac:dyDescent="0.3">
      <c r="A746" s="2">
        <v>148720</v>
      </c>
      <c r="B746">
        <v>0.85835558485657637</v>
      </c>
      <c r="C746" s="15">
        <f t="shared" si="55"/>
        <v>0.95372842761841814</v>
      </c>
      <c r="D746" s="15">
        <f t="shared" si="56"/>
        <v>100</v>
      </c>
      <c r="E746" s="2">
        <f t="shared" si="57"/>
        <v>95.23135786190791</v>
      </c>
      <c r="F746" s="2">
        <v>5</v>
      </c>
      <c r="G746" s="2">
        <f t="shared" si="58"/>
        <v>0.23135786190790952</v>
      </c>
      <c r="H746" s="2">
        <f t="shared" si="59"/>
        <v>3.0243665847744969</v>
      </c>
    </row>
    <row r="747" spans="1:8" x14ac:dyDescent="0.3">
      <c r="A747" s="2">
        <v>148920</v>
      </c>
      <c r="B747">
        <v>0.88095287739783157</v>
      </c>
      <c r="C747" s="15">
        <f t="shared" si="55"/>
        <v>0.978836530442035</v>
      </c>
      <c r="D747" s="15">
        <f t="shared" si="56"/>
        <v>100</v>
      </c>
      <c r="E747" s="2">
        <f t="shared" si="57"/>
        <v>95.105817347789824</v>
      </c>
      <c r="F747" s="2">
        <v>5</v>
      </c>
      <c r="G747" s="2">
        <f t="shared" si="58"/>
        <v>0.10581734778982543</v>
      </c>
      <c r="H747" s="2">
        <f t="shared" si="59"/>
        <v>3.8052986702074754</v>
      </c>
    </row>
    <row r="748" spans="1:8" x14ac:dyDescent="0.3">
      <c r="A748" s="2">
        <v>149120</v>
      </c>
      <c r="B748">
        <v>0.8734843447852324</v>
      </c>
      <c r="C748" s="15">
        <f t="shared" si="55"/>
        <v>0.97053816087248046</v>
      </c>
      <c r="D748" s="15">
        <f t="shared" si="56"/>
        <v>100</v>
      </c>
      <c r="E748" s="2">
        <f t="shared" si="57"/>
        <v>95.147309195637604</v>
      </c>
      <c r="F748" s="2">
        <v>5</v>
      </c>
      <c r="G748" s="2">
        <f t="shared" si="58"/>
        <v>0.14730919563759759</v>
      </c>
      <c r="H748" s="2">
        <f t="shared" si="59"/>
        <v>3.4749155696921292</v>
      </c>
    </row>
    <row r="749" spans="1:8" x14ac:dyDescent="0.3">
      <c r="A749" s="2">
        <v>149320</v>
      </c>
      <c r="B749">
        <v>0.8817790026396003</v>
      </c>
      <c r="C749" s="15">
        <f t="shared" si="55"/>
        <v>0.97975444737733364</v>
      </c>
      <c r="D749" s="15">
        <f t="shared" si="56"/>
        <v>100</v>
      </c>
      <c r="E749" s="2">
        <f t="shared" si="57"/>
        <v>95.101227763113329</v>
      </c>
      <c r="F749" s="2">
        <v>5</v>
      </c>
      <c r="G749" s="2">
        <f t="shared" si="58"/>
        <v>0.10122776311333226</v>
      </c>
      <c r="H749" s="2">
        <f t="shared" si="59"/>
        <v>3.8495918268348484</v>
      </c>
    </row>
    <row r="750" spans="1:8" x14ac:dyDescent="0.3">
      <c r="A750" s="2">
        <v>149520</v>
      </c>
      <c r="B750">
        <v>0.88071410242310944</v>
      </c>
      <c r="C750" s="15">
        <f t="shared" si="55"/>
        <v>0.97857122491456605</v>
      </c>
      <c r="D750" s="15">
        <f t="shared" si="56"/>
        <v>100</v>
      </c>
      <c r="E750" s="2">
        <f t="shared" si="57"/>
        <v>95.10714387542717</v>
      </c>
      <c r="F750" s="2">
        <v>5</v>
      </c>
      <c r="G750" s="2">
        <f t="shared" si="58"/>
        <v>0.10714387542716963</v>
      </c>
      <c r="H750" s="2">
        <f t="shared" si="59"/>
        <v>3.7928545303567844</v>
      </c>
    </row>
    <row r="751" spans="1:8" x14ac:dyDescent="0.3">
      <c r="A751" s="2">
        <v>149720</v>
      </c>
      <c r="B751">
        <v>0.87299495405316696</v>
      </c>
      <c r="C751" s="15">
        <f t="shared" si="55"/>
        <v>0.96999439339240767</v>
      </c>
      <c r="D751" s="15">
        <f t="shared" si="56"/>
        <v>100</v>
      </c>
      <c r="E751" s="2">
        <f t="shared" si="57"/>
        <v>95.150028033037955</v>
      </c>
      <c r="F751" s="2">
        <v>5</v>
      </c>
      <c r="G751" s="2">
        <f t="shared" si="58"/>
        <v>0.15002803303796153</v>
      </c>
      <c r="H751" s="2">
        <f t="shared" si="59"/>
        <v>3.4566557302348682</v>
      </c>
    </row>
    <row r="752" spans="1:8" x14ac:dyDescent="0.3">
      <c r="A752" s="2">
        <v>149920</v>
      </c>
      <c r="B752">
        <v>0.86977945749413965</v>
      </c>
      <c r="C752" s="15">
        <f t="shared" si="55"/>
        <v>0.96642161943793292</v>
      </c>
      <c r="D752" s="15">
        <f t="shared" si="56"/>
        <v>100</v>
      </c>
      <c r="E752" s="2">
        <f t="shared" si="57"/>
        <v>95.167891902810339</v>
      </c>
      <c r="F752" s="2">
        <v>5</v>
      </c>
      <c r="G752" s="2">
        <f t="shared" si="58"/>
        <v>0.16789190281033584</v>
      </c>
      <c r="H752" s="2">
        <f t="shared" si="59"/>
        <v>3.3443452837517715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2022-05-20T16:11:02Z</dcterms:modified>
</cp:coreProperties>
</file>