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1CB724D-0286-4D2B-9FD1-11EEBE08883D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3" i="5"/>
  <c r="G753" i="5" s="1"/>
  <c r="D753" i="5"/>
  <c r="E753" i="5" s="1"/>
  <c r="H753" i="5" s="1"/>
  <c r="C754" i="5"/>
  <c r="D754" i="5"/>
  <c r="E754" i="5" s="1"/>
  <c r="H754" i="5" s="1"/>
  <c r="G754" i="5"/>
  <c r="C755" i="5"/>
  <c r="D755" i="5"/>
  <c r="E755" i="5"/>
  <c r="G755" i="5"/>
  <c r="H755" i="5"/>
  <c r="C756" i="5"/>
  <c r="G756" i="5" s="1"/>
  <c r="D756" i="5"/>
  <c r="C757" i="5"/>
  <c r="D757" i="5"/>
  <c r="E757" i="5"/>
  <c r="H757" i="5" s="1"/>
  <c r="G757" i="5"/>
  <c r="C758" i="5"/>
  <c r="D758" i="5"/>
  <c r="E758" i="5" s="1"/>
  <c r="H758" i="5" s="1"/>
  <c r="G758" i="5"/>
  <c r="C759" i="5"/>
  <c r="G759" i="5" s="1"/>
  <c r="D759" i="5"/>
  <c r="E759" i="5" s="1"/>
  <c r="H759" i="5" s="1"/>
  <c r="C760" i="5"/>
  <c r="D760" i="5"/>
  <c r="E760" i="5" s="1"/>
  <c r="H760" i="5" s="1"/>
  <c r="G760" i="5"/>
  <c r="C761" i="5"/>
  <c r="G761" i="5" s="1"/>
  <c r="D761" i="5"/>
  <c r="E761" i="5" s="1"/>
  <c r="C762" i="5"/>
  <c r="D762" i="5"/>
  <c r="E762" i="5"/>
  <c r="H762" i="5" s="1"/>
  <c r="G762" i="5"/>
  <c r="C763" i="5"/>
  <c r="D763" i="5"/>
  <c r="E763" i="5"/>
  <c r="G763" i="5"/>
  <c r="H763" i="5"/>
  <c r="C764" i="5"/>
  <c r="G764" i="5" s="1"/>
  <c r="D764" i="5"/>
  <c r="E764" i="5" s="1"/>
  <c r="H764" i="5" s="1"/>
  <c r="C765" i="5"/>
  <c r="D765" i="5"/>
  <c r="E765" i="5"/>
  <c r="G765" i="5"/>
  <c r="C766" i="5"/>
  <c r="D766" i="5"/>
  <c r="E766" i="5" s="1"/>
  <c r="H766" i="5" s="1"/>
  <c r="G766" i="5"/>
  <c r="C767" i="5"/>
  <c r="G767" i="5" s="1"/>
  <c r="D767" i="5"/>
  <c r="E767" i="5" s="1"/>
  <c r="H767" i="5" s="1"/>
  <c r="C768" i="5"/>
  <c r="D768" i="5"/>
  <c r="E768" i="5" s="1"/>
  <c r="H768" i="5" s="1"/>
  <c r="G768" i="5"/>
  <c r="C769" i="5"/>
  <c r="E769" i="5" s="1"/>
  <c r="D769" i="5"/>
  <c r="C770" i="5"/>
  <c r="D770" i="5"/>
  <c r="E770" i="5" s="1"/>
  <c r="H770" i="5" s="1"/>
  <c r="G770" i="5"/>
  <c r="C771" i="5"/>
  <c r="D771" i="5"/>
  <c r="E771" i="5"/>
  <c r="G771" i="5"/>
  <c r="H771" i="5"/>
  <c r="C772" i="5"/>
  <c r="G772" i="5" s="1"/>
  <c r="D772" i="5"/>
  <c r="C773" i="5"/>
  <c r="D773" i="5"/>
  <c r="E773" i="5"/>
  <c r="G773" i="5"/>
  <c r="C774" i="5"/>
  <c r="D774" i="5"/>
  <c r="E774" i="5" s="1"/>
  <c r="H774" i="5" s="1"/>
  <c r="G774" i="5"/>
  <c r="C775" i="5"/>
  <c r="G775" i="5" s="1"/>
  <c r="D775" i="5"/>
  <c r="E775" i="5" s="1"/>
  <c r="H775" i="5" s="1"/>
  <c r="C776" i="5"/>
  <c r="D776" i="5"/>
  <c r="E776" i="5" s="1"/>
  <c r="G776" i="5"/>
  <c r="H776" i="5"/>
  <c r="C777" i="5"/>
  <c r="E777" i="5" s="1"/>
  <c r="D777" i="5"/>
  <c r="C778" i="5"/>
  <c r="D778" i="5"/>
  <c r="E778" i="5" s="1"/>
  <c r="H778" i="5" s="1"/>
  <c r="G778" i="5"/>
  <c r="C779" i="5"/>
  <c r="D779" i="5"/>
  <c r="E779" i="5"/>
  <c r="G779" i="5"/>
  <c r="H779" i="5"/>
  <c r="C780" i="5"/>
  <c r="G780" i="5" s="1"/>
  <c r="D780" i="5"/>
  <c r="C781" i="5"/>
  <c r="D781" i="5"/>
  <c r="E781" i="5"/>
  <c r="G781" i="5"/>
  <c r="C782" i="5"/>
  <c r="D782" i="5"/>
  <c r="E782" i="5" s="1"/>
  <c r="H782" i="5" s="1"/>
  <c r="G782" i="5"/>
  <c r="C783" i="5"/>
  <c r="G783" i="5" s="1"/>
  <c r="D783" i="5"/>
  <c r="C784" i="5"/>
  <c r="D784" i="5"/>
  <c r="E784" i="5" s="1"/>
  <c r="G784" i="5"/>
  <c r="H784" i="5"/>
  <c r="C785" i="5"/>
  <c r="E785" i="5" s="1"/>
  <c r="D785" i="5"/>
  <c r="C786" i="5"/>
  <c r="D786" i="5"/>
  <c r="E786" i="5"/>
  <c r="H786" i="5" s="1"/>
  <c r="G786" i="5"/>
  <c r="C787" i="5"/>
  <c r="D787" i="5"/>
  <c r="E787" i="5"/>
  <c r="G787" i="5"/>
  <c r="H787" i="5"/>
  <c r="C788" i="5"/>
  <c r="G788" i="5" s="1"/>
  <c r="D788" i="5"/>
  <c r="E788" i="5" s="1"/>
  <c r="H788" i="5" s="1"/>
  <c r="C789" i="5"/>
  <c r="D789" i="5"/>
  <c r="E789" i="5"/>
  <c r="H789" i="5" s="1"/>
  <c r="G789" i="5"/>
  <c r="C790" i="5"/>
  <c r="D790" i="5"/>
  <c r="E790" i="5" s="1"/>
  <c r="H790" i="5" s="1"/>
  <c r="G790" i="5"/>
  <c r="C791" i="5"/>
  <c r="G791" i="5" s="1"/>
  <c r="D791" i="5"/>
  <c r="E791" i="5" s="1"/>
  <c r="H791" i="5" s="1"/>
  <c r="C792" i="5"/>
  <c r="D792" i="5"/>
  <c r="E792" i="5" s="1"/>
  <c r="H792" i="5" s="1"/>
  <c r="G792" i="5"/>
  <c r="C793" i="5"/>
  <c r="E793" i="5" s="1"/>
  <c r="D793" i="5"/>
  <c r="C794" i="5"/>
  <c r="D794" i="5"/>
  <c r="E794" i="5"/>
  <c r="H794" i="5" s="1"/>
  <c r="G794" i="5"/>
  <c r="C795" i="5"/>
  <c r="D795" i="5"/>
  <c r="E795" i="5"/>
  <c r="G795" i="5"/>
  <c r="H795" i="5"/>
  <c r="C796" i="5"/>
  <c r="G796" i="5" s="1"/>
  <c r="D796" i="5"/>
  <c r="E796" i="5" s="1"/>
  <c r="H796" i="5" s="1"/>
  <c r="C797" i="5"/>
  <c r="D797" i="5"/>
  <c r="E797" i="5"/>
  <c r="G797" i="5"/>
  <c r="C798" i="5"/>
  <c r="D798" i="5"/>
  <c r="E798" i="5" s="1"/>
  <c r="H798" i="5" s="1"/>
  <c r="G798" i="5"/>
  <c r="C799" i="5"/>
  <c r="G799" i="5" s="1"/>
  <c r="D799" i="5"/>
  <c r="E799" i="5" s="1"/>
  <c r="H799" i="5" s="1"/>
  <c r="C800" i="5"/>
  <c r="D800" i="5"/>
  <c r="E800" i="5" s="1"/>
  <c r="H800" i="5" s="1"/>
  <c r="G800" i="5"/>
  <c r="C801" i="5"/>
  <c r="E801" i="5" s="1"/>
  <c r="D801" i="5"/>
  <c r="C802" i="5"/>
  <c r="D802" i="5"/>
  <c r="E802" i="5" s="1"/>
  <c r="H802" i="5" s="1"/>
  <c r="G802" i="5"/>
  <c r="C803" i="5"/>
  <c r="D803" i="5"/>
  <c r="E803" i="5"/>
  <c r="G803" i="5"/>
  <c r="H803" i="5"/>
  <c r="C804" i="5"/>
  <c r="G804" i="5" s="1"/>
  <c r="D804" i="5"/>
  <c r="C805" i="5"/>
  <c r="D805" i="5"/>
  <c r="E805" i="5"/>
  <c r="G805" i="5"/>
  <c r="C806" i="5"/>
  <c r="D806" i="5"/>
  <c r="E806" i="5" s="1"/>
  <c r="H806" i="5" s="1"/>
  <c r="G806" i="5"/>
  <c r="C807" i="5"/>
  <c r="G807" i="5" s="1"/>
  <c r="D807" i="5"/>
  <c r="E807" i="5" s="1"/>
  <c r="H807" i="5" s="1"/>
  <c r="C808" i="5"/>
  <c r="D808" i="5"/>
  <c r="E808" i="5" s="1"/>
  <c r="G808" i="5"/>
  <c r="H808" i="5" s="1"/>
  <c r="C809" i="5"/>
  <c r="E809" i="5" s="1"/>
  <c r="D809" i="5"/>
  <c r="C810" i="5"/>
  <c r="D810" i="5"/>
  <c r="E810" i="5"/>
  <c r="H810" i="5" s="1"/>
  <c r="G810" i="5"/>
  <c r="C811" i="5"/>
  <c r="D811" i="5"/>
  <c r="E811" i="5"/>
  <c r="G811" i="5"/>
  <c r="H811" i="5"/>
  <c r="C812" i="5"/>
  <c r="G812" i="5" s="1"/>
  <c r="D812" i="5"/>
  <c r="E812" i="5" s="1"/>
  <c r="H812" i="5" s="1"/>
  <c r="C813" i="5"/>
  <c r="D813" i="5"/>
  <c r="E813" i="5"/>
  <c r="G813" i="5"/>
  <c r="C814" i="5"/>
  <c r="D814" i="5"/>
  <c r="E814" i="5" s="1"/>
  <c r="H814" i="5" s="1"/>
  <c r="G814" i="5"/>
  <c r="C815" i="5"/>
  <c r="G815" i="5" s="1"/>
  <c r="D815" i="5"/>
  <c r="C816" i="5"/>
  <c r="D816" i="5"/>
  <c r="E816" i="5" s="1"/>
  <c r="G816" i="5"/>
  <c r="H816" i="5"/>
  <c r="C817" i="5"/>
  <c r="E817" i="5" s="1"/>
  <c r="D817" i="5"/>
  <c r="C818" i="5"/>
  <c r="D818" i="5"/>
  <c r="E818" i="5"/>
  <c r="H818" i="5" s="1"/>
  <c r="G818" i="5"/>
  <c r="C819" i="5"/>
  <c r="D819" i="5"/>
  <c r="E819" i="5"/>
  <c r="G819" i="5"/>
  <c r="H819" i="5"/>
  <c r="C820" i="5"/>
  <c r="G820" i="5" s="1"/>
  <c r="D820" i="5"/>
  <c r="E820" i="5" s="1"/>
  <c r="H820" i="5" s="1"/>
  <c r="C821" i="5"/>
  <c r="D821" i="5"/>
  <c r="E821" i="5"/>
  <c r="H821" i="5" s="1"/>
  <c r="G821" i="5"/>
  <c r="C822" i="5"/>
  <c r="D822" i="5"/>
  <c r="E822" i="5" s="1"/>
  <c r="H822" i="5" s="1"/>
  <c r="G822" i="5"/>
  <c r="C823" i="5"/>
  <c r="G823" i="5" s="1"/>
  <c r="D823" i="5"/>
  <c r="C824" i="5"/>
  <c r="D824" i="5"/>
  <c r="E824" i="5" s="1"/>
  <c r="H824" i="5" s="1"/>
  <c r="G824" i="5"/>
  <c r="C825" i="5"/>
  <c r="E825" i="5" s="1"/>
  <c r="D825" i="5"/>
  <c r="C826" i="5"/>
  <c r="D826" i="5"/>
  <c r="E826" i="5"/>
  <c r="H826" i="5" s="1"/>
  <c r="G826" i="5"/>
  <c r="C827" i="5"/>
  <c r="D827" i="5"/>
  <c r="E827" i="5"/>
  <c r="G827" i="5"/>
  <c r="H827" i="5"/>
  <c r="C828" i="5"/>
  <c r="G828" i="5" s="1"/>
  <c r="D828" i="5"/>
  <c r="E828" i="5" s="1"/>
  <c r="H828" i="5" s="1"/>
  <c r="C829" i="5"/>
  <c r="D829" i="5"/>
  <c r="E829" i="5"/>
  <c r="G829" i="5"/>
  <c r="C830" i="5"/>
  <c r="D830" i="5"/>
  <c r="E830" i="5" s="1"/>
  <c r="H830" i="5" s="1"/>
  <c r="G830" i="5"/>
  <c r="C831" i="5"/>
  <c r="G831" i="5" s="1"/>
  <c r="D831" i="5"/>
  <c r="E831" i="5" s="1"/>
  <c r="H831" i="5" s="1"/>
  <c r="C832" i="5"/>
  <c r="D832" i="5"/>
  <c r="E832" i="5" s="1"/>
  <c r="H832" i="5" s="1"/>
  <c r="G832" i="5"/>
  <c r="C833" i="5"/>
  <c r="E833" i="5" s="1"/>
  <c r="D833" i="5"/>
  <c r="C834" i="5"/>
  <c r="D834" i="5"/>
  <c r="E834" i="5" s="1"/>
  <c r="H834" i="5" s="1"/>
  <c r="G834" i="5"/>
  <c r="C835" i="5"/>
  <c r="D835" i="5"/>
  <c r="E835" i="5"/>
  <c r="G835" i="5"/>
  <c r="H835" i="5"/>
  <c r="C836" i="5"/>
  <c r="G836" i="5" s="1"/>
  <c r="D836" i="5"/>
  <c r="C837" i="5"/>
  <c r="D837" i="5"/>
  <c r="E837" i="5"/>
  <c r="G837" i="5"/>
  <c r="C838" i="5"/>
  <c r="D838" i="5"/>
  <c r="E838" i="5" s="1"/>
  <c r="H838" i="5" s="1"/>
  <c r="G838" i="5"/>
  <c r="C839" i="5"/>
  <c r="G839" i="5" s="1"/>
  <c r="D839" i="5"/>
  <c r="E839" i="5" s="1"/>
  <c r="H839" i="5" s="1"/>
  <c r="C840" i="5"/>
  <c r="D840" i="5"/>
  <c r="E840" i="5" s="1"/>
  <c r="G840" i="5"/>
  <c r="H840" i="5" s="1"/>
  <c r="C841" i="5"/>
  <c r="E841" i="5" s="1"/>
  <c r="D841" i="5"/>
  <c r="C842" i="5"/>
  <c r="D842" i="5"/>
  <c r="E842" i="5"/>
  <c r="H842" i="5" s="1"/>
  <c r="G842" i="5"/>
  <c r="C843" i="5"/>
  <c r="D843" i="5"/>
  <c r="E843" i="5"/>
  <c r="G843" i="5"/>
  <c r="H843" i="5"/>
  <c r="C844" i="5"/>
  <c r="G844" i="5" s="1"/>
  <c r="D844" i="5"/>
  <c r="E844" i="5" s="1"/>
  <c r="H844" i="5" s="1"/>
  <c r="C845" i="5"/>
  <c r="D845" i="5"/>
  <c r="E845" i="5"/>
  <c r="G845" i="5"/>
  <c r="C846" i="5"/>
  <c r="D846" i="5"/>
  <c r="E846" i="5" s="1"/>
  <c r="H846" i="5" s="1"/>
  <c r="G846" i="5"/>
  <c r="C847" i="5"/>
  <c r="G847" i="5" s="1"/>
  <c r="D847" i="5"/>
  <c r="C848" i="5"/>
  <c r="D848" i="5"/>
  <c r="E848" i="5" s="1"/>
  <c r="G848" i="5"/>
  <c r="H848" i="5"/>
  <c r="C849" i="5"/>
  <c r="E849" i="5" s="1"/>
  <c r="D849" i="5"/>
  <c r="C850" i="5"/>
  <c r="D850" i="5"/>
  <c r="E850" i="5"/>
  <c r="H850" i="5" s="1"/>
  <c r="G850" i="5"/>
  <c r="C851" i="5"/>
  <c r="D851" i="5"/>
  <c r="E851" i="5"/>
  <c r="G851" i="5"/>
  <c r="H851" i="5"/>
  <c r="C852" i="5"/>
  <c r="G852" i="5" s="1"/>
  <c r="D852" i="5"/>
  <c r="E852" i="5" s="1"/>
  <c r="H852" i="5" s="1"/>
  <c r="C853" i="5"/>
  <c r="D853" i="5"/>
  <c r="E853" i="5"/>
  <c r="H853" i="5" s="1"/>
  <c r="G853" i="5"/>
  <c r="C854" i="5"/>
  <c r="D854" i="5"/>
  <c r="E854" i="5" s="1"/>
  <c r="H854" i="5" s="1"/>
  <c r="G854" i="5"/>
  <c r="C855" i="5"/>
  <c r="G855" i="5" s="1"/>
  <c r="D855" i="5"/>
  <c r="C856" i="5"/>
  <c r="D856" i="5"/>
  <c r="E856" i="5" s="1"/>
  <c r="H856" i="5" s="1"/>
  <c r="G856" i="5"/>
  <c r="C857" i="5"/>
  <c r="E857" i="5" s="1"/>
  <c r="D857" i="5"/>
  <c r="C858" i="5"/>
  <c r="D858" i="5"/>
  <c r="E858" i="5"/>
  <c r="H858" i="5" s="1"/>
  <c r="G858" i="5"/>
  <c r="C859" i="5"/>
  <c r="D859" i="5"/>
  <c r="E859" i="5"/>
  <c r="G859" i="5"/>
  <c r="H859" i="5"/>
  <c r="C860" i="5"/>
  <c r="G860" i="5" s="1"/>
  <c r="D860" i="5"/>
  <c r="E860" i="5" s="1"/>
  <c r="H860" i="5" s="1"/>
  <c r="C861" i="5"/>
  <c r="D861" i="5"/>
  <c r="E861" i="5"/>
  <c r="G861" i="5"/>
  <c r="C862" i="5"/>
  <c r="D862" i="5"/>
  <c r="E862" i="5" s="1"/>
  <c r="H862" i="5" s="1"/>
  <c r="G862" i="5"/>
  <c r="C863" i="5"/>
  <c r="G863" i="5" s="1"/>
  <c r="D863" i="5"/>
  <c r="E863" i="5" s="1"/>
  <c r="H863" i="5" s="1"/>
  <c r="C864" i="5"/>
  <c r="D864" i="5"/>
  <c r="E864" i="5" s="1"/>
  <c r="H864" i="5" s="1"/>
  <c r="G864" i="5"/>
  <c r="C865" i="5"/>
  <c r="E865" i="5" s="1"/>
  <c r="D865" i="5"/>
  <c r="C866" i="5"/>
  <c r="D866" i="5"/>
  <c r="E866" i="5" s="1"/>
  <c r="H866" i="5" s="1"/>
  <c r="G866" i="5"/>
  <c r="C867" i="5"/>
  <c r="D867" i="5"/>
  <c r="E867" i="5"/>
  <c r="G867" i="5"/>
  <c r="H867" i="5"/>
  <c r="C868" i="5"/>
  <c r="G868" i="5" s="1"/>
  <c r="D868" i="5"/>
  <c r="C869" i="5"/>
  <c r="D869" i="5"/>
  <c r="E869" i="5"/>
  <c r="G869" i="5"/>
  <c r="C870" i="5"/>
  <c r="D870" i="5"/>
  <c r="E870" i="5" s="1"/>
  <c r="H870" i="5" s="1"/>
  <c r="G870" i="5"/>
  <c r="C871" i="5"/>
  <c r="G871" i="5" s="1"/>
  <c r="D871" i="5"/>
  <c r="E871" i="5" s="1"/>
  <c r="H871" i="5" s="1"/>
  <c r="C872" i="5"/>
  <c r="D872" i="5"/>
  <c r="E872" i="5" s="1"/>
  <c r="G872" i="5"/>
  <c r="H872" i="5" s="1"/>
  <c r="C873" i="5"/>
  <c r="E873" i="5" s="1"/>
  <c r="D873" i="5"/>
  <c r="C874" i="5"/>
  <c r="D874" i="5"/>
  <c r="E874" i="5"/>
  <c r="H874" i="5" s="1"/>
  <c r="G874" i="5"/>
  <c r="C875" i="5"/>
  <c r="G875" i="5" s="1"/>
  <c r="D875" i="5"/>
  <c r="E875" i="5"/>
  <c r="H875" i="5"/>
  <c r="C876" i="5"/>
  <c r="G876" i="5" s="1"/>
  <c r="D876" i="5"/>
  <c r="E876" i="5" s="1"/>
  <c r="H876" i="5" s="1"/>
  <c r="C877" i="5"/>
  <c r="D877" i="5"/>
  <c r="E877" i="5"/>
  <c r="H877" i="5" s="1"/>
  <c r="G877" i="5"/>
  <c r="C878" i="5"/>
  <c r="D878" i="5"/>
  <c r="E878" i="5" s="1"/>
  <c r="H878" i="5" s="1"/>
  <c r="G878" i="5"/>
  <c r="C879" i="5"/>
  <c r="G879" i="5" s="1"/>
  <c r="D879" i="5"/>
  <c r="E879" i="5" s="1"/>
  <c r="H879" i="5" s="1"/>
  <c r="C880" i="5"/>
  <c r="D880" i="5"/>
  <c r="E880" i="5" s="1"/>
  <c r="G880" i="5"/>
  <c r="H880" i="5"/>
  <c r="C881" i="5"/>
  <c r="E881" i="5" s="1"/>
  <c r="D881" i="5"/>
  <c r="C882" i="5"/>
  <c r="D882" i="5"/>
  <c r="E882" i="5" s="1"/>
  <c r="H882" i="5" s="1"/>
  <c r="G882" i="5"/>
  <c r="C883" i="5"/>
  <c r="G883" i="5" s="1"/>
  <c r="H883" i="5" s="1"/>
  <c r="D883" i="5"/>
  <c r="E883" i="5"/>
  <c r="C884" i="5"/>
  <c r="G884" i="5" s="1"/>
  <c r="D884" i="5"/>
  <c r="E884" i="5" s="1"/>
  <c r="H884" i="5" s="1"/>
  <c r="C885" i="5"/>
  <c r="D885" i="5"/>
  <c r="E885" i="5"/>
  <c r="G885" i="5"/>
  <c r="C886" i="5"/>
  <c r="D886" i="5"/>
  <c r="E886" i="5" s="1"/>
  <c r="H886" i="5" s="1"/>
  <c r="G886" i="5"/>
  <c r="C887" i="5"/>
  <c r="G887" i="5" s="1"/>
  <c r="D887" i="5"/>
  <c r="C888" i="5"/>
  <c r="D888" i="5"/>
  <c r="E888" i="5" s="1"/>
  <c r="G888" i="5"/>
  <c r="H888" i="5"/>
  <c r="C889" i="5"/>
  <c r="E889" i="5" s="1"/>
  <c r="D889" i="5"/>
  <c r="C890" i="5"/>
  <c r="D890" i="5"/>
  <c r="E890" i="5"/>
  <c r="H890" i="5" s="1"/>
  <c r="G890" i="5"/>
  <c r="C891" i="5"/>
  <c r="G891" i="5" s="1"/>
  <c r="H891" i="5" s="1"/>
  <c r="D891" i="5"/>
  <c r="E891" i="5"/>
  <c r="C892" i="5"/>
  <c r="G892" i="5" s="1"/>
  <c r="D892" i="5"/>
  <c r="C893" i="5"/>
  <c r="D893" i="5"/>
  <c r="E893" i="5"/>
  <c r="G893" i="5"/>
  <c r="C894" i="5"/>
  <c r="D894" i="5"/>
  <c r="E894" i="5" s="1"/>
  <c r="H894" i="5" s="1"/>
  <c r="G894" i="5"/>
  <c r="C895" i="5"/>
  <c r="G895" i="5" s="1"/>
  <c r="D895" i="5"/>
  <c r="E895" i="5" s="1"/>
  <c r="H895" i="5" s="1"/>
  <c r="C896" i="5"/>
  <c r="D896" i="5"/>
  <c r="E896" i="5" s="1"/>
  <c r="H896" i="5" s="1"/>
  <c r="G896" i="5"/>
  <c r="C897" i="5"/>
  <c r="E897" i="5" s="1"/>
  <c r="D897" i="5"/>
  <c r="C898" i="5"/>
  <c r="D898" i="5"/>
  <c r="E898" i="5" s="1"/>
  <c r="H898" i="5" s="1"/>
  <c r="G898" i="5"/>
  <c r="C899" i="5"/>
  <c r="G899" i="5" s="1"/>
  <c r="H899" i="5" s="1"/>
  <c r="D899" i="5"/>
  <c r="E899" i="5"/>
  <c r="C900" i="5"/>
  <c r="G900" i="5" s="1"/>
  <c r="D900" i="5"/>
  <c r="E900" i="5" s="1"/>
  <c r="H900" i="5" s="1"/>
  <c r="C901" i="5"/>
  <c r="D901" i="5"/>
  <c r="E901" i="5"/>
  <c r="H901" i="5" s="1"/>
  <c r="G901" i="5"/>
  <c r="C902" i="5"/>
  <c r="D902" i="5"/>
  <c r="E902" i="5" s="1"/>
  <c r="H902" i="5" s="1"/>
  <c r="G902" i="5"/>
  <c r="C903" i="5"/>
  <c r="G903" i="5" s="1"/>
  <c r="D903" i="5"/>
  <c r="C904" i="5"/>
  <c r="D904" i="5"/>
  <c r="E904" i="5" s="1"/>
  <c r="H904" i="5" s="1"/>
  <c r="G904" i="5"/>
  <c r="C905" i="5"/>
  <c r="E905" i="5" s="1"/>
  <c r="D905" i="5"/>
  <c r="C906" i="5"/>
  <c r="D906" i="5"/>
  <c r="E906" i="5"/>
  <c r="H906" i="5" s="1"/>
  <c r="G906" i="5"/>
  <c r="C907" i="5"/>
  <c r="G907" i="5" s="1"/>
  <c r="H907" i="5" s="1"/>
  <c r="D907" i="5"/>
  <c r="E907" i="5"/>
  <c r="C908" i="5"/>
  <c r="G908" i="5" s="1"/>
  <c r="D908" i="5"/>
  <c r="C909" i="5"/>
  <c r="D909" i="5"/>
  <c r="E909" i="5"/>
  <c r="G909" i="5"/>
  <c r="C910" i="5"/>
  <c r="D910" i="5"/>
  <c r="E910" i="5" s="1"/>
  <c r="H910" i="5" s="1"/>
  <c r="G910" i="5"/>
  <c r="C911" i="5"/>
  <c r="G911" i="5" s="1"/>
  <c r="D911" i="5"/>
  <c r="E911" i="5" s="1"/>
  <c r="H911" i="5" s="1"/>
  <c r="C912" i="5"/>
  <c r="D912" i="5"/>
  <c r="E912" i="5" s="1"/>
  <c r="G912" i="5"/>
  <c r="H912" i="5"/>
  <c r="C913" i="5"/>
  <c r="E913" i="5" s="1"/>
  <c r="D913" i="5"/>
  <c r="C914" i="5"/>
  <c r="D914" i="5"/>
  <c r="E914" i="5"/>
  <c r="H914" i="5" s="1"/>
  <c r="G914" i="5"/>
  <c r="C915" i="5"/>
  <c r="G915" i="5" s="1"/>
  <c r="D915" i="5"/>
  <c r="E915" i="5"/>
  <c r="H915" i="5"/>
  <c r="C916" i="5"/>
  <c r="G916" i="5" s="1"/>
  <c r="D916" i="5"/>
  <c r="E916" i="5" s="1"/>
  <c r="H916" i="5" s="1"/>
  <c r="C917" i="5"/>
  <c r="E917" i="5" s="1"/>
  <c r="D917" i="5"/>
  <c r="C918" i="5"/>
  <c r="D918" i="5"/>
  <c r="E918" i="5" s="1"/>
  <c r="H918" i="5" s="1"/>
  <c r="G918" i="5"/>
  <c r="C919" i="5"/>
  <c r="G919" i="5" s="1"/>
  <c r="D919" i="5"/>
  <c r="E919" i="5" s="1"/>
  <c r="H919" i="5" s="1"/>
  <c r="C920" i="5"/>
  <c r="D920" i="5"/>
  <c r="E920" i="5" s="1"/>
  <c r="H920" i="5" s="1"/>
  <c r="G920" i="5"/>
  <c r="C921" i="5"/>
  <c r="E921" i="5" s="1"/>
  <c r="D921" i="5"/>
  <c r="C922" i="5"/>
  <c r="D922" i="5"/>
  <c r="E922" i="5"/>
  <c r="H922" i="5" s="1"/>
  <c r="G922" i="5"/>
  <c r="C923" i="5"/>
  <c r="G923" i="5" s="1"/>
  <c r="D923" i="5"/>
  <c r="E923" i="5"/>
  <c r="H923" i="5"/>
  <c r="C924" i="5"/>
  <c r="G924" i="5" s="1"/>
  <c r="D924" i="5"/>
  <c r="C925" i="5"/>
  <c r="E925" i="5" s="1"/>
  <c r="H925" i="5" s="1"/>
  <c r="D925" i="5"/>
  <c r="G925" i="5"/>
  <c r="C926" i="5"/>
  <c r="D926" i="5"/>
  <c r="E926" i="5" s="1"/>
  <c r="G926" i="5"/>
  <c r="C927" i="5"/>
  <c r="G927" i="5" s="1"/>
  <c r="D927" i="5"/>
  <c r="E927" i="5" s="1"/>
  <c r="H927" i="5" s="1"/>
  <c r="C928" i="5"/>
  <c r="D928" i="5"/>
  <c r="E928" i="5" s="1"/>
  <c r="G928" i="5"/>
  <c r="H928" i="5" s="1"/>
  <c r="C929" i="5"/>
  <c r="G929" i="5" s="1"/>
  <c r="D929" i="5"/>
  <c r="E929" i="5" s="1"/>
  <c r="H929" i="5" s="1"/>
  <c r="C930" i="5"/>
  <c r="D930" i="5"/>
  <c r="E930" i="5" s="1"/>
  <c r="H930" i="5" s="1"/>
  <c r="G930" i="5"/>
  <c r="C931" i="5"/>
  <c r="G931" i="5" s="1"/>
  <c r="D931" i="5"/>
  <c r="E931" i="5"/>
  <c r="H931" i="5" s="1"/>
  <c r="C932" i="5"/>
  <c r="G932" i="5" s="1"/>
  <c r="D932" i="5"/>
  <c r="E932" i="5" s="1"/>
  <c r="H932" i="5" s="1"/>
  <c r="C933" i="5"/>
  <c r="D933" i="5"/>
  <c r="E933" i="5"/>
  <c r="G933" i="5"/>
  <c r="C934" i="5"/>
  <c r="D934" i="5"/>
  <c r="E934" i="5" s="1"/>
  <c r="G934" i="5"/>
  <c r="C935" i="5"/>
  <c r="G935" i="5" s="1"/>
  <c r="D935" i="5"/>
  <c r="C936" i="5"/>
  <c r="D936" i="5"/>
  <c r="E936" i="5" s="1"/>
  <c r="G936" i="5"/>
  <c r="H936" i="5"/>
  <c r="C937" i="5"/>
  <c r="G937" i="5" s="1"/>
  <c r="D937" i="5"/>
  <c r="E937" i="5" s="1"/>
  <c r="H937" i="5"/>
  <c r="C938" i="5"/>
  <c r="D938" i="5"/>
  <c r="E938" i="5" s="1"/>
  <c r="H938" i="5" s="1"/>
  <c r="G938" i="5"/>
  <c r="C939" i="5"/>
  <c r="G939" i="5" s="1"/>
  <c r="H939" i="5" s="1"/>
  <c r="D939" i="5"/>
  <c r="E939" i="5"/>
  <c r="C940" i="5"/>
  <c r="G940" i="5" s="1"/>
  <c r="D940" i="5"/>
  <c r="E940" i="5" s="1"/>
  <c r="H940" i="5" s="1"/>
  <c r="C941" i="5"/>
  <c r="G941" i="5" s="1"/>
  <c r="D941" i="5"/>
  <c r="E941" i="5"/>
  <c r="C942" i="5"/>
  <c r="D942" i="5"/>
  <c r="E942" i="5" s="1"/>
  <c r="H942" i="5" s="1"/>
  <c r="G942" i="5"/>
  <c r="C943" i="5"/>
  <c r="G943" i="5" s="1"/>
  <c r="D943" i="5"/>
  <c r="C944" i="5"/>
  <c r="D944" i="5"/>
  <c r="E944" i="5" s="1"/>
  <c r="H944" i="5" s="1"/>
  <c r="G944" i="5"/>
  <c r="C945" i="5"/>
  <c r="G945" i="5" s="1"/>
  <c r="H945" i="5" s="1"/>
  <c r="D945" i="5"/>
  <c r="E945" i="5" s="1"/>
  <c r="C946" i="5"/>
  <c r="D946" i="5"/>
  <c r="E946" i="5"/>
  <c r="H946" i="5" s="1"/>
  <c r="G946" i="5"/>
  <c r="C947" i="5"/>
  <c r="G947" i="5" s="1"/>
  <c r="D947" i="5"/>
  <c r="E947" i="5"/>
  <c r="H947" i="5"/>
  <c r="C948" i="5"/>
  <c r="G948" i="5" s="1"/>
  <c r="D948" i="5"/>
  <c r="E948" i="5" s="1"/>
  <c r="H948" i="5" s="1"/>
  <c r="C949" i="5"/>
  <c r="E949" i="5" s="1"/>
  <c r="D949" i="5"/>
  <c r="C950" i="5"/>
  <c r="D950" i="5"/>
  <c r="E950" i="5" s="1"/>
  <c r="H950" i="5" s="1"/>
  <c r="G950" i="5"/>
  <c r="C951" i="5"/>
  <c r="G951" i="5" s="1"/>
  <c r="D951" i="5"/>
  <c r="E951" i="5" s="1"/>
  <c r="H951" i="5" s="1"/>
  <c r="C952" i="5"/>
  <c r="D952" i="5"/>
  <c r="E952" i="5" s="1"/>
  <c r="H952" i="5" s="1"/>
  <c r="G952" i="5"/>
  <c r="C953" i="5"/>
  <c r="E953" i="5" s="1"/>
  <c r="D953" i="5"/>
  <c r="C954" i="5"/>
  <c r="D954" i="5"/>
  <c r="E954" i="5"/>
  <c r="H954" i="5" s="1"/>
  <c r="G954" i="5"/>
  <c r="C955" i="5"/>
  <c r="G955" i="5" s="1"/>
  <c r="D955" i="5"/>
  <c r="E955" i="5"/>
  <c r="H955" i="5"/>
  <c r="C956" i="5"/>
  <c r="G956" i="5" s="1"/>
  <c r="D956" i="5"/>
  <c r="C957" i="5"/>
  <c r="E957" i="5" s="1"/>
  <c r="H957" i="5" s="1"/>
  <c r="D957" i="5"/>
  <c r="G957" i="5"/>
  <c r="C958" i="5"/>
  <c r="D958" i="5"/>
  <c r="E958" i="5" s="1"/>
  <c r="G958" i="5"/>
  <c r="C959" i="5"/>
  <c r="G959" i="5" s="1"/>
  <c r="D959" i="5"/>
  <c r="E959" i="5" s="1"/>
  <c r="H959" i="5" s="1"/>
  <c r="C960" i="5"/>
  <c r="D960" i="5"/>
  <c r="E960" i="5" s="1"/>
  <c r="G960" i="5"/>
  <c r="H960" i="5" s="1"/>
  <c r="C961" i="5"/>
  <c r="G961" i="5" s="1"/>
  <c r="D961" i="5"/>
  <c r="E961" i="5" s="1"/>
  <c r="H961" i="5" s="1"/>
  <c r="C962" i="5"/>
  <c r="D962" i="5"/>
  <c r="E962" i="5" s="1"/>
  <c r="H962" i="5" s="1"/>
  <c r="G962" i="5"/>
  <c r="C963" i="5"/>
  <c r="G963" i="5" s="1"/>
  <c r="D963" i="5"/>
  <c r="E963" i="5"/>
  <c r="H963" i="5" s="1"/>
  <c r="C964" i="5"/>
  <c r="G964" i="5" s="1"/>
  <c r="D964" i="5"/>
  <c r="E964" i="5" s="1"/>
  <c r="H964" i="5" s="1"/>
  <c r="C965" i="5"/>
  <c r="D965" i="5"/>
  <c r="E965" i="5"/>
  <c r="G965" i="5"/>
  <c r="H965" i="5"/>
  <c r="C966" i="5"/>
  <c r="D966" i="5"/>
  <c r="E966" i="5" s="1"/>
  <c r="G966" i="5"/>
  <c r="C967" i="5"/>
  <c r="G967" i="5" s="1"/>
  <c r="D967" i="5"/>
  <c r="E967" i="5" s="1"/>
  <c r="H967" i="5" s="1"/>
  <c r="C968" i="5"/>
  <c r="D968" i="5"/>
  <c r="E968" i="5" s="1"/>
  <c r="H968" i="5" s="1"/>
  <c r="G968" i="5"/>
  <c r="C969" i="5"/>
  <c r="G969" i="5" s="1"/>
  <c r="D969" i="5"/>
  <c r="C970" i="5"/>
  <c r="D970" i="5"/>
  <c r="E970" i="5"/>
  <c r="H970" i="5" s="1"/>
  <c r="G970" i="5"/>
  <c r="C971" i="5"/>
  <c r="G971" i="5" s="1"/>
  <c r="D971" i="5"/>
  <c r="E971" i="5"/>
  <c r="H971" i="5"/>
  <c r="C972" i="5"/>
  <c r="G972" i="5" s="1"/>
  <c r="D972" i="5"/>
  <c r="E972" i="5" s="1"/>
  <c r="H972" i="5" s="1"/>
  <c r="C973" i="5"/>
  <c r="E973" i="5" s="1"/>
  <c r="D973" i="5"/>
  <c r="C974" i="5"/>
  <c r="D974" i="5"/>
  <c r="E974" i="5" s="1"/>
  <c r="G974" i="5"/>
  <c r="C975" i="5"/>
  <c r="G975" i="5" s="1"/>
  <c r="D975" i="5"/>
  <c r="C976" i="5"/>
  <c r="D976" i="5"/>
  <c r="E976" i="5" s="1"/>
  <c r="G976" i="5"/>
  <c r="H976" i="5" s="1"/>
  <c r="C977" i="5"/>
  <c r="G977" i="5" s="1"/>
  <c r="D977" i="5"/>
  <c r="E977" i="5" s="1"/>
  <c r="H977" i="5" s="1"/>
  <c r="C978" i="5"/>
  <c r="D978" i="5"/>
  <c r="E978" i="5"/>
  <c r="G978" i="5"/>
  <c r="H978" i="5"/>
  <c r="C979" i="5"/>
  <c r="E979" i="5" s="1"/>
  <c r="D979" i="5"/>
  <c r="C980" i="5"/>
  <c r="D980" i="5"/>
  <c r="E980" i="5"/>
  <c r="H980" i="5" s="1"/>
  <c r="G980" i="5"/>
  <c r="C981" i="5"/>
  <c r="D981" i="5"/>
  <c r="E981" i="5" s="1"/>
  <c r="H981" i="5" s="1"/>
  <c r="G981" i="5"/>
  <c r="C982" i="5"/>
  <c r="G982" i="5" s="1"/>
  <c r="D982" i="5"/>
  <c r="E982" i="5" s="1"/>
  <c r="C983" i="5"/>
  <c r="D983" i="5"/>
  <c r="E983" i="5" s="1"/>
  <c r="H983" i="5" s="1"/>
  <c r="G983" i="5"/>
  <c r="C984" i="5"/>
  <c r="G984" i="5" s="1"/>
  <c r="D984" i="5"/>
  <c r="E984" i="5"/>
  <c r="H984" i="5" s="1"/>
  <c r="C985" i="5"/>
  <c r="G985" i="5" s="1"/>
  <c r="D985" i="5"/>
  <c r="E985" i="5"/>
  <c r="H985" i="5" s="1"/>
  <c r="C986" i="5"/>
  <c r="E986" i="5" s="1"/>
  <c r="D986" i="5"/>
  <c r="C987" i="5"/>
  <c r="E987" i="5" s="1"/>
  <c r="D987" i="5"/>
  <c r="C988" i="5"/>
  <c r="D988" i="5"/>
  <c r="E988" i="5"/>
  <c r="H988" i="5" s="1"/>
  <c r="G988" i="5"/>
  <c r="C989" i="5"/>
  <c r="D989" i="5"/>
  <c r="E989" i="5" s="1"/>
  <c r="H989" i="5" s="1"/>
  <c r="G989" i="5"/>
  <c r="C990" i="5"/>
  <c r="G990" i="5" s="1"/>
  <c r="D990" i="5"/>
  <c r="E990" i="5" s="1"/>
  <c r="C991" i="5"/>
  <c r="D991" i="5"/>
  <c r="E991" i="5" s="1"/>
  <c r="H991" i="5" s="1"/>
  <c r="G991" i="5"/>
  <c r="C992" i="5"/>
  <c r="G992" i="5" s="1"/>
  <c r="D992" i="5"/>
  <c r="E992" i="5"/>
  <c r="C993" i="5"/>
  <c r="G993" i="5" s="1"/>
  <c r="D993" i="5"/>
  <c r="E993" i="5"/>
  <c r="C994" i="5"/>
  <c r="E994" i="5" s="1"/>
  <c r="D994" i="5"/>
  <c r="C995" i="5"/>
  <c r="E995" i="5" s="1"/>
  <c r="D995" i="5"/>
  <c r="C996" i="5"/>
  <c r="D996" i="5"/>
  <c r="E996" i="5"/>
  <c r="H996" i="5" s="1"/>
  <c r="G996" i="5"/>
  <c r="C997" i="5"/>
  <c r="D997" i="5"/>
  <c r="E997" i="5" s="1"/>
  <c r="H997" i="5" s="1"/>
  <c r="G997" i="5"/>
  <c r="C998" i="5"/>
  <c r="G998" i="5" s="1"/>
  <c r="D998" i="5"/>
  <c r="E998" i="5" s="1"/>
  <c r="C999" i="5"/>
  <c r="D999" i="5"/>
  <c r="E999" i="5" s="1"/>
  <c r="H999" i="5" s="1"/>
  <c r="G999" i="5"/>
  <c r="C1000" i="5"/>
  <c r="G1000" i="5" s="1"/>
  <c r="D1000" i="5"/>
  <c r="E1000" i="5"/>
  <c r="H1000" i="5" s="1"/>
  <c r="C1001" i="5"/>
  <c r="G1001" i="5" s="1"/>
  <c r="D1001" i="5"/>
  <c r="E1001" i="5"/>
  <c r="H1001" i="5" s="1"/>
  <c r="C1002" i="5"/>
  <c r="E1002" i="5" s="1"/>
  <c r="D1002" i="5"/>
  <c r="H994" i="5" l="1"/>
  <c r="H982" i="5"/>
  <c r="H993" i="5"/>
  <c r="H1002" i="5"/>
  <c r="H990" i="5"/>
  <c r="H998" i="5"/>
  <c r="H992" i="5"/>
  <c r="H995" i="5"/>
  <c r="H986" i="5"/>
  <c r="H958" i="5"/>
  <c r="H926" i="5"/>
  <c r="H893" i="5"/>
  <c r="H777" i="5"/>
  <c r="G1002" i="5"/>
  <c r="G994" i="5"/>
  <c r="G986" i="5"/>
  <c r="H974" i="5"/>
  <c r="E943" i="5"/>
  <c r="H943" i="5" s="1"/>
  <c r="H933" i="5"/>
  <c r="E908" i="5"/>
  <c r="H908" i="5" s="1"/>
  <c r="E903" i="5"/>
  <c r="H903" i="5" s="1"/>
  <c r="H885" i="5"/>
  <c r="E855" i="5"/>
  <c r="H855" i="5" s="1"/>
  <c r="H845" i="5"/>
  <c r="E823" i="5"/>
  <c r="H823" i="5" s="1"/>
  <c r="H813" i="5"/>
  <c r="H781" i="5"/>
  <c r="H865" i="5"/>
  <c r="E756" i="5"/>
  <c r="H756" i="5" s="1"/>
  <c r="E969" i="5"/>
  <c r="H969" i="5" s="1"/>
  <c r="E935" i="5"/>
  <c r="H935" i="5" s="1"/>
  <c r="H913" i="5"/>
  <c r="E892" i="5"/>
  <c r="H892" i="5" s="1"/>
  <c r="E887" i="5"/>
  <c r="H887" i="5" s="1"/>
  <c r="H869" i="5"/>
  <c r="E847" i="5"/>
  <c r="H847" i="5" s="1"/>
  <c r="H837" i="5"/>
  <c r="E815" i="5"/>
  <c r="H815" i="5" s="1"/>
  <c r="H805" i="5"/>
  <c r="E783" i="5"/>
  <c r="H783" i="5" s="1"/>
  <c r="H773" i="5"/>
  <c r="H761" i="5"/>
  <c r="G995" i="5"/>
  <c r="G987" i="5"/>
  <c r="H987" i="5" s="1"/>
  <c r="G979" i="5"/>
  <c r="H979" i="5" s="1"/>
  <c r="G973" i="5"/>
  <c r="H973" i="5" s="1"/>
  <c r="G949" i="5"/>
  <c r="H949" i="5" s="1"/>
  <c r="G917" i="5"/>
  <c r="H917" i="5" s="1"/>
  <c r="H905" i="5"/>
  <c r="E780" i="5"/>
  <c r="H780" i="5" s="1"/>
  <c r="H941" i="5"/>
  <c r="E975" i="5"/>
  <c r="H975" i="5" s="1"/>
  <c r="H966" i="5"/>
  <c r="H897" i="5"/>
  <c r="H861" i="5"/>
  <c r="H829" i="5"/>
  <c r="H797" i="5"/>
  <c r="H765" i="5"/>
  <c r="E956" i="5"/>
  <c r="H956" i="5" s="1"/>
  <c r="H934" i="5"/>
  <c r="E924" i="5"/>
  <c r="H924" i="5" s="1"/>
  <c r="H909" i="5"/>
  <c r="E868" i="5"/>
  <c r="H868" i="5" s="1"/>
  <c r="E836" i="5"/>
  <c r="H836" i="5" s="1"/>
  <c r="E804" i="5"/>
  <c r="H804" i="5" s="1"/>
  <c r="H785" i="5"/>
  <c r="E772" i="5"/>
  <c r="H772" i="5" s="1"/>
  <c r="G953" i="5"/>
  <c r="H953" i="5" s="1"/>
  <c r="G921" i="5"/>
  <c r="H921" i="5" s="1"/>
  <c r="G913" i="5"/>
  <c r="G905" i="5"/>
  <c r="G897" i="5"/>
  <c r="G889" i="5"/>
  <c r="H889" i="5" s="1"/>
  <c r="G881" i="5"/>
  <c r="H881" i="5" s="1"/>
  <c r="G873" i="5"/>
  <c r="H873" i="5" s="1"/>
  <c r="G865" i="5"/>
  <c r="G857" i="5"/>
  <c r="H857" i="5" s="1"/>
  <c r="G849" i="5"/>
  <c r="H849" i="5" s="1"/>
  <c r="G841" i="5"/>
  <c r="H841" i="5" s="1"/>
  <c r="G833" i="5"/>
  <c r="H833" i="5" s="1"/>
  <c r="G825" i="5"/>
  <c r="H825" i="5" s="1"/>
  <c r="G817" i="5"/>
  <c r="H817" i="5" s="1"/>
  <c r="G809" i="5"/>
  <c r="H809" i="5" s="1"/>
  <c r="G801" i="5"/>
  <c r="H801" i="5" s="1"/>
  <c r="G793" i="5"/>
  <c r="H793" i="5" s="1"/>
  <c r="G785" i="5"/>
  <c r="G777" i="5"/>
  <c r="G769" i="5"/>
  <c r="H769" i="5" s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<sst xmlns="http://schemas.openxmlformats.org/spreadsheetml/2006/main" count="16" uniqueCount="16">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</sst>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Normalised0.65!$A$2:$A$9</c:f>
              <c:numCache>
                <c:formatCode>General</c:formatCode>
                <c:ptCount val="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</c:numCache>
            </c:numRef>
          </c:xVal>
          <c:yVal>
            <c:numRef>
              <c:f>Normalised0.65!$H$2:$H$9</c:f>
              <c:numCache>
                <c:formatCode>General</c:formatCode>
                <c:ptCount val="8"/>
                <c:pt idx="0">
                  <c:v>0</c:v>
                </c:pt>
                <c:pt idx="1">
                  <c:v>6.7991511338447844E-2</c:v>
                </c:pt>
                <c:pt idx="2">
                  <c:v>9.4551758414073039E-2</c:v>
                </c:pt>
                <c:pt idx="3">
                  <c:v>0.17861917932160581</c:v>
                </c:pt>
                <c:pt idx="4">
                  <c:v>0.22622792920553028</c:v>
                </c:pt>
                <c:pt idx="5">
                  <c:v>0.32088738040445597</c:v>
                </c:pt>
                <c:pt idx="6">
                  <c:v>0.39385900891439624</c:v>
                </c:pt>
                <c:pt idx="7">
                  <c:v>0.45904285008351386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Normalised0.65!$A$2:$A$15</c:f>
              <c:numCache>
                <c:formatCode>General</c:formatCode>
                <c:ptCount val="1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</c:numCache>
            </c:numRef>
          </c:xVal>
          <c:yVal>
            <c:numRef>
              <c:f>Normalised0.65!$H$2:$H$15</c:f>
              <c:numCache>
                <c:formatCode>General</c:formatCode>
                <c:ptCount val="14"/>
                <c:pt idx="0">
                  <c:v>0</c:v>
                </c:pt>
                <c:pt idx="1">
                  <c:v>6.7991511338447844E-2</c:v>
                </c:pt>
                <c:pt idx="2">
                  <c:v>9.4551758414073039E-2</c:v>
                </c:pt>
                <c:pt idx="3">
                  <c:v>0.17861917932160581</c:v>
                </c:pt>
                <c:pt idx="4">
                  <c:v>0.22622792920553028</c:v>
                </c:pt>
                <c:pt idx="5">
                  <c:v>0.32088738040445597</c:v>
                </c:pt>
                <c:pt idx="6">
                  <c:v>0.39385900891439624</c:v>
                </c:pt>
                <c:pt idx="7">
                  <c:v>0.45904285008351386</c:v>
                </c:pt>
                <c:pt idx="8">
                  <c:v>0.44399491227523946</c:v>
                </c:pt>
                <c:pt idx="9">
                  <c:v>0.7009434675638091</c:v>
                </c:pt>
                <c:pt idx="10">
                  <c:v>0.65459944407404547</c:v>
                </c:pt>
                <c:pt idx="11">
                  <c:v>0.75486629201090161</c:v>
                </c:pt>
                <c:pt idx="12">
                  <c:v>0.8144350195022223</c:v>
                </c:pt>
                <c:pt idx="13">
                  <c:v>0.95177046211210548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Normalised0.65!$A$2:$A$28</c:f>
              <c:numCache>
                <c:formatCode>General</c:formatCode>
                <c:ptCount val="2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</c:numCache>
            </c:numRef>
          </c:xVal>
          <c:yVal>
            <c:numRef>
              <c:f>Normalised0.65!$H$2:$H$28</c:f>
              <c:numCache>
                <c:formatCode>General</c:formatCode>
                <c:ptCount val="27"/>
                <c:pt idx="0">
                  <c:v>0</c:v>
                </c:pt>
                <c:pt idx="1">
                  <c:v>6.7991511338447844E-2</c:v>
                </c:pt>
                <c:pt idx="2">
                  <c:v>9.4551758414073039E-2</c:v>
                </c:pt>
                <c:pt idx="3">
                  <c:v>0.17861917932160581</c:v>
                </c:pt>
                <c:pt idx="4">
                  <c:v>0.22622792920553028</c:v>
                </c:pt>
                <c:pt idx="5">
                  <c:v>0.32088738040445597</c:v>
                </c:pt>
                <c:pt idx="6">
                  <c:v>0.39385900891439624</c:v>
                </c:pt>
                <c:pt idx="7">
                  <c:v>0.45904285008351386</c:v>
                </c:pt>
                <c:pt idx="8">
                  <c:v>0.44399491227523946</c:v>
                </c:pt>
                <c:pt idx="9">
                  <c:v>0.7009434675638091</c:v>
                </c:pt>
                <c:pt idx="10">
                  <c:v>0.65459944407404547</c:v>
                </c:pt>
                <c:pt idx="11">
                  <c:v>0.75486629201090161</c:v>
                </c:pt>
                <c:pt idx="12">
                  <c:v>0.8144350195022223</c:v>
                </c:pt>
                <c:pt idx="13">
                  <c:v>0.95177046211210548</c:v>
                </c:pt>
                <c:pt idx="14">
                  <c:v>1.0518431904139067</c:v>
                </c:pt>
                <c:pt idx="15">
                  <c:v>1.0441867513695564</c:v>
                </c:pt>
                <c:pt idx="16">
                  <c:v>1.0910139506383445</c:v>
                </c:pt>
                <c:pt idx="17">
                  <c:v>1.0974575869789565</c:v>
                </c:pt>
                <c:pt idx="18">
                  <c:v>1.1042976603811132</c:v>
                </c:pt>
                <c:pt idx="19">
                  <c:v>1.2630092130128927</c:v>
                </c:pt>
                <c:pt idx="20">
                  <c:v>1.2130639309290807</c:v>
                </c:pt>
                <c:pt idx="21">
                  <c:v>1.4457565293352788</c:v>
                </c:pt>
                <c:pt idx="22">
                  <c:v>1.3495874892345199</c:v>
                </c:pt>
                <c:pt idx="23">
                  <c:v>1.3590915384398292</c:v>
                </c:pt>
                <c:pt idx="24">
                  <c:v>1.7104925152410884</c:v>
                </c:pt>
                <c:pt idx="25">
                  <c:v>1.5303921784830123</c:v>
                </c:pt>
                <c:pt idx="26">
                  <c:v>1.9493687283036016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Normalised0.65!$H$2:$H$5</c:f>
              <c:numCache>
                <c:formatCode>General</c:formatCode>
                <c:ptCount val="4"/>
                <c:pt idx="0">
                  <c:v>0</c:v>
                </c:pt>
                <c:pt idx="1">
                  <c:v>6.7991511338447844E-2</c:v>
                </c:pt>
                <c:pt idx="2">
                  <c:v>9.4551758414073039E-2</c:v>
                </c:pt>
                <c:pt idx="3">
                  <c:v>0.17861917932160581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8.0180671041306398E-2</v>
      </c>
      <c r="C3" s="15">
        <f t="shared" ref="C3:C66" si="0">B3/$J$27</f>
        <v>0.12335487852508677</v>
      </c>
      <c r="D3" s="15">
        <f t="shared" ref="D3:D66" si="1">$J$28</f>
        <v>10</v>
      </c>
      <c r="E3" s="2">
        <f>D3-(F3*C3)</f>
        <v>9.3832256073745661</v>
      </c>
      <c r="F3" s="2">
        <v>5</v>
      </c>
      <c r="G3" s="2">
        <f>F3-(F3*C3)</f>
        <v>4.3832256073745661</v>
      </c>
      <c r="H3" s="2">
        <f>LN((F3*E3)/(D3*G3))</f>
        <v>6.7991511338447844E-2</v>
      </c>
      <c r="I3" s="9" t="s">
        <v>7</v>
      </c>
      <c r="J3" s="18">
        <f>3.15*10^-4</f>
        <v>3.1500000000000001E-4</v>
      </c>
      <c r="K3" s="18">
        <f>3.43*10^-4</f>
        <v>3.4300000000000004E-4</v>
      </c>
      <c r="L3" s="18">
        <f>3.63*10^-4</f>
        <v>3.6299999999999999E-4</v>
      </c>
      <c r="M3" s="18">
        <f>3.34*10^-4</f>
        <v>3.3399999999999999E-4</v>
      </c>
    </row>
    <row r="4" spans="1:21" x14ac:dyDescent="0.3">
      <c r="A4" s="2">
        <v>320</v>
      </c>
      <c r="B4">
        <v>0.10757941641213688</v>
      </c>
      <c r="C4" s="15">
        <f t="shared" si="0"/>
        <v>0.16550679448021058</v>
      </c>
      <c r="D4" s="15">
        <f t="shared" si="1"/>
        <v>10</v>
      </c>
      <c r="E4" s="2">
        <f t="shared" ref="E4:E67" si="2">D4-(F4*C4)</f>
        <v>9.1724660275989471</v>
      </c>
      <c r="F4" s="2">
        <v>5</v>
      </c>
      <c r="G4" s="2">
        <f t="shared" ref="G4:G67" si="3">F4-(F4*C4)</f>
        <v>4.1724660275989471</v>
      </c>
      <c r="H4" s="2">
        <f t="shared" ref="H4:H67" si="4">LN((F4*E4)/(D4*G4))</f>
        <v>9.4551758414073039E-2</v>
      </c>
      <c r="I4" s="10" t="s">
        <v>9</v>
      </c>
      <c r="J4" s="11">
        <f>J3/((D2*10^-9)-(F2*10^-9))</f>
        <v>63000</v>
      </c>
      <c r="K4" s="11">
        <f>K3/((D2*10^-9)-(F2*10^-9))</f>
        <v>68600</v>
      </c>
      <c r="L4" s="11">
        <f>L3/((D2*10^-9)-(F2*10^-9))</f>
        <v>72600</v>
      </c>
      <c r="M4" s="11">
        <f>M3/((D2*10^-9)-(F2*10^-9))</f>
        <v>66800</v>
      </c>
    </row>
    <row r="5" spans="1:21" x14ac:dyDescent="0.3">
      <c r="A5" s="2">
        <v>520</v>
      </c>
      <c r="B5">
        <v>0.18275419103439255</v>
      </c>
      <c r="C5" s="15">
        <f t="shared" si="0"/>
        <v>0.28116029389906544</v>
      </c>
      <c r="D5" s="15">
        <f t="shared" si="1"/>
        <v>10</v>
      </c>
      <c r="E5" s="2">
        <f t="shared" si="2"/>
        <v>8.5941985305046735</v>
      </c>
      <c r="F5" s="2">
        <v>5</v>
      </c>
      <c r="G5" s="2">
        <f t="shared" si="3"/>
        <v>3.5941985305046726</v>
      </c>
      <c r="H5" s="2">
        <f t="shared" si="4"/>
        <v>0.17861917932160581</v>
      </c>
    </row>
    <row r="6" spans="1:21" x14ac:dyDescent="0.3">
      <c r="A6" s="2">
        <v>720</v>
      </c>
      <c r="B6">
        <v>0.21888628400010082</v>
      </c>
      <c r="C6" s="15">
        <f t="shared" si="0"/>
        <v>0.33674812923092434</v>
      </c>
      <c r="D6" s="15">
        <f t="shared" si="1"/>
        <v>10</v>
      </c>
      <c r="E6" s="2">
        <f t="shared" si="2"/>
        <v>8.3162593538453784</v>
      </c>
      <c r="F6" s="2">
        <v>5</v>
      </c>
      <c r="G6" s="2">
        <f t="shared" si="3"/>
        <v>3.3162593538453784</v>
      </c>
      <c r="H6" s="2">
        <f t="shared" si="4"/>
        <v>0.22622792920553028</v>
      </c>
      <c r="I6" s="12" t="s">
        <v>5</v>
      </c>
      <c r="J6" s="13">
        <f>AVERAGE(J4:M4)</f>
        <v>67750</v>
      </c>
      <c r="K6" s="6" t="s">
        <v>6</v>
      </c>
    </row>
    <row r="7" spans="1:21" x14ac:dyDescent="0.3">
      <c r="A7" s="2">
        <v>920</v>
      </c>
      <c r="B7">
        <v>0.27998819021456584</v>
      </c>
      <c r="C7" s="15">
        <f t="shared" si="0"/>
        <v>0.43075106186856282</v>
      </c>
      <c r="D7" s="15">
        <f t="shared" si="1"/>
        <v>10</v>
      </c>
      <c r="E7" s="2">
        <f t="shared" si="2"/>
        <v>7.8462446906571861</v>
      </c>
      <c r="F7" s="2">
        <v>5</v>
      </c>
      <c r="G7" s="2">
        <f t="shared" si="3"/>
        <v>2.8462446906571861</v>
      </c>
      <c r="H7" s="2">
        <f t="shared" si="4"/>
        <v>0.32088738040445597</v>
      </c>
    </row>
    <row r="8" spans="1:21" x14ac:dyDescent="0.3">
      <c r="A8" s="2">
        <v>1120</v>
      </c>
      <c r="B8">
        <v>0.31927565356689436</v>
      </c>
      <c r="C8" s="15">
        <f t="shared" si="0"/>
        <v>0.49119331317983744</v>
      </c>
      <c r="D8" s="15">
        <f t="shared" si="1"/>
        <v>10</v>
      </c>
      <c r="E8" s="2">
        <f t="shared" si="2"/>
        <v>7.5440334341008128</v>
      </c>
      <c r="F8" s="2">
        <v>5</v>
      </c>
      <c r="G8" s="2">
        <f t="shared" si="3"/>
        <v>2.5440334341008128</v>
      </c>
      <c r="H8" s="2">
        <f t="shared" si="4"/>
        <v>0.39385900891439624</v>
      </c>
    </row>
    <row r="9" spans="1:21" x14ac:dyDescent="0.3">
      <c r="A9" s="2">
        <v>1320</v>
      </c>
      <c r="B9">
        <v>0.34978528110145873</v>
      </c>
      <c r="C9" s="15">
        <f t="shared" si="0"/>
        <v>0.53813120169455186</v>
      </c>
      <c r="D9" s="15">
        <f t="shared" si="1"/>
        <v>10</v>
      </c>
      <c r="E9" s="2">
        <f t="shared" si="2"/>
        <v>7.3093439915272409</v>
      </c>
      <c r="F9" s="2">
        <v>5</v>
      </c>
      <c r="G9" s="2">
        <f t="shared" si="3"/>
        <v>2.3093439915272409</v>
      </c>
      <c r="H9" s="2">
        <f t="shared" si="4"/>
        <v>0.45904285008351386</v>
      </c>
    </row>
    <row r="10" spans="1:21" x14ac:dyDescent="0.3">
      <c r="A10" s="2">
        <v>1520</v>
      </c>
      <c r="B10">
        <v>0.34308425937206771</v>
      </c>
      <c r="C10" s="15">
        <f t="shared" si="0"/>
        <v>0.52782193749548878</v>
      </c>
      <c r="D10" s="15">
        <f t="shared" si="1"/>
        <v>10</v>
      </c>
      <c r="E10" s="2">
        <f t="shared" si="2"/>
        <v>7.3608903125225567</v>
      </c>
      <c r="F10" s="2">
        <v>5</v>
      </c>
      <c r="G10" s="2">
        <f t="shared" si="3"/>
        <v>2.3608903125225562</v>
      </c>
      <c r="H10" s="2">
        <f t="shared" si="4"/>
        <v>0.44399491227523946</v>
      </c>
    </row>
    <row r="11" spans="1:21" x14ac:dyDescent="0.3">
      <c r="A11" s="2">
        <v>1720</v>
      </c>
      <c r="B11">
        <v>0.43557104449027695</v>
      </c>
      <c r="C11" s="15">
        <f t="shared" si="0"/>
        <v>0.67010929921581064</v>
      </c>
      <c r="D11" s="15">
        <f t="shared" si="1"/>
        <v>10</v>
      </c>
      <c r="E11" s="2">
        <f t="shared" si="2"/>
        <v>6.649453503920947</v>
      </c>
      <c r="F11" s="2">
        <v>5</v>
      </c>
      <c r="G11" s="2">
        <f t="shared" si="3"/>
        <v>1.649453503920947</v>
      </c>
      <c r="H11" s="2">
        <f t="shared" si="4"/>
        <v>0.7009434675638091</v>
      </c>
    </row>
    <row r="12" spans="1:21" x14ac:dyDescent="0.3">
      <c r="A12" s="2">
        <v>1920</v>
      </c>
      <c r="B12">
        <v>0.42182919636165278</v>
      </c>
      <c r="C12" s="15">
        <f t="shared" si="0"/>
        <v>0.64896799440254271</v>
      </c>
      <c r="D12" s="15">
        <f t="shared" si="1"/>
        <v>10</v>
      </c>
      <c r="E12" s="2">
        <f t="shared" si="2"/>
        <v>6.7551600279872863</v>
      </c>
      <c r="F12" s="2">
        <v>5</v>
      </c>
      <c r="G12" s="2">
        <f t="shared" si="3"/>
        <v>1.7551600279872863</v>
      </c>
      <c r="H12" s="2">
        <f t="shared" si="4"/>
        <v>0.65459944407404547</v>
      </c>
    </row>
    <row r="13" spans="1:21" x14ac:dyDescent="0.3">
      <c r="A13" s="2">
        <v>2120</v>
      </c>
      <c r="B13">
        <v>0.4502859982810466</v>
      </c>
      <c r="C13" s="15">
        <f t="shared" si="0"/>
        <v>0.69274768966314859</v>
      </c>
      <c r="D13" s="15">
        <f t="shared" si="1"/>
        <v>10</v>
      </c>
      <c r="E13" s="2">
        <f t="shared" si="2"/>
        <v>6.536261551684257</v>
      </c>
      <c r="F13" s="2">
        <v>5</v>
      </c>
      <c r="G13" s="2">
        <f t="shared" si="3"/>
        <v>1.536261551684257</v>
      </c>
      <c r="H13" s="2">
        <f t="shared" si="4"/>
        <v>0.75486629201090161</v>
      </c>
    </row>
    <row r="14" spans="1:21" x14ac:dyDescent="0.3">
      <c r="A14" s="2">
        <v>2320</v>
      </c>
      <c r="B14">
        <v>0.46512027642864062</v>
      </c>
      <c r="C14" s="15">
        <f t="shared" si="0"/>
        <v>0.71556965604406242</v>
      </c>
      <c r="D14" s="15">
        <f t="shared" si="1"/>
        <v>10</v>
      </c>
      <c r="E14" s="2">
        <f t="shared" si="2"/>
        <v>6.4221517197796878</v>
      </c>
      <c r="F14" s="2">
        <v>5</v>
      </c>
      <c r="G14" s="2">
        <f t="shared" si="3"/>
        <v>1.4221517197796878</v>
      </c>
      <c r="H14" s="2">
        <f t="shared" si="4"/>
        <v>0.8144350195022223</v>
      </c>
    </row>
    <row r="15" spans="1:21" x14ac:dyDescent="0.3">
      <c r="A15" s="2">
        <v>2520</v>
      </c>
      <c r="B15">
        <v>0.49451930169086117</v>
      </c>
      <c r="C15" s="15">
        <f t="shared" si="0"/>
        <v>0.76079892567824792</v>
      </c>
      <c r="D15" s="15">
        <f t="shared" si="1"/>
        <v>10</v>
      </c>
      <c r="E15" s="2">
        <f t="shared" si="2"/>
        <v>6.1960053716087602</v>
      </c>
      <c r="F15" s="2">
        <v>5</v>
      </c>
      <c r="G15" s="2">
        <f t="shared" si="3"/>
        <v>1.1960053716087602</v>
      </c>
      <c r="H15" s="2">
        <f t="shared" si="4"/>
        <v>0.95177046211210548</v>
      </c>
    </row>
    <row r="16" spans="1:21" x14ac:dyDescent="0.3">
      <c r="A16" s="2">
        <v>2720</v>
      </c>
      <c r="B16">
        <v>0.51245849883354366</v>
      </c>
      <c r="C16" s="15">
        <f t="shared" si="0"/>
        <v>0.78839769051314412</v>
      </c>
      <c r="D16" s="15">
        <f t="shared" si="1"/>
        <v>10</v>
      </c>
      <c r="E16" s="2">
        <f t="shared" si="2"/>
        <v>6.0580115474342797</v>
      </c>
      <c r="F16" s="2">
        <v>5</v>
      </c>
      <c r="G16" s="2">
        <f t="shared" si="3"/>
        <v>1.0580115474342793</v>
      </c>
      <c r="H16" s="2">
        <f t="shared" si="4"/>
        <v>1.0518431904139067</v>
      </c>
    </row>
    <row r="17" spans="1:11" x14ac:dyDescent="0.3">
      <c r="A17" s="2">
        <v>2920</v>
      </c>
      <c r="B17">
        <v>0.51117560356942904</v>
      </c>
      <c r="C17" s="15">
        <f t="shared" si="0"/>
        <v>0.78642400549142921</v>
      </c>
      <c r="D17" s="15">
        <f t="shared" si="1"/>
        <v>10</v>
      </c>
      <c r="E17" s="2">
        <f t="shared" si="2"/>
        <v>6.0678799725428538</v>
      </c>
      <c r="F17" s="2">
        <v>5</v>
      </c>
      <c r="G17" s="2">
        <f t="shared" si="3"/>
        <v>1.0678799725428538</v>
      </c>
      <c r="H17" s="2">
        <f t="shared" si="4"/>
        <v>1.0441867513695564</v>
      </c>
    </row>
    <row r="18" spans="1:11" x14ac:dyDescent="0.3">
      <c r="A18" s="2">
        <v>3120</v>
      </c>
      <c r="B18">
        <v>0.51880832668509624</v>
      </c>
      <c r="C18" s="15">
        <f t="shared" si="0"/>
        <v>0.79816665643860962</v>
      </c>
      <c r="D18" s="15">
        <f t="shared" si="1"/>
        <v>10</v>
      </c>
      <c r="E18" s="2">
        <f t="shared" si="2"/>
        <v>6.0091667178069521</v>
      </c>
      <c r="F18" s="2">
        <v>5</v>
      </c>
      <c r="G18" s="2">
        <f t="shared" si="3"/>
        <v>1.0091667178069521</v>
      </c>
      <c r="H18" s="2">
        <f t="shared" si="4"/>
        <v>1.0910139506383445</v>
      </c>
    </row>
    <row r="19" spans="1:11" x14ac:dyDescent="0.3">
      <c r="A19" s="2">
        <v>3320</v>
      </c>
      <c r="B19">
        <v>0.5198197208384665</v>
      </c>
      <c r="C19" s="15">
        <f t="shared" si="0"/>
        <v>0.79972264744379462</v>
      </c>
      <c r="D19" s="15">
        <f t="shared" si="1"/>
        <v>10</v>
      </c>
      <c r="E19" s="2">
        <f t="shared" si="2"/>
        <v>6.0013867627810269</v>
      </c>
      <c r="F19" s="2">
        <v>5</v>
      </c>
      <c r="G19" s="2">
        <f t="shared" si="3"/>
        <v>1.0013867627810269</v>
      </c>
      <c r="H19" s="2">
        <f t="shared" si="4"/>
        <v>1.0974575869789565</v>
      </c>
    </row>
    <row r="20" spans="1:11" x14ac:dyDescent="0.3">
      <c r="A20" s="2">
        <v>3520</v>
      </c>
      <c r="B20">
        <v>0.52088339988797139</v>
      </c>
      <c r="C20" s="15">
        <f t="shared" si="0"/>
        <v>0.80135907675072515</v>
      </c>
      <c r="D20" s="15">
        <f t="shared" si="1"/>
        <v>10</v>
      </c>
      <c r="E20" s="2">
        <f t="shared" si="2"/>
        <v>5.9932046162463743</v>
      </c>
      <c r="F20" s="2">
        <v>5</v>
      </c>
      <c r="G20" s="2">
        <f t="shared" si="3"/>
        <v>0.99320461624637435</v>
      </c>
      <c r="H20" s="2">
        <f t="shared" si="4"/>
        <v>1.1042976603811132</v>
      </c>
    </row>
    <row r="21" spans="1:11" x14ac:dyDescent="0.3">
      <c r="A21" s="2">
        <v>3720</v>
      </c>
      <c r="B21">
        <v>0.54295288096292882</v>
      </c>
      <c r="C21" s="15">
        <f t="shared" si="0"/>
        <v>0.83531212455835202</v>
      </c>
      <c r="D21" s="15">
        <f t="shared" si="1"/>
        <v>10</v>
      </c>
      <c r="E21" s="2">
        <f t="shared" si="2"/>
        <v>5.8234393772082402</v>
      </c>
      <c r="F21" s="2">
        <v>5</v>
      </c>
      <c r="G21" s="2">
        <f t="shared" si="3"/>
        <v>0.82343937720824023</v>
      </c>
      <c r="H21" s="2">
        <f t="shared" si="4"/>
        <v>1.2630092130128927</v>
      </c>
    </row>
    <row r="22" spans="1:11" x14ac:dyDescent="0.3">
      <c r="A22" s="2">
        <v>3920</v>
      </c>
      <c r="B22">
        <v>0.53651344079203722</v>
      </c>
      <c r="C22" s="15">
        <f t="shared" si="0"/>
        <v>0.82540529352621106</v>
      </c>
      <c r="D22" s="15">
        <f t="shared" si="1"/>
        <v>10</v>
      </c>
      <c r="E22" s="2">
        <f t="shared" si="2"/>
        <v>5.8729735323689445</v>
      </c>
      <c r="F22" s="2">
        <v>5</v>
      </c>
      <c r="G22" s="2">
        <f t="shared" si="3"/>
        <v>0.87297353236894448</v>
      </c>
      <c r="H22" s="2">
        <f t="shared" si="4"/>
        <v>1.2130639309290807</v>
      </c>
    </row>
    <row r="23" spans="1:11" x14ac:dyDescent="0.3">
      <c r="A23" s="2">
        <v>4120</v>
      </c>
      <c r="B23">
        <v>0.56321907044758335</v>
      </c>
      <c r="C23" s="15">
        <f t="shared" si="0"/>
        <v>0.86649087761166665</v>
      </c>
      <c r="D23" s="15">
        <f t="shared" si="1"/>
        <v>10</v>
      </c>
      <c r="E23" s="2">
        <f t="shared" si="2"/>
        <v>5.6675456119416667</v>
      </c>
      <c r="F23" s="2">
        <v>5</v>
      </c>
      <c r="G23" s="2">
        <f t="shared" si="3"/>
        <v>0.66754561194166673</v>
      </c>
      <c r="H23" s="2">
        <f t="shared" si="4"/>
        <v>1.4457565293352788</v>
      </c>
    </row>
    <row r="24" spans="1:11" x14ac:dyDescent="0.3">
      <c r="A24" s="2">
        <v>4320</v>
      </c>
      <c r="B24">
        <v>0.55315374984122379</v>
      </c>
      <c r="C24" s="15">
        <f t="shared" si="0"/>
        <v>0.85100576898649816</v>
      </c>
      <c r="D24" s="15">
        <f t="shared" si="1"/>
        <v>10</v>
      </c>
      <c r="E24" s="2">
        <f t="shared" si="2"/>
        <v>5.7449711550675095</v>
      </c>
      <c r="F24" s="2">
        <v>5</v>
      </c>
      <c r="G24" s="2">
        <f t="shared" si="3"/>
        <v>0.74497115506750955</v>
      </c>
      <c r="H24" s="2">
        <f t="shared" si="4"/>
        <v>1.3495874892345199</v>
      </c>
    </row>
    <row r="25" spans="1:11" x14ac:dyDescent="0.3">
      <c r="A25" s="2">
        <v>4520</v>
      </c>
      <c r="B25">
        <v>0.55420482930890924</v>
      </c>
      <c r="C25" s="15">
        <f t="shared" si="0"/>
        <v>0.85262281432139886</v>
      </c>
      <c r="D25" s="15">
        <f t="shared" si="1"/>
        <v>10</v>
      </c>
      <c r="E25" s="2">
        <f t="shared" si="2"/>
        <v>5.736885928393006</v>
      </c>
      <c r="F25" s="2">
        <v>5</v>
      </c>
      <c r="G25" s="2">
        <f t="shared" si="3"/>
        <v>0.73688592839300604</v>
      </c>
      <c r="H25" s="2">
        <f t="shared" si="4"/>
        <v>1.3590915384398292</v>
      </c>
    </row>
    <row r="26" spans="1:11" x14ac:dyDescent="0.3">
      <c r="A26" s="2">
        <v>4720</v>
      </c>
      <c r="B26">
        <v>0.58540931435425614</v>
      </c>
      <c r="C26" s="15">
        <f t="shared" si="0"/>
        <v>0.90062971439116324</v>
      </c>
      <c r="D26" s="15">
        <f t="shared" si="1"/>
        <v>10</v>
      </c>
      <c r="E26" s="2">
        <f t="shared" si="2"/>
        <v>5.4968514280441836</v>
      </c>
      <c r="F26" s="2">
        <v>5</v>
      </c>
      <c r="G26" s="2">
        <f t="shared" si="3"/>
        <v>0.49685142804418359</v>
      </c>
      <c r="H26" s="2">
        <f t="shared" si="4"/>
        <v>1.7104925152410884</v>
      </c>
    </row>
    <row r="27" spans="1:11" x14ac:dyDescent="0.3">
      <c r="A27" s="2">
        <v>4920</v>
      </c>
      <c r="B27">
        <v>0.57111628135829107</v>
      </c>
      <c r="C27" s="15">
        <f t="shared" si="0"/>
        <v>0.87864043285890925</v>
      </c>
      <c r="D27" s="15">
        <f t="shared" si="1"/>
        <v>10</v>
      </c>
      <c r="E27" s="2">
        <f t="shared" si="2"/>
        <v>5.6067978357054535</v>
      </c>
      <c r="F27" s="2">
        <v>5</v>
      </c>
      <c r="G27" s="2">
        <f t="shared" si="3"/>
        <v>0.60679783570545354</v>
      </c>
      <c r="H27" s="2">
        <f t="shared" si="4"/>
        <v>1.5303921784830123</v>
      </c>
      <c r="I27" s="14" t="s">
        <v>11</v>
      </c>
      <c r="J27" s="16">
        <v>0.65</v>
      </c>
    </row>
    <row r="28" spans="1:11" x14ac:dyDescent="0.3">
      <c r="A28" s="2">
        <v>5120</v>
      </c>
      <c r="B28">
        <v>0.60018586015191033</v>
      </c>
      <c r="C28" s="15">
        <f t="shared" si="0"/>
        <v>0.92336286177216975</v>
      </c>
      <c r="D28" s="15">
        <f t="shared" si="1"/>
        <v>10</v>
      </c>
      <c r="E28" s="2">
        <f t="shared" si="2"/>
        <v>5.3831856911391514</v>
      </c>
      <c r="F28" s="2">
        <v>5</v>
      </c>
      <c r="G28" s="2">
        <f t="shared" si="3"/>
        <v>0.38318569113915135</v>
      </c>
      <c r="H28" s="2">
        <f t="shared" si="4"/>
        <v>1.9493687283036016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0.58751230334537341</v>
      </c>
      <c r="C29" s="15">
        <f t="shared" si="0"/>
        <v>0.9038650820698052</v>
      </c>
      <c r="D29" s="15">
        <f t="shared" si="1"/>
        <v>10</v>
      </c>
      <c r="E29" s="2">
        <f t="shared" si="2"/>
        <v>5.4806745896509739</v>
      </c>
      <c r="F29" s="2">
        <v>5</v>
      </c>
      <c r="G29" s="2">
        <f t="shared" si="3"/>
        <v>0.48067458965097387</v>
      </c>
      <c r="H29" s="2">
        <f t="shared" si="4"/>
        <v>1.7406457797424306</v>
      </c>
    </row>
    <row r="30" spans="1:11" x14ac:dyDescent="0.3">
      <c r="A30" s="2">
        <v>5520</v>
      </c>
      <c r="B30">
        <v>0.59841040429117076</v>
      </c>
      <c r="C30" s="15">
        <f t="shared" si="0"/>
        <v>0.92063139121718573</v>
      </c>
      <c r="D30" s="15">
        <f t="shared" si="1"/>
        <v>10</v>
      </c>
      <c r="E30" s="2">
        <f t="shared" si="2"/>
        <v>5.3968430439140711</v>
      </c>
      <c r="F30" s="2">
        <v>5</v>
      </c>
      <c r="G30" s="2">
        <f t="shared" si="3"/>
        <v>0.3968430439140711</v>
      </c>
      <c r="H30" s="2">
        <f t="shared" si="4"/>
        <v>1.9168814124037712</v>
      </c>
    </row>
    <row r="31" spans="1:11" x14ac:dyDescent="0.3">
      <c r="A31" s="2">
        <v>5720</v>
      </c>
      <c r="B31">
        <v>0.59695774779729238</v>
      </c>
      <c r="C31" s="15">
        <f t="shared" si="0"/>
        <v>0.91839653507275743</v>
      </c>
      <c r="D31" s="15">
        <f t="shared" si="1"/>
        <v>10</v>
      </c>
      <c r="E31" s="2">
        <f t="shared" si="2"/>
        <v>5.4080173246362131</v>
      </c>
      <c r="F31" s="2">
        <v>5</v>
      </c>
      <c r="G31" s="2">
        <f t="shared" si="3"/>
        <v>0.4080173246362131</v>
      </c>
      <c r="H31" s="2">
        <f t="shared" si="4"/>
        <v>1.8911810048314117</v>
      </c>
    </row>
    <row r="32" spans="1:11" x14ac:dyDescent="0.3">
      <c r="A32" s="2">
        <v>5920</v>
      </c>
      <c r="B32">
        <v>0.60496959540115802</v>
      </c>
      <c r="C32" s="15">
        <f t="shared" si="0"/>
        <v>0.93072245446332003</v>
      </c>
      <c r="D32" s="15">
        <f t="shared" si="1"/>
        <v>10</v>
      </c>
      <c r="E32" s="2">
        <f t="shared" si="2"/>
        <v>5.3463877276833998</v>
      </c>
      <c r="F32" s="2">
        <v>5</v>
      </c>
      <c r="G32" s="2">
        <f t="shared" si="3"/>
        <v>0.34638772768339976</v>
      </c>
      <c r="H32" s="2">
        <f t="shared" si="4"/>
        <v>2.0434704923037526</v>
      </c>
    </row>
    <row r="33" spans="1:8" x14ac:dyDescent="0.3">
      <c r="A33" s="2">
        <v>6120</v>
      </c>
      <c r="B33">
        <v>0.60892874053850543</v>
      </c>
      <c r="C33" s="15">
        <f t="shared" si="0"/>
        <v>0.93681344698231606</v>
      </c>
      <c r="D33" s="15">
        <f t="shared" si="1"/>
        <v>10</v>
      </c>
      <c r="E33" s="2">
        <f t="shared" si="2"/>
        <v>5.3159327650884194</v>
      </c>
      <c r="F33" s="2">
        <v>5</v>
      </c>
      <c r="G33" s="2">
        <f t="shared" si="3"/>
        <v>0.31593276508841939</v>
      </c>
      <c r="H33" s="2">
        <f t="shared" si="4"/>
        <v>2.1297871693015162</v>
      </c>
    </row>
    <row r="34" spans="1:8" x14ac:dyDescent="0.3">
      <c r="A34" s="2">
        <v>6320</v>
      </c>
      <c r="B34">
        <v>0.62036158049068624</v>
      </c>
      <c r="C34" s="15">
        <f t="shared" si="0"/>
        <v>0.95440243152413262</v>
      </c>
      <c r="D34" s="15">
        <f t="shared" si="1"/>
        <v>10</v>
      </c>
      <c r="E34" s="2">
        <f t="shared" si="2"/>
        <v>5.2279878423793367</v>
      </c>
      <c r="F34" s="2">
        <v>5</v>
      </c>
      <c r="G34" s="2">
        <f t="shared" si="3"/>
        <v>0.22798784237933667</v>
      </c>
      <c r="H34" s="2">
        <f t="shared" si="4"/>
        <v>2.4393422640642379</v>
      </c>
    </row>
    <row r="35" spans="1:8" x14ac:dyDescent="0.3">
      <c r="A35" s="2">
        <v>6520</v>
      </c>
      <c r="B35">
        <v>0.60288149073968866</v>
      </c>
      <c r="C35" s="15">
        <f t="shared" si="0"/>
        <v>0.92750998575336718</v>
      </c>
      <c r="D35" s="15">
        <f t="shared" si="1"/>
        <v>10</v>
      </c>
      <c r="E35" s="2">
        <f t="shared" si="2"/>
        <v>5.3624500712331642</v>
      </c>
      <c r="F35" s="2">
        <v>5</v>
      </c>
      <c r="G35" s="2">
        <f t="shared" si="3"/>
        <v>0.36245007123316419</v>
      </c>
      <c r="H35" s="2">
        <f t="shared" si="4"/>
        <v>2.0011423416279759</v>
      </c>
    </row>
    <row r="36" spans="1:8" x14ac:dyDescent="0.3">
      <c r="A36" s="2">
        <v>6720</v>
      </c>
      <c r="B36">
        <v>0.62000653198339006</v>
      </c>
      <c r="C36" s="15">
        <f t="shared" si="0"/>
        <v>0.95385620305136931</v>
      </c>
      <c r="D36" s="15">
        <f t="shared" si="1"/>
        <v>10</v>
      </c>
      <c r="E36" s="2">
        <f t="shared" si="2"/>
        <v>5.2307189847431532</v>
      </c>
      <c r="F36" s="2">
        <v>5</v>
      </c>
      <c r="G36" s="2">
        <f t="shared" si="3"/>
        <v>0.23071898474315322</v>
      </c>
      <c r="H36" s="2">
        <f t="shared" si="4"/>
        <v>2.4279563865308811</v>
      </c>
    </row>
    <row r="37" spans="1:8" x14ac:dyDescent="0.3">
      <c r="A37" s="2">
        <v>6920</v>
      </c>
      <c r="B37">
        <v>0.59029263144130095</v>
      </c>
      <c r="C37" s="15">
        <f t="shared" si="0"/>
        <v>0.9081425099096937</v>
      </c>
      <c r="D37" s="15">
        <f t="shared" si="1"/>
        <v>10</v>
      </c>
      <c r="E37" s="2">
        <f t="shared" si="2"/>
        <v>5.4592874504515319</v>
      </c>
      <c r="F37" s="2">
        <v>5</v>
      </c>
      <c r="G37" s="2">
        <f t="shared" si="3"/>
        <v>0.45928745045153185</v>
      </c>
      <c r="H37" s="2">
        <f t="shared" si="4"/>
        <v>1.7822501083298008</v>
      </c>
    </row>
    <row r="38" spans="1:8" x14ac:dyDescent="0.3">
      <c r="A38" s="2">
        <v>7120</v>
      </c>
      <c r="B38">
        <v>0.6082520323269609</v>
      </c>
      <c r="C38" s="15">
        <f t="shared" si="0"/>
        <v>0.93577235742609366</v>
      </c>
      <c r="D38" s="15">
        <f t="shared" si="1"/>
        <v>10</v>
      </c>
      <c r="E38" s="2">
        <f t="shared" si="2"/>
        <v>5.3211382128695313</v>
      </c>
      <c r="F38" s="2">
        <v>5</v>
      </c>
      <c r="G38" s="2">
        <f t="shared" si="3"/>
        <v>0.32113821286953126</v>
      </c>
      <c r="H38" s="2">
        <f t="shared" si="4"/>
        <v>2.1144237285307583</v>
      </c>
    </row>
    <row r="39" spans="1:8" x14ac:dyDescent="0.3">
      <c r="A39" s="2">
        <v>7320</v>
      </c>
      <c r="B39">
        <v>0.63186077016771292</v>
      </c>
      <c r="C39" s="15">
        <f t="shared" si="0"/>
        <v>0.97209349256571209</v>
      </c>
      <c r="D39" s="15">
        <f t="shared" si="1"/>
        <v>10</v>
      </c>
      <c r="E39" s="2">
        <f t="shared" si="2"/>
        <v>5.1395325371714398</v>
      </c>
      <c r="F39" s="2">
        <v>5</v>
      </c>
      <c r="G39" s="2">
        <f t="shared" si="3"/>
        <v>0.13953253717143976</v>
      </c>
      <c r="H39" s="2">
        <f t="shared" si="4"/>
        <v>2.9132724122406168</v>
      </c>
    </row>
    <row r="40" spans="1:8" x14ac:dyDescent="0.3">
      <c r="A40" s="2">
        <v>7520</v>
      </c>
      <c r="B40">
        <v>0.61770537739097398</v>
      </c>
      <c r="C40" s="15">
        <f t="shared" si="0"/>
        <v>0.950315965216883</v>
      </c>
      <c r="D40" s="15">
        <f t="shared" si="1"/>
        <v>10</v>
      </c>
      <c r="E40" s="2">
        <f t="shared" si="2"/>
        <v>5.2484201739155854</v>
      </c>
      <c r="F40" s="2">
        <v>5</v>
      </c>
      <c r="G40" s="2">
        <f t="shared" si="3"/>
        <v>0.24842017391558535</v>
      </c>
      <c r="H40" s="2">
        <f t="shared" si="4"/>
        <v>2.3574136482835728</v>
      </c>
    </row>
    <row r="41" spans="1:8" x14ac:dyDescent="0.3">
      <c r="A41" s="2">
        <v>7720</v>
      </c>
      <c r="B41">
        <v>0.60687549183581235</v>
      </c>
      <c r="C41" s="15">
        <f t="shared" si="0"/>
        <v>0.93365460282432666</v>
      </c>
      <c r="D41" s="15">
        <f t="shared" si="1"/>
        <v>10</v>
      </c>
      <c r="E41" s="2">
        <f t="shared" si="2"/>
        <v>5.3317269858783671</v>
      </c>
      <c r="F41" s="2">
        <v>5</v>
      </c>
      <c r="G41" s="2">
        <f t="shared" si="3"/>
        <v>0.33172698587836713</v>
      </c>
      <c r="H41" s="2">
        <f t="shared" si="4"/>
        <v>2.0839709975545535</v>
      </c>
    </row>
    <row r="42" spans="1:8" x14ac:dyDescent="0.3">
      <c r="A42" s="2">
        <v>7920</v>
      </c>
      <c r="B42">
        <v>0.59809613668953865</v>
      </c>
      <c r="C42" s="15">
        <f t="shared" si="0"/>
        <v>0.92014790259929025</v>
      </c>
      <c r="D42" s="15">
        <f t="shared" si="1"/>
        <v>10</v>
      </c>
      <c r="E42" s="2">
        <f t="shared" si="2"/>
        <v>5.3992604870035485</v>
      </c>
      <c r="F42" s="2">
        <v>5</v>
      </c>
      <c r="G42" s="2">
        <f t="shared" si="3"/>
        <v>0.39926048700354855</v>
      </c>
      <c r="H42" s="2">
        <f t="shared" si="4"/>
        <v>1.9112560422539484</v>
      </c>
    </row>
    <row r="43" spans="1:8" x14ac:dyDescent="0.3">
      <c r="A43" s="2">
        <v>8120</v>
      </c>
      <c r="B43">
        <v>0.61967080032472077</v>
      </c>
      <c r="C43" s="15">
        <f t="shared" si="0"/>
        <v>0.95333969280726272</v>
      </c>
      <c r="D43" s="15">
        <f t="shared" si="1"/>
        <v>10</v>
      </c>
      <c r="E43" s="2">
        <f t="shared" si="2"/>
        <v>5.2333015359636867</v>
      </c>
      <c r="F43" s="2">
        <v>5</v>
      </c>
      <c r="G43" s="2">
        <f t="shared" si="3"/>
        <v>0.23330153596368675</v>
      </c>
      <c r="H43" s="2">
        <f t="shared" si="4"/>
        <v>2.4173186835116329</v>
      </c>
    </row>
    <row r="44" spans="1:8" x14ac:dyDescent="0.3">
      <c r="A44" s="2">
        <v>8320</v>
      </c>
      <c r="B44">
        <v>0.62155982187175807</v>
      </c>
      <c r="C44" s="15">
        <f t="shared" si="0"/>
        <v>0.9562458798027047</v>
      </c>
      <c r="D44" s="15">
        <f t="shared" si="1"/>
        <v>10</v>
      </c>
      <c r="E44" s="2">
        <f t="shared" si="2"/>
        <v>5.2187706009864767</v>
      </c>
      <c r="F44" s="2">
        <v>5</v>
      </c>
      <c r="G44" s="2">
        <f t="shared" si="3"/>
        <v>0.21877060098647672</v>
      </c>
      <c r="H44" s="2">
        <f t="shared" si="4"/>
        <v>2.4788462587842162</v>
      </c>
    </row>
    <row r="45" spans="1:8" x14ac:dyDescent="0.3">
      <c r="A45" s="2">
        <v>8520</v>
      </c>
      <c r="B45">
        <v>0.63600283959616744</v>
      </c>
      <c r="C45" s="15">
        <f t="shared" si="0"/>
        <v>0.97846590707102676</v>
      </c>
      <c r="D45" s="15">
        <f t="shared" si="1"/>
        <v>10</v>
      </c>
      <c r="E45" s="2">
        <f t="shared" si="2"/>
        <v>5.1076704646448663</v>
      </c>
      <c r="F45" s="2">
        <v>5</v>
      </c>
      <c r="G45" s="2">
        <f t="shared" si="3"/>
        <v>0.10767046464486629</v>
      </c>
      <c r="H45" s="2">
        <f t="shared" si="4"/>
        <v>3.1662762116619447</v>
      </c>
    </row>
    <row r="46" spans="1:8" x14ac:dyDescent="0.3">
      <c r="A46" s="2">
        <v>8720</v>
      </c>
      <c r="B46">
        <v>0.63015185161230047</v>
      </c>
      <c r="C46" s="15">
        <f t="shared" si="0"/>
        <v>0.96946438709584681</v>
      </c>
      <c r="D46" s="15">
        <f t="shared" si="1"/>
        <v>10</v>
      </c>
      <c r="E46" s="2">
        <f t="shared" si="2"/>
        <v>5.1526780645207655</v>
      </c>
      <c r="F46" s="2">
        <v>5</v>
      </c>
      <c r="G46" s="2">
        <f t="shared" si="3"/>
        <v>0.15267806452076549</v>
      </c>
      <c r="H46" s="2">
        <f t="shared" si="4"/>
        <v>2.825793139374245</v>
      </c>
    </row>
    <row r="47" spans="1:8" x14ac:dyDescent="0.3">
      <c r="A47" s="2">
        <v>8920</v>
      </c>
      <c r="B47">
        <v>0.62518398365924721</v>
      </c>
      <c r="C47" s="15">
        <f t="shared" si="0"/>
        <v>0.96182151332191879</v>
      </c>
      <c r="D47" s="15">
        <f t="shared" si="1"/>
        <v>10</v>
      </c>
      <c r="E47" s="2">
        <f t="shared" si="2"/>
        <v>5.1908924333904061</v>
      </c>
      <c r="F47" s="2">
        <v>5</v>
      </c>
      <c r="G47" s="2">
        <f t="shared" si="3"/>
        <v>0.19089243339040607</v>
      </c>
      <c r="H47" s="2">
        <f t="shared" si="4"/>
        <v>2.6098036398645363</v>
      </c>
    </row>
    <row r="48" spans="1:8" x14ac:dyDescent="0.3">
      <c r="A48" s="2">
        <v>9120</v>
      </c>
      <c r="B48">
        <v>0.64856982064645574</v>
      </c>
      <c r="C48" s="15">
        <f t="shared" si="0"/>
        <v>0.99779972407147033</v>
      </c>
      <c r="D48" s="15">
        <f t="shared" si="1"/>
        <v>10</v>
      </c>
      <c r="E48" s="2">
        <f t="shared" si="2"/>
        <v>5.0110013796426482</v>
      </c>
      <c r="F48" s="2">
        <v>5</v>
      </c>
      <c r="G48" s="2">
        <f t="shared" si="3"/>
        <v>1.1001379642648246E-2</v>
      </c>
      <c r="H48" s="2">
        <f t="shared" si="4"/>
        <v>5.4282231827299476</v>
      </c>
    </row>
    <row r="49" spans="1:8" x14ac:dyDescent="0.3">
      <c r="A49" s="2">
        <v>9320</v>
      </c>
      <c r="B49">
        <v>0.65836959257794248</v>
      </c>
      <c r="C49" s="15">
        <f t="shared" si="0"/>
        <v>1.0128762962737576</v>
      </c>
      <c r="D49" s="15">
        <f t="shared" si="1"/>
        <v>10</v>
      </c>
      <c r="E49" s="2">
        <f t="shared" si="2"/>
        <v>4.9356185186312116</v>
      </c>
      <c r="F49" s="2">
        <v>5</v>
      </c>
      <c r="G49" s="2">
        <f t="shared" si="3"/>
        <v>-6.4381481368788407E-2</v>
      </c>
      <c r="H49" s="2" t="e">
        <f t="shared" si="4"/>
        <v>#NUM!</v>
      </c>
    </row>
    <row r="50" spans="1:8" x14ac:dyDescent="0.3">
      <c r="A50" s="2">
        <v>9520</v>
      </c>
      <c r="B50">
        <v>0.62423228444978296</v>
      </c>
      <c r="C50" s="15">
        <f t="shared" si="0"/>
        <v>0.96035736069197375</v>
      </c>
      <c r="D50" s="15">
        <f t="shared" si="1"/>
        <v>10</v>
      </c>
      <c r="E50" s="2">
        <f t="shared" si="2"/>
        <v>5.1982131965401308</v>
      </c>
      <c r="F50" s="2">
        <v>5</v>
      </c>
      <c r="G50" s="2">
        <f t="shared" si="3"/>
        <v>0.19821319654013081</v>
      </c>
      <c r="H50" s="2">
        <f t="shared" si="4"/>
        <v>2.5735798472925708</v>
      </c>
    </row>
    <row r="51" spans="1:8" x14ac:dyDescent="0.3">
      <c r="A51" s="2">
        <v>9720</v>
      </c>
      <c r="B51">
        <v>0.62171251667586014</v>
      </c>
      <c r="C51" s="15">
        <f t="shared" si="0"/>
        <v>0.95648079488593862</v>
      </c>
      <c r="D51" s="15">
        <f t="shared" si="1"/>
        <v>10</v>
      </c>
      <c r="E51" s="2">
        <f t="shared" si="2"/>
        <v>5.2175960255703071</v>
      </c>
      <c r="F51" s="2">
        <v>5</v>
      </c>
      <c r="G51" s="2">
        <f t="shared" si="3"/>
        <v>0.21759602557030711</v>
      </c>
      <c r="H51" s="2">
        <f t="shared" si="4"/>
        <v>2.4840046127669528</v>
      </c>
    </row>
    <row r="52" spans="1:8" x14ac:dyDescent="0.3">
      <c r="A52" s="2">
        <v>9920</v>
      </c>
      <c r="B52">
        <v>0.62438169924712095</v>
      </c>
      <c r="C52" s="15">
        <f t="shared" si="0"/>
        <v>0.96058722961095522</v>
      </c>
      <c r="D52" s="15">
        <f t="shared" si="1"/>
        <v>10</v>
      </c>
      <c r="E52" s="2">
        <f t="shared" si="2"/>
        <v>5.1970638519452237</v>
      </c>
      <c r="F52" s="2">
        <v>5</v>
      </c>
      <c r="G52" s="2">
        <f t="shared" si="3"/>
        <v>0.19706385194522369</v>
      </c>
      <c r="H52" s="2">
        <f t="shared" si="4"/>
        <v>2.5791741229102052</v>
      </c>
    </row>
    <row r="53" spans="1:8" x14ac:dyDescent="0.3">
      <c r="A53" s="2">
        <v>10120</v>
      </c>
      <c r="B53">
        <v>0.62541741135843909</v>
      </c>
      <c r="C53" s="15">
        <f t="shared" si="0"/>
        <v>0.96218063285913702</v>
      </c>
      <c r="D53" s="15">
        <f t="shared" si="1"/>
        <v>10</v>
      </c>
      <c r="E53" s="2">
        <f t="shared" si="2"/>
        <v>5.1890968357043148</v>
      </c>
      <c r="F53" s="2">
        <v>5</v>
      </c>
      <c r="G53" s="2">
        <f t="shared" si="3"/>
        <v>0.18909683570431479</v>
      </c>
      <c r="H53" s="2">
        <f t="shared" si="4"/>
        <v>2.618908518288356</v>
      </c>
    </row>
    <row r="54" spans="1:8" x14ac:dyDescent="0.3">
      <c r="A54" s="2">
        <v>10320</v>
      </c>
      <c r="B54">
        <v>0.6250447108540188</v>
      </c>
      <c r="C54" s="15">
        <f t="shared" si="0"/>
        <v>0.96160724746772119</v>
      </c>
      <c r="D54" s="15">
        <f t="shared" si="1"/>
        <v>10</v>
      </c>
      <c r="E54" s="2">
        <f t="shared" si="2"/>
        <v>5.1919637626613939</v>
      </c>
      <c r="F54" s="2">
        <v>5</v>
      </c>
      <c r="G54" s="2">
        <f t="shared" si="3"/>
        <v>0.19196376266139392</v>
      </c>
      <c r="H54" s="2">
        <f t="shared" si="4"/>
        <v>2.604413480266734</v>
      </c>
    </row>
    <row r="55" spans="1:8" x14ac:dyDescent="0.3">
      <c r="A55" s="2">
        <v>10520</v>
      </c>
      <c r="B55">
        <v>0.63471269688516396</v>
      </c>
      <c r="C55" s="15">
        <f t="shared" si="0"/>
        <v>0.97648107213102142</v>
      </c>
      <c r="D55" s="15">
        <f t="shared" si="1"/>
        <v>10</v>
      </c>
      <c r="E55" s="2">
        <f t="shared" si="2"/>
        <v>5.117594639344893</v>
      </c>
      <c r="F55" s="2">
        <v>5</v>
      </c>
      <c r="G55" s="2">
        <f t="shared" si="3"/>
        <v>0.117594639344893</v>
      </c>
      <c r="H55" s="2">
        <f t="shared" si="4"/>
        <v>3.0800491794578475</v>
      </c>
    </row>
    <row r="56" spans="1:8" x14ac:dyDescent="0.3">
      <c r="A56" s="2">
        <v>10720</v>
      </c>
      <c r="B56">
        <v>0.64663742273620639</v>
      </c>
      <c r="C56" s="15">
        <f t="shared" si="0"/>
        <v>0.99482680420954828</v>
      </c>
      <c r="D56" s="15">
        <f t="shared" si="1"/>
        <v>10</v>
      </c>
      <c r="E56" s="2">
        <f t="shared" si="2"/>
        <v>5.0258659789522584</v>
      </c>
      <c r="F56" s="2">
        <v>5</v>
      </c>
      <c r="G56" s="2">
        <f t="shared" si="3"/>
        <v>2.5865978952258395E-2</v>
      </c>
      <c r="H56" s="2">
        <f t="shared" si="4"/>
        <v>4.5762773203689662</v>
      </c>
    </row>
    <row r="57" spans="1:8" x14ac:dyDescent="0.3">
      <c r="A57" s="2">
        <v>10920</v>
      </c>
      <c r="B57">
        <v>0.65931165257490498</v>
      </c>
      <c r="C57" s="15">
        <f t="shared" si="0"/>
        <v>1.0143256193460077</v>
      </c>
      <c r="D57" s="15">
        <f t="shared" si="1"/>
        <v>10</v>
      </c>
      <c r="E57" s="2">
        <f t="shared" si="2"/>
        <v>4.9283719032699613</v>
      </c>
      <c r="F57" s="2">
        <v>5</v>
      </c>
      <c r="G57" s="2">
        <f t="shared" si="3"/>
        <v>-7.1628096730038671E-2</v>
      </c>
      <c r="H57" s="2" t="e">
        <f t="shared" si="4"/>
        <v>#NUM!</v>
      </c>
    </row>
    <row r="58" spans="1:8" x14ac:dyDescent="0.3">
      <c r="A58" s="2">
        <v>11120</v>
      </c>
      <c r="B58">
        <v>0.63210647348850535</v>
      </c>
      <c r="C58" s="15">
        <f t="shared" si="0"/>
        <v>0.9724714976746236</v>
      </c>
      <c r="D58" s="15">
        <f t="shared" si="1"/>
        <v>10</v>
      </c>
      <c r="E58" s="2">
        <f t="shared" si="2"/>
        <v>5.1376425116268818</v>
      </c>
      <c r="F58" s="2">
        <v>5</v>
      </c>
      <c r="G58" s="2">
        <f t="shared" si="3"/>
        <v>0.13764251162688179</v>
      </c>
      <c r="H58" s="2">
        <f t="shared" si="4"/>
        <v>2.9265425887886929</v>
      </c>
    </row>
    <row r="59" spans="1:8" x14ac:dyDescent="0.3">
      <c r="A59" s="2">
        <v>11320</v>
      </c>
      <c r="B59">
        <v>0.61170272601147391</v>
      </c>
      <c r="C59" s="15">
        <f t="shared" si="0"/>
        <v>0.94108111694072905</v>
      </c>
      <c r="D59" s="15">
        <f t="shared" si="1"/>
        <v>10</v>
      </c>
      <c r="E59" s="2">
        <f t="shared" si="2"/>
        <v>5.2945944152963547</v>
      </c>
      <c r="F59" s="2">
        <v>5</v>
      </c>
      <c r="G59" s="2">
        <f t="shared" si="3"/>
        <v>0.29459441529635466</v>
      </c>
      <c r="H59" s="2">
        <f t="shared" si="4"/>
        <v>2.1956949299182948</v>
      </c>
    </row>
    <row r="60" spans="1:8" x14ac:dyDescent="0.3">
      <c r="A60" s="2">
        <v>11520</v>
      </c>
      <c r="B60">
        <v>0.6356964393608906</v>
      </c>
      <c r="C60" s="15">
        <f t="shared" si="0"/>
        <v>0.97799452209367777</v>
      </c>
      <c r="D60" s="15">
        <f t="shared" si="1"/>
        <v>10</v>
      </c>
      <c r="E60" s="2">
        <f t="shared" si="2"/>
        <v>5.1100273895316111</v>
      </c>
      <c r="F60" s="2">
        <v>5</v>
      </c>
      <c r="G60" s="2">
        <f t="shared" si="3"/>
        <v>0.11002738953161106</v>
      </c>
      <c r="H60" s="2">
        <f t="shared" si="4"/>
        <v>3.1450835320700166</v>
      </c>
    </row>
    <row r="61" spans="1:8" x14ac:dyDescent="0.3">
      <c r="A61" s="2">
        <v>11720</v>
      </c>
      <c r="B61">
        <v>0.6220295211694743</v>
      </c>
      <c r="C61" s="15">
        <f t="shared" si="0"/>
        <v>0.95696849410688345</v>
      </c>
      <c r="D61" s="15">
        <f t="shared" si="1"/>
        <v>10</v>
      </c>
      <c r="E61" s="2">
        <f t="shared" si="2"/>
        <v>5.215157529465583</v>
      </c>
      <c r="F61" s="2">
        <v>5</v>
      </c>
      <c r="G61" s="2">
        <f t="shared" si="3"/>
        <v>0.21515752946558298</v>
      </c>
      <c r="H61" s="2">
        <f t="shared" si="4"/>
        <v>2.4948069383848042</v>
      </c>
    </row>
    <row r="62" spans="1:8" x14ac:dyDescent="0.3">
      <c r="A62" s="2">
        <v>11920</v>
      </c>
      <c r="B62">
        <v>0.62386032049748863</v>
      </c>
      <c r="C62" s="15">
        <f t="shared" si="0"/>
        <v>0.95978510845767473</v>
      </c>
      <c r="D62" s="15">
        <f t="shared" si="1"/>
        <v>10</v>
      </c>
      <c r="E62" s="2">
        <f t="shared" si="2"/>
        <v>5.2010744577116261</v>
      </c>
      <c r="F62" s="2">
        <v>5</v>
      </c>
      <c r="G62" s="2">
        <f t="shared" si="3"/>
        <v>0.20107445771162613</v>
      </c>
      <c r="H62" s="2">
        <f t="shared" si="4"/>
        <v>2.5597980533075568</v>
      </c>
    </row>
    <row r="63" spans="1:8" x14ac:dyDescent="0.3">
      <c r="A63" s="2">
        <v>12120</v>
      </c>
      <c r="B63">
        <v>0.65125068341725345</v>
      </c>
      <c r="C63" s="15">
        <f t="shared" si="0"/>
        <v>1.0019241283342359</v>
      </c>
      <c r="D63" s="15">
        <f t="shared" si="1"/>
        <v>10</v>
      </c>
      <c r="E63" s="2">
        <f t="shared" si="2"/>
        <v>4.9903793583288198</v>
      </c>
      <c r="F63" s="2">
        <v>5</v>
      </c>
      <c r="G63" s="2">
        <f t="shared" si="3"/>
        <v>-9.6206416711801523E-3</v>
      </c>
      <c r="H63" s="2" t="e">
        <f t="shared" si="4"/>
        <v>#NUM!</v>
      </c>
    </row>
    <row r="64" spans="1:8" x14ac:dyDescent="0.3">
      <c r="A64" s="2">
        <v>12320</v>
      </c>
      <c r="B64">
        <v>0.63483257007983607</v>
      </c>
      <c r="C64" s="15">
        <f t="shared" si="0"/>
        <v>0.97666549243051703</v>
      </c>
      <c r="D64" s="15">
        <f t="shared" si="1"/>
        <v>10</v>
      </c>
      <c r="E64" s="2">
        <f t="shared" si="2"/>
        <v>5.1166725378474149</v>
      </c>
      <c r="F64" s="2">
        <v>5</v>
      </c>
      <c r="G64" s="2">
        <f t="shared" si="3"/>
        <v>0.11667253784741494</v>
      </c>
      <c r="H64" s="2">
        <f t="shared" si="4"/>
        <v>3.0877412422931325</v>
      </c>
    </row>
    <row r="65" spans="1:8" x14ac:dyDescent="0.3">
      <c r="A65" s="2">
        <v>12520</v>
      </c>
      <c r="B65">
        <v>0.64316635146965639</v>
      </c>
      <c r="C65" s="15">
        <f t="shared" si="0"/>
        <v>0.98948669456870209</v>
      </c>
      <c r="D65" s="15">
        <f t="shared" si="1"/>
        <v>10</v>
      </c>
      <c r="E65" s="2">
        <f t="shared" si="2"/>
        <v>5.0525665271564897</v>
      </c>
      <c r="F65" s="2">
        <v>5</v>
      </c>
      <c r="G65" s="2">
        <f t="shared" si="3"/>
        <v>5.2566527156489684E-2</v>
      </c>
      <c r="H65" s="2">
        <f t="shared" si="4"/>
        <v>3.8724248844763216</v>
      </c>
    </row>
    <row r="66" spans="1:8" x14ac:dyDescent="0.3">
      <c r="A66" s="2">
        <v>12720</v>
      </c>
      <c r="B66">
        <v>0.61902471775287971</v>
      </c>
      <c r="C66" s="15">
        <f t="shared" si="0"/>
        <v>0.95234571961981485</v>
      </c>
      <c r="D66" s="15">
        <f t="shared" si="1"/>
        <v>10</v>
      </c>
      <c r="E66" s="2">
        <f t="shared" si="2"/>
        <v>5.238271401900926</v>
      </c>
      <c r="F66" s="2">
        <v>5</v>
      </c>
      <c r="G66" s="2">
        <f t="shared" si="3"/>
        <v>0.23827140190092599</v>
      </c>
      <c r="H66" s="2">
        <f t="shared" si="4"/>
        <v>2.3971892891031334</v>
      </c>
    </row>
    <row r="67" spans="1:8" x14ac:dyDescent="0.3">
      <c r="A67" s="2">
        <v>12920</v>
      </c>
      <c r="B67">
        <v>0.65363907596917303</v>
      </c>
      <c r="C67" s="15">
        <f t="shared" ref="C67:C130" si="5">B67/$J$27</f>
        <v>1.0055985784141124</v>
      </c>
      <c r="D67" s="15">
        <f t="shared" ref="D67:D130" si="6">$J$28</f>
        <v>10</v>
      </c>
      <c r="E67" s="2">
        <f t="shared" si="2"/>
        <v>4.9720071079294383</v>
      </c>
      <c r="F67" s="2">
        <v>5</v>
      </c>
      <c r="G67" s="2">
        <f t="shared" si="3"/>
        <v>-2.7992892070561659E-2</v>
      </c>
      <c r="H67" s="2" t="e">
        <f t="shared" si="4"/>
        <v>#NUM!</v>
      </c>
    </row>
    <row r="68" spans="1:8" x14ac:dyDescent="0.3">
      <c r="A68" s="2">
        <v>13120</v>
      </c>
      <c r="B68">
        <v>0.5938157774868984</v>
      </c>
      <c r="C68" s="15">
        <f t="shared" si="5"/>
        <v>0.9135627345952283</v>
      </c>
      <c r="D68" s="15">
        <f t="shared" si="6"/>
        <v>10</v>
      </c>
      <c r="E68" s="2">
        <f t="shared" ref="E68:E131" si="7">D68-(F68*C68)</f>
        <v>5.4321863270238584</v>
      </c>
      <c r="F68" s="2">
        <v>5</v>
      </c>
      <c r="G68" s="2">
        <f t="shared" ref="G68:G131" si="8">F68-(F68*C68)</f>
        <v>0.4321863270238584</v>
      </c>
      <c r="H68" s="2">
        <f t="shared" ref="H68:H131" si="9">LN((F68*E68)/(D68*G68))</f>
        <v>1.8380929820143588</v>
      </c>
    </row>
    <row r="69" spans="1:8" x14ac:dyDescent="0.3">
      <c r="A69" s="2">
        <v>13320</v>
      </c>
      <c r="B69">
        <v>0.64253112033195026</v>
      </c>
      <c r="C69" s="15">
        <f t="shared" si="5"/>
        <v>0.98850941589530805</v>
      </c>
      <c r="D69" s="15">
        <f t="shared" si="6"/>
        <v>10</v>
      </c>
      <c r="E69" s="2">
        <f t="shared" si="7"/>
        <v>5.0574529205234597</v>
      </c>
      <c r="F69" s="2">
        <v>5</v>
      </c>
      <c r="G69" s="2">
        <f t="shared" si="8"/>
        <v>5.7452920523459738E-2</v>
      </c>
      <c r="H69" s="2">
        <f t="shared" si="9"/>
        <v>3.7845052406748687</v>
      </c>
    </row>
    <row r="70" spans="1:8" x14ac:dyDescent="0.3">
      <c r="A70" s="2">
        <v>13520</v>
      </c>
      <c r="B70">
        <v>0.6552981996852697</v>
      </c>
      <c r="C70" s="15">
        <f t="shared" si="5"/>
        <v>1.0081510764388764</v>
      </c>
      <c r="D70" s="15">
        <f t="shared" si="6"/>
        <v>10</v>
      </c>
      <c r="E70" s="2">
        <f t="shared" si="7"/>
        <v>4.9592446178056182</v>
      </c>
      <c r="F70" s="2">
        <v>5</v>
      </c>
      <c r="G70" s="2">
        <f t="shared" si="8"/>
        <v>-4.0755382194381795E-2</v>
      </c>
      <c r="H70" s="2" t="e">
        <f t="shared" si="9"/>
        <v>#NUM!</v>
      </c>
    </row>
    <row r="71" spans="1:8" x14ac:dyDescent="0.3">
      <c r="A71" s="2">
        <v>13720</v>
      </c>
      <c r="B71">
        <v>0.64821261245515149</v>
      </c>
      <c r="C71" s="15">
        <f t="shared" si="5"/>
        <v>0.99725017300792529</v>
      </c>
      <c r="D71" s="15">
        <f t="shared" si="6"/>
        <v>10</v>
      </c>
      <c r="E71" s="2">
        <f t="shared" si="7"/>
        <v>5.0137491349603733</v>
      </c>
      <c r="F71" s="2">
        <v>5</v>
      </c>
      <c r="G71" s="2">
        <f t="shared" si="8"/>
        <v>1.3749134960373333E-2</v>
      </c>
      <c r="H71" s="2">
        <f t="shared" si="9"/>
        <v>5.2058161538301535</v>
      </c>
    </row>
    <row r="72" spans="1:8" x14ac:dyDescent="0.3">
      <c r="A72" s="2">
        <v>13920</v>
      </c>
      <c r="B72">
        <v>0.63688238339072767</v>
      </c>
      <c r="C72" s="15">
        <f t="shared" si="5"/>
        <v>0.97981905137035019</v>
      </c>
      <c r="D72" s="15">
        <f t="shared" si="6"/>
        <v>10</v>
      </c>
      <c r="E72" s="2">
        <f t="shared" si="7"/>
        <v>5.1009047431482486</v>
      </c>
      <c r="F72" s="2">
        <v>5</v>
      </c>
      <c r="G72" s="2">
        <f t="shared" si="8"/>
        <v>0.1009047431482486</v>
      </c>
      <c r="H72" s="2">
        <f t="shared" si="9"/>
        <v>3.2298490883746194</v>
      </c>
    </row>
    <row r="73" spans="1:8" x14ac:dyDescent="0.3">
      <c r="A73" s="2">
        <v>14120</v>
      </c>
      <c r="B73">
        <v>0.63406870234517665</v>
      </c>
      <c r="C73" s="15">
        <f t="shared" si="5"/>
        <v>0.97549031130027175</v>
      </c>
      <c r="D73" s="15">
        <f t="shared" si="6"/>
        <v>10</v>
      </c>
      <c r="E73" s="2">
        <f t="shared" si="7"/>
        <v>5.1225484434986415</v>
      </c>
      <c r="F73" s="2">
        <v>5</v>
      </c>
      <c r="G73" s="2">
        <f t="shared" si="8"/>
        <v>0.12254844349864147</v>
      </c>
      <c r="H73" s="2">
        <f t="shared" si="9"/>
        <v>3.0397537475675578</v>
      </c>
    </row>
    <row r="74" spans="1:8" x14ac:dyDescent="0.3">
      <c r="A74" s="2">
        <v>14320</v>
      </c>
      <c r="B74">
        <v>0.60711709429546801</v>
      </c>
      <c r="C74" s="15">
        <f t="shared" si="5"/>
        <v>0.93402629891610456</v>
      </c>
      <c r="D74" s="15">
        <f t="shared" si="6"/>
        <v>10</v>
      </c>
      <c r="E74" s="2">
        <f t="shared" si="7"/>
        <v>5.3298685054194772</v>
      </c>
      <c r="F74" s="2">
        <v>5</v>
      </c>
      <c r="G74" s="2">
        <f t="shared" si="8"/>
        <v>0.32986850541947721</v>
      </c>
      <c r="H74" s="2">
        <f t="shared" si="9"/>
        <v>2.0892405590175525</v>
      </c>
    </row>
    <row r="75" spans="1:8" x14ac:dyDescent="0.3">
      <c r="A75" s="2">
        <v>14520</v>
      </c>
      <c r="B75">
        <v>0.65891913338656194</v>
      </c>
      <c r="C75" s="15">
        <f t="shared" si="5"/>
        <v>1.0137217436716337</v>
      </c>
      <c r="D75" s="15">
        <f t="shared" si="6"/>
        <v>10</v>
      </c>
      <c r="E75" s="2">
        <f t="shared" si="7"/>
        <v>4.9313912816418313</v>
      </c>
      <c r="F75" s="2">
        <v>5</v>
      </c>
      <c r="G75" s="2">
        <f t="shared" si="8"/>
        <v>-6.860871835816873E-2</v>
      </c>
      <c r="H75" s="2" t="e">
        <f t="shared" si="9"/>
        <v>#NUM!</v>
      </c>
    </row>
    <row r="76" spans="1:8" x14ac:dyDescent="0.3">
      <c r="A76" s="2">
        <v>14720</v>
      </c>
      <c r="B76">
        <v>0.62586703256995901</v>
      </c>
      <c r="C76" s="15">
        <f t="shared" si="5"/>
        <v>0.96287235779993696</v>
      </c>
      <c r="D76" s="15">
        <f t="shared" si="6"/>
        <v>10</v>
      </c>
      <c r="E76" s="2">
        <f t="shared" si="7"/>
        <v>5.185638211000315</v>
      </c>
      <c r="F76" s="2">
        <v>5</v>
      </c>
      <c r="G76" s="2">
        <f t="shared" si="8"/>
        <v>0.18563821100031497</v>
      </c>
      <c r="H76" s="2">
        <f t="shared" si="9"/>
        <v>2.6367013430785011</v>
      </c>
    </row>
    <row r="77" spans="1:8" x14ac:dyDescent="0.3">
      <c r="A77" s="2">
        <v>14920</v>
      </c>
      <c r="B77">
        <v>0.64387607859847573</v>
      </c>
      <c r="C77" s="15">
        <f t="shared" si="5"/>
        <v>0.99057858245919339</v>
      </c>
      <c r="D77" s="15">
        <f t="shared" si="6"/>
        <v>10</v>
      </c>
      <c r="E77" s="2">
        <f t="shared" si="7"/>
        <v>5.0471070877040329</v>
      </c>
      <c r="F77" s="2">
        <v>5</v>
      </c>
      <c r="G77" s="2">
        <f t="shared" si="8"/>
        <v>4.7107087704032935E-2</v>
      </c>
      <c r="H77" s="2">
        <f t="shared" si="9"/>
        <v>3.9809998519059686</v>
      </c>
    </row>
    <row r="78" spans="1:8" x14ac:dyDescent="0.3">
      <c r="A78" s="2">
        <v>15120</v>
      </c>
      <c r="B78">
        <v>0.62455502428875453</v>
      </c>
      <c r="C78" s="15">
        <f t="shared" si="5"/>
        <v>0.96085388352116075</v>
      </c>
      <c r="D78" s="15">
        <f t="shared" si="6"/>
        <v>10</v>
      </c>
      <c r="E78" s="2">
        <f t="shared" si="7"/>
        <v>5.1957305823941962</v>
      </c>
      <c r="F78" s="2">
        <v>5</v>
      </c>
      <c r="G78" s="2">
        <f t="shared" si="8"/>
        <v>0.19573058239419616</v>
      </c>
      <c r="H78" s="2">
        <f t="shared" si="9"/>
        <v>2.5857062109149758</v>
      </c>
    </row>
    <row r="79" spans="1:8" x14ac:dyDescent="0.3">
      <c r="A79" s="2">
        <v>15320</v>
      </c>
      <c r="B79">
        <v>0.62980598426650058</v>
      </c>
      <c r="C79" s="15">
        <f t="shared" si="5"/>
        <v>0.96893228348692395</v>
      </c>
      <c r="D79" s="15">
        <f t="shared" si="6"/>
        <v>10</v>
      </c>
      <c r="E79" s="2">
        <f t="shared" si="7"/>
        <v>5.1553385825653804</v>
      </c>
      <c r="F79" s="2">
        <v>5</v>
      </c>
      <c r="G79" s="2">
        <f t="shared" si="8"/>
        <v>0.15533858256538036</v>
      </c>
      <c r="H79" s="2">
        <f t="shared" si="9"/>
        <v>2.8090337559283927</v>
      </c>
    </row>
    <row r="80" spans="1:8" x14ac:dyDescent="0.3">
      <c r="A80" s="2">
        <v>15520</v>
      </c>
      <c r="B80">
        <v>0.65669118206425037</v>
      </c>
      <c r="C80" s="15">
        <f t="shared" si="5"/>
        <v>1.0102941262526928</v>
      </c>
      <c r="D80" s="15">
        <f t="shared" si="6"/>
        <v>10</v>
      </c>
      <c r="E80" s="2">
        <f t="shared" si="7"/>
        <v>4.9485293687365361</v>
      </c>
      <c r="F80" s="2">
        <v>5</v>
      </c>
      <c r="G80" s="2">
        <f t="shared" si="8"/>
        <v>-5.1470631263463851E-2</v>
      </c>
      <c r="H80" s="2" t="e">
        <f t="shared" si="9"/>
        <v>#NUM!</v>
      </c>
    </row>
    <row r="81" spans="1:8" x14ac:dyDescent="0.3">
      <c r="A81" s="2">
        <v>15720</v>
      </c>
      <c r="B81">
        <v>0.65078063830466115</v>
      </c>
      <c r="C81" s="15">
        <f t="shared" si="5"/>
        <v>1.001200982007171</v>
      </c>
      <c r="D81" s="15">
        <f t="shared" si="6"/>
        <v>10</v>
      </c>
      <c r="E81" s="2">
        <f t="shared" si="7"/>
        <v>4.9939950899641445</v>
      </c>
      <c r="F81" s="2">
        <v>5</v>
      </c>
      <c r="G81" s="2">
        <f t="shared" si="8"/>
        <v>-6.0049100358554597E-3</v>
      </c>
      <c r="H81" s="2" t="e">
        <f t="shared" si="9"/>
        <v>#NUM!</v>
      </c>
    </row>
    <row r="82" spans="1:8" x14ac:dyDescent="0.3">
      <c r="A82" s="2">
        <v>15920</v>
      </c>
      <c r="B82">
        <v>0.64102931895117332</v>
      </c>
      <c r="C82" s="15">
        <f t="shared" si="5"/>
        <v>0.98619895223257426</v>
      </c>
      <c r="D82" s="15">
        <f t="shared" si="6"/>
        <v>10</v>
      </c>
      <c r="E82" s="2">
        <f t="shared" si="7"/>
        <v>5.0690052388371285</v>
      </c>
      <c r="F82" s="2">
        <v>5</v>
      </c>
      <c r="G82" s="2">
        <f t="shared" si="8"/>
        <v>6.9005238837128502E-2</v>
      </c>
      <c r="H82" s="2">
        <f t="shared" si="9"/>
        <v>3.6035702645260614</v>
      </c>
    </row>
    <row r="83" spans="1:8" x14ac:dyDescent="0.3">
      <c r="A83" s="2">
        <v>16120</v>
      </c>
      <c r="B83">
        <v>0.64270904664079742</v>
      </c>
      <c r="C83" s="15">
        <f t="shared" si="5"/>
        <v>0.98878314867814987</v>
      </c>
      <c r="D83" s="15">
        <f t="shared" si="6"/>
        <v>10</v>
      </c>
      <c r="E83" s="2">
        <f t="shared" si="7"/>
        <v>5.0560842566092505</v>
      </c>
      <c r="F83" s="2">
        <v>5</v>
      </c>
      <c r="G83" s="2">
        <f t="shared" si="8"/>
        <v>5.6084256609250538E-2</v>
      </c>
      <c r="H83" s="2">
        <f t="shared" si="9"/>
        <v>3.8083452775120605</v>
      </c>
    </row>
    <row r="84" spans="1:8" x14ac:dyDescent="0.3">
      <c r="A84" s="2">
        <v>16320</v>
      </c>
      <c r="B84">
        <v>0.62138161742344489</v>
      </c>
      <c r="C84" s="15">
        <f t="shared" si="5"/>
        <v>0.95597171911299206</v>
      </c>
      <c r="D84" s="15">
        <f t="shared" si="6"/>
        <v>10</v>
      </c>
      <c r="E84" s="2">
        <f t="shared" si="7"/>
        <v>5.22014140443504</v>
      </c>
      <c r="F84" s="2">
        <v>5</v>
      </c>
      <c r="G84" s="2">
        <f t="shared" si="8"/>
        <v>0.22014140443504004</v>
      </c>
      <c r="H84" s="2">
        <f t="shared" si="9"/>
        <v>2.4728625016113694</v>
      </c>
    </row>
    <row r="85" spans="1:8" x14ac:dyDescent="0.3">
      <c r="A85" s="2">
        <v>16520</v>
      </c>
      <c r="B85">
        <v>0.64251079815314349</v>
      </c>
      <c r="C85" s="15">
        <f t="shared" si="5"/>
        <v>0.98847815100483616</v>
      </c>
      <c r="D85" s="15">
        <f t="shared" si="6"/>
        <v>10</v>
      </c>
      <c r="E85" s="2">
        <f t="shared" si="7"/>
        <v>5.0576092449758194</v>
      </c>
      <c r="F85" s="2">
        <v>5</v>
      </c>
      <c r="G85" s="2">
        <f t="shared" si="8"/>
        <v>5.7609244975819429E-2</v>
      </c>
      <c r="H85" s="2">
        <f t="shared" si="9"/>
        <v>3.781818930962034</v>
      </c>
    </row>
    <row r="86" spans="1:8" x14ac:dyDescent="0.3">
      <c r="A86" s="2">
        <v>16720</v>
      </c>
      <c r="B86">
        <v>0.63199377628667974</v>
      </c>
      <c r="C86" s="15">
        <f t="shared" si="5"/>
        <v>0.97229811736412264</v>
      </c>
      <c r="D86" s="15">
        <f t="shared" si="6"/>
        <v>10</v>
      </c>
      <c r="E86" s="2">
        <f t="shared" si="7"/>
        <v>5.1385094131793867</v>
      </c>
      <c r="F86" s="2">
        <v>5</v>
      </c>
      <c r="G86" s="2">
        <f t="shared" si="8"/>
        <v>0.1385094131793867</v>
      </c>
      <c r="H86" s="2">
        <f t="shared" si="9"/>
        <v>2.9204328498839689</v>
      </c>
    </row>
    <row r="87" spans="1:8" x14ac:dyDescent="0.3">
      <c r="A87" s="2">
        <v>16920</v>
      </c>
      <c r="B87">
        <v>0.66209223847019127</v>
      </c>
      <c r="C87" s="15">
        <f t="shared" si="5"/>
        <v>1.0186034438002942</v>
      </c>
      <c r="D87" s="15">
        <f t="shared" si="6"/>
        <v>10</v>
      </c>
      <c r="E87" s="2">
        <f t="shared" si="7"/>
        <v>4.9069827809985291</v>
      </c>
      <c r="F87" s="2">
        <v>5</v>
      </c>
      <c r="G87" s="2">
        <f t="shared" si="8"/>
        <v>-9.3017219001470863E-2</v>
      </c>
      <c r="H87" s="2" t="e">
        <f t="shared" si="9"/>
        <v>#NUM!</v>
      </c>
    </row>
    <row r="88" spans="1:8" x14ac:dyDescent="0.3">
      <c r="A88" s="2">
        <v>17120</v>
      </c>
      <c r="B88">
        <v>0.62356893405677127</v>
      </c>
      <c r="C88" s="15">
        <f t="shared" si="5"/>
        <v>0.95933682162580192</v>
      </c>
      <c r="D88" s="15">
        <f t="shared" si="6"/>
        <v>10</v>
      </c>
      <c r="E88" s="2">
        <f t="shared" si="7"/>
        <v>5.2033158918709903</v>
      </c>
      <c r="F88" s="2">
        <v>5</v>
      </c>
      <c r="G88" s="2">
        <f t="shared" si="8"/>
        <v>0.20331589187099031</v>
      </c>
      <c r="H88" s="2">
        <f t="shared" si="9"/>
        <v>2.5491433051606585</v>
      </c>
    </row>
    <row r="89" spans="1:8" x14ac:dyDescent="0.3">
      <c r="A89" s="2">
        <v>17320</v>
      </c>
      <c r="B89">
        <v>0.64472632203697444</v>
      </c>
      <c r="C89" s="15">
        <f t="shared" si="5"/>
        <v>0.99188664928765291</v>
      </c>
      <c r="D89" s="15">
        <f t="shared" si="6"/>
        <v>10</v>
      </c>
      <c r="E89" s="2">
        <f t="shared" si="7"/>
        <v>5.0405667535617358</v>
      </c>
      <c r="F89" s="2">
        <v>5</v>
      </c>
      <c r="G89" s="2">
        <f t="shared" si="8"/>
        <v>4.056675356173578E-2</v>
      </c>
      <c r="H89" s="2">
        <f t="shared" si="9"/>
        <v>4.1291777719324738</v>
      </c>
    </row>
    <row r="90" spans="1:8" x14ac:dyDescent="0.3">
      <c r="A90" s="2">
        <v>17520</v>
      </c>
      <c r="B90">
        <v>0.64817384862328675</v>
      </c>
      <c r="C90" s="15">
        <f t="shared" si="5"/>
        <v>0.99719053634351806</v>
      </c>
      <c r="D90" s="15">
        <f t="shared" si="6"/>
        <v>10</v>
      </c>
      <c r="E90" s="2">
        <f t="shared" si="7"/>
        <v>5.0140473182824099</v>
      </c>
      <c r="F90" s="2">
        <v>5</v>
      </c>
      <c r="G90" s="2">
        <f t="shared" si="8"/>
        <v>1.4047318282409904E-2</v>
      </c>
      <c r="H90" s="2">
        <f t="shared" si="9"/>
        <v>5.1844200273635224</v>
      </c>
    </row>
    <row r="91" spans="1:8" x14ac:dyDescent="0.3">
      <c r="A91" s="2">
        <v>17720</v>
      </c>
      <c r="B91">
        <v>0.67068271112579059</v>
      </c>
      <c r="C91" s="15">
        <f t="shared" si="5"/>
        <v>1.0318195555781393</v>
      </c>
      <c r="D91" s="15">
        <f t="shared" si="6"/>
        <v>10</v>
      </c>
      <c r="E91" s="2">
        <f t="shared" si="7"/>
        <v>4.8409022221093032</v>
      </c>
      <c r="F91" s="2">
        <v>5</v>
      </c>
      <c r="G91" s="2">
        <f t="shared" si="8"/>
        <v>-0.15909777789069679</v>
      </c>
      <c r="H91" s="2" t="e">
        <f t="shared" si="9"/>
        <v>#NUM!</v>
      </c>
    </row>
    <row r="92" spans="1:8" x14ac:dyDescent="0.3">
      <c r="A92" s="2">
        <v>17920</v>
      </c>
      <c r="B92">
        <v>0.65097181529319526</v>
      </c>
      <c r="C92" s="15">
        <f t="shared" si="5"/>
        <v>1.0014951004510695</v>
      </c>
      <c r="D92" s="15">
        <f t="shared" si="6"/>
        <v>10</v>
      </c>
      <c r="E92" s="2">
        <f t="shared" si="7"/>
        <v>4.9925244977446521</v>
      </c>
      <c r="F92" s="2">
        <v>5</v>
      </c>
      <c r="G92" s="2">
        <f t="shared" si="8"/>
        <v>-7.4755022553478767E-3</v>
      </c>
      <c r="H92" s="2" t="e">
        <f t="shared" si="9"/>
        <v>#NUM!</v>
      </c>
    </row>
    <row r="93" spans="1:8" x14ac:dyDescent="0.3">
      <c r="A93" s="2">
        <v>18120</v>
      </c>
      <c r="B93">
        <v>0.64421138123596011</v>
      </c>
      <c r="C93" s="15">
        <f t="shared" si="5"/>
        <v>0.99109443267070785</v>
      </c>
      <c r="D93" s="15">
        <f t="shared" si="6"/>
        <v>10</v>
      </c>
      <c r="E93" s="2">
        <f t="shared" si="7"/>
        <v>5.044527836646461</v>
      </c>
      <c r="F93" s="2">
        <v>5</v>
      </c>
      <c r="G93" s="2">
        <f t="shared" si="8"/>
        <v>4.4527836646460983E-2</v>
      </c>
      <c r="H93" s="2">
        <f t="shared" si="9"/>
        <v>4.0367976212713561</v>
      </c>
    </row>
    <row r="94" spans="1:8" x14ac:dyDescent="0.3">
      <c r="A94" s="2">
        <v>18320</v>
      </c>
      <c r="B94">
        <v>0.62191800390457597</v>
      </c>
      <c r="C94" s="15">
        <f t="shared" si="5"/>
        <v>0.95679692908396297</v>
      </c>
      <c r="D94" s="15">
        <f t="shared" si="6"/>
        <v>10</v>
      </c>
      <c r="E94" s="2">
        <f t="shared" si="7"/>
        <v>5.2160153545801853</v>
      </c>
      <c r="F94" s="2">
        <v>5</v>
      </c>
      <c r="G94" s="2">
        <f t="shared" si="8"/>
        <v>0.21601535458018528</v>
      </c>
      <c r="H94" s="2">
        <f t="shared" si="9"/>
        <v>2.4909923756113619</v>
      </c>
    </row>
    <row r="95" spans="1:8" x14ac:dyDescent="0.3">
      <c r="A95" s="2">
        <v>18520</v>
      </c>
      <c r="B95">
        <v>0.638160287271475</v>
      </c>
      <c r="C95" s="15">
        <f t="shared" si="5"/>
        <v>0.98178505734073074</v>
      </c>
      <c r="D95" s="15">
        <f t="shared" si="6"/>
        <v>10</v>
      </c>
      <c r="E95" s="2">
        <f t="shared" si="7"/>
        <v>5.0910747132963463</v>
      </c>
      <c r="F95" s="2">
        <v>5</v>
      </c>
      <c r="G95" s="2">
        <f t="shared" si="8"/>
        <v>9.107471329634631E-2</v>
      </c>
      <c r="H95" s="2">
        <f t="shared" si="9"/>
        <v>3.3304168539041372</v>
      </c>
    </row>
    <row r="96" spans="1:8" x14ac:dyDescent="0.3">
      <c r="A96" s="2">
        <v>18720</v>
      </c>
      <c r="B96">
        <v>0.63557822223067995</v>
      </c>
      <c r="C96" s="15">
        <f t="shared" si="5"/>
        <v>0.97781264958566139</v>
      </c>
      <c r="D96" s="15">
        <f t="shared" si="6"/>
        <v>10</v>
      </c>
      <c r="E96" s="2">
        <f t="shared" si="7"/>
        <v>5.1109367520716926</v>
      </c>
      <c r="F96" s="2">
        <v>5</v>
      </c>
      <c r="G96" s="2">
        <f t="shared" si="8"/>
        <v>0.11093675207169262</v>
      </c>
      <c r="H96" s="2">
        <f t="shared" si="9"/>
        <v>3.1370305655100368</v>
      </c>
    </row>
    <row r="97" spans="1:8" x14ac:dyDescent="0.3">
      <c r="A97" s="2">
        <v>18920</v>
      </c>
      <c r="B97">
        <v>0.6319326060124012</v>
      </c>
      <c r="C97" s="15">
        <f t="shared" si="5"/>
        <v>0.97220400924984796</v>
      </c>
      <c r="D97" s="15">
        <f t="shared" si="6"/>
        <v>10</v>
      </c>
      <c r="E97" s="2">
        <f t="shared" si="7"/>
        <v>5.1389799537507601</v>
      </c>
      <c r="F97" s="2">
        <v>5</v>
      </c>
      <c r="G97" s="2">
        <f t="shared" si="8"/>
        <v>0.13897995375076011</v>
      </c>
      <c r="H97" s="2">
        <f t="shared" si="9"/>
        <v>2.9171330005073739</v>
      </c>
    </row>
    <row r="98" spans="1:8" x14ac:dyDescent="0.3">
      <c r="A98" s="2">
        <v>19120</v>
      </c>
      <c r="B98">
        <v>0.63446254135426661</v>
      </c>
      <c r="C98" s="15">
        <f t="shared" si="5"/>
        <v>0.97609621746810249</v>
      </c>
      <c r="D98" s="15">
        <f t="shared" si="6"/>
        <v>10</v>
      </c>
      <c r="E98" s="2">
        <f t="shared" si="7"/>
        <v>5.1195189126594878</v>
      </c>
      <c r="F98" s="2">
        <v>5</v>
      </c>
      <c r="G98" s="2">
        <f t="shared" si="8"/>
        <v>0.11951891265948777</v>
      </c>
      <c r="H98" s="2">
        <f t="shared" si="9"/>
        <v>3.0641939469057298</v>
      </c>
    </row>
    <row r="99" spans="1:8" x14ac:dyDescent="0.3">
      <c r="A99" s="2">
        <v>19320</v>
      </c>
      <c r="B99">
        <v>0.65048562520305087</v>
      </c>
      <c r="C99" s="15">
        <f t="shared" si="5"/>
        <v>1.0007471156970014</v>
      </c>
      <c r="D99" s="15">
        <f t="shared" si="6"/>
        <v>10</v>
      </c>
      <c r="E99" s="2">
        <f t="shared" si="7"/>
        <v>4.9962644215149936</v>
      </c>
      <c r="F99" s="2">
        <v>5</v>
      </c>
      <c r="G99" s="2">
        <f t="shared" si="8"/>
        <v>-3.7355784850063856E-3</v>
      </c>
      <c r="H99" s="2" t="e">
        <f t="shared" si="9"/>
        <v>#NUM!</v>
      </c>
    </row>
    <row r="100" spans="1:8" x14ac:dyDescent="0.3">
      <c r="A100" s="2">
        <v>19520</v>
      </c>
      <c r="B100">
        <v>0.62753198164404644</v>
      </c>
      <c r="C100" s="15">
        <f t="shared" si="5"/>
        <v>0.96543381791391758</v>
      </c>
      <c r="D100" s="15">
        <f t="shared" si="6"/>
        <v>10</v>
      </c>
      <c r="E100" s="2">
        <f t="shared" si="7"/>
        <v>5.1728309104304122</v>
      </c>
      <c r="F100" s="2">
        <v>5</v>
      </c>
      <c r="G100" s="2">
        <f t="shared" si="8"/>
        <v>0.17283091043041221</v>
      </c>
      <c r="H100" s="2">
        <f t="shared" si="9"/>
        <v>2.7057144817852437</v>
      </c>
    </row>
    <row r="101" spans="1:8" x14ac:dyDescent="0.3">
      <c r="A101" s="2">
        <v>19720</v>
      </c>
      <c r="B101">
        <v>0.66924257344083482</v>
      </c>
      <c r="C101" s="15">
        <f t="shared" si="5"/>
        <v>1.0296039591397459</v>
      </c>
      <c r="D101" s="15">
        <f t="shared" si="6"/>
        <v>10</v>
      </c>
      <c r="E101" s="2">
        <f t="shared" si="7"/>
        <v>4.8519802043012703</v>
      </c>
      <c r="F101" s="2">
        <v>5</v>
      </c>
      <c r="G101" s="2">
        <f t="shared" si="8"/>
        <v>-0.14801979569872969</v>
      </c>
      <c r="H101" s="2" t="e">
        <f t="shared" si="9"/>
        <v>#NUM!</v>
      </c>
    </row>
    <row r="102" spans="1:8" x14ac:dyDescent="0.3">
      <c r="A102" s="2">
        <v>19920</v>
      </c>
      <c r="B102">
        <v>0.63843578224165276</v>
      </c>
      <c r="C102" s="15">
        <f t="shared" si="5"/>
        <v>0.98220889575638881</v>
      </c>
      <c r="D102" s="15">
        <f t="shared" si="6"/>
        <v>10</v>
      </c>
      <c r="E102" s="2">
        <f t="shared" si="7"/>
        <v>5.0889555212180557</v>
      </c>
      <c r="F102" s="2">
        <v>5</v>
      </c>
      <c r="G102" s="2">
        <f t="shared" si="8"/>
        <v>8.8955521218055722E-2</v>
      </c>
      <c r="H102" s="2">
        <f t="shared" si="9"/>
        <v>3.3535442225947159</v>
      </c>
    </row>
    <row r="103" spans="1:8" x14ac:dyDescent="0.3">
      <c r="A103" s="2">
        <v>20120</v>
      </c>
      <c r="B103">
        <v>0.66342588295070926</v>
      </c>
      <c r="C103" s="15">
        <f t="shared" si="5"/>
        <v>1.0206552045395527</v>
      </c>
      <c r="D103" s="15">
        <f t="shared" si="6"/>
        <v>10</v>
      </c>
      <c r="E103" s="2">
        <f t="shared" si="7"/>
        <v>4.8967239773022362</v>
      </c>
      <c r="F103" s="2">
        <v>5</v>
      </c>
      <c r="G103" s="2">
        <f t="shared" si="8"/>
        <v>-0.10327602269776381</v>
      </c>
      <c r="H103" s="2" t="e">
        <f t="shared" si="9"/>
        <v>#NUM!</v>
      </c>
    </row>
    <row r="104" spans="1:8" x14ac:dyDescent="0.3">
      <c r="A104" s="2">
        <v>20320</v>
      </c>
      <c r="B104">
        <v>0.66509508284145591</v>
      </c>
      <c r="C104" s="15">
        <f t="shared" si="5"/>
        <v>1.0232232043714706</v>
      </c>
      <c r="D104" s="15">
        <f t="shared" si="6"/>
        <v>10</v>
      </c>
      <c r="E104" s="2">
        <f t="shared" si="7"/>
        <v>4.8838839781426469</v>
      </c>
      <c r="F104" s="2">
        <v>5</v>
      </c>
      <c r="G104" s="2">
        <f t="shared" si="8"/>
        <v>-0.11611602185735315</v>
      </c>
      <c r="H104" s="2" t="e">
        <f t="shared" si="9"/>
        <v>#NUM!</v>
      </c>
    </row>
    <row r="105" spans="1:8" x14ac:dyDescent="0.3">
      <c r="A105" s="2">
        <v>20520</v>
      </c>
      <c r="B105">
        <v>0.63850493687494969</v>
      </c>
      <c r="C105" s="15">
        <f t="shared" si="5"/>
        <v>0.98231528749992258</v>
      </c>
      <c r="D105" s="15">
        <f t="shared" si="6"/>
        <v>10</v>
      </c>
      <c r="E105" s="2">
        <f t="shared" si="7"/>
        <v>5.0884235625003873</v>
      </c>
      <c r="F105" s="2">
        <v>5</v>
      </c>
      <c r="G105" s="2">
        <f t="shared" si="8"/>
        <v>8.8423562500387298E-2</v>
      </c>
      <c r="H105" s="2">
        <f t="shared" si="9"/>
        <v>3.3594376900928662</v>
      </c>
    </row>
    <row r="106" spans="1:8" x14ac:dyDescent="0.3">
      <c r="A106" s="2">
        <v>20720</v>
      </c>
      <c r="B106">
        <v>0.64405634843117543</v>
      </c>
      <c r="C106" s="15">
        <f t="shared" si="5"/>
        <v>0.99085592066334682</v>
      </c>
      <c r="D106" s="15">
        <f t="shared" si="6"/>
        <v>10</v>
      </c>
      <c r="E106" s="2">
        <f t="shared" si="7"/>
        <v>5.045720396683266</v>
      </c>
      <c r="F106" s="2">
        <v>5</v>
      </c>
      <c r="G106" s="2">
        <f t="shared" si="8"/>
        <v>4.5720396683265996E-2</v>
      </c>
      <c r="H106" s="2">
        <f t="shared" si="9"/>
        <v>4.0106040209717282</v>
      </c>
    </row>
    <row r="107" spans="1:8" x14ac:dyDescent="0.3">
      <c r="A107" s="2">
        <v>20920</v>
      </c>
      <c r="B107">
        <v>0.64417558024661237</v>
      </c>
      <c r="C107" s="15">
        <f t="shared" si="5"/>
        <v>0.99103935422555745</v>
      </c>
      <c r="D107" s="15">
        <f t="shared" si="6"/>
        <v>10</v>
      </c>
      <c r="E107" s="2">
        <f t="shared" si="7"/>
        <v>5.0448032288722127</v>
      </c>
      <c r="F107" s="2">
        <v>5</v>
      </c>
      <c r="G107" s="2">
        <f t="shared" si="8"/>
        <v>4.4803228872212664E-2</v>
      </c>
      <c r="H107" s="2">
        <f t="shared" si="9"/>
        <v>4.0306865384060693</v>
      </c>
    </row>
    <row r="108" spans="1:8" x14ac:dyDescent="0.3">
      <c r="A108" s="2">
        <v>21120</v>
      </c>
      <c r="B108">
        <v>0.64349005274644899</v>
      </c>
      <c r="C108" s="15">
        <f t="shared" si="5"/>
        <v>0.98998469653299837</v>
      </c>
      <c r="D108" s="15">
        <f t="shared" si="6"/>
        <v>10</v>
      </c>
      <c r="E108" s="2">
        <f t="shared" si="7"/>
        <v>5.0500765173350084</v>
      </c>
      <c r="F108" s="2">
        <v>5</v>
      </c>
      <c r="G108" s="2">
        <f t="shared" si="8"/>
        <v>5.0076517335008397E-2</v>
      </c>
      <c r="H108" s="2">
        <f t="shared" si="9"/>
        <v>3.920459311201093</v>
      </c>
    </row>
    <row r="109" spans="1:8" x14ac:dyDescent="0.3">
      <c r="A109" s="2">
        <v>21320</v>
      </c>
      <c r="B109">
        <v>0.6682796772695444</v>
      </c>
      <c r="C109" s="15">
        <f t="shared" si="5"/>
        <v>1.0281225804146836</v>
      </c>
      <c r="D109" s="15">
        <f t="shared" si="6"/>
        <v>10</v>
      </c>
      <c r="E109" s="2">
        <f t="shared" si="7"/>
        <v>4.8593870979265823</v>
      </c>
      <c r="F109" s="2">
        <v>5</v>
      </c>
      <c r="G109" s="2">
        <f t="shared" si="8"/>
        <v>-0.1406129020734177</v>
      </c>
      <c r="H109" s="2" t="e">
        <f t="shared" si="9"/>
        <v>#NUM!</v>
      </c>
    </row>
    <row r="110" spans="1:8" x14ac:dyDescent="0.3">
      <c r="A110" s="2">
        <v>21520</v>
      </c>
      <c r="B110">
        <v>0.6198787714145032</v>
      </c>
      <c r="C110" s="15">
        <f t="shared" si="5"/>
        <v>0.95365964833000494</v>
      </c>
      <c r="D110" s="15">
        <f t="shared" si="6"/>
        <v>10</v>
      </c>
      <c r="E110" s="2">
        <f t="shared" si="7"/>
        <v>5.231701758349975</v>
      </c>
      <c r="F110" s="2">
        <v>5</v>
      </c>
      <c r="G110" s="2">
        <f t="shared" si="8"/>
        <v>0.23170175834997497</v>
      </c>
      <c r="H110" s="2">
        <f t="shared" si="9"/>
        <v>2.4238936872613617</v>
      </c>
    </row>
    <row r="111" spans="1:8" x14ac:dyDescent="0.3">
      <c r="A111" s="2">
        <v>21720</v>
      </c>
      <c r="B111">
        <v>0.64882340652994008</v>
      </c>
      <c r="C111" s="15">
        <f t="shared" si="5"/>
        <v>0.99818985619990774</v>
      </c>
      <c r="D111" s="15">
        <f t="shared" si="6"/>
        <v>10</v>
      </c>
      <c r="E111" s="2">
        <f t="shared" si="7"/>
        <v>5.0090507190004612</v>
      </c>
      <c r="F111" s="2">
        <v>5</v>
      </c>
      <c r="G111" s="2">
        <f t="shared" si="8"/>
        <v>9.0507190004611715E-3</v>
      </c>
      <c r="H111" s="2">
        <f t="shared" si="9"/>
        <v>5.623010316199653</v>
      </c>
    </row>
    <row r="112" spans="1:8" x14ac:dyDescent="0.3">
      <c r="A112" s="2">
        <v>21920</v>
      </c>
      <c r="B112">
        <v>0.67755109061289076</v>
      </c>
      <c r="C112" s="15">
        <f t="shared" si="5"/>
        <v>1.0423862932506012</v>
      </c>
      <c r="D112" s="15">
        <f t="shared" si="6"/>
        <v>10</v>
      </c>
      <c r="E112" s="2">
        <f t="shared" si="7"/>
        <v>4.7880685337469941</v>
      </c>
      <c r="F112" s="2">
        <v>5</v>
      </c>
      <c r="G112" s="2">
        <f t="shared" si="8"/>
        <v>-0.21193146625300585</v>
      </c>
      <c r="H112" s="2" t="e">
        <f t="shared" si="9"/>
        <v>#NUM!</v>
      </c>
    </row>
    <row r="113" spans="1:8" x14ac:dyDescent="0.3">
      <c r="A113" s="2">
        <v>22120</v>
      </c>
      <c r="B113">
        <v>0.63198852395998384</v>
      </c>
      <c r="C113" s="15">
        <f t="shared" si="5"/>
        <v>0.97229003686151361</v>
      </c>
      <c r="D113" s="15">
        <f t="shared" si="6"/>
        <v>10</v>
      </c>
      <c r="E113" s="2">
        <f t="shared" si="7"/>
        <v>5.1385498156924321</v>
      </c>
      <c r="F113" s="2">
        <v>5</v>
      </c>
      <c r="G113" s="2">
        <f t="shared" si="8"/>
        <v>0.13854981569243208</v>
      </c>
      <c r="H113" s="2">
        <f t="shared" si="9"/>
        <v>2.9201490600085305</v>
      </c>
    </row>
    <row r="114" spans="1:8" x14ac:dyDescent="0.3">
      <c r="A114" s="2">
        <v>22320</v>
      </c>
      <c r="B114">
        <v>0.66097577499685456</v>
      </c>
      <c r="C114" s="15">
        <f t="shared" si="5"/>
        <v>1.0168858076874685</v>
      </c>
      <c r="D114" s="15">
        <f t="shared" si="6"/>
        <v>10</v>
      </c>
      <c r="E114" s="2">
        <f t="shared" si="7"/>
        <v>4.9155709615626577</v>
      </c>
      <c r="F114" s="2">
        <v>5</v>
      </c>
      <c r="G114" s="2">
        <f t="shared" si="8"/>
        <v>-8.4429038437342285E-2</v>
      </c>
      <c r="H114" s="2" t="e">
        <f t="shared" si="9"/>
        <v>#NUM!</v>
      </c>
    </row>
    <row r="115" spans="1:8" x14ac:dyDescent="0.3">
      <c r="A115" s="2">
        <v>22520</v>
      </c>
      <c r="B115">
        <v>0.62652078903850694</v>
      </c>
      <c r="C115" s="15">
        <f t="shared" si="5"/>
        <v>0.96387813698231839</v>
      </c>
      <c r="D115" s="15">
        <f t="shared" si="6"/>
        <v>10</v>
      </c>
      <c r="E115" s="2">
        <f t="shared" si="7"/>
        <v>5.1806093150884083</v>
      </c>
      <c r="F115" s="2">
        <v>5</v>
      </c>
      <c r="G115" s="2">
        <f t="shared" si="8"/>
        <v>0.18060931508840827</v>
      </c>
      <c r="H115" s="2">
        <f t="shared" si="9"/>
        <v>2.6631945579559799</v>
      </c>
    </row>
    <row r="116" spans="1:8" x14ac:dyDescent="0.3">
      <c r="A116" s="2">
        <v>22720</v>
      </c>
      <c r="B116">
        <v>0.64851789431942108</v>
      </c>
      <c r="C116" s="15">
        <f t="shared" si="5"/>
        <v>0.99771983741449399</v>
      </c>
      <c r="D116" s="15">
        <f t="shared" si="6"/>
        <v>10</v>
      </c>
      <c r="E116" s="2">
        <f t="shared" si="7"/>
        <v>5.0114008129275298</v>
      </c>
      <c r="F116" s="2">
        <v>5</v>
      </c>
      <c r="G116" s="2">
        <f t="shared" si="8"/>
        <v>1.1400812927529813E-2</v>
      </c>
      <c r="H116" s="2">
        <f t="shared" si="9"/>
        <v>5.392638915525481</v>
      </c>
    </row>
    <row r="117" spans="1:8" x14ac:dyDescent="0.3">
      <c r="A117" s="2">
        <v>22920</v>
      </c>
      <c r="B117">
        <v>0.60583972871675895</v>
      </c>
      <c r="C117" s="15">
        <f t="shared" si="5"/>
        <v>0.932061121102706</v>
      </c>
      <c r="D117" s="15">
        <f t="shared" si="6"/>
        <v>10</v>
      </c>
      <c r="E117" s="2">
        <f t="shared" si="7"/>
        <v>5.3396943944864699</v>
      </c>
      <c r="F117" s="2">
        <v>5</v>
      </c>
      <c r="G117" s="2">
        <f t="shared" si="8"/>
        <v>0.33969439448646988</v>
      </c>
      <c r="H117" s="2">
        <f t="shared" si="9"/>
        <v>2.061730146593848</v>
      </c>
    </row>
    <row r="118" spans="1:8" x14ac:dyDescent="0.3">
      <c r="A118" s="2">
        <v>23120</v>
      </c>
      <c r="B118">
        <v>0.64055755131605996</v>
      </c>
      <c r="C118" s="15">
        <f t="shared" si="5"/>
        <v>0.98547315587086148</v>
      </c>
      <c r="D118" s="15">
        <f t="shared" si="6"/>
        <v>10</v>
      </c>
      <c r="E118" s="2">
        <f t="shared" si="7"/>
        <v>5.0726342206456927</v>
      </c>
      <c r="F118" s="2">
        <v>5</v>
      </c>
      <c r="G118" s="2">
        <f t="shared" si="8"/>
        <v>7.2634220645692693E-2</v>
      </c>
      <c r="H118" s="2">
        <f t="shared" si="9"/>
        <v>3.5530321817103232</v>
      </c>
    </row>
    <row r="119" spans="1:8" x14ac:dyDescent="0.3">
      <c r="A119" s="2">
        <v>23320</v>
      </c>
      <c r="B119">
        <v>0.64423033200988866</v>
      </c>
      <c r="C119" s="15">
        <f t="shared" si="5"/>
        <v>0.99112358770752096</v>
      </c>
      <c r="D119" s="15">
        <f t="shared" si="6"/>
        <v>10</v>
      </c>
      <c r="E119" s="2">
        <f t="shared" si="7"/>
        <v>5.0443820614623949</v>
      </c>
      <c r="F119" s="2">
        <v>5</v>
      </c>
      <c r="G119" s="2">
        <f t="shared" si="8"/>
        <v>4.4382061462394873E-2</v>
      </c>
      <c r="H119" s="2">
        <f t="shared" si="9"/>
        <v>4.0400478927039316</v>
      </c>
    </row>
    <row r="120" spans="1:8" x14ac:dyDescent="0.3">
      <c r="A120" s="2">
        <v>23520</v>
      </c>
      <c r="B120">
        <v>0.63654171111383817</v>
      </c>
      <c r="C120" s="15">
        <f t="shared" si="5"/>
        <v>0.97929494017513563</v>
      </c>
      <c r="D120" s="15">
        <f t="shared" si="6"/>
        <v>10</v>
      </c>
      <c r="E120" s="2">
        <f t="shared" si="7"/>
        <v>5.1035252991243221</v>
      </c>
      <c r="F120" s="2">
        <v>5</v>
      </c>
      <c r="G120" s="2">
        <f t="shared" si="8"/>
        <v>0.10352529912432207</v>
      </c>
      <c r="H120" s="2">
        <f t="shared" si="9"/>
        <v>3.2047236156623216</v>
      </c>
    </row>
    <row r="121" spans="1:8" x14ac:dyDescent="0.3">
      <c r="A121" s="2">
        <v>23720</v>
      </c>
      <c r="B121">
        <v>0.6300577755565695</v>
      </c>
      <c r="C121" s="15">
        <f t="shared" si="5"/>
        <v>0.96931965470241455</v>
      </c>
      <c r="D121" s="15">
        <f t="shared" si="6"/>
        <v>10</v>
      </c>
      <c r="E121" s="2">
        <f t="shared" si="7"/>
        <v>5.1534017264879273</v>
      </c>
      <c r="F121" s="2">
        <v>5</v>
      </c>
      <c r="G121" s="2">
        <f t="shared" si="8"/>
        <v>0.15340172648792727</v>
      </c>
      <c r="H121" s="2">
        <f t="shared" si="9"/>
        <v>2.8212049807791306</v>
      </c>
    </row>
    <row r="122" spans="1:8" x14ac:dyDescent="0.3">
      <c r="A122" s="2">
        <v>23920</v>
      </c>
      <c r="B122">
        <v>0.62790363109738545</v>
      </c>
      <c r="C122" s="15">
        <f t="shared" si="5"/>
        <v>0.96600558630366984</v>
      </c>
      <c r="D122" s="15">
        <f t="shared" si="6"/>
        <v>10</v>
      </c>
      <c r="E122" s="2">
        <f t="shared" si="7"/>
        <v>5.169972068481651</v>
      </c>
      <c r="F122" s="2">
        <v>5</v>
      </c>
      <c r="G122" s="2">
        <f t="shared" si="8"/>
        <v>0.16997206848165103</v>
      </c>
      <c r="H122" s="2">
        <f t="shared" si="9"/>
        <v>2.7218412638112421</v>
      </c>
    </row>
    <row r="123" spans="1:8" x14ac:dyDescent="0.3">
      <c r="A123" s="2">
        <v>24120</v>
      </c>
      <c r="B123">
        <v>0.63110117592046966</v>
      </c>
      <c r="C123" s="15">
        <f t="shared" si="5"/>
        <v>0.97092488603149174</v>
      </c>
      <c r="D123" s="15">
        <f t="shared" si="6"/>
        <v>10</v>
      </c>
      <c r="E123" s="2">
        <f t="shared" si="7"/>
        <v>5.1453755698425416</v>
      </c>
      <c r="F123" s="2">
        <v>5</v>
      </c>
      <c r="G123" s="2">
        <f t="shared" si="8"/>
        <v>0.14537556984254163</v>
      </c>
      <c r="H123" s="2">
        <f t="shared" si="9"/>
        <v>2.8733859314557271</v>
      </c>
    </row>
    <row r="124" spans="1:8" x14ac:dyDescent="0.3">
      <c r="A124" s="2">
        <v>24320</v>
      </c>
      <c r="B124">
        <v>0.65486773500808382</v>
      </c>
      <c r="C124" s="15">
        <f t="shared" si="5"/>
        <v>1.0074888230893597</v>
      </c>
      <c r="D124" s="15">
        <f t="shared" si="6"/>
        <v>10</v>
      </c>
      <c r="E124" s="2">
        <f t="shared" si="7"/>
        <v>4.9625558845532014</v>
      </c>
      <c r="F124" s="2">
        <v>5</v>
      </c>
      <c r="G124" s="2">
        <f t="shared" si="8"/>
        <v>-3.7444115446798598E-2</v>
      </c>
      <c r="H124" s="2" t="e">
        <f t="shared" si="9"/>
        <v>#NUM!</v>
      </c>
    </row>
    <row r="125" spans="1:8" x14ac:dyDescent="0.3">
      <c r="A125" s="2">
        <v>24520</v>
      </c>
      <c r="B125">
        <v>0.64968598368626151</v>
      </c>
      <c r="C125" s="15">
        <f t="shared" si="5"/>
        <v>0.99951689797886378</v>
      </c>
      <c r="D125" s="15">
        <f t="shared" si="6"/>
        <v>10</v>
      </c>
      <c r="E125" s="2">
        <f t="shared" si="7"/>
        <v>5.0024155101056813</v>
      </c>
      <c r="F125" s="2">
        <v>5</v>
      </c>
      <c r="G125" s="2">
        <f t="shared" si="8"/>
        <v>2.4155101056813066E-3</v>
      </c>
      <c r="H125" s="2">
        <f t="shared" si="9"/>
        <v>6.9426185075367055</v>
      </c>
    </row>
    <row r="126" spans="1:8" x14ac:dyDescent="0.3">
      <c r="A126" s="2">
        <v>24720</v>
      </c>
      <c r="B126">
        <v>0.59565007091767708</v>
      </c>
      <c r="C126" s="15">
        <f t="shared" si="5"/>
        <v>0.91638472448873398</v>
      </c>
      <c r="D126" s="15">
        <f t="shared" si="6"/>
        <v>10</v>
      </c>
      <c r="E126" s="2">
        <f t="shared" si="7"/>
        <v>5.4180763775563303</v>
      </c>
      <c r="F126" s="2">
        <v>5</v>
      </c>
      <c r="G126" s="2">
        <f t="shared" si="8"/>
        <v>0.41807637755633031</v>
      </c>
      <c r="H126" s="2">
        <f t="shared" si="9"/>
        <v>1.8686848017277828</v>
      </c>
    </row>
    <row r="127" spans="1:8" x14ac:dyDescent="0.3">
      <c r="A127" s="2">
        <v>24920</v>
      </c>
      <c r="B127">
        <v>0.64689421409427716</v>
      </c>
      <c r="C127" s="15">
        <f t="shared" si="5"/>
        <v>0.99522186783734945</v>
      </c>
      <c r="D127" s="15">
        <f t="shared" si="6"/>
        <v>10</v>
      </c>
      <c r="E127" s="2">
        <f t="shared" si="7"/>
        <v>5.0238906608132528</v>
      </c>
      <c r="F127" s="2">
        <v>5</v>
      </c>
      <c r="G127" s="2">
        <f t="shared" si="8"/>
        <v>2.3890660813252751E-2</v>
      </c>
      <c r="H127" s="2">
        <f t="shared" si="9"/>
        <v>4.6553251423593638</v>
      </c>
    </row>
    <row r="128" spans="1:8" x14ac:dyDescent="0.3">
      <c r="A128" s="2">
        <v>25120</v>
      </c>
      <c r="B128">
        <v>0.62034975398660264</v>
      </c>
      <c r="C128" s="15">
        <f t="shared" si="5"/>
        <v>0.95438423690246554</v>
      </c>
      <c r="D128" s="15">
        <f t="shared" si="6"/>
        <v>10</v>
      </c>
      <c r="E128" s="2">
        <f t="shared" si="7"/>
        <v>5.2280788154876721</v>
      </c>
      <c r="F128" s="2">
        <v>5</v>
      </c>
      <c r="G128" s="2">
        <f t="shared" si="8"/>
        <v>0.22807881548767206</v>
      </c>
      <c r="H128" s="2">
        <f t="shared" si="9"/>
        <v>2.4389607185348465</v>
      </c>
    </row>
    <row r="129" spans="1:8" x14ac:dyDescent="0.3">
      <c r="A129" s="2">
        <v>25320</v>
      </c>
      <c r="B129">
        <v>0.64082323227398164</v>
      </c>
      <c r="C129" s="15">
        <f t="shared" si="5"/>
        <v>0.98588189580612551</v>
      </c>
      <c r="D129" s="15">
        <f t="shared" si="6"/>
        <v>10</v>
      </c>
      <c r="E129" s="2">
        <f t="shared" si="7"/>
        <v>5.0705905209693727</v>
      </c>
      <c r="F129" s="2">
        <v>5</v>
      </c>
      <c r="G129" s="2">
        <f t="shared" si="8"/>
        <v>7.0590520969372683E-2</v>
      </c>
      <c r="H129" s="2">
        <f t="shared" si="9"/>
        <v>3.5811695112116553</v>
      </c>
    </row>
    <row r="130" spans="1:8" x14ac:dyDescent="0.3">
      <c r="A130" s="2">
        <v>25520</v>
      </c>
      <c r="B130">
        <v>0.63811834964109948</v>
      </c>
      <c r="C130" s="15">
        <f t="shared" si="5"/>
        <v>0.98172053790938374</v>
      </c>
      <c r="D130" s="15">
        <f t="shared" si="6"/>
        <v>10</v>
      </c>
      <c r="E130" s="2">
        <f t="shared" si="7"/>
        <v>5.0913973104530816</v>
      </c>
      <c r="F130" s="2">
        <v>5</v>
      </c>
      <c r="G130" s="2">
        <f t="shared" si="8"/>
        <v>9.1397310453081637E-2</v>
      </c>
      <c r="H130" s="2">
        <f t="shared" si="9"/>
        <v>3.3269443601163364</v>
      </c>
    </row>
    <row r="131" spans="1:8" x14ac:dyDescent="0.3">
      <c r="A131" s="2">
        <v>25720</v>
      </c>
      <c r="B131">
        <v>0.64806941003931429</v>
      </c>
      <c r="C131" s="15">
        <f t="shared" ref="C131:C194" si="10">B131/$J$27</f>
        <v>0.99702986159894502</v>
      </c>
      <c r="D131" s="15">
        <f t="shared" ref="D131:D194" si="11">$J$28</f>
        <v>10</v>
      </c>
      <c r="E131" s="2">
        <f t="shared" si="7"/>
        <v>5.0148506920052753</v>
      </c>
      <c r="F131" s="2">
        <v>5</v>
      </c>
      <c r="G131" s="2">
        <f t="shared" si="8"/>
        <v>1.4850692005275334E-2</v>
      </c>
      <c r="H131" s="2">
        <f t="shared" si="9"/>
        <v>5.1289652832659707</v>
      </c>
    </row>
    <row r="132" spans="1:8" x14ac:dyDescent="0.3">
      <c r="A132" s="2">
        <v>25920</v>
      </c>
      <c r="B132">
        <v>0.66647574083615935</v>
      </c>
      <c r="C132" s="15">
        <f t="shared" si="10"/>
        <v>1.0253472935940913</v>
      </c>
      <c r="D132" s="15">
        <f t="shared" si="11"/>
        <v>10</v>
      </c>
      <c r="E132" s="2">
        <f t="shared" ref="E132:E195" si="12">D132-(F132*C132)</f>
        <v>4.8732635320295437</v>
      </c>
      <c r="F132" s="2">
        <v>5</v>
      </c>
      <c r="G132" s="2">
        <f t="shared" ref="G132:G195" si="13">F132-(F132*C132)</f>
        <v>-0.12673646797045635</v>
      </c>
      <c r="H132" s="2" t="e">
        <f t="shared" ref="H132:H195" si="14">LN((F132*E132)/(D132*G132))</f>
        <v>#NUM!</v>
      </c>
    </row>
    <row r="133" spans="1:8" x14ac:dyDescent="0.3">
      <c r="A133" s="2">
        <v>26120</v>
      </c>
      <c r="B133">
        <v>0.63822466093096575</v>
      </c>
      <c r="C133" s="15">
        <f t="shared" si="10"/>
        <v>0.98188409373994723</v>
      </c>
      <c r="D133" s="15">
        <f t="shared" si="11"/>
        <v>10</v>
      </c>
      <c r="E133" s="2">
        <f t="shared" si="12"/>
        <v>5.0905795313002642</v>
      </c>
      <c r="F133" s="2">
        <v>5</v>
      </c>
      <c r="G133" s="2">
        <f t="shared" si="13"/>
        <v>9.0579531300264193E-2</v>
      </c>
      <c r="H133" s="2">
        <f t="shared" si="14"/>
        <v>3.3357715156542573</v>
      </c>
    </row>
    <row r="134" spans="1:8" x14ac:dyDescent="0.3">
      <c r="A134" s="2">
        <v>26320</v>
      </c>
      <c r="B134">
        <v>0.62759495581147484</v>
      </c>
      <c r="C134" s="15">
        <f t="shared" si="10"/>
        <v>0.96553070124842277</v>
      </c>
      <c r="D134" s="15">
        <f t="shared" si="11"/>
        <v>10</v>
      </c>
      <c r="E134" s="2">
        <f t="shared" si="12"/>
        <v>5.1723464937578862</v>
      </c>
      <c r="F134" s="2">
        <v>5</v>
      </c>
      <c r="G134" s="2">
        <f t="shared" si="13"/>
        <v>0.17234649375788624</v>
      </c>
      <c r="H134" s="2">
        <f t="shared" si="14"/>
        <v>2.708427602216021</v>
      </c>
    </row>
    <row r="135" spans="1:8" x14ac:dyDescent="0.3">
      <c r="A135" s="2">
        <v>26520</v>
      </c>
      <c r="B135">
        <v>0.65432213823582785</v>
      </c>
      <c r="C135" s="15">
        <f t="shared" si="10"/>
        <v>1.0066494434397351</v>
      </c>
      <c r="D135" s="15">
        <f t="shared" si="11"/>
        <v>10</v>
      </c>
      <c r="E135" s="2">
        <f t="shared" si="12"/>
        <v>4.9667527828013247</v>
      </c>
      <c r="F135" s="2">
        <v>5</v>
      </c>
      <c r="G135" s="2">
        <f t="shared" si="13"/>
        <v>-3.3247217198675294E-2</v>
      </c>
      <c r="H135" s="2" t="e">
        <f t="shared" si="14"/>
        <v>#NUM!</v>
      </c>
    </row>
    <row r="136" spans="1:8" x14ac:dyDescent="0.3">
      <c r="A136" s="2">
        <v>26720</v>
      </c>
      <c r="B136">
        <v>0.64006612894166826</v>
      </c>
      <c r="C136" s="15">
        <f t="shared" si="10"/>
        <v>0.98471712144872037</v>
      </c>
      <c r="D136" s="15">
        <f t="shared" si="11"/>
        <v>10</v>
      </c>
      <c r="E136" s="2">
        <f t="shared" si="12"/>
        <v>5.0764143927563978</v>
      </c>
      <c r="F136" s="2">
        <v>5</v>
      </c>
      <c r="G136" s="2">
        <f t="shared" si="13"/>
        <v>7.6414392756397831E-2</v>
      </c>
      <c r="H136" s="2">
        <f t="shared" si="14"/>
        <v>3.5030422173072817</v>
      </c>
    </row>
    <row r="137" spans="1:8" x14ac:dyDescent="0.3">
      <c r="A137" s="2">
        <v>26920</v>
      </c>
      <c r="B137">
        <v>0.645610019739844</v>
      </c>
      <c r="C137" s="15">
        <f t="shared" si="10"/>
        <v>0.99324618421514455</v>
      </c>
      <c r="D137" s="15">
        <f t="shared" si="11"/>
        <v>10</v>
      </c>
      <c r="E137" s="2">
        <f t="shared" si="12"/>
        <v>5.0337690789242773</v>
      </c>
      <c r="F137" s="2">
        <v>5</v>
      </c>
      <c r="G137" s="2">
        <f t="shared" si="13"/>
        <v>3.3769078924277274E-2</v>
      </c>
      <c r="H137" s="2">
        <f t="shared" si="14"/>
        <v>4.3112315627436075</v>
      </c>
    </row>
    <row r="138" spans="1:8" x14ac:dyDescent="0.3">
      <c r="A138" s="2">
        <v>27120</v>
      </c>
      <c r="B138">
        <v>0.61672507320819936</v>
      </c>
      <c r="C138" s="15">
        <f t="shared" si="10"/>
        <v>0.94880780493569128</v>
      </c>
      <c r="D138" s="15">
        <f t="shared" si="11"/>
        <v>10</v>
      </c>
      <c r="E138" s="2">
        <f t="shared" si="12"/>
        <v>5.2559609753215435</v>
      </c>
      <c r="F138" s="2">
        <v>5</v>
      </c>
      <c r="G138" s="2">
        <f t="shared" si="13"/>
        <v>0.25596097532154349</v>
      </c>
      <c r="H138" s="2">
        <f t="shared" si="14"/>
        <v>2.3289459620811597</v>
      </c>
    </row>
    <row r="139" spans="1:8" x14ac:dyDescent="0.3">
      <c r="A139" s="2">
        <v>27320</v>
      </c>
      <c r="B139">
        <v>0.62708876583360196</v>
      </c>
      <c r="C139" s="15">
        <f t="shared" si="10"/>
        <v>0.96475194743631065</v>
      </c>
      <c r="D139" s="15">
        <f t="shared" si="11"/>
        <v>10</v>
      </c>
      <c r="E139" s="2">
        <f t="shared" si="12"/>
        <v>5.176240262818447</v>
      </c>
      <c r="F139" s="2">
        <v>5</v>
      </c>
      <c r="G139" s="2">
        <f t="shared" si="13"/>
        <v>0.17624026281844696</v>
      </c>
      <c r="H139" s="2">
        <f t="shared" si="14"/>
        <v>2.6868388794253852</v>
      </c>
    </row>
    <row r="140" spans="1:8" x14ac:dyDescent="0.3">
      <c r="A140" s="2">
        <v>27520</v>
      </c>
      <c r="B140">
        <v>0.65331625106051094</v>
      </c>
      <c r="C140" s="15">
        <f t="shared" si="10"/>
        <v>1.0051019247084783</v>
      </c>
      <c r="D140" s="15">
        <f t="shared" si="11"/>
        <v>10</v>
      </c>
      <c r="E140" s="2">
        <f t="shared" si="12"/>
        <v>4.9744903764576085</v>
      </c>
      <c r="F140" s="2">
        <v>5</v>
      </c>
      <c r="G140" s="2">
        <f t="shared" si="13"/>
        <v>-2.5509623542391502E-2</v>
      </c>
      <c r="H140" s="2" t="e">
        <f t="shared" si="14"/>
        <v>#NUM!</v>
      </c>
    </row>
    <row r="141" spans="1:8" x14ac:dyDescent="0.3">
      <c r="A141" s="2">
        <v>27720</v>
      </c>
      <c r="B141">
        <v>0.6431256350322585</v>
      </c>
      <c r="C141" s="15">
        <f t="shared" si="10"/>
        <v>0.98942405389578225</v>
      </c>
      <c r="D141" s="15">
        <f t="shared" si="11"/>
        <v>10</v>
      </c>
      <c r="E141" s="2">
        <f t="shared" si="12"/>
        <v>5.0528797305210889</v>
      </c>
      <c r="F141" s="2">
        <v>5</v>
      </c>
      <c r="G141" s="2">
        <f t="shared" si="13"/>
        <v>5.2879730521088852E-2</v>
      </c>
      <c r="H141" s="2">
        <f t="shared" si="14"/>
        <v>3.8665463233653949</v>
      </c>
    </row>
    <row r="142" spans="1:8" x14ac:dyDescent="0.3">
      <c r="A142" s="2">
        <v>27920</v>
      </c>
      <c r="B142">
        <v>0.64950536833612615</v>
      </c>
      <c r="C142" s="15">
        <f t="shared" si="10"/>
        <v>0.99923902820942478</v>
      </c>
      <c r="D142" s="15">
        <f t="shared" si="11"/>
        <v>10</v>
      </c>
      <c r="E142" s="2">
        <f t="shared" si="12"/>
        <v>5.0038048589528756</v>
      </c>
      <c r="F142" s="2">
        <v>5</v>
      </c>
      <c r="G142" s="2">
        <f t="shared" si="13"/>
        <v>3.8048589528756338E-3</v>
      </c>
      <c r="H142" s="2">
        <f t="shared" si="14"/>
        <v>6.4885277715175089</v>
      </c>
    </row>
    <row r="143" spans="1:8" x14ac:dyDescent="0.3">
      <c r="A143" s="2">
        <v>28120</v>
      </c>
      <c r="B143">
        <v>0.65669148482655382</v>
      </c>
      <c r="C143" s="15">
        <f t="shared" si="10"/>
        <v>1.0102945920408519</v>
      </c>
      <c r="D143" s="15">
        <f t="shared" si="11"/>
        <v>10</v>
      </c>
      <c r="E143" s="2">
        <f t="shared" si="12"/>
        <v>4.9485270397957404</v>
      </c>
      <c r="F143" s="2">
        <v>5</v>
      </c>
      <c r="G143" s="2">
        <f t="shared" si="13"/>
        <v>-5.1472960204259621E-2</v>
      </c>
      <c r="H143" s="2" t="e">
        <f t="shared" si="14"/>
        <v>#NUM!</v>
      </c>
    </row>
    <row r="144" spans="1:8" x14ac:dyDescent="0.3">
      <c r="A144" s="2">
        <v>28320</v>
      </c>
      <c r="B144">
        <v>0.64034623800951962</v>
      </c>
      <c r="C144" s="15">
        <f t="shared" si="10"/>
        <v>0.98514805847618403</v>
      </c>
      <c r="D144" s="15">
        <f t="shared" si="11"/>
        <v>10</v>
      </c>
      <c r="E144" s="2">
        <f t="shared" si="12"/>
        <v>5.0742597076190794</v>
      </c>
      <c r="F144" s="2">
        <v>5</v>
      </c>
      <c r="G144" s="2">
        <f t="shared" si="13"/>
        <v>7.4259707619079407E-2</v>
      </c>
      <c r="H144" s="2">
        <f t="shared" si="14"/>
        <v>3.531220230808755</v>
      </c>
    </row>
    <row r="145" spans="1:8" x14ac:dyDescent="0.3">
      <c r="A145" s="2">
        <v>28520</v>
      </c>
      <c r="B145">
        <v>0.65531675667256428</v>
      </c>
      <c r="C145" s="15">
        <f t="shared" si="10"/>
        <v>1.0081796256500988</v>
      </c>
      <c r="D145" s="15">
        <f t="shared" si="11"/>
        <v>10</v>
      </c>
      <c r="E145" s="2">
        <f t="shared" si="12"/>
        <v>4.9591018717495059</v>
      </c>
      <c r="F145" s="2">
        <v>5</v>
      </c>
      <c r="G145" s="2">
        <f t="shared" si="13"/>
        <v>-4.0898128250494103E-2</v>
      </c>
      <c r="H145" s="2" t="e">
        <f t="shared" si="14"/>
        <v>#NUM!</v>
      </c>
    </row>
    <row r="146" spans="1:8" x14ac:dyDescent="0.3">
      <c r="A146" s="2">
        <v>28720</v>
      </c>
      <c r="B146">
        <v>0.67738664056469067</v>
      </c>
      <c r="C146" s="15">
        <f t="shared" si="10"/>
        <v>1.0421332931764471</v>
      </c>
      <c r="D146" s="15">
        <f t="shared" si="11"/>
        <v>10</v>
      </c>
      <c r="E146" s="2">
        <f t="shared" si="12"/>
        <v>4.7893335341177643</v>
      </c>
      <c r="F146" s="2">
        <v>5</v>
      </c>
      <c r="G146" s="2">
        <f t="shared" si="13"/>
        <v>-0.2106664658822357</v>
      </c>
      <c r="H146" s="2" t="e">
        <f t="shared" si="14"/>
        <v>#NUM!</v>
      </c>
    </row>
    <row r="147" spans="1:8" x14ac:dyDescent="0.3">
      <c r="A147" s="2">
        <v>28920</v>
      </c>
      <c r="B147">
        <v>0.62038433946570004</v>
      </c>
      <c r="C147" s="15">
        <f t="shared" si="10"/>
        <v>0.95443744533184616</v>
      </c>
      <c r="D147" s="15">
        <f t="shared" si="11"/>
        <v>10</v>
      </c>
      <c r="E147" s="2">
        <f t="shared" si="12"/>
        <v>5.2278127733407693</v>
      </c>
      <c r="F147" s="2">
        <v>5</v>
      </c>
      <c r="G147" s="2">
        <f t="shared" si="13"/>
        <v>0.22781277334076933</v>
      </c>
      <c r="H147" s="2">
        <f t="shared" si="14"/>
        <v>2.4400769591995326</v>
      </c>
    </row>
    <row r="148" spans="1:8" x14ac:dyDescent="0.3">
      <c r="A148" s="2">
        <v>29120</v>
      </c>
      <c r="B148">
        <v>0.63303642515923564</v>
      </c>
      <c r="C148" s="15">
        <f t="shared" si="10"/>
        <v>0.97390219255267019</v>
      </c>
      <c r="D148" s="15">
        <f t="shared" si="11"/>
        <v>10</v>
      </c>
      <c r="E148" s="2">
        <f t="shared" si="12"/>
        <v>5.1304890372366492</v>
      </c>
      <c r="F148" s="2">
        <v>5</v>
      </c>
      <c r="G148" s="2">
        <f t="shared" si="13"/>
        <v>0.13048903723664917</v>
      </c>
      <c r="H148" s="2">
        <f t="shared" si="14"/>
        <v>2.9785198645727649</v>
      </c>
    </row>
    <row r="149" spans="1:8" x14ac:dyDescent="0.3">
      <c r="A149" s="2">
        <v>29320</v>
      </c>
      <c r="B149">
        <v>0.63535840755975104</v>
      </c>
      <c r="C149" s="15">
        <f t="shared" si="10"/>
        <v>0.97747447316884772</v>
      </c>
      <c r="D149" s="15">
        <f t="shared" si="11"/>
        <v>10</v>
      </c>
      <c r="E149" s="2">
        <f t="shared" si="12"/>
        <v>5.1126276341557615</v>
      </c>
      <c r="F149" s="2">
        <v>5</v>
      </c>
      <c r="G149" s="2">
        <f t="shared" si="13"/>
        <v>0.11262763415576149</v>
      </c>
      <c r="H149" s="2">
        <f t="shared" si="14"/>
        <v>3.1222344802101385</v>
      </c>
    </row>
    <row r="150" spans="1:8" x14ac:dyDescent="0.3">
      <c r="A150" s="2">
        <v>29520</v>
      </c>
      <c r="B150">
        <v>0.66012166280811313</v>
      </c>
      <c r="C150" s="15">
        <f t="shared" si="10"/>
        <v>1.0155717889355587</v>
      </c>
      <c r="D150" s="15">
        <f t="shared" si="11"/>
        <v>10</v>
      </c>
      <c r="E150" s="2">
        <f t="shared" si="12"/>
        <v>4.9221410553222071</v>
      </c>
      <c r="F150" s="2">
        <v>5</v>
      </c>
      <c r="G150" s="2">
        <f t="shared" si="13"/>
        <v>-7.7858944677792863E-2</v>
      </c>
      <c r="H150" s="2" t="e">
        <f t="shared" si="14"/>
        <v>#NUM!</v>
      </c>
    </row>
    <row r="151" spans="1:8" x14ac:dyDescent="0.3">
      <c r="A151" s="2">
        <v>29720</v>
      </c>
      <c r="B151">
        <v>0.65583376165650931</v>
      </c>
      <c r="C151" s="15">
        <f t="shared" si="10"/>
        <v>1.0089750179330912</v>
      </c>
      <c r="D151" s="15">
        <f t="shared" si="11"/>
        <v>10</v>
      </c>
      <c r="E151" s="2">
        <f t="shared" si="12"/>
        <v>4.9551249103345443</v>
      </c>
      <c r="F151" s="2">
        <v>5</v>
      </c>
      <c r="G151" s="2">
        <f t="shared" si="13"/>
        <v>-4.4875089665455725E-2</v>
      </c>
      <c r="H151" s="2" t="e">
        <f t="shared" si="14"/>
        <v>#NUM!</v>
      </c>
    </row>
    <row r="152" spans="1:8" x14ac:dyDescent="0.3">
      <c r="A152" s="2">
        <v>29920</v>
      </c>
      <c r="B152">
        <v>0.63979441854126728</v>
      </c>
      <c r="C152" s="15">
        <f t="shared" si="10"/>
        <v>0.98429910544810351</v>
      </c>
      <c r="D152" s="15">
        <f t="shared" si="11"/>
        <v>10</v>
      </c>
      <c r="E152" s="2">
        <f t="shared" si="12"/>
        <v>5.0785044727594828</v>
      </c>
      <c r="F152" s="2">
        <v>5</v>
      </c>
      <c r="G152" s="2">
        <f t="shared" si="13"/>
        <v>7.8504472759482802E-2</v>
      </c>
      <c r="H152" s="2">
        <f t="shared" si="14"/>
        <v>3.4764693205507502</v>
      </c>
    </row>
    <row r="153" spans="1:8" x14ac:dyDescent="0.3">
      <c r="A153" s="2">
        <v>30120</v>
      </c>
      <c r="B153">
        <v>0.63307250781848556</v>
      </c>
      <c r="C153" s="15">
        <f t="shared" si="10"/>
        <v>0.9739577043361316</v>
      </c>
      <c r="D153" s="15">
        <f t="shared" si="11"/>
        <v>10</v>
      </c>
      <c r="E153" s="2">
        <f t="shared" si="12"/>
        <v>5.1302114783193424</v>
      </c>
      <c r="F153" s="2">
        <v>5</v>
      </c>
      <c r="G153" s="2">
        <f t="shared" si="13"/>
        <v>0.13021147831934243</v>
      </c>
      <c r="H153" s="2">
        <f t="shared" si="14"/>
        <v>2.9805950955757017</v>
      </c>
    </row>
    <row r="154" spans="1:8" x14ac:dyDescent="0.3">
      <c r="A154" s="2">
        <v>30320</v>
      </c>
      <c r="B154">
        <v>0.68021837961522635</v>
      </c>
      <c r="C154" s="15">
        <f t="shared" si="10"/>
        <v>1.0464898147926558</v>
      </c>
      <c r="D154" s="15">
        <f t="shared" si="11"/>
        <v>10</v>
      </c>
      <c r="E154" s="2">
        <f t="shared" si="12"/>
        <v>4.767550926036721</v>
      </c>
      <c r="F154" s="2">
        <v>5</v>
      </c>
      <c r="G154" s="2">
        <f t="shared" si="13"/>
        <v>-0.23244907396327896</v>
      </c>
      <c r="H154" s="2" t="e">
        <f t="shared" si="14"/>
        <v>#NUM!</v>
      </c>
    </row>
    <row r="155" spans="1:8" x14ac:dyDescent="0.3">
      <c r="A155" s="2">
        <v>30520</v>
      </c>
      <c r="B155">
        <v>0.63692461641094067</v>
      </c>
      <c r="C155" s="15">
        <f t="shared" si="10"/>
        <v>0.97988402524760099</v>
      </c>
      <c r="D155" s="15">
        <f t="shared" si="11"/>
        <v>10</v>
      </c>
      <c r="E155" s="2">
        <f t="shared" si="12"/>
        <v>5.100579873761995</v>
      </c>
      <c r="F155" s="2">
        <v>5</v>
      </c>
      <c r="G155" s="2">
        <f t="shared" si="13"/>
        <v>0.10057987376199495</v>
      </c>
      <c r="H155" s="2">
        <f t="shared" si="14"/>
        <v>3.2330101567841156</v>
      </c>
    </row>
    <row r="156" spans="1:8" x14ac:dyDescent="0.3">
      <c r="A156" s="2">
        <v>30720</v>
      </c>
      <c r="B156">
        <v>0.66012573167069533</v>
      </c>
      <c r="C156" s="15">
        <f t="shared" si="10"/>
        <v>1.0155780487241466</v>
      </c>
      <c r="D156" s="15">
        <f t="shared" si="11"/>
        <v>10</v>
      </c>
      <c r="E156" s="2">
        <f t="shared" si="12"/>
        <v>4.9221097563792675</v>
      </c>
      <c r="F156" s="2">
        <v>5</v>
      </c>
      <c r="G156" s="2">
        <f t="shared" si="13"/>
        <v>-7.7890243620732491E-2</v>
      </c>
      <c r="H156" s="2" t="e">
        <f t="shared" si="14"/>
        <v>#NUM!</v>
      </c>
    </row>
    <row r="157" spans="1:8" x14ac:dyDescent="0.3">
      <c r="A157" s="2">
        <v>30920</v>
      </c>
      <c r="B157">
        <v>0.66208620070502533</v>
      </c>
      <c r="C157" s="15">
        <f t="shared" si="10"/>
        <v>1.0185941549308082</v>
      </c>
      <c r="D157" s="15">
        <f t="shared" si="11"/>
        <v>10</v>
      </c>
      <c r="E157" s="2">
        <f t="shared" si="12"/>
        <v>4.9070292253459593</v>
      </c>
      <c r="F157" s="2">
        <v>5</v>
      </c>
      <c r="G157" s="2">
        <f t="shared" si="13"/>
        <v>-9.2970774654040689E-2</v>
      </c>
      <c r="H157" s="2" t="e">
        <f t="shared" si="14"/>
        <v>#NUM!</v>
      </c>
    </row>
    <row r="158" spans="1:8" x14ac:dyDescent="0.3">
      <c r="A158" s="2">
        <v>31120</v>
      </c>
      <c r="B158">
        <v>0.66400352582544719</v>
      </c>
      <c r="C158" s="15">
        <f t="shared" si="10"/>
        <v>1.0215438858853034</v>
      </c>
      <c r="D158" s="15">
        <f t="shared" si="11"/>
        <v>10</v>
      </c>
      <c r="E158" s="2">
        <f t="shared" si="12"/>
        <v>4.8922805705734831</v>
      </c>
      <c r="F158" s="2">
        <v>5</v>
      </c>
      <c r="G158" s="2">
        <f t="shared" si="13"/>
        <v>-0.10771942942651691</v>
      </c>
      <c r="H158" s="2" t="e">
        <f t="shared" si="14"/>
        <v>#NUM!</v>
      </c>
    </row>
    <row r="159" spans="1:8" x14ac:dyDescent="0.3">
      <c r="A159" s="2">
        <v>31320</v>
      </c>
      <c r="B159">
        <v>0.63600381751503021</v>
      </c>
      <c r="C159" s="15">
        <f t="shared" si="10"/>
        <v>0.9784674115615849</v>
      </c>
      <c r="D159" s="15">
        <f t="shared" si="11"/>
        <v>10</v>
      </c>
      <c r="E159" s="2">
        <f t="shared" si="12"/>
        <v>5.1076629421920758</v>
      </c>
      <c r="F159" s="2">
        <v>5</v>
      </c>
      <c r="G159" s="2">
        <f t="shared" si="13"/>
        <v>0.10766294219207584</v>
      </c>
      <c r="H159" s="2">
        <f t="shared" si="14"/>
        <v>3.1663446068439431</v>
      </c>
    </row>
    <row r="160" spans="1:8" x14ac:dyDescent="0.3">
      <c r="A160" s="2">
        <v>31520</v>
      </c>
      <c r="B160">
        <v>0.64009660055474071</v>
      </c>
      <c r="C160" s="15">
        <f t="shared" si="10"/>
        <v>0.98476400085344717</v>
      </c>
      <c r="D160" s="15">
        <f t="shared" si="11"/>
        <v>10</v>
      </c>
      <c r="E160" s="2">
        <f t="shared" si="12"/>
        <v>5.0761799957327645</v>
      </c>
      <c r="F160" s="2">
        <v>5</v>
      </c>
      <c r="G160" s="2">
        <f t="shared" si="13"/>
        <v>7.6179995732764461E-2</v>
      </c>
      <c r="H160" s="2">
        <f t="shared" si="14"/>
        <v>3.5060682027625876</v>
      </c>
    </row>
    <row r="161" spans="1:8" x14ac:dyDescent="0.3">
      <c r="A161" s="2">
        <v>31720</v>
      </c>
      <c r="B161">
        <v>0.66038234775625326</v>
      </c>
      <c r="C161" s="15">
        <f t="shared" si="10"/>
        <v>1.0159728427019281</v>
      </c>
      <c r="D161" s="15">
        <f t="shared" si="11"/>
        <v>10</v>
      </c>
      <c r="E161" s="2">
        <f t="shared" si="12"/>
        <v>4.9201357864903592</v>
      </c>
      <c r="F161" s="2">
        <v>5</v>
      </c>
      <c r="G161" s="2">
        <f t="shared" si="13"/>
        <v>-7.9864213509640791E-2</v>
      </c>
      <c r="H161" s="2" t="e">
        <f t="shared" si="14"/>
        <v>#NUM!</v>
      </c>
    </row>
    <row r="162" spans="1:8" x14ac:dyDescent="0.3">
      <c r="A162" s="2">
        <v>31920</v>
      </c>
      <c r="B162">
        <v>0.64576701963776317</v>
      </c>
      <c r="C162" s="15">
        <f t="shared" si="10"/>
        <v>0.99348772251963557</v>
      </c>
      <c r="D162" s="15">
        <f t="shared" si="11"/>
        <v>10</v>
      </c>
      <c r="E162" s="2">
        <f t="shared" si="12"/>
        <v>5.032561387401822</v>
      </c>
      <c r="F162" s="2">
        <v>5</v>
      </c>
      <c r="G162" s="2">
        <f t="shared" si="13"/>
        <v>3.2561387401822017E-2</v>
      </c>
      <c r="H162" s="2">
        <f t="shared" si="14"/>
        <v>4.3474100242241169</v>
      </c>
    </row>
    <row r="163" spans="1:8" x14ac:dyDescent="0.3">
      <c r="A163" s="2">
        <v>32120</v>
      </c>
      <c r="B163">
        <v>0.65022269081449657</v>
      </c>
      <c r="C163" s="15">
        <f t="shared" si="10"/>
        <v>1.0003426012530716</v>
      </c>
      <c r="D163" s="15">
        <f t="shared" si="11"/>
        <v>10</v>
      </c>
      <c r="E163" s="2">
        <f t="shared" si="12"/>
        <v>4.9982869937346415</v>
      </c>
      <c r="F163" s="2">
        <v>5</v>
      </c>
      <c r="G163" s="2">
        <f t="shared" si="13"/>
        <v>-1.7130062653585298E-3</v>
      </c>
      <c r="H163" s="2" t="e">
        <f t="shared" si="14"/>
        <v>#NUM!</v>
      </c>
    </row>
    <row r="164" spans="1:8" x14ac:dyDescent="0.3">
      <c r="A164" s="2">
        <v>32320</v>
      </c>
      <c r="B164">
        <v>0.60643591728408708</v>
      </c>
      <c r="C164" s="15">
        <f t="shared" si="10"/>
        <v>0.93297833428321086</v>
      </c>
      <c r="D164" s="15">
        <f t="shared" si="11"/>
        <v>10</v>
      </c>
      <c r="E164" s="2">
        <f t="shared" si="12"/>
        <v>5.3351083285839458</v>
      </c>
      <c r="F164" s="2">
        <v>5</v>
      </c>
      <c r="G164" s="2">
        <f t="shared" si="13"/>
        <v>0.33510832858394579</v>
      </c>
      <c r="H164" s="2">
        <f t="shared" si="14"/>
        <v>2.0744634397739437</v>
      </c>
    </row>
    <row r="165" spans="1:8" x14ac:dyDescent="0.3">
      <c r="A165" s="2">
        <v>32520</v>
      </c>
      <c r="B165">
        <v>0.65786489145701221</v>
      </c>
      <c r="C165" s="15">
        <f t="shared" si="10"/>
        <v>1.012099833010788</v>
      </c>
      <c r="D165" s="15">
        <f t="shared" si="11"/>
        <v>10</v>
      </c>
      <c r="E165" s="2">
        <f t="shared" si="12"/>
        <v>4.9395008349460596</v>
      </c>
      <c r="F165" s="2">
        <v>5</v>
      </c>
      <c r="G165" s="2">
        <f t="shared" si="13"/>
        <v>-6.0499165053940374E-2</v>
      </c>
      <c r="H165" s="2" t="e">
        <f t="shared" si="14"/>
        <v>#NUM!</v>
      </c>
    </row>
    <row r="166" spans="1:8" x14ac:dyDescent="0.3">
      <c r="A166" s="2">
        <v>32720</v>
      </c>
      <c r="B166">
        <v>0.633420720458297</v>
      </c>
      <c r="C166" s="15">
        <f t="shared" si="10"/>
        <v>0.97449341608968765</v>
      </c>
      <c r="D166" s="15">
        <f t="shared" si="11"/>
        <v>10</v>
      </c>
      <c r="E166" s="2">
        <f t="shared" si="12"/>
        <v>5.1275329195515615</v>
      </c>
      <c r="F166" s="2">
        <v>5</v>
      </c>
      <c r="G166" s="2">
        <f t="shared" si="13"/>
        <v>0.12753291955156154</v>
      </c>
      <c r="H166" s="2">
        <f t="shared" si="14"/>
        <v>3.0008582057275279</v>
      </c>
    </row>
    <row r="167" spans="1:8" x14ac:dyDescent="0.3">
      <c r="A167" s="2">
        <v>32920</v>
      </c>
      <c r="B167">
        <v>0.63799336714035049</v>
      </c>
      <c r="C167" s="15">
        <f t="shared" si="10"/>
        <v>0.98152825713900071</v>
      </c>
      <c r="D167" s="15">
        <f t="shared" si="11"/>
        <v>10</v>
      </c>
      <c r="E167" s="2">
        <f t="shared" si="12"/>
        <v>5.0923587143049964</v>
      </c>
      <c r="F167" s="2">
        <v>5</v>
      </c>
      <c r="G167" s="2">
        <f t="shared" si="13"/>
        <v>9.2358714304996425E-2</v>
      </c>
      <c r="H167" s="2">
        <f t="shared" si="14"/>
        <v>3.3166691593637418</v>
      </c>
    </row>
    <row r="168" spans="1:8" x14ac:dyDescent="0.3">
      <c r="A168" s="2">
        <v>33120</v>
      </c>
      <c r="B168">
        <v>0.65063232100432877</v>
      </c>
      <c r="C168" s="15">
        <f t="shared" si="10"/>
        <v>1.0009728015451211</v>
      </c>
      <c r="D168" s="15">
        <f t="shared" si="11"/>
        <v>10</v>
      </c>
      <c r="E168" s="2">
        <f t="shared" si="12"/>
        <v>4.9951359922743945</v>
      </c>
      <c r="F168" s="2">
        <v>5</v>
      </c>
      <c r="G168" s="2">
        <f t="shared" si="13"/>
        <v>-4.8640077256054681E-3</v>
      </c>
      <c r="H168" s="2" t="e">
        <f t="shared" si="14"/>
        <v>#NUM!</v>
      </c>
    </row>
    <row r="169" spans="1:8" x14ac:dyDescent="0.3">
      <c r="A169" s="2">
        <v>33320</v>
      </c>
      <c r="B169">
        <v>0.64082263485189805</v>
      </c>
      <c r="C169" s="15">
        <f t="shared" si="10"/>
        <v>0.98588097669522778</v>
      </c>
      <c r="D169" s="15">
        <f t="shared" si="11"/>
        <v>10</v>
      </c>
      <c r="E169" s="2">
        <f t="shared" si="12"/>
        <v>5.0705951165238607</v>
      </c>
      <c r="F169" s="2">
        <v>5</v>
      </c>
      <c r="G169" s="2">
        <f t="shared" si="13"/>
        <v>7.0595116523860746E-2</v>
      </c>
      <c r="H169" s="2">
        <f t="shared" si="14"/>
        <v>3.5811053180651364</v>
      </c>
    </row>
    <row r="170" spans="1:8" x14ac:dyDescent="0.3">
      <c r="A170" s="2">
        <v>33520</v>
      </c>
      <c r="B170">
        <v>0.6383128277977399</v>
      </c>
      <c r="C170" s="15">
        <f t="shared" si="10"/>
        <v>0.98201973507344598</v>
      </c>
      <c r="D170" s="15">
        <f t="shared" si="11"/>
        <v>10</v>
      </c>
      <c r="E170" s="2">
        <f t="shared" si="12"/>
        <v>5.0899013246327698</v>
      </c>
      <c r="F170" s="2">
        <v>5</v>
      </c>
      <c r="G170" s="2">
        <f t="shared" si="13"/>
        <v>8.9901324632769786E-2</v>
      </c>
      <c r="H170" s="2">
        <f t="shared" si="14"/>
        <v>3.3431538667908911</v>
      </c>
    </row>
    <row r="171" spans="1:8" x14ac:dyDescent="0.3">
      <c r="A171" s="2">
        <v>33720</v>
      </c>
      <c r="B171">
        <v>0.62494511627906968</v>
      </c>
      <c r="C171" s="15">
        <f t="shared" si="10"/>
        <v>0.96145402504472255</v>
      </c>
      <c r="D171" s="15">
        <f t="shared" si="11"/>
        <v>10</v>
      </c>
      <c r="E171" s="2">
        <f t="shared" si="12"/>
        <v>5.1927298747763873</v>
      </c>
      <c r="F171" s="2">
        <v>5</v>
      </c>
      <c r="G171" s="2">
        <f t="shared" si="13"/>
        <v>0.19272987477638726</v>
      </c>
      <c r="H171" s="2">
        <f t="shared" si="14"/>
        <v>2.6005780487751342</v>
      </c>
    </row>
    <row r="172" spans="1:8" x14ac:dyDescent="0.3">
      <c r="A172" s="2">
        <v>33920</v>
      </c>
      <c r="B172">
        <v>0.67648701582198978</v>
      </c>
      <c r="C172" s="15">
        <f t="shared" si="10"/>
        <v>1.0407492551107536</v>
      </c>
      <c r="D172" s="15">
        <f t="shared" si="11"/>
        <v>10</v>
      </c>
      <c r="E172" s="2">
        <f t="shared" si="12"/>
        <v>4.796253724446232</v>
      </c>
      <c r="F172" s="2">
        <v>5</v>
      </c>
      <c r="G172" s="2">
        <f t="shared" si="13"/>
        <v>-0.20374627555376801</v>
      </c>
      <c r="H172" s="2" t="e">
        <f t="shared" si="14"/>
        <v>#NUM!</v>
      </c>
    </row>
    <row r="173" spans="1:8" x14ac:dyDescent="0.3">
      <c r="A173" s="2">
        <v>34120</v>
      </c>
      <c r="B173">
        <v>0.63485695526653729</v>
      </c>
      <c r="C173" s="15">
        <f t="shared" si="10"/>
        <v>0.97670300810236499</v>
      </c>
      <c r="D173" s="15">
        <f t="shared" si="11"/>
        <v>10</v>
      </c>
      <c r="E173" s="2">
        <f t="shared" si="12"/>
        <v>5.1164849594881749</v>
      </c>
      <c r="F173" s="2">
        <v>5</v>
      </c>
      <c r="G173" s="2">
        <f t="shared" si="13"/>
        <v>0.11648495948817494</v>
      </c>
      <c r="H173" s="2">
        <f t="shared" si="14"/>
        <v>3.0893136087876423</v>
      </c>
    </row>
    <row r="174" spans="1:8" x14ac:dyDescent="0.3">
      <c r="A174" s="2">
        <v>34320</v>
      </c>
      <c r="B174">
        <v>0.6546181150246978</v>
      </c>
      <c r="C174" s="15">
        <f t="shared" si="10"/>
        <v>1.0071047923456888</v>
      </c>
      <c r="D174" s="15">
        <f t="shared" si="11"/>
        <v>10</v>
      </c>
      <c r="E174" s="2">
        <f t="shared" si="12"/>
        <v>4.964476038271556</v>
      </c>
      <c r="F174" s="2">
        <v>5</v>
      </c>
      <c r="G174" s="2">
        <f t="shared" si="13"/>
        <v>-3.5523961728443965E-2</v>
      </c>
      <c r="H174" s="2" t="e">
        <f t="shared" si="14"/>
        <v>#NUM!</v>
      </c>
    </row>
    <row r="175" spans="1:8" x14ac:dyDescent="0.3">
      <c r="A175" s="2">
        <v>34520</v>
      </c>
      <c r="B175">
        <v>0.61961446083483951</v>
      </c>
      <c r="C175" s="15">
        <f t="shared" si="10"/>
        <v>0.95325301666898388</v>
      </c>
      <c r="D175" s="15">
        <f t="shared" si="11"/>
        <v>10</v>
      </c>
      <c r="E175" s="2">
        <f t="shared" si="12"/>
        <v>5.2337349166550808</v>
      </c>
      <c r="F175" s="2">
        <v>5</v>
      </c>
      <c r="G175" s="2">
        <f t="shared" si="13"/>
        <v>0.23373491665508084</v>
      </c>
      <c r="H175" s="2">
        <f t="shared" si="14"/>
        <v>2.4155456164228921</v>
      </c>
    </row>
    <row r="176" spans="1:8" x14ac:dyDescent="0.3">
      <c r="A176" s="2">
        <v>34720</v>
      </c>
      <c r="B176">
        <v>0.62998765146252989</v>
      </c>
      <c r="C176" s="15">
        <f t="shared" si="10"/>
        <v>0.96921177148081517</v>
      </c>
      <c r="D176" s="15">
        <f t="shared" si="11"/>
        <v>10</v>
      </c>
      <c r="E176" s="2">
        <f t="shared" si="12"/>
        <v>5.1539411425959241</v>
      </c>
      <c r="F176" s="2">
        <v>5</v>
      </c>
      <c r="G176" s="2">
        <f t="shared" si="13"/>
        <v>0.15394114259592406</v>
      </c>
      <c r="H176" s="2">
        <f t="shared" si="14"/>
        <v>2.8177994524102177</v>
      </c>
    </row>
    <row r="177" spans="1:8" x14ac:dyDescent="0.3">
      <c r="A177" s="2">
        <v>34920</v>
      </c>
      <c r="B177">
        <v>0.64996424595831892</v>
      </c>
      <c r="C177" s="15">
        <f t="shared" si="10"/>
        <v>0.99994499378202906</v>
      </c>
      <c r="D177" s="15">
        <f t="shared" si="11"/>
        <v>10</v>
      </c>
      <c r="E177" s="2">
        <f t="shared" si="12"/>
        <v>5.0002750310898545</v>
      </c>
      <c r="F177" s="2">
        <v>5</v>
      </c>
      <c r="G177" s="2">
        <f t="shared" si="13"/>
        <v>2.7503108985449387E-4</v>
      </c>
      <c r="H177" s="2">
        <f t="shared" si="14"/>
        <v>9.1149721492508249</v>
      </c>
    </row>
    <row r="178" spans="1:8" x14ac:dyDescent="0.3">
      <c r="A178" s="2">
        <v>35120</v>
      </c>
      <c r="B178">
        <v>0.62625791108141038</v>
      </c>
      <c r="C178" s="15">
        <f t="shared" si="10"/>
        <v>0.96347370935601595</v>
      </c>
      <c r="D178" s="15">
        <f t="shared" si="11"/>
        <v>10</v>
      </c>
      <c r="E178" s="2">
        <f t="shared" si="12"/>
        <v>5.18263145321992</v>
      </c>
      <c r="F178" s="2">
        <v>5</v>
      </c>
      <c r="G178" s="2">
        <f t="shared" si="13"/>
        <v>0.18263145321992003</v>
      </c>
      <c r="H178" s="2">
        <f t="shared" si="14"/>
        <v>2.6524508229030377</v>
      </c>
    </row>
    <row r="179" spans="1:8" x14ac:dyDescent="0.3">
      <c r="A179" s="2">
        <v>35320</v>
      </c>
      <c r="B179">
        <v>0.66117644732972691</v>
      </c>
      <c r="C179" s="15">
        <f t="shared" si="10"/>
        <v>1.0171945343534259</v>
      </c>
      <c r="D179" s="15">
        <f t="shared" si="11"/>
        <v>10</v>
      </c>
      <c r="E179" s="2">
        <f t="shared" si="12"/>
        <v>4.914027328232871</v>
      </c>
      <c r="F179" s="2">
        <v>5</v>
      </c>
      <c r="G179" s="2">
        <f t="shared" si="13"/>
        <v>-8.5972671767128972E-2</v>
      </c>
      <c r="H179" s="2" t="e">
        <f t="shared" si="14"/>
        <v>#NUM!</v>
      </c>
    </row>
    <row r="180" spans="1:8" x14ac:dyDescent="0.3">
      <c r="A180" s="2">
        <v>35520</v>
      </c>
      <c r="B180">
        <v>0.65790704107436171</v>
      </c>
      <c r="C180" s="15">
        <f t="shared" si="10"/>
        <v>1.0121646785759411</v>
      </c>
      <c r="D180" s="15">
        <f t="shared" si="11"/>
        <v>10</v>
      </c>
      <c r="E180" s="2">
        <f t="shared" si="12"/>
        <v>4.9391766071202952</v>
      </c>
      <c r="F180" s="2">
        <v>5</v>
      </c>
      <c r="G180" s="2">
        <f t="shared" si="13"/>
        <v>-6.0823392879704841E-2</v>
      </c>
      <c r="H180" s="2" t="e">
        <f t="shared" si="14"/>
        <v>#NUM!</v>
      </c>
    </row>
    <row r="181" spans="1:8" x14ac:dyDescent="0.3">
      <c r="A181" s="2">
        <v>35720</v>
      </c>
      <c r="B181">
        <v>0.66264569013900176</v>
      </c>
      <c r="C181" s="15">
        <f t="shared" si="10"/>
        <v>1.0194549079061566</v>
      </c>
      <c r="D181" s="15">
        <f t="shared" si="11"/>
        <v>10</v>
      </c>
      <c r="E181" s="2">
        <f t="shared" si="12"/>
        <v>4.9027254604692168</v>
      </c>
      <c r="F181" s="2">
        <v>5</v>
      </c>
      <c r="G181" s="2">
        <f t="shared" si="13"/>
        <v>-9.7274539530783244E-2</v>
      </c>
      <c r="H181" s="2" t="e">
        <f t="shared" si="14"/>
        <v>#NUM!</v>
      </c>
    </row>
    <row r="182" spans="1:8" x14ac:dyDescent="0.3">
      <c r="A182" s="2">
        <v>35920</v>
      </c>
      <c r="B182">
        <v>0.61443196588436311</v>
      </c>
      <c r="C182" s="15">
        <f t="shared" si="10"/>
        <v>0.94527994751440469</v>
      </c>
      <c r="D182" s="15">
        <f t="shared" si="11"/>
        <v>10</v>
      </c>
      <c r="E182" s="2">
        <f t="shared" si="12"/>
        <v>5.2736002624279763</v>
      </c>
      <c r="F182" s="2">
        <v>5</v>
      </c>
      <c r="G182" s="2">
        <f t="shared" si="13"/>
        <v>0.2736002624279763</v>
      </c>
      <c r="H182" s="2">
        <f t="shared" si="14"/>
        <v>2.2656532445632225</v>
      </c>
    </row>
    <row r="183" spans="1:8" x14ac:dyDescent="0.3">
      <c r="A183" s="2">
        <v>36120</v>
      </c>
      <c r="B183">
        <v>0.63895464861480666</v>
      </c>
      <c r="C183" s="15">
        <f t="shared" si="10"/>
        <v>0.98300715171508712</v>
      </c>
      <c r="D183" s="15">
        <f t="shared" si="11"/>
        <v>10</v>
      </c>
      <c r="E183" s="2">
        <f t="shared" si="12"/>
        <v>5.0849642414245642</v>
      </c>
      <c r="F183" s="2">
        <v>5</v>
      </c>
      <c r="G183" s="2">
        <f t="shared" si="13"/>
        <v>8.4964241424564158E-2</v>
      </c>
      <c r="H183" s="2">
        <f t="shared" si="14"/>
        <v>3.3986656168767149</v>
      </c>
    </row>
    <row r="184" spans="1:8" x14ac:dyDescent="0.3">
      <c r="A184" s="2">
        <v>36320</v>
      </c>
      <c r="B184">
        <v>0.63352259669002819</v>
      </c>
      <c r="C184" s="15">
        <f t="shared" si="10"/>
        <v>0.97465014875388944</v>
      </c>
      <c r="D184" s="15">
        <f t="shared" si="11"/>
        <v>10</v>
      </c>
      <c r="E184" s="2">
        <f t="shared" si="12"/>
        <v>5.1267492562305526</v>
      </c>
      <c r="F184" s="2">
        <v>5</v>
      </c>
      <c r="G184" s="2">
        <f t="shared" si="13"/>
        <v>0.12674925623055255</v>
      </c>
      <c r="H184" s="2">
        <f t="shared" si="14"/>
        <v>3.0068691090491702</v>
      </c>
    </row>
    <row r="185" spans="1:8" x14ac:dyDescent="0.3">
      <c r="A185" s="2">
        <v>36520</v>
      </c>
      <c r="B185">
        <v>0.66057860234376975</v>
      </c>
      <c r="C185" s="15">
        <f t="shared" si="10"/>
        <v>1.0162747728365689</v>
      </c>
      <c r="D185" s="15">
        <f t="shared" si="11"/>
        <v>10</v>
      </c>
      <c r="E185" s="2">
        <f t="shared" si="12"/>
        <v>4.9186261358171555</v>
      </c>
      <c r="F185" s="2">
        <v>5</v>
      </c>
      <c r="G185" s="2">
        <f t="shared" si="13"/>
        <v>-8.1373864182844535E-2</v>
      </c>
      <c r="H185" s="2" t="e">
        <f t="shared" si="14"/>
        <v>#NUM!</v>
      </c>
    </row>
    <row r="186" spans="1:8" x14ac:dyDescent="0.3">
      <c r="A186" s="2">
        <v>36720</v>
      </c>
      <c r="B186">
        <v>0.62408893398964549</v>
      </c>
      <c r="C186" s="15">
        <f t="shared" si="10"/>
        <v>0.96013682152253144</v>
      </c>
      <c r="D186" s="15">
        <f t="shared" si="11"/>
        <v>10</v>
      </c>
      <c r="E186" s="2">
        <f t="shared" si="12"/>
        <v>5.199315892387343</v>
      </c>
      <c r="F186" s="2">
        <v>5</v>
      </c>
      <c r="G186" s="2">
        <f t="shared" si="13"/>
        <v>0.19931589238734304</v>
      </c>
      <c r="H186" s="2">
        <f t="shared" si="14"/>
        <v>2.5682441911287048</v>
      </c>
    </row>
    <row r="187" spans="1:8" x14ac:dyDescent="0.3">
      <c r="A187" s="2">
        <v>36920</v>
      </c>
      <c r="B187">
        <v>0.65473416331927847</v>
      </c>
      <c r="C187" s="15">
        <f t="shared" si="10"/>
        <v>1.0072833281835054</v>
      </c>
      <c r="D187" s="15">
        <f t="shared" si="11"/>
        <v>10</v>
      </c>
      <c r="E187" s="2">
        <f t="shared" si="12"/>
        <v>4.9635833590824729</v>
      </c>
      <c r="F187" s="2">
        <v>5</v>
      </c>
      <c r="G187" s="2">
        <f t="shared" si="13"/>
        <v>-3.6416640917527054E-2</v>
      </c>
      <c r="H187" s="2" t="e">
        <f t="shared" si="14"/>
        <v>#NUM!</v>
      </c>
    </row>
    <row r="188" spans="1:8" x14ac:dyDescent="0.3">
      <c r="A188" s="2">
        <v>37120</v>
      </c>
      <c r="B188">
        <v>0.64113115041148661</v>
      </c>
      <c r="C188" s="15">
        <f t="shared" si="10"/>
        <v>0.98635561601767163</v>
      </c>
      <c r="D188" s="15">
        <f t="shared" si="11"/>
        <v>10</v>
      </c>
      <c r="E188" s="2">
        <f t="shared" si="12"/>
        <v>5.0682219199116414</v>
      </c>
      <c r="F188" s="2">
        <v>5</v>
      </c>
      <c r="G188" s="2">
        <f t="shared" si="13"/>
        <v>6.8221919911641393E-2</v>
      </c>
      <c r="H188" s="2">
        <f t="shared" si="14"/>
        <v>3.6148322288431602</v>
      </c>
    </row>
    <row r="189" spans="1:8" x14ac:dyDescent="0.3">
      <c r="A189" s="2">
        <v>37320</v>
      </c>
      <c r="B189">
        <v>0.6647796868275565</v>
      </c>
      <c r="C189" s="15">
        <f t="shared" si="10"/>
        <v>1.0227379797347023</v>
      </c>
      <c r="D189" s="15">
        <f t="shared" si="11"/>
        <v>10</v>
      </c>
      <c r="E189" s="2">
        <f t="shared" si="12"/>
        <v>4.8863101013264885</v>
      </c>
      <c r="F189" s="2">
        <v>5</v>
      </c>
      <c r="G189" s="2">
        <f t="shared" si="13"/>
        <v>-0.11368989867351154</v>
      </c>
      <c r="H189" s="2" t="e">
        <f t="shared" si="14"/>
        <v>#NUM!</v>
      </c>
    </row>
    <row r="190" spans="1:8" x14ac:dyDescent="0.3">
      <c r="A190" s="2">
        <v>37520</v>
      </c>
      <c r="B190">
        <v>0.65766740503013166</v>
      </c>
      <c r="C190" s="15">
        <f t="shared" si="10"/>
        <v>1.0117960077386641</v>
      </c>
      <c r="D190" s="15">
        <f t="shared" si="11"/>
        <v>10</v>
      </c>
      <c r="E190" s="2">
        <f t="shared" si="12"/>
        <v>4.9410199613066794</v>
      </c>
      <c r="F190" s="2">
        <v>5</v>
      </c>
      <c r="G190" s="2">
        <f t="shared" si="13"/>
        <v>-5.898003869332058E-2</v>
      </c>
      <c r="H190" s="2" t="e">
        <f t="shared" si="14"/>
        <v>#NUM!</v>
      </c>
    </row>
    <row r="191" spans="1:8" x14ac:dyDescent="0.3">
      <c r="A191" s="2">
        <v>37720</v>
      </c>
      <c r="B191">
        <v>0.6509880874511903</v>
      </c>
      <c r="C191" s="15">
        <f t="shared" si="10"/>
        <v>1.0015201345402927</v>
      </c>
      <c r="D191" s="15">
        <f t="shared" si="11"/>
        <v>10</v>
      </c>
      <c r="E191" s="2">
        <f t="shared" si="12"/>
        <v>4.9923993272985365</v>
      </c>
      <c r="F191" s="2">
        <v>5</v>
      </c>
      <c r="G191" s="2">
        <f t="shared" si="13"/>
        <v>-7.6006727014634734E-3</v>
      </c>
      <c r="H191" s="2" t="e">
        <f t="shared" si="14"/>
        <v>#NUM!</v>
      </c>
    </row>
    <row r="192" spans="1:8" x14ac:dyDescent="0.3">
      <c r="A192" s="2">
        <v>37920</v>
      </c>
      <c r="B192">
        <v>0.63364765517224353</v>
      </c>
      <c r="C192" s="15">
        <f t="shared" si="10"/>
        <v>0.97484254641883616</v>
      </c>
      <c r="D192" s="15">
        <f t="shared" si="11"/>
        <v>10</v>
      </c>
      <c r="E192" s="2">
        <f t="shared" si="12"/>
        <v>5.1257872679058192</v>
      </c>
      <c r="F192" s="2">
        <v>5</v>
      </c>
      <c r="G192" s="2">
        <f t="shared" si="13"/>
        <v>0.12578726790581918</v>
      </c>
      <c r="H192" s="2">
        <f t="shared" si="14"/>
        <v>3.0143000947706562</v>
      </c>
    </row>
    <row r="193" spans="1:8" x14ac:dyDescent="0.3">
      <c r="A193" s="2">
        <v>38120</v>
      </c>
      <c r="B193">
        <v>0.6517789402724814</v>
      </c>
      <c r="C193" s="15">
        <f t="shared" si="10"/>
        <v>1.0027368311884328</v>
      </c>
      <c r="D193" s="15">
        <f t="shared" si="11"/>
        <v>10</v>
      </c>
      <c r="E193" s="2">
        <f t="shared" si="12"/>
        <v>4.9863158440578363</v>
      </c>
      <c r="F193" s="2">
        <v>5</v>
      </c>
      <c r="G193" s="2">
        <f t="shared" si="13"/>
        <v>-1.3684155942163656E-2</v>
      </c>
      <c r="H193" s="2" t="e">
        <f t="shared" si="14"/>
        <v>#NUM!</v>
      </c>
    </row>
    <row r="194" spans="1:8" x14ac:dyDescent="0.3">
      <c r="A194" s="2">
        <v>38320</v>
      </c>
      <c r="B194">
        <v>0.63207198505896101</v>
      </c>
      <c r="C194" s="15">
        <f t="shared" si="10"/>
        <v>0.97241843855224763</v>
      </c>
      <c r="D194" s="15">
        <f t="shared" si="11"/>
        <v>10</v>
      </c>
      <c r="E194" s="2">
        <f t="shared" si="12"/>
        <v>5.1379078072387614</v>
      </c>
      <c r="F194" s="2">
        <v>5</v>
      </c>
      <c r="G194" s="2">
        <f t="shared" si="13"/>
        <v>0.13790780723876139</v>
      </c>
      <c r="H194" s="2">
        <f t="shared" si="14"/>
        <v>2.9246686552160743</v>
      </c>
    </row>
    <row r="195" spans="1:8" x14ac:dyDescent="0.3">
      <c r="A195" s="2">
        <v>38520</v>
      </c>
      <c r="B195">
        <v>0.65350522175438075</v>
      </c>
      <c r="C195" s="15">
        <f t="shared" ref="C195:C258" si="15">B195/$J$27</f>
        <v>1.0053926488528935</v>
      </c>
      <c r="D195" s="15">
        <f t="shared" ref="D195:D258" si="16">$J$28</f>
        <v>10</v>
      </c>
      <c r="E195" s="2">
        <f t="shared" si="12"/>
        <v>4.9730367557355324</v>
      </c>
      <c r="F195" s="2">
        <v>5</v>
      </c>
      <c r="G195" s="2">
        <f t="shared" si="13"/>
        <v>-2.6963244264467612E-2</v>
      </c>
      <c r="H195" s="2" t="e">
        <f t="shared" si="14"/>
        <v>#NUM!</v>
      </c>
    </row>
    <row r="196" spans="1:8" x14ac:dyDescent="0.3">
      <c r="A196" s="2">
        <v>38720</v>
      </c>
      <c r="B196">
        <v>0.65739578581380154</v>
      </c>
      <c r="C196" s="15">
        <f t="shared" si="15"/>
        <v>1.0113781320212332</v>
      </c>
      <c r="D196" s="15">
        <f t="shared" si="16"/>
        <v>10</v>
      </c>
      <c r="E196" s="2">
        <f t="shared" ref="E196:E259" si="17">D196-(F196*C196)</f>
        <v>4.9431093398938337</v>
      </c>
      <c r="F196" s="2">
        <v>5</v>
      </c>
      <c r="G196" s="2">
        <f t="shared" ref="G196:G259" si="18">F196-(F196*C196)</f>
        <v>-5.689066010616628E-2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0.64368097795007762</v>
      </c>
      <c r="C197" s="15">
        <f t="shared" si="15"/>
        <v>0.990278427615504</v>
      </c>
      <c r="D197" s="15">
        <f t="shared" si="16"/>
        <v>10</v>
      </c>
      <c r="E197" s="2">
        <f t="shared" si="17"/>
        <v>5.0486078619224797</v>
      </c>
      <c r="F197" s="2">
        <v>5</v>
      </c>
      <c r="G197" s="2">
        <f t="shared" si="18"/>
        <v>4.8607861922479678E-2</v>
      </c>
      <c r="H197" s="2">
        <f t="shared" si="19"/>
        <v>3.9499353470231311</v>
      </c>
    </row>
    <row r="198" spans="1:8" x14ac:dyDescent="0.3">
      <c r="A198" s="2">
        <v>39120</v>
      </c>
      <c r="B198">
        <v>0.6625169585402586</v>
      </c>
      <c r="C198" s="15">
        <f t="shared" si="15"/>
        <v>1.0192568592927056</v>
      </c>
      <c r="D198" s="15">
        <f t="shared" si="16"/>
        <v>10</v>
      </c>
      <c r="E198" s="2">
        <f t="shared" si="17"/>
        <v>4.9037157035364718</v>
      </c>
      <c r="F198" s="2">
        <v>5</v>
      </c>
      <c r="G198" s="2">
        <f t="shared" si="18"/>
        <v>-9.6284296463528207E-2</v>
      </c>
      <c r="H198" s="2" t="e">
        <f t="shared" si="19"/>
        <v>#NUM!</v>
      </c>
    </row>
    <row r="199" spans="1:8" x14ac:dyDescent="0.3">
      <c r="A199" s="2">
        <v>39320</v>
      </c>
      <c r="B199">
        <v>0.65043634246825177</v>
      </c>
      <c r="C199" s="15">
        <f t="shared" si="15"/>
        <v>1.0006712961050026</v>
      </c>
      <c r="D199" s="15">
        <f t="shared" si="16"/>
        <v>10</v>
      </c>
      <c r="E199" s="2">
        <f t="shared" si="17"/>
        <v>4.9966435194749872</v>
      </c>
      <c r="F199" s="2">
        <v>5</v>
      </c>
      <c r="G199" s="2">
        <f t="shared" si="18"/>
        <v>-3.356480525012806E-3</v>
      </c>
      <c r="H199" s="2" t="e">
        <f t="shared" si="19"/>
        <v>#NUM!</v>
      </c>
    </row>
    <row r="200" spans="1:8" x14ac:dyDescent="0.3">
      <c r="A200" s="2">
        <v>39520</v>
      </c>
      <c r="B200">
        <v>0.63916778103051552</v>
      </c>
      <c r="C200" s="15">
        <f t="shared" si="15"/>
        <v>0.98333504773925462</v>
      </c>
      <c r="D200" s="15">
        <f t="shared" si="16"/>
        <v>10</v>
      </c>
      <c r="E200" s="2">
        <f t="shared" si="17"/>
        <v>5.0833247613037269</v>
      </c>
      <c r="F200" s="2">
        <v>5</v>
      </c>
      <c r="G200" s="2">
        <f t="shared" si="18"/>
        <v>8.3324761303726902E-2</v>
      </c>
      <c r="H200" s="2">
        <f t="shared" si="19"/>
        <v>3.4178278669572157</v>
      </c>
    </row>
    <row r="201" spans="1:8" x14ac:dyDescent="0.3">
      <c r="A201" s="2">
        <v>39720</v>
      </c>
      <c r="B201">
        <v>0.65730752395311509</v>
      </c>
      <c r="C201" s="15">
        <f t="shared" si="15"/>
        <v>1.0112423445432539</v>
      </c>
      <c r="D201" s="15">
        <f t="shared" si="16"/>
        <v>10</v>
      </c>
      <c r="E201" s="2">
        <f t="shared" si="17"/>
        <v>4.9437882772837307</v>
      </c>
      <c r="F201" s="2">
        <v>5</v>
      </c>
      <c r="G201" s="2">
        <f t="shared" si="18"/>
        <v>-5.6211722716269286E-2</v>
      </c>
      <c r="H201" s="2" t="e">
        <f t="shared" si="19"/>
        <v>#NUM!</v>
      </c>
    </row>
    <row r="202" spans="1:8" x14ac:dyDescent="0.3">
      <c r="A202" s="2">
        <v>39920</v>
      </c>
      <c r="B202">
        <v>0.66150571560931026</v>
      </c>
      <c r="C202" s="15">
        <f t="shared" si="15"/>
        <v>1.0177011009374004</v>
      </c>
      <c r="D202" s="15">
        <f t="shared" si="16"/>
        <v>10</v>
      </c>
      <c r="E202" s="2">
        <f t="shared" si="17"/>
        <v>4.911494495312998</v>
      </c>
      <c r="F202" s="2">
        <v>5</v>
      </c>
      <c r="G202" s="2">
        <f t="shared" si="18"/>
        <v>-8.8505504687002023E-2</v>
      </c>
      <c r="H202" s="2" t="e">
        <f t="shared" si="19"/>
        <v>#NUM!</v>
      </c>
    </row>
    <row r="203" spans="1:8" x14ac:dyDescent="0.3">
      <c r="A203" s="2">
        <v>40120</v>
      </c>
      <c r="B203">
        <v>0.66051854923290809</v>
      </c>
      <c r="C203" s="15">
        <f t="shared" si="15"/>
        <v>1.0161823834352433</v>
      </c>
      <c r="D203" s="15">
        <f t="shared" si="16"/>
        <v>10</v>
      </c>
      <c r="E203" s="2">
        <f t="shared" si="17"/>
        <v>4.9190880828237837</v>
      </c>
      <c r="F203" s="2">
        <v>5</v>
      </c>
      <c r="G203" s="2">
        <f t="shared" si="18"/>
        <v>-8.0911917176216264E-2</v>
      </c>
      <c r="H203" s="2" t="e">
        <f t="shared" si="19"/>
        <v>#NUM!</v>
      </c>
    </row>
    <row r="204" spans="1:8" x14ac:dyDescent="0.3">
      <c r="A204" s="2">
        <v>40320</v>
      </c>
      <c r="B204">
        <v>0.63572120160448653</v>
      </c>
      <c r="C204" s="15">
        <f t="shared" si="15"/>
        <v>0.97803261785305617</v>
      </c>
      <c r="D204" s="15">
        <f t="shared" si="16"/>
        <v>10</v>
      </c>
      <c r="E204" s="2">
        <f t="shared" si="17"/>
        <v>5.1098369107347192</v>
      </c>
      <c r="F204" s="2">
        <v>5</v>
      </c>
      <c r="G204" s="2">
        <f t="shared" si="18"/>
        <v>0.10983691073471924</v>
      </c>
      <c r="H204" s="2">
        <f t="shared" si="19"/>
        <v>3.1467789504959183</v>
      </c>
    </row>
    <row r="205" spans="1:8" x14ac:dyDescent="0.3">
      <c r="A205" s="2">
        <v>40520</v>
      </c>
      <c r="B205">
        <v>0.66300568355315648</v>
      </c>
      <c r="C205" s="15">
        <f t="shared" si="15"/>
        <v>1.0200087439279331</v>
      </c>
      <c r="D205" s="15">
        <f t="shared" si="16"/>
        <v>10</v>
      </c>
      <c r="E205" s="2">
        <f t="shared" si="17"/>
        <v>4.8999562803603345</v>
      </c>
      <c r="F205" s="2">
        <v>5</v>
      </c>
      <c r="G205" s="2">
        <f t="shared" si="18"/>
        <v>-0.10004371963966552</v>
      </c>
      <c r="H205" s="2" t="e">
        <f t="shared" si="19"/>
        <v>#NUM!</v>
      </c>
    </row>
    <row r="206" spans="1:8" x14ac:dyDescent="0.3">
      <c r="A206" s="2">
        <v>40720</v>
      </c>
      <c r="B206">
        <v>0.63118033168912879</v>
      </c>
      <c r="C206" s="15">
        <f t="shared" si="15"/>
        <v>0.97104666413712115</v>
      </c>
      <c r="D206" s="15">
        <f t="shared" si="16"/>
        <v>10</v>
      </c>
      <c r="E206" s="2">
        <f t="shared" si="17"/>
        <v>5.1447666793143938</v>
      </c>
      <c r="F206" s="2">
        <v>5</v>
      </c>
      <c r="G206" s="2">
        <f t="shared" si="18"/>
        <v>0.1447666793143938</v>
      </c>
      <c r="H206" s="2">
        <f t="shared" si="19"/>
        <v>2.8774647794252837</v>
      </c>
    </row>
    <row r="207" spans="1:8" x14ac:dyDescent="0.3">
      <c r="A207" s="2">
        <v>40920</v>
      </c>
      <c r="B207">
        <v>0.6314350546193418</v>
      </c>
      <c r="C207" s="15">
        <f t="shared" si="15"/>
        <v>0.97143854556821807</v>
      </c>
      <c r="D207" s="15">
        <f t="shared" si="16"/>
        <v>10</v>
      </c>
      <c r="E207" s="2">
        <f t="shared" si="17"/>
        <v>5.14280727215891</v>
      </c>
      <c r="F207" s="2">
        <v>5</v>
      </c>
      <c r="G207" s="2">
        <f t="shared" si="18"/>
        <v>0.14280727215890998</v>
      </c>
      <c r="H207" s="2">
        <f t="shared" si="19"/>
        <v>2.8907112166043709</v>
      </c>
    </row>
    <row r="208" spans="1:8" x14ac:dyDescent="0.3">
      <c r="A208" s="2">
        <v>41120</v>
      </c>
      <c r="B208">
        <v>0.64958331278662651</v>
      </c>
      <c r="C208" s="15">
        <f t="shared" si="15"/>
        <v>0.99935894274865611</v>
      </c>
      <c r="D208" s="15">
        <f t="shared" si="16"/>
        <v>10</v>
      </c>
      <c r="E208" s="2">
        <f t="shared" si="17"/>
        <v>5.0032052862567191</v>
      </c>
      <c r="F208" s="2">
        <v>5</v>
      </c>
      <c r="G208" s="2">
        <f t="shared" si="18"/>
        <v>3.2052862567191198E-3</v>
      </c>
      <c r="H208" s="2">
        <f t="shared" si="19"/>
        <v>6.6598854606649907</v>
      </c>
    </row>
    <row r="209" spans="1:8" x14ac:dyDescent="0.3">
      <c r="A209" s="2">
        <v>41320</v>
      </c>
      <c r="B209">
        <v>0.62904632245245951</v>
      </c>
      <c r="C209" s="15">
        <f t="shared" si="15"/>
        <v>0.96776357300378379</v>
      </c>
      <c r="D209" s="15">
        <f t="shared" si="16"/>
        <v>10</v>
      </c>
      <c r="E209" s="2">
        <f t="shared" si="17"/>
        <v>5.1611821349810807</v>
      </c>
      <c r="F209" s="2">
        <v>5</v>
      </c>
      <c r="G209" s="2">
        <f t="shared" si="18"/>
        <v>0.16118213498108069</v>
      </c>
      <c r="H209" s="2">
        <f t="shared" si="19"/>
        <v>2.7732387488522008</v>
      </c>
    </row>
    <row r="210" spans="1:8" x14ac:dyDescent="0.3">
      <c r="A210" s="2">
        <v>41520</v>
      </c>
      <c r="B210">
        <v>0.67746965862213282</v>
      </c>
      <c r="C210" s="15">
        <f t="shared" si="15"/>
        <v>1.0422610132648198</v>
      </c>
      <c r="D210" s="15">
        <f t="shared" si="16"/>
        <v>10</v>
      </c>
      <c r="E210" s="2">
        <f t="shared" si="17"/>
        <v>4.7886949336759006</v>
      </c>
      <c r="F210" s="2">
        <v>5</v>
      </c>
      <c r="G210" s="2">
        <f t="shared" si="18"/>
        <v>-0.2113050663240994</v>
      </c>
      <c r="H210" s="2" t="e">
        <f t="shared" si="19"/>
        <v>#NUM!</v>
      </c>
    </row>
    <row r="211" spans="1:8" x14ac:dyDescent="0.3">
      <c r="A211" s="2">
        <v>41720</v>
      </c>
      <c r="B211">
        <v>0.65276646576532549</v>
      </c>
      <c r="C211" s="15">
        <f t="shared" si="15"/>
        <v>1.0042561011774238</v>
      </c>
      <c r="D211" s="15">
        <f t="shared" si="16"/>
        <v>10</v>
      </c>
      <c r="E211" s="2">
        <f t="shared" si="17"/>
        <v>4.9787194941128812</v>
      </c>
      <c r="F211" s="2">
        <v>5</v>
      </c>
      <c r="G211" s="2">
        <f t="shared" si="18"/>
        <v>-2.1280505887118828E-2</v>
      </c>
      <c r="H211" s="2" t="e">
        <f t="shared" si="19"/>
        <v>#NUM!</v>
      </c>
    </row>
    <row r="212" spans="1:8" x14ac:dyDescent="0.3">
      <c r="A212" s="2">
        <v>41920</v>
      </c>
      <c r="B212">
        <v>0.65290498402067831</v>
      </c>
      <c r="C212" s="15">
        <f t="shared" si="15"/>
        <v>1.0044692061856588</v>
      </c>
      <c r="D212" s="15">
        <f t="shared" si="16"/>
        <v>10</v>
      </c>
      <c r="E212" s="2">
        <f t="shared" si="17"/>
        <v>4.9776539690717057</v>
      </c>
      <c r="F212" s="2">
        <v>5</v>
      </c>
      <c r="G212" s="2">
        <f t="shared" si="18"/>
        <v>-2.2346030928294347E-2</v>
      </c>
      <c r="H212" s="2" t="e">
        <f t="shared" si="19"/>
        <v>#NUM!</v>
      </c>
    </row>
    <row r="213" spans="1:8" x14ac:dyDescent="0.3">
      <c r="A213" s="2">
        <v>42120</v>
      </c>
      <c r="B213">
        <v>0.67256426731966956</v>
      </c>
      <c r="C213" s="15">
        <f t="shared" si="15"/>
        <v>1.0347142574148762</v>
      </c>
      <c r="D213" s="15">
        <f t="shared" si="16"/>
        <v>10</v>
      </c>
      <c r="E213" s="2">
        <f t="shared" si="17"/>
        <v>4.8264287129256189</v>
      </c>
      <c r="F213" s="2">
        <v>5</v>
      </c>
      <c r="G213" s="2">
        <f t="shared" si="18"/>
        <v>-0.17357128707438108</v>
      </c>
      <c r="H213" s="2" t="e">
        <f t="shared" si="19"/>
        <v>#NUM!</v>
      </c>
    </row>
    <row r="214" spans="1:8" x14ac:dyDescent="0.3">
      <c r="A214" s="2">
        <v>42320</v>
      </c>
      <c r="B214">
        <v>0.66122017221408413</v>
      </c>
      <c r="C214" s="15">
        <f t="shared" si="15"/>
        <v>1.0172618034062832</v>
      </c>
      <c r="D214" s="15">
        <f t="shared" si="16"/>
        <v>10</v>
      </c>
      <c r="E214" s="2">
        <f t="shared" si="17"/>
        <v>4.9136909829685838</v>
      </c>
      <c r="F214" s="2">
        <v>5</v>
      </c>
      <c r="G214" s="2">
        <f t="shared" si="18"/>
        <v>-8.6309017031416246E-2</v>
      </c>
      <c r="H214" s="2" t="e">
        <f t="shared" si="19"/>
        <v>#NUM!</v>
      </c>
    </row>
    <row r="215" spans="1:8" x14ac:dyDescent="0.3">
      <c r="A215" s="2">
        <v>42520</v>
      </c>
      <c r="B215">
        <v>0.64109567072533635</v>
      </c>
      <c r="C215" s="15">
        <f t="shared" si="15"/>
        <v>0.98630103188513285</v>
      </c>
      <c r="D215" s="15">
        <f t="shared" si="16"/>
        <v>10</v>
      </c>
      <c r="E215" s="2">
        <f t="shared" si="17"/>
        <v>5.0684948405743357</v>
      </c>
      <c r="F215" s="2">
        <v>5</v>
      </c>
      <c r="G215" s="2">
        <f t="shared" si="18"/>
        <v>6.8494840574335747E-2</v>
      </c>
      <c r="H215" s="2">
        <f t="shared" si="19"/>
        <v>3.6108935739738373</v>
      </c>
    </row>
    <row r="216" spans="1:8" x14ac:dyDescent="0.3">
      <c r="A216" s="2">
        <v>42720</v>
      </c>
      <c r="B216">
        <v>0.66047931914721369</v>
      </c>
      <c r="C216" s="15">
        <f t="shared" si="15"/>
        <v>1.0161220294572517</v>
      </c>
      <c r="D216" s="15">
        <f t="shared" si="16"/>
        <v>10</v>
      </c>
      <c r="E216" s="2">
        <f t="shared" si="17"/>
        <v>4.9193898527137412</v>
      </c>
      <c r="F216" s="2">
        <v>5</v>
      </c>
      <c r="G216" s="2">
        <f t="shared" si="18"/>
        <v>-8.0610147286258815E-2</v>
      </c>
      <c r="H216" s="2" t="e">
        <f t="shared" si="19"/>
        <v>#NUM!</v>
      </c>
    </row>
    <row r="217" spans="1:8" x14ac:dyDescent="0.3">
      <c r="A217" s="2">
        <v>42920</v>
      </c>
      <c r="B217">
        <v>0.64489567790647184</v>
      </c>
      <c r="C217" s="15">
        <f t="shared" si="15"/>
        <v>0.99214719677918739</v>
      </c>
      <c r="D217" s="15">
        <f t="shared" si="16"/>
        <v>10</v>
      </c>
      <c r="E217" s="2">
        <f t="shared" si="17"/>
        <v>5.0392640161040632</v>
      </c>
      <c r="F217" s="2">
        <v>5</v>
      </c>
      <c r="G217" s="2">
        <f t="shared" si="18"/>
        <v>3.926401610406316E-2</v>
      </c>
      <c r="H217" s="2">
        <f t="shared" si="19"/>
        <v>4.1615596626147564</v>
      </c>
    </row>
    <row r="218" spans="1:8" x14ac:dyDescent="0.3">
      <c r="A218" s="2">
        <v>43120</v>
      </c>
      <c r="B218">
        <v>0.66971009130273895</v>
      </c>
      <c r="C218" s="15">
        <f t="shared" si="15"/>
        <v>1.030323217388829</v>
      </c>
      <c r="D218" s="15">
        <f t="shared" si="16"/>
        <v>10</v>
      </c>
      <c r="E218" s="2">
        <f t="shared" si="17"/>
        <v>4.848383913055855</v>
      </c>
      <c r="F218" s="2">
        <v>5</v>
      </c>
      <c r="G218" s="2">
        <f t="shared" si="18"/>
        <v>-0.15161608694414497</v>
      </c>
      <c r="H218" s="2" t="e">
        <f t="shared" si="19"/>
        <v>#NUM!</v>
      </c>
    </row>
    <row r="219" spans="1:8" x14ac:dyDescent="0.3">
      <c r="A219" s="2">
        <v>43320</v>
      </c>
      <c r="B219">
        <v>0.65394379653181445</v>
      </c>
      <c r="C219" s="15">
        <f t="shared" si="15"/>
        <v>1.0060673792797146</v>
      </c>
      <c r="D219" s="15">
        <f t="shared" si="16"/>
        <v>10</v>
      </c>
      <c r="E219" s="2">
        <f t="shared" si="17"/>
        <v>4.9696631036014267</v>
      </c>
      <c r="F219" s="2">
        <v>5</v>
      </c>
      <c r="G219" s="2">
        <f t="shared" si="18"/>
        <v>-3.0336896398573288E-2</v>
      </c>
      <c r="H219" s="2" t="e">
        <f t="shared" si="19"/>
        <v>#NUM!</v>
      </c>
    </row>
    <row r="220" spans="1:8" x14ac:dyDescent="0.3">
      <c r="A220" s="2">
        <v>43520</v>
      </c>
      <c r="B220">
        <v>0.64346044134974334</v>
      </c>
      <c r="C220" s="15">
        <f t="shared" si="15"/>
        <v>0.98993914053806664</v>
      </c>
      <c r="D220" s="15">
        <f t="shared" si="16"/>
        <v>10</v>
      </c>
      <c r="E220" s="2">
        <f t="shared" si="17"/>
        <v>5.0503042973096672</v>
      </c>
      <c r="F220" s="2">
        <v>5</v>
      </c>
      <c r="G220" s="2">
        <f t="shared" si="18"/>
        <v>5.0304297309667234E-2</v>
      </c>
      <c r="H220" s="2">
        <f t="shared" si="19"/>
        <v>3.915966089738844</v>
      </c>
    </row>
    <row r="221" spans="1:8" x14ac:dyDescent="0.3">
      <c r="A221" s="2">
        <v>43720</v>
      </c>
      <c r="B221">
        <v>0.67858498327767713</v>
      </c>
      <c r="C221" s="15">
        <f t="shared" si="15"/>
        <v>1.0439768973502725</v>
      </c>
      <c r="D221" s="15">
        <f t="shared" si="16"/>
        <v>10</v>
      </c>
      <c r="E221" s="2">
        <f t="shared" si="17"/>
        <v>4.7801155132486368</v>
      </c>
      <c r="F221" s="2">
        <v>5</v>
      </c>
      <c r="G221" s="2">
        <f t="shared" si="18"/>
        <v>-0.21988448675136318</v>
      </c>
      <c r="H221" s="2" t="e">
        <f t="shared" si="19"/>
        <v>#NUM!</v>
      </c>
    </row>
    <row r="222" spans="1:8" x14ac:dyDescent="0.3">
      <c r="A222" s="2">
        <v>43920</v>
      </c>
      <c r="B222">
        <v>0.6578021558620758</v>
      </c>
      <c r="C222" s="15">
        <f t="shared" si="15"/>
        <v>1.0120033167108857</v>
      </c>
      <c r="D222" s="15">
        <f t="shared" si="16"/>
        <v>10</v>
      </c>
      <c r="E222" s="2">
        <f t="shared" si="17"/>
        <v>4.9399834164455712</v>
      </c>
      <c r="F222" s="2">
        <v>5</v>
      </c>
      <c r="G222" s="2">
        <f t="shared" si="18"/>
        <v>-6.0016583554428848E-2</v>
      </c>
      <c r="H222" s="2" t="e">
        <f t="shared" si="19"/>
        <v>#NUM!</v>
      </c>
    </row>
    <row r="223" spans="1:8" x14ac:dyDescent="0.3">
      <c r="A223" s="2">
        <v>44120</v>
      </c>
      <c r="B223">
        <v>0.64722383770654435</v>
      </c>
      <c r="C223" s="15">
        <f t="shared" si="15"/>
        <v>0.99572898108699126</v>
      </c>
      <c r="D223" s="15">
        <f t="shared" si="16"/>
        <v>10</v>
      </c>
      <c r="E223" s="2">
        <f t="shared" si="17"/>
        <v>5.0213550945650436</v>
      </c>
      <c r="F223" s="2">
        <v>5</v>
      </c>
      <c r="G223" s="2">
        <f t="shared" si="18"/>
        <v>2.1355094565043586E-2</v>
      </c>
      <c r="H223" s="2">
        <f t="shared" si="19"/>
        <v>4.7670176023325812</v>
      </c>
    </row>
    <row r="224" spans="1:8" x14ac:dyDescent="0.3">
      <c r="A224" s="2">
        <v>44320</v>
      </c>
      <c r="B224">
        <v>0.65852247937741604</v>
      </c>
      <c r="C224" s="15">
        <f t="shared" si="15"/>
        <v>1.0131115067344862</v>
      </c>
      <c r="D224" s="15">
        <f t="shared" si="16"/>
        <v>10</v>
      </c>
      <c r="E224" s="2">
        <f t="shared" si="17"/>
        <v>4.9344424663275692</v>
      </c>
      <c r="F224" s="2">
        <v>5</v>
      </c>
      <c r="G224" s="2">
        <f t="shared" si="18"/>
        <v>-6.5557533672430779E-2</v>
      </c>
      <c r="H224" s="2" t="e">
        <f t="shared" si="19"/>
        <v>#NUM!</v>
      </c>
    </row>
    <row r="225" spans="1:8" x14ac:dyDescent="0.3">
      <c r="A225" s="2">
        <v>44520</v>
      </c>
      <c r="B225">
        <v>0.65095898443808908</v>
      </c>
      <c r="C225" s="15">
        <f t="shared" si="15"/>
        <v>1.0014753606739832</v>
      </c>
      <c r="D225" s="15">
        <f t="shared" si="16"/>
        <v>10</v>
      </c>
      <c r="E225" s="2">
        <f t="shared" si="17"/>
        <v>4.9926231966300838</v>
      </c>
      <c r="F225" s="2">
        <v>5</v>
      </c>
      <c r="G225" s="2">
        <f t="shared" si="18"/>
        <v>-7.3768033699161961E-3</v>
      </c>
      <c r="H225" s="2" t="e">
        <f t="shared" si="19"/>
        <v>#NUM!</v>
      </c>
    </row>
    <row r="226" spans="1:8" x14ac:dyDescent="0.3">
      <c r="A226" s="2">
        <v>44720</v>
      </c>
      <c r="B226">
        <v>0.67630128657723376</v>
      </c>
      <c r="C226" s="15">
        <f t="shared" si="15"/>
        <v>1.0404635178111288</v>
      </c>
      <c r="D226" s="15">
        <f t="shared" si="16"/>
        <v>10</v>
      </c>
      <c r="E226" s="2">
        <f t="shared" si="17"/>
        <v>4.7976824109443559</v>
      </c>
      <c r="F226" s="2">
        <v>5</v>
      </c>
      <c r="G226" s="2">
        <f t="shared" si="18"/>
        <v>-0.20231758905564412</v>
      </c>
      <c r="H226" s="2" t="e">
        <f t="shared" si="19"/>
        <v>#NUM!</v>
      </c>
    </row>
    <row r="227" spans="1:8" x14ac:dyDescent="0.3">
      <c r="A227" s="2">
        <v>44920</v>
      </c>
      <c r="B227">
        <v>0.68728524898074783</v>
      </c>
      <c r="C227" s="15">
        <f t="shared" si="15"/>
        <v>1.0573619215088428</v>
      </c>
      <c r="D227" s="15">
        <f t="shared" si="16"/>
        <v>10</v>
      </c>
      <c r="E227" s="2">
        <f t="shared" si="17"/>
        <v>4.7131903924557861</v>
      </c>
      <c r="F227" s="2">
        <v>5</v>
      </c>
      <c r="G227" s="2">
        <f t="shared" si="18"/>
        <v>-0.28680960754421392</v>
      </c>
      <c r="H227" s="2" t="e">
        <f t="shared" si="19"/>
        <v>#NUM!</v>
      </c>
    </row>
    <row r="228" spans="1:8" x14ac:dyDescent="0.3">
      <c r="A228" s="2">
        <v>45120</v>
      </c>
      <c r="B228">
        <v>0.65706556253969195</v>
      </c>
      <c r="C228" s="15">
        <f t="shared" si="15"/>
        <v>1.0108700962149106</v>
      </c>
      <c r="D228" s="15">
        <f t="shared" si="16"/>
        <v>10</v>
      </c>
      <c r="E228" s="2">
        <f t="shared" si="17"/>
        <v>4.945649518925447</v>
      </c>
      <c r="F228" s="2">
        <v>5</v>
      </c>
      <c r="G228" s="2">
        <f t="shared" si="18"/>
        <v>-5.4350481074552981E-2</v>
      </c>
      <c r="H228" s="2" t="e">
        <f t="shared" si="19"/>
        <v>#NUM!</v>
      </c>
    </row>
    <row r="229" spans="1:8" x14ac:dyDescent="0.3">
      <c r="A229" s="2">
        <v>45320</v>
      </c>
      <c r="B229">
        <v>0.62649799782461768</v>
      </c>
      <c r="C229" s="15">
        <f t="shared" si="15"/>
        <v>0.96384307357633481</v>
      </c>
      <c r="D229" s="15">
        <f t="shared" si="16"/>
        <v>10</v>
      </c>
      <c r="E229" s="2">
        <f t="shared" si="17"/>
        <v>5.1807846321183257</v>
      </c>
      <c r="F229" s="2">
        <v>5</v>
      </c>
      <c r="G229" s="2">
        <f t="shared" si="18"/>
        <v>0.18078463211832574</v>
      </c>
      <c r="H229" s="2">
        <f t="shared" si="19"/>
        <v>2.6622581716046816</v>
      </c>
    </row>
    <row r="230" spans="1:8" x14ac:dyDescent="0.3">
      <c r="A230" s="2">
        <v>45520</v>
      </c>
      <c r="B230">
        <v>0.63790598773098495</v>
      </c>
      <c r="C230" s="15">
        <f t="shared" si="15"/>
        <v>0.98139382727843838</v>
      </c>
      <c r="D230" s="15">
        <f t="shared" si="16"/>
        <v>10</v>
      </c>
      <c r="E230" s="2">
        <f t="shared" si="17"/>
        <v>5.0930308636078081</v>
      </c>
      <c r="F230" s="2">
        <v>5</v>
      </c>
      <c r="G230" s="2">
        <f t="shared" si="18"/>
        <v>9.3030863607808101E-2</v>
      </c>
      <c r="H230" s="2">
        <f t="shared" si="19"/>
        <v>3.3095499014634666</v>
      </c>
    </row>
    <row r="231" spans="1:8" x14ac:dyDescent="0.3">
      <c r="A231" s="2">
        <v>45720</v>
      </c>
      <c r="B231">
        <v>0.64739997184218789</v>
      </c>
      <c r="C231" s="15">
        <f t="shared" si="15"/>
        <v>0.99599995668028907</v>
      </c>
      <c r="D231" s="15">
        <f t="shared" si="16"/>
        <v>10</v>
      </c>
      <c r="E231" s="2">
        <f t="shared" si="17"/>
        <v>5.0200002165985547</v>
      </c>
      <c r="F231" s="2">
        <v>5</v>
      </c>
      <c r="G231" s="2">
        <f t="shared" si="18"/>
        <v>2.0000216598554665E-2</v>
      </c>
      <c r="H231" s="2">
        <f t="shared" si="19"/>
        <v>4.83229497184987</v>
      </c>
    </row>
    <row r="232" spans="1:8" x14ac:dyDescent="0.3">
      <c r="A232" s="2">
        <v>45920</v>
      </c>
      <c r="B232">
        <v>0.65687716468188062</v>
      </c>
      <c r="C232" s="15">
        <f t="shared" si="15"/>
        <v>1.0105802533567394</v>
      </c>
      <c r="D232" s="15">
        <f t="shared" si="16"/>
        <v>10</v>
      </c>
      <c r="E232" s="2">
        <f t="shared" si="17"/>
        <v>4.9470987332163032</v>
      </c>
      <c r="F232" s="2">
        <v>5</v>
      </c>
      <c r="G232" s="2">
        <f t="shared" si="18"/>
        <v>-5.2901266783696776E-2</v>
      </c>
      <c r="H232" s="2" t="e">
        <f t="shared" si="19"/>
        <v>#NUM!</v>
      </c>
    </row>
    <row r="233" spans="1:8" x14ac:dyDescent="0.3">
      <c r="A233" s="2">
        <v>46120</v>
      </c>
      <c r="B233">
        <v>0.64693492933271257</v>
      </c>
      <c r="C233" s="15">
        <f t="shared" si="15"/>
        <v>0.99528450666571167</v>
      </c>
      <c r="D233" s="15">
        <f t="shared" si="16"/>
        <v>10</v>
      </c>
      <c r="E233" s="2">
        <f t="shared" si="17"/>
        <v>5.0235774666714414</v>
      </c>
      <c r="F233" s="2">
        <v>5</v>
      </c>
      <c r="G233" s="2">
        <f t="shared" si="18"/>
        <v>2.3577466671441449E-2</v>
      </c>
      <c r="H233" s="2">
        <f t="shared" si="19"/>
        <v>4.6684589672196282</v>
      </c>
    </row>
    <row r="234" spans="1:8" x14ac:dyDescent="0.3">
      <c r="A234" s="2">
        <v>46320</v>
      </c>
      <c r="B234">
        <v>0.64691876436760143</v>
      </c>
      <c r="C234" s="15">
        <f t="shared" si="15"/>
        <v>0.99525963748861757</v>
      </c>
      <c r="D234" s="15">
        <f t="shared" si="16"/>
        <v>10</v>
      </c>
      <c r="E234" s="2">
        <f t="shared" si="17"/>
        <v>5.0237018125569124</v>
      </c>
      <c r="F234" s="2">
        <v>5</v>
      </c>
      <c r="G234" s="2">
        <f t="shared" si="18"/>
        <v>2.3701812556912394E-2</v>
      </c>
      <c r="H234" s="2">
        <f t="shared" si="19"/>
        <v>4.6632236488191818</v>
      </c>
    </row>
    <row r="235" spans="1:8" x14ac:dyDescent="0.3">
      <c r="A235" s="2">
        <v>46520</v>
      </c>
      <c r="B235">
        <v>0.65831156368946753</v>
      </c>
      <c r="C235" s="15">
        <f t="shared" si="15"/>
        <v>1.0127870210607193</v>
      </c>
      <c r="D235" s="15">
        <f t="shared" si="16"/>
        <v>10</v>
      </c>
      <c r="E235" s="2">
        <f t="shared" si="17"/>
        <v>4.9360648946964041</v>
      </c>
      <c r="F235" s="2">
        <v>5</v>
      </c>
      <c r="G235" s="2">
        <f t="shared" si="18"/>
        <v>-6.3935105303595918E-2</v>
      </c>
      <c r="H235" s="2" t="e">
        <f t="shared" si="19"/>
        <v>#NUM!</v>
      </c>
    </row>
    <row r="236" spans="1:8" x14ac:dyDescent="0.3">
      <c r="A236" s="2">
        <v>46720</v>
      </c>
      <c r="B236">
        <v>0.6544991660082522</v>
      </c>
      <c r="C236" s="15">
        <f t="shared" si="15"/>
        <v>1.0069217938588495</v>
      </c>
      <c r="D236" s="15">
        <f t="shared" si="16"/>
        <v>10</v>
      </c>
      <c r="E236" s="2">
        <f t="shared" si="17"/>
        <v>4.9653910307057529</v>
      </c>
      <c r="F236" s="2">
        <v>5</v>
      </c>
      <c r="G236" s="2">
        <f t="shared" si="18"/>
        <v>-3.4608969294247061E-2</v>
      </c>
      <c r="H236" s="2" t="e">
        <f t="shared" si="19"/>
        <v>#NUM!</v>
      </c>
    </row>
    <row r="237" spans="1:8" x14ac:dyDescent="0.3">
      <c r="A237" s="2">
        <v>46920</v>
      </c>
      <c r="B237">
        <v>0.62474990237152817</v>
      </c>
      <c r="C237" s="15">
        <f t="shared" si="15"/>
        <v>0.96115369595619715</v>
      </c>
      <c r="D237" s="15">
        <f t="shared" si="16"/>
        <v>10</v>
      </c>
      <c r="E237" s="2">
        <f t="shared" si="17"/>
        <v>5.1942315202190139</v>
      </c>
      <c r="F237" s="2">
        <v>5</v>
      </c>
      <c r="G237" s="2">
        <f t="shared" si="18"/>
        <v>0.19423152021901391</v>
      </c>
      <c r="H237" s="2">
        <f t="shared" si="19"/>
        <v>2.5931059345059686</v>
      </c>
    </row>
    <row r="238" spans="1:8" x14ac:dyDescent="0.3">
      <c r="A238" s="2">
        <v>47120</v>
      </c>
      <c r="B238">
        <v>0.67378622506586372</v>
      </c>
      <c r="C238" s="15">
        <f t="shared" si="15"/>
        <v>1.0365941924090212</v>
      </c>
      <c r="D238" s="15">
        <f t="shared" si="16"/>
        <v>10</v>
      </c>
      <c r="E238" s="2">
        <f t="shared" si="17"/>
        <v>4.8170290379548941</v>
      </c>
      <c r="F238" s="2">
        <v>5</v>
      </c>
      <c r="G238" s="2">
        <f t="shared" si="18"/>
        <v>-0.18297096204510588</v>
      </c>
      <c r="H238" s="2" t="e">
        <f t="shared" si="19"/>
        <v>#NUM!</v>
      </c>
    </row>
    <row r="239" spans="1:8" x14ac:dyDescent="0.3">
      <c r="A239" s="2">
        <v>47320</v>
      </c>
      <c r="B239">
        <v>0.67318882782179723</v>
      </c>
      <c r="C239" s="15">
        <f t="shared" si="15"/>
        <v>1.0356751197258418</v>
      </c>
      <c r="D239" s="15">
        <f t="shared" si="16"/>
        <v>10</v>
      </c>
      <c r="E239" s="2">
        <f t="shared" si="17"/>
        <v>4.8216244013707907</v>
      </c>
      <c r="F239" s="2">
        <v>5</v>
      </c>
      <c r="G239" s="2">
        <f t="shared" si="18"/>
        <v>-0.17837559862920926</v>
      </c>
      <c r="H239" s="2" t="e">
        <f t="shared" si="19"/>
        <v>#NUM!</v>
      </c>
    </row>
    <row r="240" spans="1:8" x14ac:dyDescent="0.3">
      <c r="A240" s="2">
        <v>47520</v>
      </c>
      <c r="B240">
        <v>0.64105347074812946</v>
      </c>
      <c r="C240" s="15">
        <f t="shared" si="15"/>
        <v>0.98623610884327606</v>
      </c>
      <c r="D240" s="15">
        <f t="shared" si="16"/>
        <v>10</v>
      </c>
      <c r="E240" s="2">
        <f t="shared" si="17"/>
        <v>5.0688194557836201</v>
      </c>
      <c r="F240" s="2">
        <v>5</v>
      </c>
      <c r="G240" s="2">
        <f t="shared" si="18"/>
        <v>6.8819455783620143E-2</v>
      </c>
      <c r="H240" s="2">
        <f t="shared" si="19"/>
        <v>3.6062295474388373</v>
      </c>
    </row>
    <row r="241" spans="1:8" x14ac:dyDescent="0.3">
      <c r="A241" s="2">
        <v>47720</v>
      </c>
      <c r="B241">
        <v>0.63706041810020797</v>
      </c>
      <c r="C241" s="15">
        <f t="shared" si="15"/>
        <v>0.98009295092339688</v>
      </c>
      <c r="D241" s="15">
        <f t="shared" si="16"/>
        <v>10</v>
      </c>
      <c r="E241" s="2">
        <f t="shared" si="17"/>
        <v>5.0995352453830156</v>
      </c>
      <c r="F241" s="2">
        <v>5</v>
      </c>
      <c r="G241" s="2">
        <f t="shared" si="18"/>
        <v>9.9535245383015614E-2</v>
      </c>
      <c r="H241" s="2">
        <f t="shared" si="19"/>
        <v>3.2432456992471295</v>
      </c>
    </row>
    <row r="242" spans="1:8" x14ac:dyDescent="0.3">
      <c r="A242" s="2">
        <v>47920</v>
      </c>
      <c r="B242">
        <v>0.64146744707060022</v>
      </c>
      <c r="C242" s="15">
        <f t="shared" si="15"/>
        <v>0.98687299549323104</v>
      </c>
      <c r="D242" s="15">
        <f t="shared" si="16"/>
        <v>10</v>
      </c>
      <c r="E242" s="2">
        <f t="shared" si="17"/>
        <v>5.0656350225338445</v>
      </c>
      <c r="F242" s="2">
        <v>5</v>
      </c>
      <c r="G242" s="2">
        <f t="shared" si="18"/>
        <v>6.5635022533844456E-2</v>
      </c>
      <c r="H242" s="2">
        <f t="shared" si="19"/>
        <v>3.6529781693247259</v>
      </c>
    </row>
    <row r="243" spans="1:8" x14ac:dyDescent="0.3">
      <c r="A243" s="2">
        <v>48120</v>
      </c>
      <c r="B243">
        <v>0.65671984276635442</v>
      </c>
      <c r="C243" s="15">
        <f t="shared" si="15"/>
        <v>1.0103382196405453</v>
      </c>
      <c r="D243" s="15">
        <f t="shared" si="16"/>
        <v>10</v>
      </c>
      <c r="E243" s="2">
        <f t="shared" si="17"/>
        <v>4.9483089017972741</v>
      </c>
      <c r="F243" s="2">
        <v>5</v>
      </c>
      <c r="G243" s="2">
        <f t="shared" si="18"/>
        <v>-5.1691098202725883E-2</v>
      </c>
      <c r="H243" s="2" t="e">
        <f t="shared" si="19"/>
        <v>#NUM!</v>
      </c>
    </row>
    <row r="244" spans="1:8" x14ac:dyDescent="0.3">
      <c r="A244" s="2">
        <v>48320</v>
      </c>
      <c r="B244">
        <v>0.66329187446173576</v>
      </c>
      <c r="C244" s="15">
        <f t="shared" si="15"/>
        <v>1.0204490376334396</v>
      </c>
      <c r="D244" s="15">
        <f t="shared" si="16"/>
        <v>10</v>
      </c>
      <c r="E244" s="2">
        <f t="shared" si="17"/>
        <v>4.8977548118328018</v>
      </c>
      <c r="F244" s="2">
        <v>5</v>
      </c>
      <c r="G244" s="2">
        <f t="shared" si="18"/>
        <v>-0.10224518816719819</v>
      </c>
      <c r="H244" s="2" t="e">
        <f t="shared" si="19"/>
        <v>#NUM!</v>
      </c>
    </row>
    <row r="245" spans="1:8" x14ac:dyDescent="0.3">
      <c r="A245" s="2">
        <v>48520</v>
      </c>
      <c r="B245">
        <v>0.64681490748400905</v>
      </c>
      <c r="C245" s="15">
        <f t="shared" si="15"/>
        <v>0.99509985766770614</v>
      </c>
      <c r="D245" s="15">
        <f t="shared" si="16"/>
        <v>10</v>
      </c>
      <c r="E245" s="2">
        <f t="shared" si="17"/>
        <v>5.0245007116614691</v>
      </c>
      <c r="F245" s="2">
        <v>5</v>
      </c>
      <c r="G245" s="2">
        <f t="shared" si="18"/>
        <v>2.4500711661469055E-2</v>
      </c>
      <c r="H245" s="2">
        <f t="shared" si="19"/>
        <v>4.6302320220316107</v>
      </c>
    </row>
    <row r="246" spans="1:8" x14ac:dyDescent="0.3">
      <c r="A246" s="2">
        <v>48720</v>
      </c>
      <c r="B246">
        <v>0.6547433827246536</v>
      </c>
      <c r="C246" s="15">
        <f t="shared" si="15"/>
        <v>1.0072975118840823</v>
      </c>
      <c r="D246" s="15">
        <f t="shared" si="16"/>
        <v>10</v>
      </c>
      <c r="E246" s="2">
        <f t="shared" si="17"/>
        <v>4.9635124405795885</v>
      </c>
      <c r="F246" s="2">
        <v>5</v>
      </c>
      <c r="G246" s="2">
        <f t="shared" si="18"/>
        <v>-3.6487559420411486E-2</v>
      </c>
      <c r="H246" s="2" t="e">
        <f t="shared" si="19"/>
        <v>#NUM!</v>
      </c>
    </row>
    <row r="247" spans="1:8" x14ac:dyDescent="0.3">
      <c r="A247" s="2">
        <v>48920</v>
      </c>
      <c r="B247">
        <v>0.65624734349763236</v>
      </c>
      <c r="C247" s="15">
        <f t="shared" si="15"/>
        <v>1.0096112976886651</v>
      </c>
      <c r="D247" s="15">
        <f t="shared" si="16"/>
        <v>10</v>
      </c>
      <c r="E247" s="2">
        <f t="shared" si="17"/>
        <v>4.9519435115566743</v>
      </c>
      <c r="F247" s="2">
        <v>5</v>
      </c>
      <c r="G247" s="2">
        <f t="shared" si="18"/>
        <v>-4.8056488443325662E-2</v>
      </c>
      <c r="H247" s="2" t="e">
        <f t="shared" si="19"/>
        <v>#NUM!</v>
      </c>
    </row>
    <row r="248" spans="1:8" x14ac:dyDescent="0.3">
      <c r="A248" s="2">
        <v>49120</v>
      </c>
      <c r="B248">
        <v>0.64217813950990388</v>
      </c>
      <c r="C248" s="15">
        <f t="shared" si="15"/>
        <v>0.98796636847677521</v>
      </c>
      <c r="D248" s="15">
        <f t="shared" si="16"/>
        <v>10</v>
      </c>
      <c r="E248" s="2">
        <f t="shared" si="17"/>
        <v>5.0601681576161237</v>
      </c>
      <c r="F248" s="2">
        <v>5</v>
      </c>
      <c r="G248" s="2">
        <f t="shared" si="18"/>
        <v>6.0168157616123707E-2</v>
      </c>
      <c r="H248" s="2">
        <f t="shared" si="19"/>
        <v>3.7388645447786457</v>
      </c>
    </row>
    <row r="249" spans="1:8" x14ac:dyDescent="0.3">
      <c r="A249" s="2">
        <v>49320</v>
      </c>
      <c r="B249">
        <v>0.64397305360981349</v>
      </c>
      <c r="C249" s="15">
        <f t="shared" si="15"/>
        <v>0.99072777478432839</v>
      </c>
      <c r="D249" s="15">
        <f t="shared" si="16"/>
        <v>10</v>
      </c>
      <c r="E249" s="2">
        <f t="shared" si="17"/>
        <v>5.0463611260783576</v>
      </c>
      <c r="F249" s="2">
        <v>5</v>
      </c>
      <c r="G249" s="2">
        <f t="shared" si="18"/>
        <v>4.6361126078357628E-2</v>
      </c>
      <c r="H249" s="2">
        <f t="shared" si="19"/>
        <v>3.9968142048351569</v>
      </c>
    </row>
    <row r="250" spans="1:8" x14ac:dyDescent="0.3">
      <c r="A250" s="2">
        <v>49520</v>
      </c>
      <c r="B250">
        <v>0.66884497283678457</v>
      </c>
      <c r="C250" s="15">
        <f t="shared" si="15"/>
        <v>1.0289922659027455</v>
      </c>
      <c r="D250" s="15">
        <f t="shared" si="16"/>
        <v>10</v>
      </c>
      <c r="E250" s="2">
        <f t="shared" si="17"/>
        <v>4.8550386704862722</v>
      </c>
      <c r="F250" s="2">
        <v>5</v>
      </c>
      <c r="G250" s="2">
        <f t="shared" si="18"/>
        <v>-0.14496132951372775</v>
      </c>
      <c r="H250" s="2" t="e">
        <f t="shared" si="19"/>
        <v>#NUM!</v>
      </c>
    </row>
    <row r="251" spans="1:8" x14ac:dyDescent="0.3">
      <c r="A251" s="2">
        <v>49720</v>
      </c>
      <c r="B251">
        <v>0.65509377600016039</v>
      </c>
      <c r="C251" s="15">
        <f t="shared" si="15"/>
        <v>1.0078365784617851</v>
      </c>
      <c r="D251" s="15">
        <f t="shared" si="16"/>
        <v>10</v>
      </c>
      <c r="E251" s="2">
        <f t="shared" si="17"/>
        <v>4.9608171076910743</v>
      </c>
      <c r="F251" s="2">
        <v>5</v>
      </c>
      <c r="G251" s="2">
        <f t="shared" si="18"/>
        <v>-3.9182892308925688E-2</v>
      </c>
      <c r="H251" s="2" t="e">
        <f t="shared" si="19"/>
        <v>#NUM!</v>
      </c>
    </row>
    <row r="252" spans="1:8" x14ac:dyDescent="0.3">
      <c r="A252" s="2">
        <v>49920</v>
      </c>
      <c r="B252">
        <v>0.66561011465732656</v>
      </c>
      <c r="C252" s="15">
        <f t="shared" si="15"/>
        <v>1.0240155610112716</v>
      </c>
      <c r="D252" s="15">
        <f t="shared" si="16"/>
        <v>10</v>
      </c>
      <c r="E252" s="2">
        <f t="shared" si="17"/>
        <v>4.8799221949436422</v>
      </c>
      <c r="F252" s="2">
        <v>5</v>
      </c>
      <c r="G252" s="2">
        <f t="shared" si="18"/>
        <v>-0.12007780505635779</v>
      </c>
      <c r="H252" s="2" t="e">
        <f t="shared" si="19"/>
        <v>#NUM!</v>
      </c>
    </row>
    <row r="253" spans="1:8" x14ac:dyDescent="0.3">
      <c r="A253" s="2">
        <v>50120</v>
      </c>
      <c r="B253">
        <v>0.63809570516042813</v>
      </c>
      <c r="C253" s="15">
        <f t="shared" si="15"/>
        <v>0.98168570024681245</v>
      </c>
      <c r="D253" s="15">
        <f t="shared" si="16"/>
        <v>10</v>
      </c>
      <c r="E253" s="2">
        <f t="shared" si="17"/>
        <v>5.091571498765938</v>
      </c>
      <c r="F253" s="2">
        <v>5</v>
      </c>
      <c r="G253" s="2">
        <f t="shared" si="18"/>
        <v>9.1571498765937953E-2</v>
      </c>
      <c r="H253" s="2">
        <f t="shared" si="19"/>
        <v>3.325074549303896</v>
      </c>
    </row>
    <row r="254" spans="1:8" x14ac:dyDescent="0.3">
      <c r="A254" s="2">
        <v>50320</v>
      </c>
      <c r="B254">
        <v>0.66793463887508864</v>
      </c>
      <c r="C254" s="15">
        <f t="shared" si="15"/>
        <v>1.0275917521155209</v>
      </c>
      <c r="D254" s="15">
        <f t="shared" si="16"/>
        <v>10</v>
      </c>
      <c r="E254" s="2">
        <f t="shared" si="17"/>
        <v>4.8620412394223953</v>
      </c>
      <c r="F254" s="2">
        <v>5</v>
      </c>
      <c r="G254" s="2">
        <f t="shared" si="18"/>
        <v>-0.1379587605776047</v>
      </c>
      <c r="H254" s="2" t="e">
        <f t="shared" si="19"/>
        <v>#NUM!</v>
      </c>
    </row>
    <row r="255" spans="1:8" x14ac:dyDescent="0.3">
      <c r="A255" s="2">
        <v>50520</v>
      </c>
      <c r="B255">
        <v>0.64815703186433304</v>
      </c>
      <c r="C255" s="15">
        <f t="shared" si="15"/>
        <v>0.99716466440666618</v>
      </c>
      <c r="D255" s="15">
        <f t="shared" si="16"/>
        <v>10</v>
      </c>
      <c r="E255" s="2">
        <f t="shared" si="17"/>
        <v>5.0141766779666694</v>
      </c>
      <c r="F255" s="2">
        <v>5</v>
      </c>
      <c r="G255" s="2">
        <f t="shared" si="18"/>
        <v>1.4176677966669438E-2</v>
      </c>
      <c r="H255" s="2">
        <f t="shared" si="19"/>
        <v>5.1752791167856964</v>
      </c>
    </row>
    <row r="256" spans="1:8" x14ac:dyDescent="0.3">
      <c r="A256" s="2">
        <v>50720</v>
      </c>
      <c r="B256">
        <v>0.6657143428965987</v>
      </c>
      <c r="C256" s="15">
        <f t="shared" si="15"/>
        <v>1.0241759121486134</v>
      </c>
      <c r="D256" s="15">
        <f t="shared" si="16"/>
        <v>10</v>
      </c>
      <c r="E256" s="2">
        <f t="shared" si="17"/>
        <v>4.8791204392569334</v>
      </c>
      <c r="F256" s="2">
        <v>5</v>
      </c>
      <c r="G256" s="2">
        <f t="shared" si="18"/>
        <v>-0.12087956074306661</v>
      </c>
      <c r="H256" s="2" t="e">
        <f t="shared" si="19"/>
        <v>#NUM!</v>
      </c>
    </row>
    <row r="257" spans="1:8" x14ac:dyDescent="0.3">
      <c r="A257" s="2">
        <v>50920</v>
      </c>
      <c r="B257">
        <v>0.65757007536806955</v>
      </c>
      <c r="C257" s="15">
        <f t="shared" si="15"/>
        <v>1.0116462697970301</v>
      </c>
      <c r="D257" s="15">
        <f t="shared" si="16"/>
        <v>10</v>
      </c>
      <c r="E257" s="2">
        <f t="shared" si="17"/>
        <v>4.9417686510148497</v>
      </c>
      <c r="F257" s="2">
        <v>5</v>
      </c>
      <c r="G257" s="2">
        <f t="shared" si="18"/>
        <v>-5.8231348985150255E-2</v>
      </c>
      <c r="H257" s="2" t="e">
        <f t="shared" si="19"/>
        <v>#NUM!</v>
      </c>
    </row>
    <row r="258" spans="1:8" x14ac:dyDescent="0.3">
      <c r="A258" s="2">
        <v>51120</v>
      </c>
      <c r="B258">
        <v>0.65037981994651128</v>
      </c>
      <c r="C258" s="15">
        <f t="shared" si="15"/>
        <v>1.0005843383792481</v>
      </c>
      <c r="D258" s="15">
        <f t="shared" si="16"/>
        <v>10</v>
      </c>
      <c r="E258" s="2">
        <f t="shared" si="17"/>
        <v>4.9970783081037595</v>
      </c>
      <c r="F258" s="2">
        <v>5</v>
      </c>
      <c r="G258" s="2">
        <f t="shared" si="18"/>
        <v>-2.9216918962404748E-3</v>
      </c>
      <c r="H258" s="2" t="e">
        <f t="shared" si="19"/>
        <v>#NUM!</v>
      </c>
    </row>
    <row r="259" spans="1:8" x14ac:dyDescent="0.3">
      <c r="A259" s="2">
        <v>51320</v>
      </c>
      <c r="B259">
        <v>0.65957894051965538</v>
      </c>
      <c r="C259" s="15">
        <f t="shared" ref="C259:C322" si="20">B259/$J$27</f>
        <v>1.0147368315687006</v>
      </c>
      <c r="D259" s="15">
        <f t="shared" ref="D259:D322" si="21">$J$28</f>
        <v>10</v>
      </c>
      <c r="E259" s="2">
        <f t="shared" si="17"/>
        <v>4.9263158421564963</v>
      </c>
      <c r="F259" s="2">
        <v>5</v>
      </c>
      <c r="G259" s="2">
        <f t="shared" si="18"/>
        <v>-7.3684157843503684E-2</v>
      </c>
      <c r="H259" s="2" t="e">
        <f t="shared" si="19"/>
        <v>#NUM!</v>
      </c>
    </row>
    <row r="260" spans="1:8" x14ac:dyDescent="0.3">
      <c r="A260" s="2">
        <v>51520</v>
      </c>
      <c r="B260">
        <v>0.64102879948757119</v>
      </c>
      <c r="C260" s="15">
        <f t="shared" si="20"/>
        <v>0.98619815305780179</v>
      </c>
      <c r="D260" s="15">
        <f t="shared" si="21"/>
        <v>10</v>
      </c>
      <c r="E260" s="2">
        <f t="shared" ref="E260:E323" si="22">D260-(F260*C260)</f>
        <v>5.0690092347109914</v>
      </c>
      <c r="F260" s="2">
        <v>5</v>
      </c>
      <c r="G260" s="2">
        <f t="shared" ref="G260:G323" si="23">F260-(F260*C260)</f>
        <v>6.9009234710991407E-2</v>
      </c>
      <c r="H260" s="2">
        <f t="shared" ref="H260:H323" si="24">LN((F260*E260)/(D260*G260))</f>
        <v>3.6035131476789357</v>
      </c>
    </row>
    <row r="261" spans="1:8" x14ac:dyDescent="0.3">
      <c r="A261" s="2">
        <v>51720</v>
      </c>
      <c r="B261">
        <v>0.66998528488665254</v>
      </c>
      <c r="C261" s="15">
        <f t="shared" si="20"/>
        <v>1.0307465921333117</v>
      </c>
      <c r="D261" s="15">
        <f t="shared" si="21"/>
        <v>10</v>
      </c>
      <c r="E261" s="2">
        <f t="shared" si="22"/>
        <v>4.8462670393334415</v>
      </c>
      <c r="F261" s="2">
        <v>5</v>
      </c>
      <c r="G261" s="2">
        <f t="shared" si="23"/>
        <v>-0.1537329606665585</v>
      </c>
      <c r="H261" s="2" t="e">
        <f t="shared" si="24"/>
        <v>#NUM!</v>
      </c>
    </row>
    <row r="262" spans="1:8" x14ac:dyDescent="0.3">
      <c r="A262" s="2">
        <v>51920</v>
      </c>
      <c r="B262">
        <v>0.63485688063435364</v>
      </c>
      <c r="C262" s="15">
        <f t="shared" si="20"/>
        <v>0.97670289328362092</v>
      </c>
      <c r="D262" s="15">
        <f t="shared" si="21"/>
        <v>10</v>
      </c>
      <c r="E262" s="2">
        <f t="shared" si="22"/>
        <v>5.1164855335818951</v>
      </c>
      <c r="F262" s="2">
        <v>5</v>
      </c>
      <c r="G262" s="2">
        <f t="shared" si="23"/>
        <v>0.11648553358189506</v>
      </c>
      <c r="H262" s="2">
        <f t="shared" si="24"/>
        <v>3.0893087925251193</v>
      </c>
    </row>
    <row r="263" spans="1:8" x14ac:dyDescent="0.3">
      <c r="A263" s="2">
        <v>52120</v>
      </c>
      <c r="B263">
        <v>0.61604077662496193</v>
      </c>
      <c r="C263" s="15">
        <f t="shared" si="20"/>
        <v>0.94775504096147989</v>
      </c>
      <c r="D263" s="15">
        <f t="shared" si="21"/>
        <v>10</v>
      </c>
      <c r="E263" s="2">
        <f t="shared" si="22"/>
        <v>5.2612247951926001</v>
      </c>
      <c r="F263" s="2">
        <v>5</v>
      </c>
      <c r="G263" s="2">
        <f t="shared" si="23"/>
        <v>0.26122479519260011</v>
      </c>
      <c r="H263" s="2">
        <f t="shared" si="24"/>
        <v>2.3095906279702723</v>
      </c>
    </row>
    <row r="264" spans="1:8" x14ac:dyDescent="0.3">
      <c r="A264" s="2">
        <v>52320</v>
      </c>
      <c r="B264">
        <v>0.66119012916520081</v>
      </c>
      <c r="C264" s="15">
        <f t="shared" si="20"/>
        <v>1.0172155833310781</v>
      </c>
      <c r="D264" s="15">
        <f t="shared" si="21"/>
        <v>10</v>
      </c>
      <c r="E264" s="2">
        <f t="shared" si="22"/>
        <v>4.9139220833446098</v>
      </c>
      <c r="F264" s="2">
        <v>5</v>
      </c>
      <c r="G264" s="2">
        <f t="shared" si="23"/>
        <v>-8.6077916655390219E-2</v>
      </c>
      <c r="H264" s="2" t="e">
        <f t="shared" si="24"/>
        <v>#NUM!</v>
      </c>
    </row>
    <row r="265" spans="1:8" x14ac:dyDescent="0.3">
      <c r="A265" s="2">
        <v>52520</v>
      </c>
      <c r="B265">
        <v>0.63649326011958685</v>
      </c>
      <c r="C265" s="15">
        <f t="shared" si="20"/>
        <v>0.97922040018397971</v>
      </c>
      <c r="D265" s="15">
        <f t="shared" si="21"/>
        <v>10</v>
      </c>
      <c r="E265" s="2">
        <f t="shared" si="22"/>
        <v>5.1038979990801012</v>
      </c>
      <c r="F265" s="2">
        <v>5</v>
      </c>
      <c r="G265" s="2">
        <f t="shared" si="23"/>
        <v>0.10389799908010122</v>
      </c>
      <c r="H265" s="2">
        <f t="shared" si="24"/>
        <v>3.2012030199708419</v>
      </c>
    </row>
    <row r="266" spans="1:8" x14ac:dyDescent="0.3">
      <c r="A266" s="2">
        <v>52720</v>
      </c>
      <c r="B266">
        <v>0.66709601163777432</v>
      </c>
      <c r="C266" s="15">
        <f t="shared" si="20"/>
        <v>1.0263015563658067</v>
      </c>
      <c r="D266" s="15">
        <f t="shared" si="21"/>
        <v>10</v>
      </c>
      <c r="E266" s="2">
        <f t="shared" si="22"/>
        <v>4.8684922181709664</v>
      </c>
      <c r="F266" s="2">
        <v>5</v>
      </c>
      <c r="G266" s="2">
        <f t="shared" si="23"/>
        <v>-0.13150778182903355</v>
      </c>
      <c r="H266" s="2" t="e">
        <f t="shared" si="24"/>
        <v>#NUM!</v>
      </c>
    </row>
    <row r="267" spans="1:8" x14ac:dyDescent="0.3">
      <c r="A267" s="2">
        <v>52920</v>
      </c>
      <c r="B267">
        <v>0.63930467759112819</v>
      </c>
      <c r="C267" s="15">
        <f t="shared" si="20"/>
        <v>0.98354565783250492</v>
      </c>
      <c r="D267" s="15">
        <f t="shared" si="21"/>
        <v>10</v>
      </c>
      <c r="E267" s="2">
        <f t="shared" si="22"/>
        <v>5.0822717108374755</v>
      </c>
      <c r="F267" s="2">
        <v>5</v>
      </c>
      <c r="G267" s="2">
        <f t="shared" si="23"/>
        <v>8.2271710837475531E-2</v>
      </c>
      <c r="H267" s="2">
        <f t="shared" si="24"/>
        <v>3.4303391308633135</v>
      </c>
    </row>
    <row r="268" spans="1:8" x14ac:dyDescent="0.3">
      <c r="A268" s="2">
        <v>53120</v>
      </c>
      <c r="B268">
        <v>0.65839698990831941</v>
      </c>
      <c r="C268" s="15">
        <f t="shared" si="20"/>
        <v>1.0129184460127991</v>
      </c>
      <c r="D268" s="15">
        <f t="shared" si="21"/>
        <v>10</v>
      </c>
      <c r="E268" s="2">
        <f t="shared" si="22"/>
        <v>4.9354077699360044</v>
      </c>
      <c r="F268" s="2">
        <v>5</v>
      </c>
      <c r="G268" s="2">
        <f t="shared" si="23"/>
        <v>-6.4592230063995615E-2</v>
      </c>
      <c r="H268" s="2" t="e">
        <f t="shared" si="24"/>
        <v>#NUM!</v>
      </c>
    </row>
    <row r="269" spans="1:8" x14ac:dyDescent="0.3">
      <c r="A269" s="2">
        <v>53320</v>
      </c>
      <c r="B269">
        <v>0.65592130498859347</v>
      </c>
      <c r="C269" s="15">
        <f t="shared" si="20"/>
        <v>1.0091096999824514</v>
      </c>
      <c r="D269" s="15">
        <f t="shared" si="21"/>
        <v>10</v>
      </c>
      <c r="E269" s="2">
        <f t="shared" si="22"/>
        <v>4.9544515000877434</v>
      </c>
      <c r="F269" s="2">
        <v>5</v>
      </c>
      <c r="G269" s="2">
        <f t="shared" si="23"/>
        <v>-4.5548499912256624E-2</v>
      </c>
      <c r="H269" s="2" t="e">
        <f t="shared" si="24"/>
        <v>#NUM!</v>
      </c>
    </row>
    <row r="270" spans="1:8" x14ac:dyDescent="0.3">
      <c r="A270" s="2">
        <v>53520</v>
      </c>
      <c r="B270">
        <v>0.67341559413463969</v>
      </c>
      <c r="C270" s="15">
        <f t="shared" si="20"/>
        <v>1.0360239909763687</v>
      </c>
      <c r="D270" s="15">
        <f t="shared" si="21"/>
        <v>10</v>
      </c>
      <c r="E270" s="2">
        <f t="shared" si="22"/>
        <v>4.8198800451181567</v>
      </c>
      <c r="F270" s="2">
        <v>5</v>
      </c>
      <c r="G270" s="2">
        <f t="shared" si="23"/>
        <v>-0.18011995488184329</v>
      </c>
      <c r="H270" s="2" t="e">
        <f t="shared" si="24"/>
        <v>#NUM!</v>
      </c>
    </row>
    <row r="271" spans="1:8" x14ac:dyDescent="0.3">
      <c r="A271" s="2">
        <v>53720</v>
      </c>
      <c r="B271">
        <v>0.64280655630792427</v>
      </c>
      <c r="C271" s="15">
        <f t="shared" si="20"/>
        <v>0.98893316355065264</v>
      </c>
      <c r="D271" s="15">
        <f t="shared" si="21"/>
        <v>10</v>
      </c>
      <c r="E271" s="2">
        <f t="shared" si="22"/>
        <v>5.055334182246737</v>
      </c>
      <c r="F271" s="2">
        <v>5</v>
      </c>
      <c r="G271" s="2">
        <f t="shared" si="23"/>
        <v>5.5334182246737029E-2</v>
      </c>
      <c r="H271" s="2">
        <f t="shared" si="24"/>
        <v>3.8216612165778803</v>
      </c>
    </row>
    <row r="272" spans="1:8" x14ac:dyDescent="0.3">
      <c r="A272" s="2">
        <v>53920</v>
      </c>
      <c r="B272">
        <v>0.67209213998073292</v>
      </c>
      <c r="C272" s="15">
        <f t="shared" si="20"/>
        <v>1.0339879076626659</v>
      </c>
      <c r="D272" s="15">
        <f t="shared" si="21"/>
        <v>10</v>
      </c>
      <c r="E272" s="2">
        <f t="shared" si="22"/>
        <v>4.8300604616866707</v>
      </c>
      <c r="F272" s="2">
        <v>5</v>
      </c>
      <c r="G272" s="2">
        <f t="shared" si="23"/>
        <v>-0.16993953831332931</v>
      </c>
      <c r="H272" s="2" t="e">
        <f t="shared" si="24"/>
        <v>#NUM!</v>
      </c>
    </row>
    <row r="273" spans="1:8" x14ac:dyDescent="0.3">
      <c r="A273" s="2">
        <v>54120</v>
      </c>
      <c r="B273">
        <v>0.66569446978437785</v>
      </c>
      <c r="C273" s="15">
        <f t="shared" si="20"/>
        <v>1.024145338129812</v>
      </c>
      <c r="D273" s="15">
        <f t="shared" si="21"/>
        <v>10</v>
      </c>
      <c r="E273" s="2">
        <f t="shared" si="22"/>
        <v>4.8792733093509399</v>
      </c>
      <c r="F273" s="2">
        <v>5</v>
      </c>
      <c r="G273" s="2">
        <f t="shared" si="23"/>
        <v>-0.12072669064906005</v>
      </c>
      <c r="H273" s="2" t="e">
        <f t="shared" si="24"/>
        <v>#NUM!</v>
      </c>
    </row>
    <row r="274" spans="1:8" x14ac:dyDescent="0.3">
      <c r="A274" s="2">
        <v>54320</v>
      </c>
      <c r="B274">
        <v>0.65985146286944696</v>
      </c>
      <c r="C274" s="15">
        <f t="shared" si="20"/>
        <v>1.015156096722226</v>
      </c>
      <c r="D274" s="15">
        <f t="shared" si="21"/>
        <v>10</v>
      </c>
      <c r="E274" s="2">
        <f t="shared" si="22"/>
        <v>4.9242195163888702</v>
      </c>
      <c r="F274" s="2">
        <v>5</v>
      </c>
      <c r="G274" s="2">
        <f t="shared" si="23"/>
        <v>-7.5780483611129767E-2</v>
      </c>
      <c r="H274" s="2" t="e">
        <f t="shared" si="24"/>
        <v>#NUM!</v>
      </c>
    </row>
    <row r="275" spans="1:8" x14ac:dyDescent="0.3">
      <c r="A275" s="2">
        <v>54520</v>
      </c>
      <c r="B275">
        <v>0.64724395880635743</v>
      </c>
      <c r="C275" s="15">
        <f t="shared" si="20"/>
        <v>0.99575993662516527</v>
      </c>
      <c r="D275" s="15">
        <f t="shared" si="21"/>
        <v>10</v>
      </c>
      <c r="E275" s="2">
        <f t="shared" si="22"/>
        <v>5.0212003168741735</v>
      </c>
      <c r="F275" s="2">
        <v>5</v>
      </c>
      <c r="G275" s="2">
        <f t="shared" si="23"/>
        <v>2.1200316874173453E-2</v>
      </c>
      <c r="H275" s="2">
        <f t="shared" si="24"/>
        <v>4.7742609820301283</v>
      </c>
    </row>
    <row r="276" spans="1:8" x14ac:dyDescent="0.3">
      <c r="A276" s="2">
        <v>54720</v>
      </c>
      <c r="B276">
        <v>0.64179522246311516</v>
      </c>
      <c r="C276" s="15">
        <f t="shared" si="20"/>
        <v>0.9873772653278694</v>
      </c>
      <c r="D276" s="15">
        <f t="shared" si="21"/>
        <v>10</v>
      </c>
      <c r="E276" s="2">
        <f t="shared" si="22"/>
        <v>5.063113673360653</v>
      </c>
      <c r="F276" s="2">
        <v>5</v>
      </c>
      <c r="G276" s="2">
        <f t="shared" si="23"/>
        <v>6.3113673360652989E-2</v>
      </c>
      <c r="H276" s="2">
        <f t="shared" si="24"/>
        <v>3.6916523033523876</v>
      </c>
    </row>
    <row r="277" spans="1:8" x14ac:dyDescent="0.3">
      <c r="A277" s="2">
        <v>54920</v>
      </c>
      <c r="B277">
        <v>0.6448411132635995</v>
      </c>
      <c r="C277" s="15">
        <f t="shared" si="20"/>
        <v>0.99206325117476846</v>
      </c>
      <c r="D277" s="15">
        <f t="shared" si="21"/>
        <v>10</v>
      </c>
      <c r="E277" s="2">
        <f t="shared" si="22"/>
        <v>5.0396837441261582</v>
      </c>
      <c r="F277" s="2">
        <v>5</v>
      </c>
      <c r="G277" s="2">
        <f t="shared" si="23"/>
        <v>3.968374412615816E-2</v>
      </c>
      <c r="H277" s="2">
        <f t="shared" si="24"/>
        <v>4.1510097933720056</v>
      </c>
    </row>
    <row r="278" spans="1:8" x14ac:dyDescent="0.3">
      <c r="A278" s="2">
        <v>55120</v>
      </c>
      <c r="B278">
        <v>0.69395742416723372</v>
      </c>
      <c r="C278" s="15">
        <f t="shared" si="20"/>
        <v>1.0676268064111287</v>
      </c>
      <c r="D278" s="15">
        <f t="shared" si="21"/>
        <v>10</v>
      </c>
      <c r="E278" s="2">
        <f t="shared" si="22"/>
        <v>4.6618659679443564</v>
      </c>
      <c r="F278" s="2">
        <v>5</v>
      </c>
      <c r="G278" s="2">
        <f t="shared" si="23"/>
        <v>-0.33813403205564363</v>
      </c>
      <c r="H278" s="2" t="e">
        <f t="shared" si="24"/>
        <v>#NUM!</v>
      </c>
    </row>
    <row r="279" spans="1:8" x14ac:dyDescent="0.3">
      <c r="A279" s="2">
        <v>55320</v>
      </c>
      <c r="B279">
        <v>0.6663918906091536</v>
      </c>
      <c r="C279" s="15">
        <f t="shared" si="20"/>
        <v>1.0252182932448517</v>
      </c>
      <c r="D279" s="15">
        <f t="shared" si="21"/>
        <v>10</v>
      </c>
      <c r="E279" s="2">
        <f t="shared" si="22"/>
        <v>4.873908533775742</v>
      </c>
      <c r="F279" s="2">
        <v>5</v>
      </c>
      <c r="G279" s="2">
        <f t="shared" si="23"/>
        <v>-0.12609146622425804</v>
      </c>
      <c r="H279" s="2" t="e">
        <f t="shared" si="24"/>
        <v>#NUM!</v>
      </c>
    </row>
    <row r="280" spans="1:8" x14ac:dyDescent="0.3">
      <c r="A280" s="2">
        <v>55520</v>
      </c>
      <c r="B280">
        <v>0.65335052504990143</v>
      </c>
      <c r="C280" s="15">
        <f t="shared" si="20"/>
        <v>1.0051546539229252</v>
      </c>
      <c r="D280" s="15">
        <f t="shared" si="21"/>
        <v>10</v>
      </c>
      <c r="E280" s="2">
        <f t="shared" si="22"/>
        <v>4.9742267303853733</v>
      </c>
      <c r="F280" s="2">
        <v>5</v>
      </c>
      <c r="G280" s="2">
        <f t="shared" si="23"/>
        <v>-2.577326961462667E-2</v>
      </c>
      <c r="H280" s="2" t="e">
        <f t="shared" si="24"/>
        <v>#NUM!</v>
      </c>
    </row>
    <row r="281" spans="1:8" x14ac:dyDescent="0.3">
      <c r="A281" s="2">
        <v>55720</v>
      </c>
      <c r="B281">
        <v>0.62880690619783131</v>
      </c>
      <c r="C281" s="15">
        <f t="shared" si="20"/>
        <v>0.96739524030435586</v>
      </c>
      <c r="D281" s="15">
        <f t="shared" si="21"/>
        <v>10</v>
      </c>
      <c r="E281" s="2">
        <f t="shared" si="22"/>
        <v>5.1630237984782203</v>
      </c>
      <c r="F281" s="2">
        <v>5</v>
      </c>
      <c r="G281" s="2">
        <f t="shared" si="23"/>
        <v>0.16302379847822035</v>
      </c>
      <c r="H281" s="2">
        <f t="shared" si="24"/>
        <v>2.762234320654124</v>
      </c>
    </row>
    <row r="282" spans="1:8" x14ac:dyDescent="0.3">
      <c r="A282" s="2">
        <v>55920</v>
      </c>
      <c r="B282">
        <v>0.65361778807156956</v>
      </c>
      <c r="C282" s="15">
        <f t="shared" si="20"/>
        <v>1.0055658278024147</v>
      </c>
      <c r="D282" s="15">
        <f t="shared" si="21"/>
        <v>10</v>
      </c>
      <c r="E282" s="2">
        <f t="shared" si="22"/>
        <v>4.9721708609879265</v>
      </c>
      <c r="F282" s="2">
        <v>5</v>
      </c>
      <c r="G282" s="2">
        <f t="shared" si="23"/>
        <v>-2.7829139012073512E-2</v>
      </c>
      <c r="H282" s="2" t="e">
        <f t="shared" si="24"/>
        <v>#NUM!</v>
      </c>
    </row>
    <row r="283" spans="1:8" x14ac:dyDescent="0.3">
      <c r="A283" s="2">
        <v>56120</v>
      </c>
      <c r="B283">
        <v>0.62013073512340866</v>
      </c>
      <c r="C283" s="15">
        <f t="shared" si="20"/>
        <v>0.95404728480524403</v>
      </c>
      <c r="D283" s="15">
        <f t="shared" si="21"/>
        <v>10</v>
      </c>
      <c r="E283" s="2">
        <f t="shared" si="22"/>
        <v>5.2297635759737799</v>
      </c>
      <c r="F283" s="2">
        <v>5</v>
      </c>
      <c r="G283" s="2">
        <f t="shared" si="23"/>
        <v>0.22976357597377994</v>
      </c>
      <c r="H283" s="2">
        <f t="shared" si="24"/>
        <v>2.4319233204270132</v>
      </c>
    </row>
    <row r="284" spans="1:8" x14ac:dyDescent="0.3">
      <c r="A284" s="2">
        <v>56320</v>
      </c>
      <c r="B284">
        <v>0.64150565521937442</v>
      </c>
      <c r="C284" s="15">
        <f t="shared" si="20"/>
        <v>0.98693177726057602</v>
      </c>
      <c r="D284" s="15">
        <f t="shared" si="21"/>
        <v>10</v>
      </c>
      <c r="E284" s="2">
        <f t="shared" si="22"/>
        <v>5.0653411136971203</v>
      </c>
      <c r="F284" s="2">
        <v>5</v>
      </c>
      <c r="G284" s="2">
        <f t="shared" si="23"/>
        <v>6.5341113697120257E-2</v>
      </c>
      <c r="H284" s="2">
        <f t="shared" si="24"/>
        <v>3.6574081304076986</v>
      </c>
    </row>
    <row r="285" spans="1:8" x14ac:dyDescent="0.3">
      <c r="A285" s="2">
        <v>56520</v>
      </c>
      <c r="B285">
        <v>0.67076680455401361</v>
      </c>
      <c r="C285" s="15">
        <f t="shared" si="20"/>
        <v>1.0319489300830977</v>
      </c>
      <c r="D285" s="15">
        <f t="shared" si="21"/>
        <v>10</v>
      </c>
      <c r="E285" s="2">
        <f t="shared" si="22"/>
        <v>4.8402553495845115</v>
      </c>
      <c r="F285" s="2">
        <v>5</v>
      </c>
      <c r="G285" s="2">
        <f t="shared" si="23"/>
        <v>-0.15974465041548847</v>
      </c>
      <c r="H285" s="2" t="e">
        <f t="shared" si="24"/>
        <v>#NUM!</v>
      </c>
    </row>
    <row r="286" spans="1:8" x14ac:dyDescent="0.3">
      <c r="A286" s="2">
        <v>56720</v>
      </c>
      <c r="B286">
        <v>0.64963283977368491</v>
      </c>
      <c r="C286" s="15">
        <f t="shared" si="20"/>
        <v>0.99943513811336138</v>
      </c>
      <c r="D286" s="15">
        <f t="shared" si="21"/>
        <v>10</v>
      </c>
      <c r="E286" s="2">
        <f t="shared" si="22"/>
        <v>5.0028243094331932</v>
      </c>
      <c r="F286" s="2">
        <v>5</v>
      </c>
      <c r="G286" s="2">
        <f t="shared" si="23"/>
        <v>2.8243094331932284E-3</v>
      </c>
      <c r="H286" s="2">
        <f t="shared" si="24"/>
        <v>6.7863468269796643</v>
      </c>
    </row>
    <row r="287" spans="1:8" x14ac:dyDescent="0.3">
      <c r="A287" s="2">
        <v>56920</v>
      </c>
      <c r="B287">
        <v>0.67515465769951488</v>
      </c>
      <c r="C287" s="15">
        <f t="shared" si="20"/>
        <v>1.038699473383869</v>
      </c>
      <c r="D287" s="15">
        <f t="shared" si="21"/>
        <v>10</v>
      </c>
      <c r="E287" s="2">
        <f t="shared" si="22"/>
        <v>4.8065026330806546</v>
      </c>
      <c r="F287" s="2">
        <v>5</v>
      </c>
      <c r="G287" s="2">
        <f t="shared" si="23"/>
        <v>-0.19349736691934538</v>
      </c>
      <c r="H287" s="2" t="e">
        <f t="shared" si="24"/>
        <v>#NUM!</v>
      </c>
    </row>
    <row r="288" spans="1:8" x14ac:dyDescent="0.3">
      <c r="A288" s="2">
        <v>57120</v>
      </c>
      <c r="B288">
        <v>0.64773399827296807</v>
      </c>
      <c r="C288" s="15">
        <f t="shared" si="20"/>
        <v>0.99651384349687389</v>
      </c>
      <c r="D288" s="15">
        <f t="shared" si="21"/>
        <v>10</v>
      </c>
      <c r="E288" s="2">
        <f t="shared" si="22"/>
        <v>5.0174307825156301</v>
      </c>
      <c r="F288" s="2">
        <v>5</v>
      </c>
      <c r="G288" s="2">
        <f t="shared" si="23"/>
        <v>1.7430782515630128E-2</v>
      </c>
      <c r="H288" s="2">
        <f t="shared" si="24"/>
        <v>4.9692883515196806</v>
      </c>
    </row>
    <row r="289" spans="1:8" x14ac:dyDescent="0.3">
      <c r="A289" s="2">
        <v>57320</v>
      </c>
      <c r="B289">
        <v>0.64299797813577098</v>
      </c>
      <c r="C289" s="15">
        <f t="shared" si="20"/>
        <v>0.98922765867041684</v>
      </c>
      <c r="D289" s="15">
        <f t="shared" si="21"/>
        <v>10</v>
      </c>
      <c r="E289" s="2">
        <f t="shared" si="22"/>
        <v>5.0538617066479157</v>
      </c>
      <c r="F289" s="2">
        <v>5</v>
      </c>
      <c r="G289" s="2">
        <f t="shared" si="23"/>
        <v>5.3861706647915675E-2</v>
      </c>
      <c r="H289" s="2">
        <f t="shared" si="24"/>
        <v>3.8483409702421207</v>
      </c>
    </row>
    <row r="290" spans="1:8" x14ac:dyDescent="0.3">
      <c r="A290" s="2">
        <v>57520</v>
      </c>
      <c r="B290">
        <v>0.65815499719811599</v>
      </c>
      <c r="C290" s="15">
        <f t="shared" si="20"/>
        <v>1.012546149535563</v>
      </c>
      <c r="D290" s="15">
        <f t="shared" si="21"/>
        <v>10</v>
      </c>
      <c r="E290" s="2">
        <f t="shared" si="22"/>
        <v>4.9372692523221851</v>
      </c>
      <c r="F290" s="2">
        <v>5</v>
      </c>
      <c r="G290" s="2">
        <f t="shared" si="23"/>
        <v>-6.2730747677814946E-2</v>
      </c>
      <c r="H290" s="2" t="e">
        <f t="shared" si="24"/>
        <v>#NUM!</v>
      </c>
    </row>
    <row r="291" spans="1:8" x14ac:dyDescent="0.3">
      <c r="A291" s="2">
        <v>57720</v>
      </c>
      <c r="B291">
        <v>0.6553407133077005</v>
      </c>
      <c r="C291" s="15">
        <f t="shared" si="20"/>
        <v>1.0082164820118469</v>
      </c>
      <c r="D291" s="15">
        <f t="shared" si="21"/>
        <v>10</v>
      </c>
      <c r="E291" s="2">
        <f t="shared" si="22"/>
        <v>4.958917589940766</v>
      </c>
      <c r="F291" s="2">
        <v>5</v>
      </c>
      <c r="G291" s="2">
        <f t="shared" si="23"/>
        <v>-4.1082410059233965E-2</v>
      </c>
      <c r="H291" s="2" t="e">
        <f t="shared" si="24"/>
        <v>#NUM!</v>
      </c>
    </row>
    <row r="292" spans="1:8" x14ac:dyDescent="0.3">
      <c r="A292" s="2">
        <v>57920</v>
      </c>
      <c r="B292">
        <v>0.65534250452326326</v>
      </c>
      <c r="C292" s="15">
        <f t="shared" si="20"/>
        <v>1.0082192377280972</v>
      </c>
      <c r="D292" s="15">
        <f t="shared" si="21"/>
        <v>10</v>
      </c>
      <c r="E292" s="2">
        <f t="shared" si="22"/>
        <v>4.9589038113595141</v>
      </c>
      <c r="F292" s="2">
        <v>5</v>
      </c>
      <c r="G292" s="2">
        <f t="shared" si="23"/>
        <v>-4.109618864048592E-2</v>
      </c>
      <c r="H292" s="2" t="e">
        <f t="shared" si="24"/>
        <v>#NUM!</v>
      </c>
    </row>
    <row r="293" spans="1:8" x14ac:dyDescent="0.3">
      <c r="A293" s="2">
        <v>58120</v>
      </c>
      <c r="B293">
        <v>0.68571267241246547</v>
      </c>
      <c r="C293" s="15">
        <f t="shared" si="20"/>
        <v>1.0549425729422546</v>
      </c>
      <c r="D293" s="15">
        <f t="shared" si="21"/>
        <v>10</v>
      </c>
      <c r="E293" s="2">
        <f t="shared" si="22"/>
        <v>4.7252871352887276</v>
      </c>
      <c r="F293" s="2">
        <v>5</v>
      </c>
      <c r="G293" s="2">
        <f t="shared" si="23"/>
        <v>-0.27471286471127243</v>
      </c>
      <c r="H293" s="2" t="e">
        <f t="shared" si="24"/>
        <v>#NUM!</v>
      </c>
    </row>
    <row r="294" spans="1:8" x14ac:dyDescent="0.3">
      <c r="A294" s="2">
        <v>58320</v>
      </c>
      <c r="B294">
        <v>0.6543226093282678</v>
      </c>
      <c r="C294" s="15">
        <f t="shared" si="20"/>
        <v>1.006650168197335</v>
      </c>
      <c r="D294" s="15">
        <f t="shared" si="21"/>
        <v>10</v>
      </c>
      <c r="E294" s="2">
        <f t="shared" si="22"/>
        <v>4.9667491590133253</v>
      </c>
      <c r="F294" s="2">
        <v>5</v>
      </c>
      <c r="G294" s="2">
        <f t="shared" si="23"/>
        <v>-3.3250840986674746E-2</v>
      </c>
      <c r="H294" s="2" t="e">
        <f t="shared" si="24"/>
        <v>#NUM!</v>
      </c>
    </row>
    <row r="295" spans="1:8" x14ac:dyDescent="0.3">
      <c r="A295" s="2">
        <v>58520</v>
      </c>
      <c r="B295">
        <v>0.67343294243704988</v>
      </c>
      <c r="C295" s="15">
        <f t="shared" si="20"/>
        <v>1.0360506806723844</v>
      </c>
      <c r="D295" s="15">
        <f t="shared" si="21"/>
        <v>10</v>
      </c>
      <c r="E295" s="2">
        <f t="shared" si="22"/>
        <v>4.8197465966380779</v>
      </c>
      <c r="F295" s="2">
        <v>5</v>
      </c>
      <c r="G295" s="2">
        <f t="shared" si="23"/>
        <v>-0.18025340336192208</v>
      </c>
      <c r="H295" s="2" t="e">
        <f t="shared" si="24"/>
        <v>#NUM!</v>
      </c>
    </row>
    <row r="296" spans="1:8" x14ac:dyDescent="0.3">
      <c r="A296" s="2">
        <v>58720</v>
      </c>
      <c r="B296">
        <v>0.65720525696532528</v>
      </c>
      <c r="C296" s="15">
        <f t="shared" si="20"/>
        <v>1.0110850107158851</v>
      </c>
      <c r="D296" s="15">
        <f t="shared" si="21"/>
        <v>10</v>
      </c>
      <c r="E296" s="2">
        <f t="shared" si="22"/>
        <v>4.944574946420575</v>
      </c>
      <c r="F296" s="2">
        <v>5</v>
      </c>
      <c r="G296" s="2">
        <f t="shared" si="23"/>
        <v>-5.5425053579424954E-2</v>
      </c>
      <c r="H296" s="2" t="e">
        <f t="shared" si="24"/>
        <v>#NUM!</v>
      </c>
    </row>
    <row r="297" spans="1:8" x14ac:dyDescent="0.3">
      <c r="A297" s="2">
        <v>58920</v>
      </c>
      <c r="B297">
        <v>0.65212164127591399</v>
      </c>
      <c r="C297" s="15">
        <f t="shared" si="20"/>
        <v>1.0032640635014061</v>
      </c>
      <c r="D297" s="15">
        <f t="shared" si="21"/>
        <v>10</v>
      </c>
      <c r="E297" s="2">
        <f t="shared" si="22"/>
        <v>4.9836796824929692</v>
      </c>
      <c r="F297" s="2">
        <v>5</v>
      </c>
      <c r="G297" s="2">
        <f t="shared" si="23"/>
        <v>-1.6320317507030779E-2</v>
      </c>
      <c r="H297" s="2" t="e">
        <f t="shared" si="24"/>
        <v>#NUM!</v>
      </c>
    </row>
    <row r="298" spans="1:8" x14ac:dyDescent="0.3">
      <c r="A298" s="2">
        <v>59120</v>
      </c>
      <c r="B298">
        <v>0.61418306078347806</v>
      </c>
      <c r="C298" s="15">
        <f t="shared" si="20"/>
        <v>0.94489701658996617</v>
      </c>
      <c r="D298" s="15">
        <f t="shared" si="21"/>
        <v>10</v>
      </c>
      <c r="E298" s="2">
        <f t="shared" si="22"/>
        <v>5.2755149170501694</v>
      </c>
      <c r="F298" s="2">
        <v>5</v>
      </c>
      <c r="G298" s="2">
        <f t="shared" si="23"/>
        <v>0.27551491705016939</v>
      </c>
      <c r="H298" s="2">
        <f t="shared" si="24"/>
        <v>2.2590426151271665</v>
      </c>
    </row>
    <row r="299" spans="1:8" x14ac:dyDescent="0.3">
      <c r="A299" s="2">
        <v>59320</v>
      </c>
      <c r="B299">
        <v>0.68552305167304661</v>
      </c>
      <c r="C299" s="15">
        <f t="shared" si="20"/>
        <v>1.0546508487277639</v>
      </c>
      <c r="D299" s="15">
        <f t="shared" si="21"/>
        <v>10</v>
      </c>
      <c r="E299" s="2">
        <f t="shared" si="22"/>
        <v>4.7267457563611801</v>
      </c>
      <c r="F299" s="2">
        <v>5</v>
      </c>
      <c r="G299" s="2">
        <f t="shared" si="23"/>
        <v>-0.27325424363881989</v>
      </c>
      <c r="H299" s="2" t="e">
        <f t="shared" si="24"/>
        <v>#NUM!</v>
      </c>
    </row>
    <row r="300" spans="1:8" x14ac:dyDescent="0.3">
      <c r="A300" s="2">
        <v>59520</v>
      </c>
      <c r="B300">
        <v>0.66815398406626014</v>
      </c>
      <c r="C300" s="15">
        <f t="shared" si="20"/>
        <v>1.0279292062557848</v>
      </c>
      <c r="D300" s="15">
        <f t="shared" si="21"/>
        <v>10</v>
      </c>
      <c r="E300" s="2">
        <f t="shared" si="22"/>
        <v>4.8603539687210766</v>
      </c>
      <c r="F300" s="2">
        <v>5</v>
      </c>
      <c r="G300" s="2">
        <f t="shared" si="23"/>
        <v>-0.13964603127892339</v>
      </c>
      <c r="H300" s="2" t="e">
        <f t="shared" si="24"/>
        <v>#NUM!</v>
      </c>
    </row>
    <row r="301" spans="1:8" x14ac:dyDescent="0.3">
      <c r="A301" s="2">
        <v>59720</v>
      </c>
      <c r="B301">
        <v>0.6289270809181543</v>
      </c>
      <c r="C301" s="15">
        <f t="shared" si="20"/>
        <v>0.96758012448946817</v>
      </c>
      <c r="D301" s="15">
        <f t="shared" si="21"/>
        <v>10</v>
      </c>
      <c r="E301" s="2">
        <f t="shared" si="22"/>
        <v>5.1620993775526589</v>
      </c>
      <c r="F301" s="2">
        <v>5</v>
      </c>
      <c r="G301" s="2">
        <f t="shared" si="23"/>
        <v>0.16209937755265891</v>
      </c>
      <c r="H301" s="2">
        <f t="shared" si="24"/>
        <v>2.7677418624499852</v>
      </c>
    </row>
    <row r="302" spans="1:8" x14ac:dyDescent="0.3">
      <c r="A302" s="2">
        <v>59920</v>
      </c>
      <c r="B302">
        <v>0.68631985774049975</v>
      </c>
      <c r="C302" s="15">
        <f t="shared" si="20"/>
        <v>1.0558767042161534</v>
      </c>
      <c r="D302" s="15">
        <f t="shared" si="21"/>
        <v>10</v>
      </c>
      <c r="E302" s="2">
        <f t="shared" si="22"/>
        <v>4.7206164789192329</v>
      </c>
      <c r="F302" s="2">
        <v>5</v>
      </c>
      <c r="G302" s="2">
        <f t="shared" si="23"/>
        <v>-0.27938352108076714</v>
      </c>
      <c r="H302" s="2" t="e">
        <f t="shared" si="24"/>
        <v>#NUM!</v>
      </c>
    </row>
    <row r="303" spans="1:8" x14ac:dyDescent="0.3">
      <c r="A303" s="2">
        <v>60120</v>
      </c>
      <c r="B303">
        <v>0.66902332796372532</v>
      </c>
      <c r="C303" s="15">
        <f t="shared" si="20"/>
        <v>1.0292666584057313</v>
      </c>
      <c r="D303" s="15">
        <f t="shared" si="21"/>
        <v>10</v>
      </c>
      <c r="E303" s="2">
        <f t="shared" si="22"/>
        <v>4.8536667079713434</v>
      </c>
      <c r="F303" s="2">
        <v>5</v>
      </c>
      <c r="G303" s="2">
        <f t="shared" si="23"/>
        <v>-0.14633329202865664</v>
      </c>
      <c r="H303" s="2" t="e">
        <f t="shared" si="24"/>
        <v>#NUM!</v>
      </c>
    </row>
    <row r="304" spans="1:8" x14ac:dyDescent="0.3">
      <c r="A304" s="2">
        <v>60320</v>
      </c>
      <c r="B304">
        <v>0.63420365535248036</v>
      </c>
      <c r="C304" s="15">
        <f t="shared" si="20"/>
        <v>0.97569793131150817</v>
      </c>
      <c r="D304" s="15">
        <f t="shared" si="21"/>
        <v>10</v>
      </c>
      <c r="E304" s="2">
        <f t="shared" si="22"/>
        <v>5.1215103434424591</v>
      </c>
      <c r="F304" s="2">
        <v>5</v>
      </c>
      <c r="G304" s="2">
        <f t="shared" si="23"/>
        <v>0.12151034344245915</v>
      </c>
      <c r="H304" s="2">
        <f t="shared" si="24"/>
        <v>3.0480580925557241</v>
      </c>
    </row>
    <row r="305" spans="1:8" x14ac:dyDescent="0.3">
      <c r="A305" s="2">
        <v>60520</v>
      </c>
      <c r="B305">
        <v>0.65595627758926156</v>
      </c>
      <c r="C305" s="15">
        <f t="shared" si="20"/>
        <v>1.0091635039834792</v>
      </c>
      <c r="D305" s="15">
        <f t="shared" si="21"/>
        <v>10</v>
      </c>
      <c r="E305" s="2">
        <f t="shared" si="22"/>
        <v>4.9541824800826042</v>
      </c>
      <c r="F305" s="2">
        <v>5</v>
      </c>
      <c r="G305" s="2">
        <f t="shared" si="23"/>
        <v>-4.5817519917395799E-2</v>
      </c>
      <c r="H305" s="2" t="e">
        <f t="shared" si="24"/>
        <v>#NUM!</v>
      </c>
    </row>
    <row r="306" spans="1:8" x14ac:dyDescent="0.3">
      <c r="A306" s="2">
        <v>60720</v>
      </c>
      <c r="B306">
        <v>0.62691249698819373</v>
      </c>
      <c r="C306" s="15">
        <f t="shared" si="20"/>
        <v>0.9644807645972211</v>
      </c>
      <c r="D306" s="15">
        <f t="shared" si="21"/>
        <v>10</v>
      </c>
      <c r="E306" s="2">
        <f t="shared" si="22"/>
        <v>5.1775961770138945</v>
      </c>
      <c r="F306" s="2">
        <v>5</v>
      </c>
      <c r="G306" s="2">
        <f t="shared" si="23"/>
        <v>0.17759617701389452</v>
      </c>
      <c r="H306" s="2">
        <f t="shared" si="24"/>
        <v>2.6794366839898727</v>
      </c>
    </row>
    <row r="307" spans="1:8" x14ac:dyDescent="0.3">
      <c r="A307" s="2">
        <v>60920</v>
      </c>
      <c r="B307">
        <v>0.66897786066658649</v>
      </c>
      <c r="C307" s="15">
        <f t="shared" si="20"/>
        <v>1.0291967087178253</v>
      </c>
      <c r="D307" s="15">
        <f t="shared" si="21"/>
        <v>10</v>
      </c>
      <c r="E307" s="2">
        <f t="shared" si="22"/>
        <v>4.8540164564108732</v>
      </c>
      <c r="F307" s="2">
        <v>5</v>
      </c>
      <c r="G307" s="2">
        <f t="shared" si="23"/>
        <v>-0.1459835435891268</v>
      </c>
      <c r="H307" s="2" t="e">
        <f t="shared" si="24"/>
        <v>#NUM!</v>
      </c>
    </row>
    <row r="308" spans="1:8" x14ac:dyDescent="0.3">
      <c r="A308" s="2">
        <v>61120</v>
      </c>
      <c r="B308">
        <v>0.64582242257643385</v>
      </c>
      <c r="C308" s="15">
        <f t="shared" si="20"/>
        <v>0.99357295780989818</v>
      </c>
      <c r="D308" s="15">
        <f t="shared" si="21"/>
        <v>10</v>
      </c>
      <c r="E308" s="2">
        <f t="shared" si="22"/>
        <v>5.0321352109505089</v>
      </c>
      <c r="F308" s="2">
        <v>5</v>
      </c>
      <c r="G308" s="2">
        <f t="shared" si="23"/>
        <v>3.2135210950508863E-2</v>
      </c>
      <c r="H308" s="2">
        <f t="shared" si="24"/>
        <v>4.3605001443689408</v>
      </c>
    </row>
    <row r="309" spans="1:8" x14ac:dyDescent="0.3">
      <c r="A309" s="2">
        <v>61320</v>
      </c>
      <c r="B309">
        <v>0.67084487160697615</v>
      </c>
      <c r="C309" s="15">
        <f t="shared" si="20"/>
        <v>1.0320690332415017</v>
      </c>
      <c r="D309" s="15">
        <f t="shared" si="21"/>
        <v>10</v>
      </c>
      <c r="E309" s="2">
        <f t="shared" si="22"/>
        <v>4.8396548337924914</v>
      </c>
      <c r="F309" s="2">
        <v>5</v>
      </c>
      <c r="G309" s="2">
        <f t="shared" si="23"/>
        <v>-0.1603451662075086</v>
      </c>
      <c r="H309" s="2" t="e">
        <f t="shared" si="24"/>
        <v>#NUM!</v>
      </c>
    </row>
    <row r="310" spans="1:8" x14ac:dyDescent="0.3">
      <c r="A310" s="2">
        <v>61520</v>
      </c>
      <c r="B310">
        <v>0.65705894927573105</v>
      </c>
      <c r="C310" s="15">
        <f t="shared" si="20"/>
        <v>1.0108599219626631</v>
      </c>
      <c r="D310" s="15">
        <f t="shared" si="21"/>
        <v>10</v>
      </c>
      <c r="E310" s="2">
        <f t="shared" si="22"/>
        <v>4.9457003901866852</v>
      </c>
      <c r="F310" s="2">
        <v>5</v>
      </c>
      <c r="G310" s="2">
        <f t="shared" si="23"/>
        <v>-5.4299609813314831E-2</v>
      </c>
      <c r="H310" s="2" t="e">
        <f t="shared" si="24"/>
        <v>#NUM!</v>
      </c>
    </row>
    <row r="311" spans="1:8" x14ac:dyDescent="0.3">
      <c r="A311" s="2">
        <v>61720</v>
      </c>
      <c r="B311">
        <v>0.6645569464567278</v>
      </c>
      <c r="C311" s="15">
        <f t="shared" si="20"/>
        <v>1.0223953022411196</v>
      </c>
      <c r="D311" s="15">
        <f t="shared" si="21"/>
        <v>10</v>
      </c>
      <c r="E311" s="2">
        <f t="shared" si="22"/>
        <v>4.8880234887944018</v>
      </c>
      <c r="F311" s="2">
        <v>5</v>
      </c>
      <c r="G311" s="2">
        <f t="shared" si="23"/>
        <v>-0.11197651120559815</v>
      </c>
      <c r="H311" s="2" t="e">
        <f t="shared" si="24"/>
        <v>#NUM!</v>
      </c>
    </row>
    <row r="312" spans="1:8" x14ac:dyDescent="0.3">
      <c r="A312" s="2">
        <v>61920</v>
      </c>
      <c r="B312">
        <v>0.64572309955259566</v>
      </c>
      <c r="C312" s="15">
        <f t="shared" si="20"/>
        <v>0.99342015315783949</v>
      </c>
      <c r="D312" s="15">
        <f t="shared" si="21"/>
        <v>10</v>
      </c>
      <c r="E312" s="2">
        <f t="shared" si="22"/>
        <v>5.0328992342108023</v>
      </c>
      <c r="F312" s="2">
        <v>5</v>
      </c>
      <c r="G312" s="2">
        <f t="shared" si="23"/>
        <v>3.2899234210802319E-2</v>
      </c>
      <c r="H312" s="2">
        <f t="shared" si="24"/>
        <v>4.3371549237638547</v>
      </c>
    </row>
    <row r="313" spans="1:8" x14ac:dyDescent="0.3">
      <c r="A313" s="2">
        <v>62120</v>
      </c>
      <c r="B313">
        <v>0.64021368729632</v>
      </c>
      <c r="C313" s="15">
        <f t="shared" si="20"/>
        <v>0.98494413430203076</v>
      </c>
      <c r="D313" s="15">
        <f t="shared" si="21"/>
        <v>10</v>
      </c>
      <c r="E313" s="2">
        <f t="shared" si="22"/>
        <v>5.0752793284898461</v>
      </c>
      <c r="F313" s="2">
        <v>5</v>
      </c>
      <c r="G313" s="2">
        <f t="shared" si="23"/>
        <v>7.5279328489846087E-2</v>
      </c>
      <c r="H313" s="2">
        <f t="shared" si="24"/>
        <v>3.5177840868613375</v>
      </c>
    </row>
    <row r="314" spans="1:8" x14ac:dyDescent="0.3">
      <c r="A314" s="2">
        <v>62320</v>
      </c>
      <c r="B314">
        <v>0.62621992589113307</v>
      </c>
      <c r="C314" s="15">
        <f t="shared" si="20"/>
        <v>0.96341527060174315</v>
      </c>
      <c r="D314" s="15">
        <f t="shared" si="21"/>
        <v>10</v>
      </c>
      <c r="E314" s="2">
        <f t="shared" si="22"/>
        <v>5.1829236469912843</v>
      </c>
      <c r="F314" s="2">
        <v>5</v>
      </c>
      <c r="G314" s="2">
        <f t="shared" si="23"/>
        <v>0.18292364699128427</v>
      </c>
      <c r="H314" s="2">
        <f t="shared" si="24"/>
        <v>2.6509085698687689</v>
      </c>
    </row>
    <row r="315" spans="1:8" x14ac:dyDescent="0.3">
      <c r="A315" s="2">
        <v>62520</v>
      </c>
      <c r="B315">
        <v>0.64690997566909969</v>
      </c>
      <c r="C315" s="15">
        <f t="shared" si="20"/>
        <v>0.99524611641399952</v>
      </c>
      <c r="D315" s="15">
        <f t="shared" si="21"/>
        <v>10</v>
      </c>
      <c r="E315" s="2">
        <f t="shared" si="22"/>
        <v>5.0237694179300023</v>
      </c>
      <c r="F315" s="2">
        <v>5</v>
      </c>
      <c r="G315" s="2">
        <f t="shared" si="23"/>
        <v>2.3769417930002312E-2</v>
      </c>
      <c r="H315" s="2">
        <f t="shared" si="24"/>
        <v>4.6603888369391964</v>
      </c>
    </row>
    <row r="316" spans="1:8" x14ac:dyDescent="0.3">
      <c r="A316" s="2">
        <v>62720</v>
      </c>
      <c r="B316">
        <v>0.67465644137595671</v>
      </c>
      <c r="C316" s="15">
        <f t="shared" si="20"/>
        <v>1.0379329867322411</v>
      </c>
      <c r="D316" s="15">
        <f t="shared" si="21"/>
        <v>10</v>
      </c>
      <c r="E316" s="2">
        <f t="shared" si="22"/>
        <v>4.8103350663387943</v>
      </c>
      <c r="F316" s="2">
        <v>5</v>
      </c>
      <c r="G316" s="2">
        <f t="shared" si="23"/>
        <v>-0.18966493366120574</v>
      </c>
      <c r="H316" s="2" t="e">
        <f t="shared" si="24"/>
        <v>#NUM!</v>
      </c>
    </row>
    <row r="317" spans="1:8" x14ac:dyDescent="0.3">
      <c r="A317" s="2">
        <v>62920</v>
      </c>
      <c r="B317">
        <v>0.67481904955063443</v>
      </c>
      <c r="C317" s="15">
        <f t="shared" si="20"/>
        <v>1.0381831531548222</v>
      </c>
      <c r="D317" s="15">
        <f t="shared" si="21"/>
        <v>10</v>
      </c>
      <c r="E317" s="2">
        <f t="shared" si="22"/>
        <v>4.8090842342258888</v>
      </c>
      <c r="F317" s="2">
        <v>5</v>
      </c>
      <c r="G317" s="2">
        <f t="shared" si="23"/>
        <v>-0.19091576577411118</v>
      </c>
      <c r="H317" s="2" t="e">
        <f t="shared" si="24"/>
        <v>#NUM!</v>
      </c>
    </row>
    <row r="318" spans="1:8" x14ac:dyDescent="0.3">
      <c r="A318" s="2">
        <v>63120</v>
      </c>
      <c r="B318">
        <v>0.64360279357849948</v>
      </c>
      <c r="C318" s="15">
        <f t="shared" si="20"/>
        <v>0.99015814396692226</v>
      </c>
      <c r="D318" s="15">
        <f t="shared" si="21"/>
        <v>10</v>
      </c>
      <c r="E318" s="2">
        <f t="shared" si="22"/>
        <v>5.0492092801653889</v>
      </c>
      <c r="F318" s="2">
        <v>5</v>
      </c>
      <c r="G318" s="2">
        <f t="shared" si="23"/>
        <v>4.9209280165388947E-2</v>
      </c>
      <c r="H318" s="2">
        <f t="shared" si="24"/>
        <v>3.9377575243054905</v>
      </c>
    </row>
    <row r="319" spans="1:8" x14ac:dyDescent="0.3">
      <c r="A319" s="2">
        <v>63320</v>
      </c>
      <c r="B319">
        <v>0.66931059205313004</v>
      </c>
      <c r="C319" s="15">
        <f t="shared" si="20"/>
        <v>1.0297086031586615</v>
      </c>
      <c r="D319" s="15">
        <f t="shared" si="21"/>
        <v>10</v>
      </c>
      <c r="E319" s="2">
        <f t="shared" si="22"/>
        <v>4.8514569842066919</v>
      </c>
      <c r="F319" s="2">
        <v>5</v>
      </c>
      <c r="G319" s="2">
        <f t="shared" si="23"/>
        <v>-0.14854301579330809</v>
      </c>
      <c r="H319" s="2" t="e">
        <f t="shared" si="24"/>
        <v>#NUM!</v>
      </c>
    </row>
    <row r="320" spans="1:8" x14ac:dyDescent="0.3">
      <c r="A320" s="2">
        <v>63520</v>
      </c>
      <c r="B320">
        <v>0.68754720412643</v>
      </c>
      <c r="C320" s="15">
        <f t="shared" si="20"/>
        <v>1.0577649294252769</v>
      </c>
      <c r="D320" s="15">
        <f t="shared" si="21"/>
        <v>10</v>
      </c>
      <c r="E320" s="2">
        <f t="shared" si="22"/>
        <v>4.7111753528736156</v>
      </c>
      <c r="F320" s="2">
        <v>5</v>
      </c>
      <c r="G320" s="2">
        <f t="shared" si="23"/>
        <v>-0.28882464712638445</v>
      </c>
      <c r="H320" s="2" t="e">
        <f t="shared" si="24"/>
        <v>#NUM!</v>
      </c>
    </row>
    <row r="321" spans="1:8" x14ac:dyDescent="0.3">
      <c r="A321" s="2">
        <v>63720</v>
      </c>
      <c r="B321">
        <v>0.66352312594547624</v>
      </c>
      <c r="C321" s="15">
        <f t="shared" si="20"/>
        <v>1.0208048091468864</v>
      </c>
      <c r="D321" s="15">
        <f t="shared" si="21"/>
        <v>10</v>
      </c>
      <c r="E321" s="2">
        <f t="shared" si="22"/>
        <v>4.8959759542655679</v>
      </c>
      <c r="F321" s="2">
        <v>5</v>
      </c>
      <c r="G321" s="2">
        <f t="shared" si="23"/>
        <v>-0.10402404573443214</v>
      </c>
      <c r="H321" s="2" t="e">
        <f t="shared" si="24"/>
        <v>#NUM!</v>
      </c>
    </row>
    <row r="322" spans="1:8" x14ac:dyDescent="0.3">
      <c r="A322" s="2">
        <v>63920</v>
      </c>
      <c r="B322">
        <v>0.64714434732384485</v>
      </c>
      <c r="C322" s="15">
        <f t="shared" si="20"/>
        <v>0.99560668819053055</v>
      </c>
      <c r="D322" s="15">
        <f t="shared" si="21"/>
        <v>10</v>
      </c>
      <c r="E322" s="2">
        <f t="shared" si="22"/>
        <v>5.021966559047347</v>
      </c>
      <c r="F322" s="2">
        <v>5</v>
      </c>
      <c r="G322" s="2">
        <f t="shared" si="23"/>
        <v>2.1966559047347012E-2</v>
      </c>
      <c r="H322" s="2">
        <f t="shared" si="24"/>
        <v>4.7389084466259588</v>
      </c>
    </row>
    <row r="323" spans="1:8" x14ac:dyDescent="0.3">
      <c r="A323" s="2">
        <v>64120</v>
      </c>
      <c r="B323">
        <v>0.65993207937567</v>
      </c>
      <c r="C323" s="15">
        <f t="shared" ref="C323:C386" si="25">B323/$J$27</f>
        <v>1.0152801221164154</v>
      </c>
      <c r="D323" s="15">
        <f t="shared" ref="D323:D386" si="26">$J$28</f>
        <v>10</v>
      </c>
      <c r="E323" s="2">
        <f t="shared" si="22"/>
        <v>4.9235993894179231</v>
      </c>
      <c r="F323" s="2">
        <v>5</v>
      </c>
      <c r="G323" s="2">
        <f t="shared" si="23"/>
        <v>-7.6400610582076922E-2</v>
      </c>
      <c r="H323" s="2" t="e">
        <f t="shared" si="24"/>
        <v>#NUM!</v>
      </c>
    </row>
    <row r="324" spans="1:8" x14ac:dyDescent="0.3">
      <c r="A324" s="2">
        <v>64320</v>
      </c>
      <c r="B324">
        <v>0.65524242180590164</v>
      </c>
      <c r="C324" s="15">
        <f t="shared" si="25"/>
        <v>1.0080652643167718</v>
      </c>
      <c r="D324" s="15">
        <f t="shared" si="26"/>
        <v>10</v>
      </c>
      <c r="E324" s="2">
        <f t="shared" ref="E324:E387" si="27">D324-(F324*C324)</f>
        <v>4.9596736784161415</v>
      </c>
      <c r="F324" s="2">
        <v>5</v>
      </c>
      <c r="G324" s="2">
        <f t="shared" ref="G324:G387" si="28">F324-(F324*C324)</f>
        <v>-4.0326321583858515E-2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0.65885784511200751</v>
      </c>
      <c r="C325" s="15">
        <f t="shared" si="25"/>
        <v>1.0136274540184731</v>
      </c>
      <c r="D325" s="15">
        <f t="shared" si="26"/>
        <v>10</v>
      </c>
      <c r="E325" s="2">
        <f t="shared" si="27"/>
        <v>4.9318627299076345</v>
      </c>
      <c r="F325" s="2">
        <v>5</v>
      </c>
      <c r="G325" s="2">
        <f t="shared" si="28"/>
        <v>-6.8137270092365476E-2</v>
      </c>
      <c r="H325" s="2" t="e">
        <f t="shared" si="29"/>
        <v>#NUM!</v>
      </c>
    </row>
    <row r="326" spans="1:8" x14ac:dyDescent="0.3">
      <c r="A326" s="2">
        <v>64720</v>
      </c>
      <c r="B326">
        <v>0.63814850806980061</v>
      </c>
      <c r="C326" s="15">
        <f t="shared" si="25"/>
        <v>0.98176693549200089</v>
      </c>
      <c r="D326" s="15">
        <f t="shared" si="26"/>
        <v>10</v>
      </c>
      <c r="E326" s="2">
        <f t="shared" si="27"/>
        <v>5.0911653225399958</v>
      </c>
      <c r="F326" s="2">
        <v>5</v>
      </c>
      <c r="G326" s="2">
        <f t="shared" si="28"/>
        <v>9.1165322539995763E-2</v>
      </c>
      <c r="H326" s="2">
        <f t="shared" si="29"/>
        <v>3.3294402568401633</v>
      </c>
    </row>
    <row r="327" spans="1:8" x14ac:dyDescent="0.3">
      <c r="A327" s="2">
        <v>64920</v>
      </c>
      <c r="B327">
        <v>0.63736612513931834</v>
      </c>
      <c r="C327" s="15">
        <f t="shared" si="25"/>
        <v>0.98056326944510508</v>
      </c>
      <c r="D327" s="15">
        <f t="shared" si="26"/>
        <v>10</v>
      </c>
      <c r="E327" s="2">
        <f t="shared" si="27"/>
        <v>5.0971836527744747</v>
      </c>
      <c r="F327" s="2">
        <v>5</v>
      </c>
      <c r="G327" s="2">
        <f t="shared" si="28"/>
        <v>9.7183652774474716E-2</v>
      </c>
      <c r="H327" s="2">
        <f t="shared" si="29"/>
        <v>3.2666937446841748</v>
      </c>
    </row>
    <row r="328" spans="1:8" x14ac:dyDescent="0.3">
      <c r="A328" s="2">
        <v>65120</v>
      </c>
      <c r="B328">
        <v>0.66259546596452723</v>
      </c>
      <c r="C328" s="15">
        <f t="shared" si="25"/>
        <v>1.0193776399454264</v>
      </c>
      <c r="D328" s="15">
        <f t="shared" si="26"/>
        <v>10</v>
      </c>
      <c r="E328" s="2">
        <f t="shared" si="27"/>
        <v>4.9031118002728675</v>
      </c>
      <c r="F328" s="2">
        <v>5</v>
      </c>
      <c r="G328" s="2">
        <f t="shared" si="28"/>
        <v>-9.6888199727132474E-2</v>
      </c>
      <c r="H328" s="2" t="e">
        <f t="shared" si="29"/>
        <v>#NUM!</v>
      </c>
    </row>
    <row r="329" spans="1:8" x14ac:dyDescent="0.3">
      <c r="A329" s="2">
        <v>65320</v>
      </c>
      <c r="B329">
        <v>0.63600542795396298</v>
      </c>
      <c r="C329" s="15">
        <f t="shared" si="25"/>
        <v>0.97846988915994304</v>
      </c>
      <c r="D329" s="15">
        <f t="shared" si="26"/>
        <v>10</v>
      </c>
      <c r="E329" s="2">
        <f t="shared" si="27"/>
        <v>5.1076505542002852</v>
      </c>
      <c r="F329" s="2">
        <v>5</v>
      </c>
      <c r="G329" s="2">
        <f t="shared" si="28"/>
        <v>0.10765055420028524</v>
      </c>
      <c r="H329" s="2">
        <f t="shared" si="29"/>
        <v>3.1664572508150477</v>
      </c>
    </row>
    <row r="330" spans="1:8" x14ac:dyDescent="0.3">
      <c r="A330" s="2">
        <v>65520</v>
      </c>
      <c r="B330">
        <v>0.64930650962569092</v>
      </c>
      <c r="C330" s="15">
        <f t="shared" si="25"/>
        <v>0.9989330917318322</v>
      </c>
      <c r="D330" s="15">
        <f t="shared" si="26"/>
        <v>10</v>
      </c>
      <c r="E330" s="2">
        <f t="shared" si="27"/>
        <v>5.0053345413408392</v>
      </c>
      <c r="F330" s="2">
        <v>5</v>
      </c>
      <c r="G330" s="2">
        <f t="shared" si="28"/>
        <v>5.3345413408392162E-3</v>
      </c>
      <c r="H330" s="2">
        <f t="shared" si="29"/>
        <v>6.1509094410508744</v>
      </c>
    </row>
    <row r="331" spans="1:8" x14ac:dyDescent="0.3">
      <c r="A331" s="2">
        <v>65720</v>
      </c>
      <c r="B331">
        <v>0.68435472133318886</v>
      </c>
      <c r="C331" s="15">
        <f t="shared" si="25"/>
        <v>1.0528534174356752</v>
      </c>
      <c r="D331" s="15">
        <f t="shared" si="26"/>
        <v>10</v>
      </c>
      <c r="E331" s="2">
        <f t="shared" si="27"/>
        <v>4.7357329128216241</v>
      </c>
      <c r="F331" s="2">
        <v>5</v>
      </c>
      <c r="G331" s="2">
        <f t="shared" si="28"/>
        <v>-0.26426708717837588</v>
      </c>
      <c r="H331" s="2" t="e">
        <f t="shared" si="29"/>
        <v>#NUM!</v>
      </c>
    </row>
    <row r="332" spans="1:8" x14ac:dyDescent="0.3">
      <c r="A332" s="2">
        <v>65920</v>
      </c>
      <c r="B332">
        <v>0.70390895286400845</v>
      </c>
      <c r="C332" s="15">
        <f t="shared" si="25"/>
        <v>1.082936850560013</v>
      </c>
      <c r="D332" s="15">
        <f t="shared" si="26"/>
        <v>10</v>
      </c>
      <c r="E332" s="2">
        <f t="shared" si="27"/>
        <v>4.5853157471999353</v>
      </c>
      <c r="F332" s="2">
        <v>5</v>
      </c>
      <c r="G332" s="2">
        <f t="shared" si="28"/>
        <v>-0.41468425280006471</v>
      </c>
      <c r="H332" s="2" t="e">
        <f t="shared" si="29"/>
        <v>#NUM!</v>
      </c>
    </row>
    <row r="333" spans="1:8" x14ac:dyDescent="0.3">
      <c r="A333" s="2">
        <v>66120</v>
      </c>
      <c r="B333">
        <v>0.66659336048189977</v>
      </c>
      <c r="C333" s="15">
        <f t="shared" si="25"/>
        <v>1.0255282468952305</v>
      </c>
      <c r="D333" s="15">
        <f t="shared" si="26"/>
        <v>10</v>
      </c>
      <c r="E333" s="2">
        <f t="shared" si="27"/>
        <v>4.8723587655238472</v>
      </c>
      <c r="F333" s="2">
        <v>5</v>
      </c>
      <c r="G333" s="2">
        <f t="shared" si="28"/>
        <v>-0.12764123447615283</v>
      </c>
      <c r="H333" s="2" t="e">
        <f t="shared" si="29"/>
        <v>#NUM!</v>
      </c>
    </row>
    <row r="334" spans="1:8" x14ac:dyDescent="0.3">
      <c r="A334" s="2">
        <v>66320</v>
      </c>
      <c r="B334">
        <v>0.67046278030516526</v>
      </c>
      <c r="C334" s="15">
        <f t="shared" si="25"/>
        <v>1.0314812004694849</v>
      </c>
      <c r="D334" s="15">
        <f t="shared" si="26"/>
        <v>10</v>
      </c>
      <c r="E334" s="2">
        <f t="shared" si="27"/>
        <v>4.8425939976525756</v>
      </c>
      <c r="F334" s="2">
        <v>5</v>
      </c>
      <c r="G334" s="2">
        <f t="shared" si="28"/>
        <v>-0.15740600234742441</v>
      </c>
      <c r="H334" s="2" t="e">
        <f t="shared" si="29"/>
        <v>#NUM!</v>
      </c>
    </row>
    <row r="335" spans="1:8" x14ac:dyDescent="0.3">
      <c r="A335" s="2">
        <v>66520</v>
      </c>
      <c r="B335">
        <v>0.66010583506695475</v>
      </c>
      <c r="C335" s="15">
        <f t="shared" si="25"/>
        <v>1.0155474385645458</v>
      </c>
      <c r="D335" s="15">
        <f t="shared" si="26"/>
        <v>10</v>
      </c>
      <c r="E335" s="2">
        <f t="shared" si="27"/>
        <v>4.9222628071772707</v>
      </c>
      <c r="F335" s="2">
        <v>5</v>
      </c>
      <c r="G335" s="2">
        <f t="shared" si="28"/>
        <v>-7.7737192822729284E-2</v>
      </c>
      <c r="H335" s="2" t="e">
        <f t="shared" si="29"/>
        <v>#NUM!</v>
      </c>
    </row>
    <row r="336" spans="1:8" x14ac:dyDescent="0.3">
      <c r="A336" s="2">
        <v>66720</v>
      </c>
      <c r="B336">
        <v>0.67220439934048237</v>
      </c>
      <c r="C336" s="15">
        <f t="shared" si="25"/>
        <v>1.0341606143699729</v>
      </c>
      <c r="D336" s="15">
        <f t="shared" si="26"/>
        <v>10</v>
      </c>
      <c r="E336" s="2">
        <f t="shared" si="27"/>
        <v>4.8291969281501359</v>
      </c>
      <c r="F336" s="2">
        <v>5</v>
      </c>
      <c r="G336" s="2">
        <f t="shared" si="28"/>
        <v>-0.1708030718498641</v>
      </c>
      <c r="H336" s="2" t="e">
        <f t="shared" si="29"/>
        <v>#NUM!</v>
      </c>
    </row>
    <row r="337" spans="1:8" x14ac:dyDescent="0.3">
      <c r="A337" s="2">
        <v>66920</v>
      </c>
      <c r="B337">
        <v>0.64051989482472871</v>
      </c>
      <c r="C337" s="15">
        <f t="shared" si="25"/>
        <v>0.98541522280727489</v>
      </c>
      <c r="D337" s="15">
        <f t="shared" si="26"/>
        <v>10</v>
      </c>
      <c r="E337" s="2">
        <f t="shared" si="27"/>
        <v>5.0729238859636254</v>
      </c>
      <c r="F337" s="2">
        <v>5</v>
      </c>
      <c r="G337" s="2">
        <f t="shared" si="28"/>
        <v>7.2923885963625423E-2</v>
      </c>
      <c r="H337" s="2">
        <f t="shared" si="29"/>
        <v>3.549109213971855</v>
      </c>
    </row>
    <row r="338" spans="1:8" x14ac:dyDescent="0.3">
      <c r="A338" s="2">
        <v>67120</v>
      </c>
      <c r="B338">
        <v>0.65568659827232978</v>
      </c>
      <c r="C338" s="15">
        <f t="shared" si="25"/>
        <v>1.0087486127266612</v>
      </c>
      <c r="D338" s="15">
        <f t="shared" si="26"/>
        <v>10</v>
      </c>
      <c r="E338" s="2">
        <f t="shared" si="27"/>
        <v>4.9562569363666942</v>
      </c>
      <c r="F338" s="2">
        <v>5</v>
      </c>
      <c r="G338" s="2">
        <f t="shared" si="28"/>
        <v>-4.3743063633305823E-2</v>
      </c>
      <c r="H338" s="2" t="e">
        <f t="shared" si="29"/>
        <v>#NUM!</v>
      </c>
    </row>
    <row r="339" spans="1:8" x14ac:dyDescent="0.3">
      <c r="A339" s="2">
        <v>67320</v>
      </c>
      <c r="B339">
        <v>0.65064110734405667</v>
      </c>
      <c r="C339" s="15">
        <f t="shared" si="25"/>
        <v>1.0009863189908563</v>
      </c>
      <c r="D339" s="15">
        <f t="shared" si="26"/>
        <v>10</v>
      </c>
      <c r="E339" s="2">
        <f t="shared" si="27"/>
        <v>4.9950684050457186</v>
      </c>
      <c r="F339" s="2">
        <v>5</v>
      </c>
      <c r="G339" s="2">
        <f t="shared" si="28"/>
        <v>-4.9315949542814153E-3</v>
      </c>
      <c r="H339" s="2" t="e">
        <f t="shared" si="29"/>
        <v>#NUM!</v>
      </c>
    </row>
    <row r="340" spans="1:8" x14ac:dyDescent="0.3">
      <c r="A340" s="2">
        <v>67520</v>
      </c>
      <c r="B340">
        <v>0.65969673907856297</v>
      </c>
      <c r="C340" s="15">
        <f t="shared" si="25"/>
        <v>1.0149180601208661</v>
      </c>
      <c r="D340" s="15">
        <f t="shared" si="26"/>
        <v>10</v>
      </c>
      <c r="E340" s="2">
        <f t="shared" si="27"/>
        <v>4.9254096993956695</v>
      </c>
      <c r="F340" s="2">
        <v>5</v>
      </c>
      <c r="G340" s="2">
        <f t="shared" si="28"/>
        <v>-7.4590300604330473E-2</v>
      </c>
      <c r="H340" s="2" t="e">
        <f t="shared" si="29"/>
        <v>#NUM!</v>
      </c>
    </row>
    <row r="341" spans="1:8" x14ac:dyDescent="0.3">
      <c r="A341" s="2">
        <v>67720</v>
      </c>
      <c r="B341">
        <v>0.65447897623400364</v>
      </c>
      <c r="C341" s="15">
        <f t="shared" si="25"/>
        <v>1.0068907326676979</v>
      </c>
      <c r="D341" s="15">
        <f t="shared" si="26"/>
        <v>10</v>
      </c>
      <c r="E341" s="2">
        <f t="shared" si="27"/>
        <v>4.9655463366615109</v>
      </c>
      <c r="F341" s="2">
        <v>5</v>
      </c>
      <c r="G341" s="2">
        <f t="shared" si="28"/>
        <v>-3.4453663338489093E-2</v>
      </c>
      <c r="H341" s="2" t="e">
        <f t="shared" si="29"/>
        <v>#NUM!</v>
      </c>
    </row>
    <row r="342" spans="1:8" x14ac:dyDescent="0.3">
      <c r="A342" s="2">
        <v>67920</v>
      </c>
      <c r="B342">
        <v>0.64930172247630058</v>
      </c>
      <c r="C342" s="15">
        <f t="shared" si="25"/>
        <v>0.99892572688661629</v>
      </c>
      <c r="D342" s="15">
        <f t="shared" si="26"/>
        <v>10</v>
      </c>
      <c r="E342" s="2">
        <f t="shared" si="27"/>
        <v>5.0053713655669183</v>
      </c>
      <c r="F342" s="2">
        <v>5</v>
      </c>
      <c r="G342" s="2">
        <f t="shared" si="28"/>
        <v>5.3713655669183069E-3</v>
      </c>
      <c r="H342" s="2">
        <f t="shared" si="29"/>
        <v>6.1440375356425792</v>
      </c>
    </row>
    <row r="343" spans="1:8" x14ac:dyDescent="0.3">
      <c r="A343" s="2">
        <v>68120</v>
      </c>
      <c r="B343">
        <v>0.64963311039165328</v>
      </c>
      <c r="C343" s="15">
        <f t="shared" si="25"/>
        <v>0.99943555444869736</v>
      </c>
      <c r="D343" s="15">
        <f t="shared" si="26"/>
        <v>10</v>
      </c>
      <c r="E343" s="2">
        <f t="shared" si="27"/>
        <v>5.0028222277565133</v>
      </c>
      <c r="F343" s="2">
        <v>5</v>
      </c>
      <c r="G343" s="2">
        <f t="shared" si="28"/>
        <v>2.8222277565133069E-3</v>
      </c>
      <c r="H343" s="2">
        <f t="shared" si="29"/>
        <v>6.7870837395124921</v>
      </c>
    </row>
    <row r="344" spans="1:8" x14ac:dyDescent="0.3">
      <c r="A344" s="2">
        <v>68320</v>
      </c>
      <c r="B344">
        <v>0.69373851091009164</v>
      </c>
      <c r="C344" s="15">
        <f t="shared" si="25"/>
        <v>1.0672900167847563</v>
      </c>
      <c r="D344" s="15">
        <f t="shared" si="26"/>
        <v>10</v>
      </c>
      <c r="E344" s="2">
        <f t="shared" si="27"/>
        <v>4.6635499160762182</v>
      </c>
      <c r="F344" s="2">
        <v>5</v>
      </c>
      <c r="G344" s="2">
        <f t="shared" si="28"/>
        <v>-0.33645008392378184</v>
      </c>
      <c r="H344" s="2" t="e">
        <f t="shared" si="29"/>
        <v>#NUM!</v>
      </c>
    </row>
    <row r="345" spans="1:8" x14ac:dyDescent="0.3">
      <c r="A345" s="2">
        <v>68520</v>
      </c>
      <c r="B345">
        <v>0.65218100285364855</v>
      </c>
      <c r="C345" s="15">
        <f t="shared" si="25"/>
        <v>1.0033553890056131</v>
      </c>
      <c r="D345" s="15">
        <f t="shared" si="26"/>
        <v>10</v>
      </c>
      <c r="E345" s="2">
        <f t="shared" si="27"/>
        <v>4.9832230549719352</v>
      </c>
      <c r="F345" s="2">
        <v>5</v>
      </c>
      <c r="G345" s="2">
        <f t="shared" si="28"/>
        <v>-1.6776945028064816E-2</v>
      </c>
      <c r="H345" s="2" t="e">
        <f t="shared" si="29"/>
        <v>#NUM!</v>
      </c>
    </row>
    <row r="346" spans="1:8" x14ac:dyDescent="0.3">
      <c r="A346" s="2">
        <v>68720</v>
      </c>
      <c r="B346">
        <v>0.65875402050618082</v>
      </c>
      <c r="C346" s="15">
        <f t="shared" si="25"/>
        <v>1.0134677238556629</v>
      </c>
      <c r="D346" s="15">
        <f t="shared" si="26"/>
        <v>10</v>
      </c>
      <c r="E346" s="2">
        <f t="shared" si="27"/>
        <v>4.9326613807216857</v>
      </c>
      <c r="F346" s="2">
        <v>5</v>
      </c>
      <c r="G346" s="2">
        <f t="shared" si="28"/>
        <v>-6.7338619278314304E-2</v>
      </c>
      <c r="H346" s="2" t="e">
        <f t="shared" si="29"/>
        <v>#NUM!</v>
      </c>
    </row>
    <row r="347" spans="1:8" x14ac:dyDescent="0.3">
      <c r="A347" s="2">
        <v>68920</v>
      </c>
      <c r="B347">
        <v>0.65930271916958139</v>
      </c>
      <c r="C347" s="15">
        <f t="shared" si="25"/>
        <v>1.0143118756455098</v>
      </c>
      <c r="D347" s="15">
        <f t="shared" si="26"/>
        <v>10</v>
      </c>
      <c r="E347" s="2">
        <f t="shared" si="27"/>
        <v>4.9284406217724506</v>
      </c>
      <c r="F347" s="2">
        <v>5</v>
      </c>
      <c r="G347" s="2">
        <f t="shared" si="28"/>
        <v>-7.1559378227549431E-2</v>
      </c>
      <c r="H347" s="2" t="e">
        <f t="shared" si="29"/>
        <v>#NUM!</v>
      </c>
    </row>
    <row r="348" spans="1:8" x14ac:dyDescent="0.3">
      <c r="A348" s="2">
        <v>69120</v>
      </c>
      <c r="B348">
        <v>0.63790176749996219</v>
      </c>
      <c r="C348" s="15">
        <f t="shared" si="25"/>
        <v>0.98138733461532646</v>
      </c>
      <c r="D348" s="15">
        <f t="shared" si="26"/>
        <v>10</v>
      </c>
      <c r="E348" s="2">
        <f t="shared" si="27"/>
        <v>5.0930633269233674</v>
      </c>
      <c r="F348" s="2">
        <v>5</v>
      </c>
      <c r="G348" s="2">
        <f t="shared" si="28"/>
        <v>9.3063326923367384E-2</v>
      </c>
      <c r="H348" s="2">
        <f t="shared" si="29"/>
        <v>3.3092073842752749</v>
      </c>
    </row>
    <row r="349" spans="1:8" x14ac:dyDescent="0.3">
      <c r="A349" s="2">
        <v>69320</v>
      </c>
      <c r="B349">
        <v>0.66335376413418612</v>
      </c>
      <c r="C349" s="15">
        <f t="shared" si="25"/>
        <v>1.0205442525141324</v>
      </c>
      <c r="D349" s="15">
        <f t="shared" si="26"/>
        <v>10</v>
      </c>
      <c r="E349" s="2">
        <f t="shared" si="27"/>
        <v>4.8972787374293381</v>
      </c>
      <c r="F349" s="2">
        <v>5</v>
      </c>
      <c r="G349" s="2">
        <f t="shared" si="28"/>
        <v>-0.10272126257066194</v>
      </c>
      <c r="H349" s="2" t="e">
        <f t="shared" si="29"/>
        <v>#NUM!</v>
      </c>
    </row>
    <row r="350" spans="1:8" x14ac:dyDescent="0.3">
      <c r="A350" s="2">
        <v>69520</v>
      </c>
      <c r="B350">
        <v>0.64949721623968959</v>
      </c>
      <c r="C350" s="15">
        <f t="shared" si="25"/>
        <v>0.99922648652259938</v>
      </c>
      <c r="D350" s="15">
        <f t="shared" si="26"/>
        <v>10</v>
      </c>
      <c r="E350" s="2">
        <f t="shared" si="27"/>
        <v>5.0038675673870028</v>
      </c>
      <c r="F350" s="2">
        <v>5</v>
      </c>
      <c r="G350" s="2">
        <f t="shared" si="28"/>
        <v>3.8675673870027794E-3</v>
      </c>
      <c r="H350" s="2">
        <f t="shared" si="29"/>
        <v>6.4721934980950566</v>
      </c>
    </row>
    <row r="351" spans="1:8" x14ac:dyDescent="0.3">
      <c r="A351" s="2">
        <v>69720</v>
      </c>
      <c r="B351">
        <v>0.65449358691933379</v>
      </c>
      <c r="C351" s="15">
        <f t="shared" si="25"/>
        <v>1.0069132106451288</v>
      </c>
      <c r="D351" s="15">
        <f t="shared" si="26"/>
        <v>10</v>
      </c>
      <c r="E351" s="2">
        <f t="shared" si="27"/>
        <v>4.9654339467743558</v>
      </c>
      <c r="F351" s="2">
        <v>5</v>
      </c>
      <c r="G351" s="2">
        <f t="shared" si="28"/>
        <v>-3.4566053225644211E-2</v>
      </c>
      <c r="H351" s="2" t="e">
        <f t="shared" si="29"/>
        <v>#NUM!</v>
      </c>
    </row>
    <row r="352" spans="1:8" x14ac:dyDescent="0.3">
      <c r="A352" s="2">
        <v>69920</v>
      </c>
      <c r="B352">
        <v>0.65625038729522922</v>
      </c>
      <c r="C352" s="15">
        <f t="shared" si="25"/>
        <v>1.0096159804541989</v>
      </c>
      <c r="D352" s="15">
        <f t="shared" si="26"/>
        <v>10</v>
      </c>
      <c r="E352" s="2">
        <f t="shared" si="27"/>
        <v>4.9519200977290057</v>
      </c>
      <c r="F352" s="2">
        <v>5</v>
      </c>
      <c r="G352" s="2">
        <f t="shared" si="28"/>
        <v>-4.8079902270994346E-2</v>
      </c>
      <c r="H352" s="2" t="e">
        <f t="shared" si="29"/>
        <v>#NUM!</v>
      </c>
    </row>
    <row r="353" spans="1:8" x14ac:dyDescent="0.3">
      <c r="A353" s="2">
        <v>70120</v>
      </c>
      <c r="B353">
        <v>0.68265870274739804</v>
      </c>
      <c r="C353" s="15">
        <f t="shared" si="25"/>
        <v>1.05024415807292</v>
      </c>
      <c r="D353" s="15">
        <f t="shared" si="26"/>
        <v>10</v>
      </c>
      <c r="E353" s="2">
        <f t="shared" si="27"/>
        <v>4.7487792096353996</v>
      </c>
      <c r="F353" s="2">
        <v>5</v>
      </c>
      <c r="G353" s="2">
        <f t="shared" si="28"/>
        <v>-0.25122079036460043</v>
      </c>
      <c r="H353" s="2" t="e">
        <f t="shared" si="29"/>
        <v>#NUM!</v>
      </c>
    </row>
    <row r="354" spans="1:8" x14ac:dyDescent="0.3">
      <c r="A354" s="2">
        <v>70320</v>
      </c>
      <c r="B354">
        <v>0.66121546412244081</v>
      </c>
      <c r="C354" s="15">
        <f t="shared" si="25"/>
        <v>1.0172545601883705</v>
      </c>
      <c r="D354" s="15">
        <f t="shared" si="26"/>
        <v>10</v>
      </c>
      <c r="E354" s="2">
        <f t="shared" si="27"/>
        <v>4.9137271990581475</v>
      </c>
      <c r="F354" s="2">
        <v>5</v>
      </c>
      <c r="G354" s="2">
        <f t="shared" si="28"/>
        <v>-8.6272800941852523E-2</v>
      </c>
      <c r="H354" s="2" t="e">
        <f t="shared" si="29"/>
        <v>#NUM!</v>
      </c>
    </row>
    <row r="355" spans="1:8" x14ac:dyDescent="0.3">
      <c r="A355" s="2">
        <v>70520</v>
      </c>
      <c r="B355">
        <v>0.64956410697814237</v>
      </c>
      <c r="C355" s="15">
        <f t="shared" si="25"/>
        <v>0.99932939535098819</v>
      </c>
      <c r="D355" s="15">
        <f t="shared" si="26"/>
        <v>10</v>
      </c>
      <c r="E355" s="2">
        <f t="shared" si="27"/>
        <v>5.0033530232450589</v>
      </c>
      <c r="F355" s="2">
        <v>5</v>
      </c>
      <c r="G355" s="2">
        <f t="shared" si="28"/>
        <v>3.3530232450589281E-3</v>
      </c>
      <c r="H355" s="2">
        <f t="shared" si="29"/>
        <v>6.6148539906751722</v>
      </c>
    </row>
    <row r="356" spans="1:8" x14ac:dyDescent="0.3">
      <c r="A356" s="2">
        <v>70720</v>
      </c>
      <c r="B356">
        <v>0.66673028524023648</v>
      </c>
      <c r="C356" s="15">
        <f t="shared" si="25"/>
        <v>1.0257389003695945</v>
      </c>
      <c r="D356" s="15">
        <f t="shared" si="26"/>
        <v>10</v>
      </c>
      <c r="E356" s="2">
        <f t="shared" si="27"/>
        <v>4.8713054981520276</v>
      </c>
      <c r="F356" s="2">
        <v>5</v>
      </c>
      <c r="G356" s="2">
        <f t="shared" si="28"/>
        <v>-0.12869450184797238</v>
      </c>
      <c r="H356" s="2" t="e">
        <f t="shared" si="29"/>
        <v>#NUM!</v>
      </c>
    </row>
    <row r="357" spans="1:8" x14ac:dyDescent="0.3">
      <c r="A357" s="2">
        <v>70920</v>
      </c>
      <c r="B357">
        <v>0.66367935880131002</v>
      </c>
      <c r="C357" s="15">
        <f t="shared" si="25"/>
        <v>1.0210451673866308</v>
      </c>
      <c r="D357" s="15">
        <f t="shared" si="26"/>
        <v>10</v>
      </c>
      <c r="E357" s="2">
        <f t="shared" si="27"/>
        <v>4.8947741630668462</v>
      </c>
      <c r="F357" s="2">
        <v>5</v>
      </c>
      <c r="G357" s="2">
        <f t="shared" si="28"/>
        <v>-0.10522583693315379</v>
      </c>
      <c r="H357" s="2" t="e">
        <f t="shared" si="29"/>
        <v>#NUM!</v>
      </c>
    </row>
    <row r="358" spans="1:8" x14ac:dyDescent="0.3">
      <c r="A358" s="2">
        <v>71120</v>
      </c>
      <c r="B358">
        <v>0.66557218612103719</v>
      </c>
      <c r="C358" s="15">
        <f t="shared" si="25"/>
        <v>1.0239572094169802</v>
      </c>
      <c r="D358" s="15">
        <f t="shared" si="26"/>
        <v>10</v>
      </c>
      <c r="E358" s="2">
        <f t="shared" si="27"/>
        <v>4.8802139529150992</v>
      </c>
      <c r="F358" s="2">
        <v>5</v>
      </c>
      <c r="G358" s="2">
        <f t="shared" si="28"/>
        <v>-0.11978604708490082</v>
      </c>
      <c r="H358" s="2" t="e">
        <f t="shared" si="29"/>
        <v>#NUM!</v>
      </c>
    </row>
    <row r="359" spans="1:8" x14ac:dyDescent="0.3">
      <c r="A359" s="2">
        <v>71320</v>
      </c>
      <c r="B359">
        <v>0.66346838498558258</v>
      </c>
      <c r="C359" s="15">
        <f t="shared" si="25"/>
        <v>1.0207205922855116</v>
      </c>
      <c r="D359" s="15">
        <f t="shared" si="26"/>
        <v>10</v>
      </c>
      <c r="E359" s="2">
        <f t="shared" si="27"/>
        <v>4.8963970385724416</v>
      </c>
      <c r="F359" s="2">
        <v>5</v>
      </c>
      <c r="G359" s="2">
        <f t="shared" si="28"/>
        <v>-0.10360296142755843</v>
      </c>
      <c r="H359" s="2" t="e">
        <f t="shared" si="29"/>
        <v>#NUM!</v>
      </c>
    </row>
    <row r="360" spans="1:8" x14ac:dyDescent="0.3">
      <c r="A360" s="2">
        <v>71520</v>
      </c>
      <c r="B360">
        <v>0.65539955983911358</v>
      </c>
      <c r="C360" s="15">
        <f t="shared" si="25"/>
        <v>1.0083070151370979</v>
      </c>
      <c r="D360" s="15">
        <f t="shared" si="26"/>
        <v>10</v>
      </c>
      <c r="E360" s="2">
        <f t="shared" si="27"/>
        <v>4.9584649243145105</v>
      </c>
      <c r="F360" s="2">
        <v>5</v>
      </c>
      <c r="G360" s="2">
        <f t="shared" si="28"/>
        <v>-4.1535075685489531E-2</v>
      </c>
      <c r="H360" s="2" t="e">
        <f t="shared" si="29"/>
        <v>#NUM!</v>
      </c>
    </row>
    <row r="361" spans="1:8" x14ac:dyDescent="0.3">
      <c r="A361" s="2">
        <v>71720</v>
      </c>
      <c r="B361">
        <v>0.63046433748188135</v>
      </c>
      <c r="C361" s="15">
        <f t="shared" si="25"/>
        <v>0.96994513458750975</v>
      </c>
      <c r="D361" s="15">
        <f t="shared" si="26"/>
        <v>10</v>
      </c>
      <c r="E361" s="2">
        <f t="shared" si="27"/>
        <v>5.1502743270624514</v>
      </c>
      <c r="F361" s="2">
        <v>5</v>
      </c>
      <c r="G361" s="2">
        <f t="shared" si="28"/>
        <v>0.15027432706245136</v>
      </c>
      <c r="H361" s="2">
        <f t="shared" si="29"/>
        <v>2.8411956081953305</v>
      </c>
    </row>
    <row r="362" spans="1:8" x14ac:dyDescent="0.3">
      <c r="A362" s="2">
        <v>71920</v>
      </c>
      <c r="B362">
        <v>0.6515128124011389</v>
      </c>
      <c r="C362" s="15">
        <f t="shared" si="25"/>
        <v>1.0023274036940597</v>
      </c>
      <c r="D362" s="15">
        <f t="shared" si="26"/>
        <v>10</v>
      </c>
      <c r="E362" s="2">
        <f t="shared" si="27"/>
        <v>4.9883629815297015</v>
      </c>
      <c r="F362" s="2">
        <v>5</v>
      </c>
      <c r="G362" s="2">
        <f t="shared" si="28"/>
        <v>-1.1637018470298521E-2</v>
      </c>
      <c r="H362" s="2" t="e">
        <f t="shared" si="29"/>
        <v>#NUM!</v>
      </c>
    </row>
    <row r="363" spans="1:8" x14ac:dyDescent="0.3">
      <c r="A363" s="2">
        <v>72120</v>
      </c>
      <c r="B363">
        <v>0.64545927463547426</v>
      </c>
      <c r="C363" s="15">
        <f t="shared" si="25"/>
        <v>0.99301426866996034</v>
      </c>
      <c r="D363" s="15">
        <f t="shared" si="26"/>
        <v>10</v>
      </c>
      <c r="E363" s="2">
        <f t="shared" si="27"/>
        <v>5.0349286566501981</v>
      </c>
      <c r="F363" s="2">
        <v>5</v>
      </c>
      <c r="G363" s="2">
        <f t="shared" si="28"/>
        <v>3.4928656650198064E-2</v>
      </c>
      <c r="H363" s="2">
        <f t="shared" si="29"/>
        <v>4.2776998552691463</v>
      </c>
    </row>
    <row r="364" spans="1:8" x14ac:dyDescent="0.3">
      <c r="A364" s="2">
        <v>72320</v>
      </c>
      <c r="B364">
        <v>0.64242385195611029</v>
      </c>
      <c r="C364" s="15">
        <f t="shared" si="25"/>
        <v>0.98834438762478505</v>
      </c>
      <c r="D364" s="15">
        <f t="shared" si="26"/>
        <v>10</v>
      </c>
      <c r="E364" s="2">
        <f t="shared" si="27"/>
        <v>5.0582780618760745</v>
      </c>
      <c r="F364" s="2">
        <v>5</v>
      </c>
      <c r="G364" s="2">
        <f t="shared" si="28"/>
        <v>5.8278061876074538E-2</v>
      </c>
      <c r="H364" s="2">
        <f t="shared" si="29"/>
        <v>3.7704084944404399</v>
      </c>
    </row>
    <row r="365" spans="1:8" x14ac:dyDescent="0.3">
      <c r="A365" s="2">
        <v>72520</v>
      </c>
      <c r="B365">
        <v>0.63004819011551605</v>
      </c>
      <c r="C365" s="15">
        <f t="shared" si="25"/>
        <v>0.96930490787002466</v>
      </c>
      <c r="D365" s="15">
        <f t="shared" si="26"/>
        <v>10</v>
      </c>
      <c r="E365" s="2">
        <f t="shared" si="27"/>
        <v>5.1534754606498767</v>
      </c>
      <c r="F365" s="2">
        <v>5</v>
      </c>
      <c r="G365" s="2">
        <f t="shared" si="28"/>
        <v>0.15347546064987672</v>
      </c>
      <c r="H365" s="2">
        <f t="shared" si="29"/>
        <v>2.8207387434450193</v>
      </c>
    </row>
    <row r="366" spans="1:8" x14ac:dyDescent="0.3">
      <c r="A366" s="2">
        <v>72720</v>
      </c>
      <c r="B366">
        <v>0.66217658485896291</v>
      </c>
      <c r="C366" s="15">
        <f t="shared" si="25"/>
        <v>1.0187332074753275</v>
      </c>
      <c r="D366" s="15">
        <f t="shared" si="26"/>
        <v>10</v>
      </c>
      <c r="E366" s="2">
        <f t="shared" si="27"/>
        <v>4.9063339626233624</v>
      </c>
      <c r="F366" s="2">
        <v>5</v>
      </c>
      <c r="G366" s="2">
        <f t="shared" si="28"/>
        <v>-9.366603737663759E-2</v>
      </c>
      <c r="H366" s="2" t="e">
        <f t="shared" si="29"/>
        <v>#NUM!</v>
      </c>
    </row>
    <row r="367" spans="1:8" x14ac:dyDescent="0.3">
      <c r="A367" s="2">
        <v>72920</v>
      </c>
      <c r="B367">
        <v>0.65448454890647412</v>
      </c>
      <c r="C367" s="15">
        <f t="shared" si="25"/>
        <v>1.0068993060099602</v>
      </c>
      <c r="D367" s="15">
        <f t="shared" si="26"/>
        <v>10</v>
      </c>
      <c r="E367" s="2">
        <f t="shared" si="27"/>
        <v>4.9655034699501988</v>
      </c>
      <c r="F367" s="2">
        <v>5</v>
      </c>
      <c r="G367" s="2">
        <f t="shared" si="28"/>
        <v>-3.4496530049801244E-2</v>
      </c>
      <c r="H367" s="2" t="e">
        <f t="shared" si="29"/>
        <v>#NUM!</v>
      </c>
    </row>
    <row r="368" spans="1:8" x14ac:dyDescent="0.3">
      <c r="A368" s="2">
        <v>73120</v>
      </c>
      <c r="B368">
        <v>0.64233022539097273</v>
      </c>
      <c r="C368" s="15">
        <f t="shared" si="25"/>
        <v>0.98820034675534263</v>
      </c>
      <c r="D368" s="15">
        <f t="shared" si="26"/>
        <v>10</v>
      </c>
      <c r="E368" s="2">
        <f t="shared" si="27"/>
        <v>5.0589982662232869</v>
      </c>
      <c r="F368" s="2">
        <v>5</v>
      </c>
      <c r="G368" s="2">
        <f t="shared" si="28"/>
        <v>5.8998266223286855E-2</v>
      </c>
      <c r="H368" s="2">
        <f t="shared" si="29"/>
        <v>3.758268533592628</v>
      </c>
    </row>
    <row r="369" spans="1:8" x14ac:dyDescent="0.3">
      <c r="A369" s="2">
        <v>73320</v>
      </c>
      <c r="B369">
        <v>0.64742691556305521</v>
      </c>
      <c r="C369" s="15">
        <f t="shared" si="25"/>
        <v>0.99604140855854639</v>
      </c>
      <c r="D369" s="15">
        <f t="shared" si="26"/>
        <v>10</v>
      </c>
      <c r="E369" s="2">
        <f t="shared" si="27"/>
        <v>5.0197929572072679</v>
      </c>
      <c r="F369" s="2">
        <v>5</v>
      </c>
      <c r="G369" s="2">
        <f t="shared" si="28"/>
        <v>1.9792957207267925E-2</v>
      </c>
      <c r="H369" s="2">
        <f t="shared" si="29"/>
        <v>4.8426706098682617</v>
      </c>
    </row>
    <row r="370" spans="1:8" x14ac:dyDescent="0.3">
      <c r="A370" s="2">
        <v>73520</v>
      </c>
      <c r="B370">
        <v>0.64769883194727129</v>
      </c>
      <c r="C370" s="15">
        <f t="shared" si="25"/>
        <v>0.9964597414573404</v>
      </c>
      <c r="D370" s="15">
        <f t="shared" si="26"/>
        <v>10</v>
      </c>
      <c r="E370" s="2">
        <f t="shared" si="27"/>
        <v>5.0177012927132978</v>
      </c>
      <c r="F370" s="2">
        <v>5</v>
      </c>
      <c r="G370" s="2">
        <f t="shared" si="28"/>
        <v>1.7701292713297789E-2</v>
      </c>
      <c r="H370" s="2">
        <f t="shared" si="29"/>
        <v>4.9539423458725684</v>
      </c>
    </row>
    <row r="371" spans="1:8" x14ac:dyDescent="0.3">
      <c r="A371" s="2">
        <v>73720</v>
      </c>
      <c r="B371">
        <v>0.64567626156190749</v>
      </c>
      <c r="C371" s="15">
        <f t="shared" si="25"/>
        <v>0.99334809471062691</v>
      </c>
      <c r="D371" s="15">
        <f t="shared" si="26"/>
        <v>10</v>
      </c>
      <c r="E371" s="2">
        <f t="shared" si="27"/>
        <v>5.0332595264468658</v>
      </c>
      <c r="F371" s="2">
        <v>5</v>
      </c>
      <c r="G371" s="2">
        <f t="shared" si="28"/>
        <v>3.3259526446865806E-2</v>
      </c>
      <c r="H371" s="2">
        <f t="shared" si="29"/>
        <v>4.3263346541016432</v>
      </c>
    </row>
    <row r="372" spans="1:8" x14ac:dyDescent="0.3">
      <c r="A372" s="2">
        <v>73920</v>
      </c>
      <c r="B372">
        <v>0.67183243917685731</v>
      </c>
      <c r="C372" s="15">
        <f t="shared" si="25"/>
        <v>1.0335883679643958</v>
      </c>
      <c r="D372" s="15">
        <f t="shared" si="26"/>
        <v>10</v>
      </c>
      <c r="E372" s="2">
        <f t="shared" si="27"/>
        <v>4.832058160178021</v>
      </c>
      <c r="F372" s="2">
        <v>5</v>
      </c>
      <c r="G372" s="2">
        <f t="shared" si="28"/>
        <v>-0.16794183982197897</v>
      </c>
      <c r="H372" s="2" t="e">
        <f t="shared" si="29"/>
        <v>#NUM!</v>
      </c>
    </row>
    <row r="373" spans="1:8" x14ac:dyDescent="0.3">
      <c r="A373" s="2">
        <v>74120</v>
      </c>
      <c r="B373">
        <v>0.64291917422107103</v>
      </c>
      <c r="C373" s="15">
        <f t="shared" si="25"/>
        <v>0.98910642187857079</v>
      </c>
      <c r="D373" s="15">
        <f t="shared" si="26"/>
        <v>10</v>
      </c>
      <c r="E373" s="2">
        <f t="shared" si="27"/>
        <v>5.0544678906071461</v>
      </c>
      <c r="F373" s="2">
        <v>5</v>
      </c>
      <c r="G373" s="2">
        <f t="shared" si="28"/>
        <v>5.4467890607146074E-2</v>
      </c>
      <c r="H373" s="2">
        <f t="shared" si="29"/>
        <v>3.8372693165063918</v>
      </c>
    </row>
    <row r="374" spans="1:8" x14ac:dyDescent="0.3">
      <c r="A374" s="2">
        <v>74320</v>
      </c>
      <c r="B374">
        <v>0.64238658575247942</v>
      </c>
      <c r="C374" s="15">
        <f t="shared" si="25"/>
        <v>0.98828705500381442</v>
      </c>
      <c r="D374" s="15">
        <f t="shared" si="26"/>
        <v>10</v>
      </c>
      <c r="E374" s="2">
        <f t="shared" si="27"/>
        <v>5.0585647249809282</v>
      </c>
      <c r="F374" s="2">
        <v>5</v>
      </c>
      <c r="G374" s="2">
        <f t="shared" si="28"/>
        <v>5.856472498092824E-2</v>
      </c>
      <c r="H374" s="2">
        <f t="shared" si="29"/>
        <v>3.7655583377475836</v>
      </c>
    </row>
    <row r="375" spans="1:8" x14ac:dyDescent="0.3">
      <c r="A375" s="2">
        <v>74520</v>
      </c>
      <c r="B375">
        <v>0.64544092790704732</v>
      </c>
      <c r="C375" s="15">
        <f t="shared" si="25"/>
        <v>0.9929860429339189</v>
      </c>
      <c r="D375" s="15">
        <f t="shared" si="26"/>
        <v>10</v>
      </c>
      <c r="E375" s="2">
        <f t="shared" si="27"/>
        <v>5.0350697853304052</v>
      </c>
      <c r="F375" s="2">
        <v>5</v>
      </c>
      <c r="G375" s="2">
        <f t="shared" si="28"/>
        <v>3.5069785330405168E-2</v>
      </c>
      <c r="H375" s="2">
        <f t="shared" si="29"/>
        <v>4.2736955415837219</v>
      </c>
    </row>
    <row r="376" spans="1:8" x14ac:dyDescent="0.3">
      <c r="A376" s="2">
        <v>74720</v>
      </c>
      <c r="B376">
        <v>0.65802588216381319</v>
      </c>
      <c r="C376" s="15">
        <f t="shared" si="25"/>
        <v>1.012347511021251</v>
      </c>
      <c r="D376" s="15">
        <f t="shared" si="26"/>
        <v>10</v>
      </c>
      <c r="E376" s="2">
        <f t="shared" si="27"/>
        <v>4.9382624448937449</v>
      </c>
      <c r="F376" s="2">
        <v>5</v>
      </c>
      <c r="G376" s="2">
        <f t="shared" si="28"/>
        <v>-6.1737555106255115E-2</v>
      </c>
      <c r="H376" s="2" t="e">
        <f t="shared" si="29"/>
        <v>#NUM!</v>
      </c>
    </row>
    <row r="377" spans="1:8" x14ac:dyDescent="0.3">
      <c r="A377" s="2">
        <v>74920</v>
      </c>
      <c r="B377">
        <v>0.66997641928040774</v>
      </c>
      <c r="C377" s="15">
        <f t="shared" si="25"/>
        <v>1.0307329527390887</v>
      </c>
      <c r="D377" s="15">
        <f t="shared" si="26"/>
        <v>10</v>
      </c>
      <c r="E377" s="2">
        <f t="shared" si="27"/>
        <v>4.8463352363045562</v>
      </c>
      <c r="F377" s="2">
        <v>5</v>
      </c>
      <c r="G377" s="2">
        <f t="shared" si="28"/>
        <v>-0.1536647636954438</v>
      </c>
      <c r="H377" s="2" t="e">
        <f t="shared" si="29"/>
        <v>#NUM!</v>
      </c>
    </row>
    <row r="378" spans="1:8" x14ac:dyDescent="0.3">
      <c r="A378" s="2">
        <v>75120</v>
      </c>
      <c r="B378">
        <v>0.64555174144536565</v>
      </c>
      <c r="C378" s="15">
        <f t="shared" si="25"/>
        <v>0.99315652530056253</v>
      </c>
      <c r="D378" s="15">
        <f t="shared" si="26"/>
        <v>10</v>
      </c>
      <c r="E378" s="2">
        <f t="shared" si="27"/>
        <v>5.0342173734971869</v>
      </c>
      <c r="F378" s="2">
        <v>5</v>
      </c>
      <c r="G378" s="2">
        <f t="shared" si="28"/>
        <v>3.4217373497186898E-2</v>
      </c>
      <c r="H378" s="2">
        <f t="shared" si="29"/>
        <v>4.2981326631956769</v>
      </c>
    </row>
    <row r="379" spans="1:8" x14ac:dyDescent="0.3">
      <c r="A379" s="2">
        <v>75320</v>
      </c>
      <c r="B379">
        <v>0.6193840440103513</v>
      </c>
      <c r="C379" s="15">
        <f t="shared" si="25"/>
        <v>0.95289852924669427</v>
      </c>
      <c r="D379" s="15">
        <f t="shared" si="26"/>
        <v>10</v>
      </c>
      <c r="E379" s="2">
        <f t="shared" si="27"/>
        <v>5.2355073537665291</v>
      </c>
      <c r="F379" s="2">
        <v>5</v>
      </c>
      <c r="G379" s="2">
        <f t="shared" si="28"/>
        <v>0.23550735376652909</v>
      </c>
      <c r="H379" s="2">
        <f t="shared" si="29"/>
        <v>2.4083297146095997</v>
      </c>
    </row>
    <row r="380" spans="1:8" x14ac:dyDescent="0.3">
      <c r="A380" s="2">
        <v>75520</v>
      </c>
      <c r="B380">
        <v>0.64506231876295927</v>
      </c>
      <c r="C380" s="15">
        <f t="shared" si="25"/>
        <v>0.99240356732762958</v>
      </c>
      <c r="D380" s="15">
        <f t="shared" si="26"/>
        <v>10</v>
      </c>
      <c r="E380" s="2">
        <f t="shared" si="27"/>
        <v>5.0379821633618525</v>
      </c>
      <c r="F380" s="2">
        <v>5</v>
      </c>
      <c r="G380" s="2">
        <f t="shared" si="28"/>
        <v>3.798216336185245E-2</v>
      </c>
      <c r="H380" s="2">
        <f t="shared" si="29"/>
        <v>4.1944970716096561</v>
      </c>
    </row>
    <row r="381" spans="1:8" x14ac:dyDescent="0.3">
      <c r="A381" s="2">
        <v>75720</v>
      </c>
      <c r="B381">
        <v>0.65036998152616121</v>
      </c>
      <c r="C381" s="15">
        <f t="shared" si="25"/>
        <v>1.0005692023479402</v>
      </c>
      <c r="D381" s="15">
        <f t="shared" si="26"/>
        <v>10</v>
      </c>
      <c r="E381" s="2">
        <f t="shared" si="27"/>
        <v>4.9971539882602993</v>
      </c>
      <c r="F381" s="2">
        <v>5</v>
      </c>
      <c r="G381" s="2">
        <f t="shared" si="28"/>
        <v>-2.8460117397006712E-3</v>
      </c>
      <c r="H381" s="2" t="e">
        <f t="shared" si="29"/>
        <v>#NUM!</v>
      </c>
    </row>
    <row r="382" spans="1:8" x14ac:dyDescent="0.3">
      <c r="A382" s="2">
        <v>75920</v>
      </c>
      <c r="B382">
        <v>0.64108885361454415</v>
      </c>
      <c r="C382" s="15">
        <f t="shared" si="25"/>
        <v>0.98629054402237559</v>
      </c>
      <c r="D382" s="15">
        <f t="shared" si="26"/>
        <v>10</v>
      </c>
      <c r="E382" s="2">
        <f t="shared" si="27"/>
        <v>5.0685472798881221</v>
      </c>
      <c r="F382" s="2">
        <v>5</v>
      </c>
      <c r="G382" s="2">
        <f t="shared" si="28"/>
        <v>6.8547279888122148E-2</v>
      </c>
      <c r="H382" s="2">
        <f t="shared" si="29"/>
        <v>3.6101386178779524</v>
      </c>
    </row>
    <row r="383" spans="1:8" x14ac:dyDescent="0.3">
      <c r="A383" s="2">
        <v>76120</v>
      </c>
      <c r="B383">
        <v>0.65184009650371777</v>
      </c>
      <c r="C383" s="15">
        <f t="shared" si="25"/>
        <v>1.0028309176980272</v>
      </c>
      <c r="D383" s="15">
        <f t="shared" si="26"/>
        <v>10</v>
      </c>
      <c r="E383" s="2">
        <f t="shared" si="27"/>
        <v>4.9858454115098638</v>
      </c>
      <c r="F383" s="2">
        <v>5</v>
      </c>
      <c r="G383" s="2">
        <f t="shared" si="28"/>
        <v>-1.4154588490136177E-2</v>
      </c>
      <c r="H383" s="2" t="e">
        <f t="shared" si="29"/>
        <v>#NUM!</v>
      </c>
    </row>
    <row r="384" spans="1:8" x14ac:dyDescent="0.3">
      <c r="A384" s="2">
        <v>76320</v>
      </c>
      <c r="B384">
        <v>0.64846783104073957</v>
      </c>
      <c r="C384" s="15">
        <f t="shared" si="25"/>
        <v>0.99764281698575319</v>
      </c>
      <c r="D384" s="15">
        <f t="shared" si="26"/>
        <v>10</v>
      </c>
      <c r="E384" s="2">
        <f t="shared" si="27"/>
        <v>5.0117859150712345</v>
      </c>
      <c r="F384" s="2">
        <v>5</v>
      </c>
      <c r="G384" s="2">
        <f t="shared" si="28"/>
        <v>1.1785915071234498E-2</v>
      </c>
      <c r="H384" s="2">
        <f t="shared" si="29"/>
        <v>5.3594952395853275</v>
      </c>
    </row>
    <row r="385" spans="1:8" x14ac:dyDescent="0.3">
      <c r="A385" s="2">
        <v>76520</v>
      </c>
      <c r="B385">
        <v>0.63399037279083648</v>
      </c>
      <c r="C385" s="15">
        <f t="shared" si="25"/>
        <v>0.97536980429359454</v>
      </c>
      <c r="D385" s="15">
        <f t="shared" si="26"/>
        <v>10</v>
      </c>
      <c r="E385" s="2">
        <f t="shared" si="27"/>
        <v>5.1231509785320277</v>
      </c>
      <c r="F385" s="2">
        <v>5</v>
      </c>
      <c r="G385" s="2">
        <f t="shared" si="28"/>
        <v>0.12315097853202772</v>
      </c>
      <c r="H385" s="2">
        <f t="shared" si="29"/>
        <v>3.0349667032816838</v>
      </c>
    </row>
    <row r="386" spans="1:8" x14ac:dyDescent="0.3">
      <c r="A386" s="2">
        <v>76720</v>
      </c>
      <c r="B386">
        <v>0.67933706193237209</v>
      </c>
      <c r="C386" s="15">
        <f t="shared" si="25"/>
        <v>1.0451339414344185</v>
      </c>
      <c r="D386" s="15">
        <f t="shared" si="26"/>
        <v>10</v>
      </c>
      <c r="E386" s="2">
        <f t="shared" si="27"/>
        <v>4.7743302928279077</v>
      </c>
      <c r="F386" s="2">
        <v>5</v>
      </c>
      <c r="G386" s="2">
        <f t="shared" si="28"/>
        <v>-0.22566970717209234</v>
      </c>
      <c r="H386" s="2" t="e">
        <f t="shared" si="29"/>
        <v>#NUM!</v>
      </c>
    </row>
    <row r="387" spans="1:8" x14ac:dyDescent="0.3">
      <c r="A387" s="2">
        <v>76920</v>
      </c>
      <c r="B387">
        <v>0.67096093664077106</v>
      </c>
      <c r="C387" s="15">
        <f t="shared" ref="C387:C450" si="30">B387/$J$27</f>
        <v>1.0322475948319554</v>
      </c>
      <c r="D387" s="15">
        <f t="shared" ref="D387:D450" si="31">$J$28</f>
        <v>10</v>
      </c>
      <c r="E387" s="2">
        <f t="shared" si="27"/>
        <v>4.8387620258402233</v>
      </c>
      <c r="F387" s="2">
        <v>5</v>
      </c>
      <c r="G387" s="2">
        <f t="shared" si="28"/>
        <v>-0.1612379741597767</v>
      </c>
      <c r="H387" s="2" t="e">
        <f t="shared" si="29"/>
        <v>#NUM!</v>
      </c>
    </row>
    <row r="388" spans="1:8" x14ac:dyDescent="0.3">
      <c r="A388" s="2">
        <v>77120</v>
      </c>
      <c r="B388">
        <v>0.6422184128658569</v>
      </c>
      <c r="C388" s="15">
        <f t="shared" si="30"/>
        <v>0.98802832748593361</v>
      </c>
      <c r="D388" s="15">
        <f t="shared" si="31"/>
        <v>10</v>
      </c>
      <c r="E388" s="2">
        <f t="shared" ref="E388:E451" si="32">D388-(F388*C388)</f>
        <v>5.0598583625703322</v>
      </c>
      <c r="F388" s="2">
        <v>5</v>
      </c>
      <c r="G388" s="2">
        <f t="shared" ref="G388:G451" si="33">F388-(F388*C388)</f>
        <v>5.9858362570332169E-2</v>
      </c>
      <c r="H388" s="2">
        <f t="shared" ref="H388:H451" si="34">LN((F388*E388)/(D388*G388))</f>
        <v>3.7439654420137001</v>
      </c>
    </row>
    <row r="389" spans="1:8" x14ac:dyDescent="0.3">
      <c r="A389" s="2">
        <v>77320</v>
      </c>
      <c r="B389">
        <v>0.64312600326099323</v>
      </c>
      <c r="C389" s="15">
        <f t="shared" si="30"/>
        <v>0.98942462040152801</v>
      </c>
      <c r="D389" s="15">
        <f t="shared" si="31"/>
        <v>10</v>
      </c>
      <c r="E389" s="2">
        <f t="shared" si="32"/>
        <v>5.05287689799236</v>
      </c>
      <c r="F389" s="2">
        <v>5</v>
      </c>
      <c r="G389" s="2">
        <f t="shared" si="33"/>
        <v>5.287689799235995E-2</v>
      </c>
      <c r="H389" s="2">
        <f t="shared" si="34"/>
        <v>3.8665993297137997</v>
      </c>
    </row>
    <row r="390" spans="1:8" x14ac:dyDescent="0.3">
      <c r="A390" s="2">
        <v>77520</v>
      </c>
      <c r="B390">
        <v>0.64822666174955812</v>
      </c>
      <c r="C390" s="15">
        <f t="shared" si="30"/>
        <v>0.99727178730701249</v>
      </c>
      <c r="D390" s="15">
        <f t="shared" si="31"/>
        <v>10</v>
      </c>
      <c r="E390" s="2">
        <f t="shared" si="32"/>
        <v>5.013641063464938</v>
      </c>
      <c r="F390" s="2">
        <v>5</v>
      </c>
      <c r="G390" s="2">
        <f t="shared" si="33"/>
        <v>1.3641063464937986E-2</v>
      </c>
      <c r="H390" s="2">
        <f t="shared" si="34"/>
        <v>5.2136858927182796</v>
      </c>
    </row>
    <row r="391" spans="1:8" x14ac:dyDescent="0.3">
      <c r="A391" s="2">
        <v>77720</v>
      </c>
      <c r="B391">
        <v>0.68145193234060708</v>
      </c>
      <c r="C391" s="15">
        <f t="shared" si="30"/>
        <v>1.0483875882163185</v>
      </c>
      <c r="D391" s="15">
        <f t="shared" si="31"/>
        <v>10</v>
      </c>
      <c r="E391" s="2">
        <f t="shared" si="32"/>
        <v>4.7580620589184077</v>
      </c>
      <c r="F391" s="2">
        <v>5</v>
      </c>
      <c r="G391" s="2">
        <f t="shared" si="33"/>
        <v>-0.24193794108159228</v>
      </c>
      <c r="H391" s="2" t="e">
        <f t="shared" si="34"/>
        <v>#NUM!</v>
      </c>
    </row>
    <row r="392" spans="1:8" x14ac:dyDescent="0.3">
      <c r="A392" s="2">
        <v>77920</v>
      </c>
      <c r="B392">
        <v>0.66344148016143401</v>
      </c>
      <c r="C392" s="15">
        <f t="shared" si="30"/>
        <v>1.02067920024836</v>
      </c>
      <c r="D392" s="15">
        <f t="shared" si="31"/>
        <v>10</v>
      </c>
      <c r="E392" s="2">
        <f t="shared" si="32"/>
        <v>4.8966039987582004</v>
      </c>
      <c r="F392" s="2">
        <v>5</v>
      </c>
      <c r="G392" s="2">
        <f t="shared" si="33"/>
        <v>-0.1033960012417996</v>
      </c>
      <c r="H392" s="2" t="e">
        <f t="shared" si="34"/>
        <v>#NUM!</v>
      </c>
    </row>
    <row r="393" spans="1:8" x14ac:dyDescent="0.3">
      <c r="A393" s="2">
        <v>78120</v>
      </c>
      <c r="B393">
        <v>0.6670149298930983</v>
      </c>
      <c r="C393" s="15">
        <f t="shared" si="30"/>
        <v>1.0261768152201511</v>
      </c>
      <c r="D393" s="15">
        <f t="shared" si="31"/>
        <v>10</v>
      </c>
      <c r="E393" s="2">
        <f t="shared" si="32"/>
        <v>4.8691159238992441</v>
      </c>
      <c r="F393" s="2">
        <v>5</v>
      </c>
      <c r="G393" s="2">
        <f t="shared" si="33"/>
        <v>-0.13088407610075592</v>
      </c>
      <c r="H393" s="2" t="e">
        <f t="shared" si="34"/>
        <v>#NUM!</v>
      </c>
    </row>
    <row r="394" spans="1:8" x14ac:dyDescent="0.3">
      <c r="A394" s="2">
        <v>78320</v>
      </c>
      <c r="B394">
        <v>0.65185323546338458</v>
      </c>
      <c r="C394" s="15">
        <f t="shared" si="30"/>
        <v>1.00285113148213</v>
      </c>
      <c r="D394" s="15">
        <f t="shared" si="31"/>
        <v>10</v>
      </c>
      <c r="E394" s="2">
        <f t="shared" si="32"/>
        <v>4.9857443425893502</v>
      </c>
      <c r="F394" s="2">
        <v>5</v>
      </c>
      <c r="G394" s="2">
        <f t="shared" si="33"/>
        <v>-1.4255657410649825E-2</v>
      </c>
      <c r="H394" s="2" t="e">
        <f t="shared" si="34"/>
        <v>#NUM!</v>
      </c>
    </row>
    <row r="395" spans="1:8" x14ac:dyDescent="0.3">
      <c r="A395" s="2">
        <v>78520</v>
      </c>
      <c r="B395">
        <v>0.68486604503303117</v>
      </c>
      <c r="C395" s="15">
        <f t="shared" si="30"/>
        <v>1.0536400692815864</v>
      </c>
      <c r="D395" s="15">
        <f t="shared" si="31"/>
        <v>10</v>
      </c>
      <c r="E395" s="2">
        <f t="shared" si="32"/>
        <v>4.7317996535920681</v>
      </c>
      <c r="F395" s="2">
        <v>5</v>
      </c>
      <c r="G395" s="2">
        <f t="shared" si="33"/>
        <v>-0.26820034640793189</v>
      </c>
      <c r="H395" s="2" t="e">
        <f t="shared" si="34"/>
        <v>#NUM!</v>
      </c>
    </row>
    <row r="396" spans="1:8" x14ac:dyDescent="0.3">
      <c r="A396" s="2">
        <v>78720</v>
      </c>
      <c r="B396">
        <v>0.66167171233119837</v>
      </c>
      <c r="C396" s="15">
        <f t="shared" si="30"/>
        <v>1.017956480509536</v>
      </c>
      <c r="D396" s="15">
        <f t="shared" si="31"/>
        <v>10</v>
      </c>
      <c r="E396" s="2">
        <f t="shared" si="32"/>
        <v>4.9102175974523199</v>
      </c>
      <c r="F396" s="2">
        <v>5</v>
      </c>
      <c r="G396" s="2">
        <f t="shared" si="33"/>
        <v>-8.9782402547680107E-2</v>
      </c>
      <c r="H396" s="2" t="e">
        <f t="shared" si="34"/>
        <v>#NUM!</v>
      </c>
    </row>
    <row r="397" spans="1:8" x14ac:dyDescent="0.3">
      <c r="A397" s="2">
        <v>78920</v>
      </c>
      <c r="B397">
        <v>0.62838907959798251</v>
      </c>
      <c r="C397" s="15">
        <f t="shared" si="30"/>
        <v>0.9667524301507423</v>
      </c>
      <c r="D397" s="15">
        <f t="shared" si="31"/>
        <v>10</v>
      </c>
      <c r="E397" s="2">
        <f t="shared" si="32"/>
        <v>5.1662378492462881</v>
      </c>
      <c r="F397" s="2">
        <v>5</v>
      </c>
      <c r="G397" s="2">
        <f t="shared" si="33"/>
        <v>0.16623784924628815</v>
      </c>
      <c r="H397" s="2">
        <f t="shared" si="34"/>
        <v>2.7433332436901856</v>
      </c>
    </row>
    <row r="398" spans="1:8" x14ac:dyDescent="0.3">
      <c r="A398" s="2">
        <v>79120</v>
      </c>
      <c r="B398">
        <v>0.66281331406657029</v>
      </c>
      <c r="C398" s="15">
        <f t="shared" si="30"/>
        <v>1.0197127908716466</v>
      </c>
      <c r="D398" s="15">
        <f t="shared" si="31"/>
        <v>10</v>
      </c>
      <c r="E398" s="2">
        <f t="shared" si="32"/>
        <v>4.9014360456417672</v>
      </c>
      <c r="F398" s="2">
        <v>5</v>
      </c>
      <c r="G398" s="2">
        <f t="shared" si="33"/>
        <v>-9.8563954358232841E-2</v>
      </c>
      <c r="H398" s="2" t="e">
        <f t="shared" si="34"/>
        <v>#NUM!</v>
      </c>
    </row>
    <row r="399" spans="1:8" x14ac:dyDescent="0.3">
      <c r="A399" s="2">
        <v>79320</v>
      </c>
      <c r="B399">
        <v>0.64474855083028748</v>
      </c>
      <c r="C399" s="15">
        <f t="shared" si="30"/>
        <v>0.99192084743121145</v>
      </c>
      <c r="D399" s="15">
        <f t="shared" si="31"/>
        <v>10</v>
      </c>
      <c r="E399" s="2">
        <f t="shared" si="32"/>
        <v>5.0403957628439429</v>
      </c>
      <c r="F399" s="2">
        <v>5</v>
      </c>
      <c r="G399" s="2">
        <f t="shared" si="33"/>
        <v>4.0395762843942862E-2</v>
      </c>
      <c r="H399" s="2">
        <f t="shared" si="34"/>
        <v>4.133367802430012</v>
      </c>
    </row>
    <row r="400" spans="1:8" x14ac:dyDescent="0.3">
      <c r="A400" s="2">
        <v>79520</v>
      </c>
      <c r="B400">
        <v>0.69235684544667531</v>
      </c>
      <c r="C400" s="15">
        <f t="shared" si="30"/>
        <v>1.0651643776102697</v>
      </c>
      <c r="D400" s="15">
        <f t="shared" si="31"/>
        <v>10</v>
      </c>
      <c r="E400" s="2">
        <f t="shared" si="32"/>
        <v>4.6741781119486516</v>
      </c>
      <c r="F400" s="2">
        <v>5</v>
      </c>
      <c r="G400" s="2">
        <f t="shared" si="33"/>
        <v>-0.32582188805134837</v>
      </c>
      <c r="H400" s="2" t="e">
        <f t="shared" si="34"/>
        <v>#NUM!</v>
      </c>
    </row>
    <row r="401" spans="1:8" x14ac:dyDescent="0.3">
      <c r="A401" s="2">
        <v>79720</v>
      </c>
      <c r="B401">
        <v>0.65032742503689944</v>
      </c>
      <c r="C401" s="15">
        <f t="shared" si="30"/>
        <v>1.0005037308259992</v>
      </c>
      <c r="D401" s="15">
        <f t="shared" si="31"/>
        <v>10</v>
      </c>
      <c r="E401" s="2">
        <f t="shared" si="32"/>
        <v>4.9974813458700043</v>
      </c>
      <c r="F401" s="2">
        <v>5</v>
      </c>
      <c r="G401" s="2">
        <f t="shared" si="33"/>
        <v>-2.5186541299957454E-3</v>
      </c>
      <c r="H401" s="2" t="e">
        <f t="shared" si="34"/>
        <v>#NUM!</v>
      </c>
    </row>
    <row r="402" spans="1:8" x14ac:dyDescent="0.3">
      <c r="A402" s="2">
        <v>79920</v>
      </c>
      <c r="B402">
        <v>0.65304971796597711</v>
      </c>
      <c r="C402" s="15">
        <f t="shared" si="30"/>
        <v>1.0046918737938109</v>
      </c>
      <c r="D402" s="15">
        <f t="shared" si="31"/>
        <v>10</v>
      </c>
      <c r="E402" s="2">
        <f t="shared" si="32"/>
        <v>4.9765406310309457</v>
      </c>
      <c r="F402" s="2">
        <v>5</v>
      </c>
      <c r="G402" s="2">
        <f t="shared" si="33"/>
        <v>-2.3459368969054317E-2</v>
      </c>
      <c r="H402" s="2" t="e">
        <f t="shared" si="34"/>
        <v>#NUM!</v>
      </c>
    </row>
    <row r="403" spans="1:8" x14ac:dyDescent="0.3">
      <c r="A403" s="2">
        <v>80120</v>
      </c>
      <c r="B403">
        <v>0.66148499813922612</v>
      </c>
      <c r="C403" s="15">
        <f t="shared" si="30"/>
        <v>1.0176692279065016</v>
      </c>
      <c r="D403" s="15">
        <f t="shared" si="31"/>
        <v>10</v>
      </c>
      <c r="E403" s="2">
        <f t="shared" si="32"/>
        <v>4.9116538604674922</v>
      </c>
      <c r="F403" s="2">
        <v>5</v>
      </c>
      <c r="G403" s="2">
        <f t="shared" si="33"/>
        <v>-8.8346139532507806E-2</v>
      </c>
      <c r="H403" s="2" t="e">
        <f t="shared" si="34"/>
        <v>#NUM!</v>
      </c>
    </row>
    <row r="404" spans="1:8" x14ac:dyDescent="0.3">
      <c r="A404" s="2">
        <v>80320</v>
      </c>
      <c r="B404">
        <v>0.6205513509743058</v>
      </c>
      <c r="C404" s="15">
        <f t="shared" si="30"/>
        <v>0.95469438611431656</v>
      </c>
      <c r="D404" s="15">
        <f t="shared" si="31"/>
        <v>10</v>
      </c>
      <c r="E404" s="2">
        <f t="shared" si="32"/>
        <v>5.2265280694284169</v>
      </c>
      <c r="F404" s="2">
        <v>5</v>
      </c>
      <c r="G404" s="2">
        <f t="shared" si="33"/>
        <v>0.22652806942841686</v>
      </c>
      <c r="H404" s="2">
        <f t="shared" si="34"/>
        <v>2.4454864429149361</v>
      </c>
    </row>
    <row r="405" spans="1:8" x14ac:dyDescent="0.3">
      <c r="A405" s="2">
        <v>80520</v>
      </c>
      <c r="B405">
        <v>0.63821722388851898</v>
      </c>
      <c r="C405" s="15">
        <f t="shared" si="30"/>
        <v>0.98187265213618302</v>
      </c>
      <c r="D405" s="15">
        <f t="shared" si="31"/>
        <v>10</v>
      </c>
      <c r="E405" s="2">
        <f t="shared" si="32"/>
        <v>5.090636739319085</v>
      </c>
      <c r="F405" s="2">
        <v>5</v>
      </c>
      <c r="G405" s="2">
        <f t="shared" si="33"/>
        <v>9.0636739319085002E-2</v>
      </c>
      <c r="H405" s="2">
        <f t="shared" si="34"/>
        <v>3.3351513751945228</v>
      </c>
    </row>
    <row r="406" spans="1:8" x14ac:dyDescent="0.3">
      <c r="A406" s="2">
        <v>80720</v>
      </c>
      <c r="B406">
        <v>0.63820056080358178</v>
      </c>
      <c r="C406" s="15">
        <f t="shared" si="30"/>
        <v>0.98184701662089502</v>
      </c>
      <c r="D406" s="15">
        <f t="shared" si="31"/>
        <v>10</v>
      </c>
      <c r="E406" s="2">
        <f t="shared" si="32"/>
        <v>5.0907649168955249</v>
      </c>
      <c r="F406" s="2">
        <v>5</v>
      </c>
      <c r="G406" s="2">
        <f t="shared" si="33"/>
        <v>9.0764916895524905E-2</v>
      </c>
      <c r="H406" s="2">
        <f t="shared" si="34"/>
        <v>3.33376336292091</v>
      </c>
    </row>
    <row r="407" spans="1:8" x14ac:dyDescent="0.3">
      <c r="A407" s="2">
        <v>80920</v>
      </c>
      <c r="B407">
        <v>0.6544712135714722</v>
      </c>
      <c r="C407" s="15">
        <f t="shared" si="30"/>
        <v>1.0068787901099572</v>
      </c>
      <c r="D407" s="15">
        <f t="shared" si="31"/>
        <v>10</v>
      </c>
      <c r="E407" s="2">
        <f t="shared" si="32"/>
        <v>4.9656060494502139</v>
      </c>
      <c r="F407" s="2">
        <v>5</v>
      </c>
      <c r="G407" s="2">
        <f t="shared" si="33"/>
        <v>-3.4393950549786112E-2</v>
      </c>
      <c r="H407" s="2" t="e">
        <f t="shared" si="34"/>
        <v>#NUM!</v>
      </c>
    </row>
    <row r="408" spans="1:8" x14ac:dyDescent="0.3">
      <c r="A408" s="2">
        <v>81120</v>
      </c>
      <c r="B408">
        <v>0.67525827903713898</v>
      </c>
      <c r="C408" s="15">
        <f t="shared" si="30"/>
        <v>1.0388588908263676</v>
      </c>
      <c r="D408" s="15">
        <f t="shared" si="31"/>
        <v>10</v>
      </c>
      <c r="E408" s="2">
        <f t="shared" si="32"/>
        <v>4.8057055458681619</v>
      </c>
      <c r="F408" s="2">
        <v>5</v>
      </c>
      <c r="G408" s="2">
        <f t="shared" si="33"/>
        <v>-0.1942944541318381</v>
      </c>
      <c r="H408" s="2" t="e">
        <f t="shared" si="34"/>
        <v>#NUM!</v>
      </c>
    </row>
    <row r="409" spans="1:8" x14ac:dyDescent="0.3">
      <c r="A409" s="2">
        <v>81320</v>
      </c>
      <c r="B409">
        <v>0.68909618776006842</v>
      </c>
      <c r="C409" s="15">
        <f t="shared" si="30"/>
        <v>1.060147981169336</v>
      </c>
      <c r="D409" s="15">
        <f t="shared" si="31"/>
        <v>10</v>
      </c>
      <c r="E409" s="2">
        <f t="shared" si="32"/>
        <v>4.6992600941533205</v>
      </c>
      <c r="F409" s="2">
        <v>5</v>
      </c>
      <c r="G409" s="2">
        <f t="shared" si="33"/>
        <v>-0.30073990584667953</v>
      </c>
      <c r="H409" s="2" t="e">
        <f t="shared" si="34"/>
        <v>#NUM!</v>
      </c>
    </row>
    <row r="410" spans="1:8" x14ac:dyDescent="0.3">
      <c r="A410" s="2">
        <v>81520</v>
      </c>
      <c r="B410">
        <v>0.68832824855239394</v>
      </c>
      <c r="C410" s="15">
        <f t="shared" si="30"/>
        <v>1.0589665362344522</v>
      </c>
      <c r="D410" s="15">
        <f t="shared" si="31"/>
        <v>10</v>
      </c>
      <c r="E410" s="2">
        <f t="shared" si="32"/>
        <v>4.7051673188277388</v>
      </c>
      <c r="F410" s="2">
        <v>5</v>
      </c>
      <c r="G410" s="2">
        <f t="shared" si="33"/>
        <v>-0.29483268117226125</v>
      </c>
      <c r="H410" s="2" t="e">
        <f t="shared" si="34"/>
        <v>#NUM!</v>
      </c>
    </row>
    <row r="411" spans="1:8" x14ac:dyDescent="0.3">
      <c r="A411" s="2">
        <v>81720</v>
      </c>
      <c r="B411">
        <v>0.65968935387149497</v>
      </c>
      <c r="C411" s="15">
        <f t="shared" si="30"/>
        <v>1.0149066982638384</v>
      </c>
      <c r="D411" s="15">
        <f t="shared" si="31"/>
        <v>10</v>
      </c>
      <c r="E411" s="2">
        <f t="shared" si="32"/>
        <v>4.9254665086808078</v>
      </c>
      <c r="F411" s="2">
        <v>5</v>
      </c>
      <c r="G411" s="2">
        <f t="shared" si="33"/>
        <v>-7.453349131919218E-2</v>
      </c>
      <c r="H411" s="2" t="e">
        <f t="shared" si="34"/>
        <v>#NUM!</v>
      </c>
    </row>
    <row r="412" spans="1:8" x14ac:dyDescent="0.3">
      <c r="A412" s="2">
        <v>81920</v>
      </c>
      <c r="B412">
        <v>0.6355252346687249</v>
      </c>
      <c r="C412" s="15">
        <f t="shared" si="30"/>
        <v>0.9777311302595767</v>
      </c>
      <c r="D412" s="15">
        <f t="shared" si="31"/>
        <v>10</v>
      </c>
      <c r="E412" s="2">
        <f t="shared" si="32"/>
        <v>5.1113443487021168</v>
      </c>
      <c r="F412" s="2">
        <v>5</v>
      </c>
      <c r="G412" s="2">
        <f t="shared" si="33"/>
        <v>0.11134434870211685</v>
      </c>
      <c r="H412" s="2">
        <f t="shared" si="34"/>
        <v>3.1334429101231285</v>
      </c>
    </row>
    <row r="413" spans="1:8" x14ac:dyDescent="0.3">
      <c r="A413" s="2">
        <v>82120</v>
      </c>
      <c r="B413">
        <v>0.66763224787812903</v>
      </c>
      <c r="C413" s="15">
        <f t="shared" si="30"/>
        <v>1.0271265351971215</v>
      </c>
      <c r="D413" s="15">
        <f t="shared" si="31"/>
        <v>10</v>
      </c>
      <c r="E413" s="2">
        <f t="shared" si="32"/>
        <v>4.8643673240143928</v>
      </c>
      <c r="F413" s="2">
        <v>5</v>
      </c>
      <c r="G413" s="2">
        <f t="shared" si="33"/>
        <v>-0.13563267598560724</v>
      </c>
      <c r="H413" s="2" t="e">
        <f t="shared" si="34"/>
        <v>#NUM!</v>
      </c>
    </row>
    <row r="414" spans="1:8" x14ac:dyDescent="0.3">
      <c r="A414" s="2">
        <v>82320</v>
      </c>
      <c r="B414">
        <v>0.63670186099892867</v>
      </c>
      <c r="C414" s="15">
        <f t="shared" si="30"/>
        <v>0.97954132461373633</v>
      </c>
      <c r="D414" s="15">
        <f t="shared" si="31"/>
        <v>10</v>
      </c>
      <c r="E414" s="2">
        <f t="shared" si="32"/>
        <v>5.1022933769313186</v>
      </c>
      <c r="F414" s="2">
        <v>5</v>
      </c>
      <c r="G414" s="2">
        <f t="shared" si="33"/>
        <v>0.10229337693131857</v>
      </c>
      <c r="H414" s="2">
        <f t="shared" si="34"/>
        <v>3.2164532895947611</v>
      </c>
    </row>
    <row r="415" spans="1:8" x14ac:dyDescent="0.3">
      <c r="A415" s="2">
        <v>82520</v>
      </c>
      <c r="B415">
        <v>0.64044409479891029</v>
      </c>
      <c r="C415" s="15">
        <f t="shared" si="30"/>
        <v>0.98529860738293884</v>
      </c>
      <c r="D415" s="15">
        <f t="shared" si="31"/>
        <v>10</v>
      </c>
      <c r="E415" s="2">
        <f t="shared" si="32"/>
        <v>5.0735069630853058</v>
      </c>
      <c r="F415" s="2">
        <v>5</v>
      </c>
      <c r="G415" s="2">
        <f t="shared" si="33"/>
        <v>7.3506963085305799E-2</v>
      </c>
      <c r="H415" s="2">
        <f t="shared" si="34"/>
        <v>3.5412602480142779</v>
      </c>
    </row>
    <row r="416" spans="1:8" x14ac:dyDescent="0.3">
      <c r="A416" s="2">
        <v>82720</v>
      </c>
      <c r="B416">
        <v>0.68271046641010191</v>
      </c>
      <c r="C416" s="15">
        <f t="shared" si="30"/>
        <v>1.0503237944770798</v>
      </c>
      <c r="D416" s="15">
        <f t="shared" si="31"/>
        <v>10</v>
      </c>
      <c r="E416" s="2">
        <f t="shared" si="32"/>
        <v>4.7483810276146006</v>
      </c>
      <c r="F416" s="2">
        <v>5</v>
      </c>
      <c r="G416" s="2">
        <f t="shared" si="33"/>
        <v>-0.25161897238539943</v>
      </c>
      <c r="H416" s="2" t="e">
        <f t="shared" si="34"/>
        <v>#NUM!</v>
      </c>
    </row>
    <row r="417" spans="1:8" x14ac:dyDescent="0.3">
      <c r="A417" s="2">
        <v>82920</v>
      </c>
      <c r="B417">
        <v>0.65401240417141526</v>
      </c>
      <c r="C417" s="15">
        <f t="shared" si="30"/>
        <v>1.006172929494485</v>
      </c>
      <c r="D417" s="15">
        <f t="shared" si="31"/>
        <v>10</v>
      </c>
      <c r="E417" s="2">
        <f t="shared" si="32"/>
        <v>4.9691353525275748</v>
      </c>
      <c r="F417" s="2">
        <v>5</v>
      </c>
      <c r="G417" s="2">
        <f t="shared" si="33"/>
        <v>-3.0864647472425233E-2</v>
      </c>
      <c r="H417" s="2" t="e">
        <f t="shared" si="34"/>
        <v>#NUM!</v>
      </c>
    </row>
    <row r="418" spans="1:8" x14ac:dyDescent="0.3">
      <c r="A418" s="2">
        <v>83120</v>
      </c>
      <c r="B418">
        <v>0.68480502768845319</v>
      </c>
      <c r="C418" s="15">
        <f t="shared" si="30"/>
        <v>1.053546196443774</v>
      </c>
      <c r="D418" s="15">
        <f t="shared" si="31"/>
        <v>10</v>
      </c>
      <c r="E418" s="2">
        <f t="shared" si="32"/>
        <v>4.73226901778113</v>
      </c>
      <c r="F418" s="2">
        <v>5</v>
      </c>
      <c r="G418" s="2">
        <f t="shared" si="33"/>
        <v>-0.26773098221887004</v>
      </c>
      <c r="H418" s="2" t="e">
        <f t="shared" si="34"/>
        <v>#NUM!</v>
      </c>
    </row>
    <row r="419" spans="1:8" x14ac:dyDescent="0.3">
      <c r="A419" s="2">
        <v>83320</v>
      </c>
      <c r="B419">
        <v>0.66370089728798354</v>
      </c>
      <c r="C419" s="15">
        <f t="shared" si="30"/>
        <v>1.0210783035199746</v>
      </c>
      <c r="D419" s="15">
        <f t="shared" si="31"/>
        <v>10</v>
      </c>
      <c r="E419" s="2">
        <f t="shared" si="32"/>
        <v>4.8946084824001268</v>
      </c>
      <c r="F419" s="2">
        <v>5</v>
      </c>
      <c r="G419" s="2">
        <f t="shared" si="33"/>
        <v>-0.1053915175998732</v>
      </c>
      <c r="H419" s="2" t="e">
        <f t="shared" si="34"/>
        <v>#NUM!</v>
      </c>
    </row>
    <row r="420" spans="1:8" x14ac:dyDescent="0.3">
      <c r="A420" s="2">
        <v>83520</v>
      </c>
      <c r="B420">
        <v>0.67298782651313449</v>
      </c>
      <c r="C420" s="15">
        <f t="shared" si="30"/>
        <v>1.0353658869432838</v>
      </c>
      <c r="D420" s="15">
        <f t="shared" si="31"/>
        <v>10</v>
      </c>
      <c r="E420" s="2">
        <f t="shared" si="32"/>
        <v>4.823170565283581</v>
      </c>
      <c r="F420" s="2">
        <v>5</v>
      </c>
      <c r="G420" s="2">
        <f t="shared" si="33"/>
        <v>-0.17682943471641899</v>
      </c>
      <c r="H420" s="2" t="e">
        <f t="shared" si="34"/>
        <v>#NUM!</v>
      </c>
    </row>
    <row r="421" spans="1:8" x14ac:dyDescent="0.3">
      <c r="A421" s="2">
        <v>83720</v>
      </c>
      <c r="B421">
        <v>0.63462039067916531</v>
      </c>
      <c r="C421" s="15">
        <f t="shared" si="30"/>
        <v>0.97633906258333125</v>
      </c>
      <c r="D421" s="15">
        <f t="shared" si="31"/>
        <v>10</v>
      </c>
      <c r="E421" s="2">
        <f t="shared" si="32"/>
        <v>5.1183046870833433</v>
      </c>
      <c r="F421" s="2">
        <v>5</v>
      </c>
      <c r="G421" s="2">
        <f t="shared" si="33"/>
        <v>0.1183046870833433</v>
      </c>
      <c r="H421" s="2">
        <f t="shared" si="34"/>
        <v>3.0741679763234888</v>
      </c>
    </row>
    <row r="422" spans="1:8" x14ac:dyDescent="0.3">
      <c r="A422" s="2">
        <v>83920</v>
      </c>
      <c r="B422">
        <v>0.66608508520084675</v>
      </c>
      <c r="C422" s="15">
        <f t="shared" si="30"/>
        <v>1.0247462849243796</v>
      </c>
      <c r="D422" s="15">
        <f t="shared" si="31"/>
        <v>10</v>
      </c>
      <c r="E422" s="2">
        <f t="shared" si="32"/>
        <v>4.8762685753781021</v>
      </c>
      <c r="F422" s="2">
        <v>5</v>
      </c>
      <c r="G422" s="2">
        <f t="shared" si="33"/>
        <v>-0.1237314246218979</v>
      </c>
      <c r="H422" s="2" t="e">
        <f t="shared" si="34"/>
        <v>#NUM!</v>
      </c>
    </row>
    <row r="423" spans="1:8" x14ac:dyDescent="0.3">
      <c r="A423" s="2">
        <v>84120</v>
      </c>
      <c r="B423">
        <v>0.62497720338523577</v>
      </c>
      <c r="C423" s="15">
        <f t="shared" si="30"/>
        <v>0.96150338982343964</v>
      </c>
      <c r="D423" s="15">
        <f t="shared" si="31"/>
        <v>10</v>
      </c>
      <c r="E423" s="2">
        <f t="shared" si="32"/>
        <v>5.1924830508828022</v>
      </c>
      <c r="F423" s="2">
        <v>5</v>
      </c>
      <c r="G423" s="2">
        <f t="shared" si="33"/>
        <v>0.19248305088280215</v>
      </c>
      <c r="H423" s="2">
        <f t="shared" si="34"/>
        <v>2.6018120085420904</v>
      </c>
    </row>
    <row r="424" spans="1:8" x14ac:dyDescent="0.3">
      <c r="A424" s="2">
        <v>84320</v>
      </c>
      <c r="B424">
        <v>0.6811464583961645</v>
      </c>
      <c r="C424" s="15">
        <f t="shared" si="30"/>
        <v>1.0479176283017915</v>
      </c>
      <c r="D424" s="15">
        <f t="shared" si="31"/>
        <v>10</v>
      </c>
      <c r="E424" s="2">
        <f t="shared" si="32"/>
        <v>4.7604118584910431</v>
      </c>
      <c r="F424" s="2">
        <v>5</v>
      </c>
      <c r="G424" s="2">
        <f t="shared" si="33"/>
        <v>-0.23958814150895691</v>
      </c>
      <c r="H424" s="2" t="e">
        <f t="shared" si="34"/>
        <v>#NUM!</v>
      </c>
    </row>
    <row r="425" spans="1:8" x14ac:dyDescent="0.3">
      <c r="A425" s="2">
        <v>84520</v>
      </c>
      <c r="B425">
        <v>0.63586328002508619</v>
      </c>
      <c r="C425" s="15">
        <f t="shared" si="30"/>
        <v>0.97825120003859412</v>
      </c>
      <c r="D425" s="15">
        <f t="shared" si="31"/>
        <v>10</v>
      </c>
      <c r="E425" s="2">
        <f t="shared" si="32"/>
        <v>5.1087439998070296</v>
      </c>
      <c r="F425" s="2">
        <v>5</v>
      </c>
      <c r="G425" s="2">
        <f t="shared" si="33"/>
        <v>0.10874399980702965</v>
      </c>
      <c r="H425" s="2">
        <f t="shared" si="34"/>
        <v>3.1565651855660799</v>
      </c>
    </row>
    <row r="426" spans="1:8" x14ac:dyDescent="0.3">
      <c r="A426" s="2">
        <v>84720</v>
      </c>
      <c r="B426">
        <v>0.67513912726894465</v>
      </c>
      <c r="C426" s="15">
        <f t="shared" si="30"/>
        <v>1.0386755804137611</v>
      </c>
      <c r="D426" s="15">
        <f t="shared" si="31"/>
        <v>10</v>
      </c>
      <c r="E426" s="2">
        <f t="shared" si="32"/>
        <v>4.8066220979311947</v>
      </c>
      <c r="F426" s="2">
        <v>5</v>
      </c>
      <c r="G426" s="2">
        <f t="shared" si="33"/>
        <v>-0.19337790206880534</v>
      </c>
      <c r="H426" s="2" t="e">
        <f t="shared" si="34"/>
        <v>#NUM!</v>
      </c>
    </row>
    <row r="427" spans="1:8" x14ac:dyDescent="0.3">
      <c r="A427" s="2">
        <v>84920</v>
      </c>
      <c r="B427">
        <v>0.65442872983070732</v>
      </c>
      <c r="C427" s="15">
        <f t="shared" si="30"/>
        <v>1.0068134305087804</v>
      </c>
      <c r="D427" s="15">
        <f t="shared" si="31"/>
        <v>10</v>
      </c>
      <c r="E427" s="2">
        <f t="shared" si="32"/>
        <v>4.9659328474560986</v>
      </c>
      <c r="F427" s="2">
        <v>5</v>
      </c>
      <c r="G427" s="2">
        <f t="shared" si="33"/>
        <v>-3.4067152543901358E-2</v>
      </c>
      <c r="H427" s="2" t="e">
        <f t="shared" si="34"/>
        <v>#NUM!</v>
      </c>
    </row>
    <row r="428" spans="1:8" x14ac:dyDescent="0.3">
      <c r="A428" s="2">
        <v>85120</v>
      </c>
      <c r="B428">
        <v>0.62593386637072168</v>
      </c>
      <c r="C428" s="15">
        <f t="shared" si="30"/>
        <v>0.96297517903187946</v>
      </c>
      <c r="D428" s="15">
        <f t="shared" si="31"/>
        <v>10</v>
      </c>
      <c r="E428" s="2">
        <f t="shared" si="32"/>
        <v>5.1851241048406029</v>
      </c>
      <c r="F428" s="2">
        <v>5</v>
      </c>
      <c r="G428" s="2">
        <f t="shared" si="33"/>
        <v>0.18512410484060293</v>
      </c>
      <c r="H428" s="2">
        <f t="shared" si="34"/>
        <v>2.6393754380330314</v>
      </c>
    </row>
    <row r="429" spans="1:8" x14ac:dyDescent="0.3">
      <c r="A429" s="2">
        <v>85320</v>
      </c>
      <c r="B429">
        <v>0.65890233031962309</v>
      </c>
      <c r="C429" s="15">
        <f t="shared" si="30"/>
        <v>1.0136958927994202</v>
      </c>
      <c r="D429" s="15">
        <f t="shared" si="31"/>
        <v>10</v>
      </c>
      <c r="E429" s="2">
        <f t="shared" si="32"/>
        <v>4.9315205360028989</v>
      </c>
      <c r="F429" s="2">
        <v>5</v>
      </c>
      <c r="G429" s="2">
        <f t="shared" si="33"/>
        <v>-6.8479463997101142E-2</v>
      </c>
      <c r="H429" s="2" t="e">
        <f t="shared" si="34"/>
        <v>#NUM!</v>
      </c>
    </row>
    <row r="430" spans="1:8" x14ac:dyDescent="0.3">
      <c r="A430" s="2">
        <v>85520</v>
      </c>
      <c r="B430">
        <v>0.6679489064842119</v>
      </c>
      <c r="C430" s="15">
        <f t="shared" si="30"/>
        <v>1.0276137022834029</v>
      </c>
      <c r="D430" s="15">
        <f t="shared" si="31"/>
        <v>10</v>
      </c>
      <c r="E430" s="2">
        <f t="shared" si="32"/>
        <v>4.8619314885829858</v>
      </c>
      <c r="F430" s="2">
        <v>5</v>
      </c>
      <c r="G430" s="2">
        <f t="shared" si="33"/>
        <v>-0.13806851141701415</v>
      </c>
      <c r="H430" s="2" t="e">
        <f t="shared" si="34"/>
        <v>#NUM!</v>
      </c>
    </row>
    <row r="431" spans="1:8" x14ac:dyDescent="0.3">
      <c r="A431" s="2">
        <v>85720</v>
      </c>
      <c r="B431">
        <v>0.69034533200982184</v>
      </c>
      <c r="C431" s="15">
        <f t="shared" si="30"/>
        <v>1.062069741553572</v>
      </c>
      <c r="D431" s="15">
        <f t="shared" si="31"/>
        <v>10</v>
      </c>
      <c r="E431" s="2">
        <f t="shared" si="32"/>
        <v>4.6896512922321403</v>
      </c>
      <c r="F431" s="2">
        <v>5</v>
      </c>
      <c r="G431" s="2">
        <f t="shared" si="33"/>
        <v>-0.31034870776785972</v>
      </c>
      <c r="H431" s="2" t="e">
        <f t="shared" si="34"/>
        <v>#NUM!</v>
      </c>
    </row>
    <row r="432" spans="1:8" x14ac:dyDescent="0.3">
      <c r="A432" s="2">
        <v>85920</v>
      </c>
      <c r="B432">
        <v>0.65978274081957167</v>
      </c>
      <c r="C432" s="15">
        <f t="shared" si="30"/>
        <v>1.0150503704916487</v>
      </c>
      <c r="D432" s="15">
        <f t="shared" si="31"/>
        <v>10</v>
      </c>
      <c r="E432" s="2">
        <f t="shared" si="32"/>
        <v>4.9247481475417567</v>
      </c>
      <c r="F432" s="2">
        <v>5</v>
      </c>
      <c r="G432" s="2">
        <f t="shared" si="33"/>
        <v>-7.5251852458243285E-2</v>
      </c>
      <c r="H432" s="2" t="e">
        <f t="shared" si="34"/>
        <v>#NUM!</v>
      </c>
    </row>
    <row r="433" spans="1:8" x14ac:dyDescent="0.3">
      <c r="A433" s="2">
        <v>86120</v>
      </c>
      <c r="B433">
        <v>0.63992821281719259</v>
      </c>
      <c r="C433" s="15">
        <f t="shared" si="30"/>
        <v>0.9845049427956809</v>
      </c>
      <c r="D433" s="15">
        <f t="shared" si="31"/>
        <v>10</v>
      </c>
      <c r="E433" s="2">
        <f t="shared" si="32"/>
        <v>5.0774752860215955</v>
      </c>
      <c r="F433" s="2">
        <v>5</v>
      </c>
      <c r="G433" s="2">
        <f t="shared" si="33"/>
        <v>7.747528602159548E-2</v>
      </c>
      <c r="H433" s="2">
        <f t="shared" si="34"/>
        <v>3.4894632500718896</v>
      </c>
    </row>
    <row r="434" spans="1:8" x14ac:dyDescent="0.3">
      <c r="A434" s="2">
        <v>86320</v>
      </c>
      <c r="B434">
        <v>0.64338979678133479</v>
      </c>
      <c r="C434" s="15">
        <f t="shared" si="30"/>
        <v>0.98983045658666891</v>
      </c>
      <c r="D434" s="15">
        <f t="shared" si="31"/>
        <v>10</v>
      </c>
      <c r="E434" s="2">
        <f t="shared" si="32"/>
        <v>5.0508477170666559</v>
      </c>
      <c r="F434" s="2">
        <v>5</v>
      </c>
      <c r="G434" s="2">
        <f t="shared" si="33"/>
        <v>5.0847717066655918E-2</v>
      </c>
      <c r="H434" s="2">
        <f t="shared" si="34"/>
        <v>3.905328966345011</v>
      </c>
    </row>
    <row r="435" spans="1:8" x14ac:dyDescent="0.3">
      <c r="A435" s="2">
        <v>86520</v>
      </c>
      <c r="B435">
        <v>0.66955427179647242</v>
      </c>
      <c r="C435" s="15">
        <f t="shared" si="30"/>
        <v>1.0300834950714961</v>
      </c>
      <c r="D435" s="15">
        <f t="shared" si="31"/>
        <v>10</v>
      </c>
      <c r="E435" s="2">
        <f t="shared" si="32"/>
        <v>4.8495825246425195</v>
      </c>
      <c r="F435" s="2">
        <v>5</v>
      </c>
      <c r="G435" s="2">
        <f t="shared" si="33"/>
        <v>-0.15041747535748051</v>
      </c>
      <c r="H435" s="2" t="e">
        <f t="shared" si="34"/>
        <v>#NUM!</v>
      </c>
    </row>
    <row r="436" spans="1:8" x14ac:dyDescent="0.3">
      <c r="A436" s="2">
        <v>86720</v>
      </c>
      <c r="B436">
        <v>0.62303522026622993</v>
      </c>
      <c r="C436" s="15">
        <f t="shared" si="30"/>
        <v>0.9585157234865076</v>
      </c>
      <c r="D436" s="15">
        <f t="shared" si="31"/>
        <v>10</v>
      </c>
      <c r="E436" s="2">
        <f t="shared" si="32"/>
        <v>5.2074213825674622</v>
      </c>
      <c r="F436" s="2">
        <v>5</v>
      </c>
      <c r="G436" s="2">
        <f t="shared" si="33"/>
        <v>0.20742138256746223</v>
      </c>
      <c r="H436" s="2">
        <f t="shared" si="34"/>
        <v>2.5299405068137162</v>
      </c>
    </row>
    <row r="437" spans="1:8" x14ac:dyDescent="0.3">
      <c r="A437" s="2">
        <v>86920</v>
      </c>
      <c r="B437">
        <v>0.65314649450947271</v>
      </c>
      <c r="C437" s="15">
        <f t="shared" si="30"/>
        <v>1.0048407607838041</v>
      </c>
      <c r="D437" s="15">
        <f t="shared" si="31"/>
        <v>10</v>
      </c>
      <c r="E437" s="2">
        <f t="shared" si="32"/>
        <v>4.9757961960809798</v>
      </c>
      <c r="F437" s="2">
        <v>5</v>
      </c>
      <c r="G437" s="2">
        <f t="shared" si="33"/>
        <v>-2.4203803919020217E-2</v>
      </c>
      <c r="H437" s="2" t="e">
        <f t="shared" si="34"/>
        <v>#NUM!</v>
      </c>
    </row>
    <row r="438" spans="1:8" x14ac:dyDescent="0.3">
      <c r="A438" s="2">
        <v>87120</v>
      </c>
      <c r="B438">
        <v>0.66545883542597117</v>
      </c>
      <c r="C438" s="15">
        <f t="shared" si="30"/>
        <v>1.0237828237322633</v>
      </c>
      <c r="D438" s="15">
        <f t="shared" si="31"/>
        <v>10</v>
      </c>
      <c r="E438" s="2">
        <f t="shared" si="32"/>
        <v>4.8810858813386835</v>
      </c>
      <c r="F438" s="2">
        <v>5</v>
      </c>
      <c r="G438" s="2">
        <f t="shared" si="33"/>
        <v>-0.11891411866131651</v>
      </c>
      <c r="H438" s="2" t="e">
        <f t="shared" si="34"/>
        <v>#NUM!</v>
      </c>
    </row>
    <row r="439" spans="1:8" x14ac:dyDescent="0.3">
      <c r="A439" s="2">
        <v>87320</v>
      </c>
      <c r="B439">
        <v>0.66428188528308119</v>
      </c>
      <c r="C439" s="15">
        <f t="shared" si="30"/>
        <v>1.0219721312047403</v>
      </c>
      <c r="D439" s="15">
        <f t="shared" si="31"/>
        <v>10</v>
      </c>
      <c r="E439" s="2">
        <f t="shared" si="32"/>
        <v>4.8901393439762986</v>
      </c>
      <c r="F439" s="2">
        <v>5</v>
      </c>
      <c r="G439" s="2">
        <f t="shared" si="33"/>
        <v>-0.10986065602370143</v>
      </c>
      <c r="H439" s="2" t="e">
        <f t="shared" si="34"/>
        <v>#NUM!</v>
      </c>
    </row>
    <row r="440" spans="1:8" x14ac:dyDescent="0.3">
      <c r="A440" s="2">
        <v>87520</v>
      </c>
      <c r="B440">
        <v>0.63430540482418196</v>
      </c>
      <c r="C440" s="15">
        <f t="shared" si="30"/>
        <v>0.97585446896027994</v>
      </c>
      <c r="D440" s="15">
        <f t="shared" si="31"/>
        <v>10</v>
      </c>
      <c r="E440" s="2">
        <f t="shared" si="32"/>
        <v>5.1207276551985998</v>
      </c>
      <c r="F440" s="2">
        <v>5</v>
      </c>
      <c r="G440" s="2">
        <f t="shared" si="33"/>
        <v>0.12072765519859985</v>
      </c>
      <c r="H440" s="2">
        <f t="shared" si="34"/>
        <v>3.0543674222377901</v>
      </c>
    </row>
    <row r="441" spans="1:8" x14ac:dyDescent="0.3">
      <c r="A441" s="2">
        <v>87720</v>
      </c>
      <c r="B441">
        <v>0.64067725648323059</v>
      </c>
      <c r="C441" s="15">
        <f t="shared" si="30"/>
        <v>0.98565731766650855</v>
      </c>
      <c r="D441" s="15">
        <f t="shared" si="31"/>
        <v>10</v>
      </c>
      <c r="E441" s="2">
        <f t="shared" si="32"/>
        <v>5.0717134116674574</v>
      </c>
      <c r="F441" s="2">
        <v>5</v>
      </c>
      <c r="G441" s="2">
        <f t="shared" si="33"/>
        <v>7.1713411667457372E-2</v>
      </c>
      <c r="H441" s="2">
        <f t="shared" si="34"/>
        <v>3.5656090272937608</v>
      </c>
    </row>
    <row r="442" spans="1:8" x14ac:dyDescent="0.3">
      <c r="A442" s="2">
        <v>87920</v>
      </c>
      <c r="B442">
        <v>0.64797362190368091</v>
      </c>
      <c r="C442" s="15">
        <f t="shared" si="30"/>
        <v>0.99688249523643213</v>
      </c>
      <c r="D442" s="15">
        <f t="shared" si="31"/>
        <v>10</v>
      </c>
      <c r="E442" s="2">
        <f t="shared" si="32"/>
        <v>5.0155875238178389</v>
      </c>
      <c r="F442" s="2">
        <v>5</v>
      </c>
      <c r="G442" s="2">
        <f t="shared" si="33"/>
        <v>1.55875238178389E-2</v>
      </c>
      <c r="H442" s="2">
        <f t="shared" si="34"/>
        <v>5.0806878272639366</v>
      </c>
    </row>
    <row r="443" spans="1:8" x14ac:dyDescent="0.3">
      <c r="A443" s="2">
        <v>88120</v>
      </c>
      <c r="B443">
        <v>0.66441106389687798</v>
      </c>
      <c r="C443" s="15">
        <f t="shared" si="30"/>
        <v>1.0221708675336585</v>
      </c>
      <c r="D443" s="15">
        <f t="shared" si="31"/>
        <v>10</v>
      </c>
      <c r="E443" s="2">
        <f t="shared" si="32"/>
        <v>4.8891456623317078</v>
      </c>
      <c r="F443" s="2">
        <v>5</v>
      </c>
      <c r="G443" s="2">
        <f t="shared" si="33"/>
        <v>-0.11085433766829222</v>
      </c>
      <c r="H443" s="2" t="e">
        <f t="shared" si="34"/>
        <v>#NUM!</v>
      </c>
    </row>
    <row r="444" spans="1:8" x14ac:dyDescent="0.3">
      <c r="A444" s="2">
        <v>88320</v>
      </c>
      <c r="B444">
        <v>0.66659483098465688</v>
      </c>
      <c r="C444" s="15">
        <f t="shared" si="30"/>
        <v>1.0255305092071645</v>
      </c>
      <c r="D444" s="15">
        <f t="shared" si="31"/>
        <v>10</v>
      </c>
      <c r="E444" s="2">
        <f t="shared" si="32"/>
        <v>4.8723474539641778</v>
      </c>
      <c r="F444" s="2">
        <v>5</v>
      </c>
      <c r="G444" s="2">
        <f t="shared" si="33"/>
        <v>-0.12765254603582221</v>
      </c>
      <c r="H444" s="2" t="e">
        <f t="shared" si="34"/>
        <v>#NUM!</v>
      </c>
    </row>
    <row r="445" spans="1:8" x14ac:dyDescent="0.3">
      <c r="A445" s="2">
        <v>88520</v>
      </c>
      <c r="B445">
        <v>0.65816960639587674</v>
      </c>
      <c r="C445" s="15">
        <f t="shared" si="30"/>
        <v>1.0125686252244257</v>
      </c>
      <c r="D445" s="15">
        <f t="shared" si="31"/>
        <v>10</v>
      </c>
      <c r="E445" s="2">
        <f t="shared" si="32"/>
        <v>4.9371568738778713</v>
      </c>
      <c r="F445" s="2">
        <v>5</v>
      </c>
      <c r="G445" s="2">
        <f t="shared" si="33"/>
        <v>-6.2843126122128723E-2</v>
      </c>
      <c r="H445" s="2" t="e">
        <f t="shared" si="34"/>
        <v>#NUM!</v>
      </c>
    </row>
    <row r="446" spans="1:8" x14ac:dyDescent="0.3">
      <c r="A446" s="2">
        <v>88720</v>
      </c>
      <c r="B446">
        <v>0.66338699982044669</v>
      </c>
      <c r="C446" s="15">
        <f t="shared" si="30"/>
        <v>1.0205953843391486</v>
      </c>
      <c r="D446" s="15">
        <f t="shared" si="31"/>
        <v>10</v>
      </c>
      <c r="E446" s="2">
        <f t="shared" si="32"/>
        <v>4.8970230783042563</v>
      </c>
      <c r="F446" s="2">
        <v>5</v>
      </c>
      <c r="G446" s="2">
        <f t="shared" si="33"/>
        <v>-0.10297692169574368</v>
      </c>
      <c r="H446" s="2" t="e">
        <f t="shared" si="34"/>
        <v>#NUM!</v>
      </c>
    </row>
    <row r="447" spans="1:8" x14ac:dyDescent="0.3">
      <c r="A447" s="2">
        <v>88920</v>
      </c>
      <c r="B447">
        <v>0.65288574793875143</v>
      </c>
      <c r="C447" s="15">
        <f t="shared" si="30"/>
        <v>1.0044396122134638</v>
      </c>
      <c r="D447" s="15">
        <f t="shared" si="31"/>
        <v>10</v>
      </c>
      <c r="E447" s="2">
        <f t="shared" si="32"/>
        <v>4.9778019389326813</v>
      </c>
      <c r="F447" s="2">
        <v>5</v>
      </c>
      <c r="G447" s="2">
        <f t="shared" si="33"/>
        <v>-2.2198061067318697E-2</v>
      </c>
      <c r="H447" s="2" t="e">
        <f t="shared" si="34"/>
        <v>#NUM!</v>
      </c>
    </row>
    <row r="448" spans="1:8" x14ac:dyDescent="0.3">
      <c r="A448" s="2">
        <v>89120</v>
      </c>
      <c r="B448">
        <v>0.63795366418912325</v>
      </c>
      <c r="C448" s="15">
        <f t="shared" si="30"/>
        <v>0.98146717567557418</v>
      </c>
      <c r="D448" s="15">
        <f t="shared" si="31"/>
        <v>10</v>
      </c>
      <c r="E448" s="2">
        <f t="shared" si="32"/>
        <v>5.0926641216221293</v>
      </c>
      <c r="F448" s="2">
        <v>5</v>
      </c>
      <c r="G448" s="2">
        <f t="shared" si="33"/>
        <v>9.2664121622129336E-2</v>
      </c>
      <c r="H448" s="2">
        <f t="shared" si="34"/>
        <v>3.3134278349902186</v>
      </c>
    </row>
    <row r="449" spans="1:8" x14ac:dyDescent="0.3">
      <c r="A449" s="2">
        <v>89320</v>
      </c>
      <c r="B449">
        <v>0.65758754863813229</v>
      </c>
      <c r="C449" s="15">
        <f t="shared" si="30"/>
        <v>1.0116731517509727</v>
      </c>
      <c r="D449" s="15">
        <f t="shared" si="31"/>
        <v>10</v>
      </c>
      <c r="E449" s="2">
        <f t="shared" si="32"/>
        <v>4.9416342412451364</v>
      </c>
      <c r="F449" s="2">
        <v>5</v>
      </c>
      <c r="G449" s="2">
        <f t="shared" si="33"/>
        <v>-5.8365758754863606E-2</v>
      </c>
      <c r="H449" s="2" t="e">
        <f t="shared" si="34"/>
        <v>#NUM!</v>
      </c>
    </row>
    <row r="450" spans="1:8" x14ac:dyDescent="0.3">
      <c r="A450" s="2">
        <v>89520</v>
      </c>
      <c r="B450">
        <v>0.64453538952191602</v>
      </c>
      <c r="C450" s="15">
        <f t="shared" si="30"/>
        <v>0.99159290695679381</v>
      </c>
      <c r="D450" s="15">
        <f t="shared" si="31"/>
        <v>10</v>
      </c>
      <c r="E450" s="2">
        <f t="shared" si="32"/>
        <v>5.0420354652160313</v>
      </c>
      <c r="F450" s="2">
        <v>5</v>
      </c>
      <c r="G450" s="2">
        <f t="shared" si="33"/>
        <v>4.2035465216031298E-2</v>
      </c>
      <c r="H450" s="2">
        <f t="shared" si="34"/>
        <v>4.0939042892457413</v>
      </c>
    </row>
    <row r="451" spans="1:8" x14ac:dyDescent="0.3">
      <c r="A451" s="2">
        <v>89720</v>
      </c>
      <c r="B451">
        <v>0.64747385789628187</v>
      </c>
      <c r="C451" s="15">
        <f t="shared" ref="C451:C514" si="35">B451/$J$27</f>
        <v>0.99611362753274135</v>
      </c>
      <c r="D451" s="15">
        <f t="shared" ref="D451:D514" si="36">$J$28</f>
        <v>10</v>
      </c>
      <c r="E451" s="2">
        <f t="shared" si="32"/>
        <v>5.019431862336293</v>
      </c>
      <c r="F451" s="2">
        <v>5</v>
      </c>
      <c r="G451" s="2">
        <f t="shared" si="33"/>
        <v>1.9431862336293015E-2</v>
      </c>
      <c r="H451" s="2">
        <f t="shared" si="34"/>
        <v>4.8610107435946821</v>
      </c>
    </row>
    <row r="452" spans="1:8" x14ac:dyDescent="0.3">
      <c r="A452" s="2">
        <v>89920</v>
      </c>
      <c r="B452">
        <v>0.62910492251113725</v>
      </c>
      <c r="C452" s="15">
        <f t="shared" si="35"/>
        <v>0.9678537269402111</v>
      </c>
      <c r="D452" s="15">
        <f t="shared" si="36"/>
        <v>10</v>
      </c>
      <c r="E452" s="2">
        <f t="shared" ref="E452:E515" si="37">D452-(F452*C452)</f>
        <v>5.1607313652989442</v>
      </c>
      <c r="F452" s="2">
        <v>5</v>
      </c>
      <c r="G452" s="2">
        <f t="shared" ref="G452:G515" si="38">F452-(F452*C452)</f>
        <v>0.16073136529894416</v>
      </c>
      <c r="H452" s="2">
        <f t="shared" ref="H452:H515" si="39">LN((F452*E452)/(D452*G452))</f>
        <v>2.7759519724250508</v>
      </c>
    </row>
    <row r="453" spans="1:8" x14ac:dyDescent="0.3">
      <c r="A453" s="2">
        <v>90120</v>
      </c>
      <c r="B453">
        <v>0.63369222594241548</v>
      </c>
      <c r="C453" s="15">
        <f t="shared" si="35"/>
        <v>0.97491111683448528</v>
      </c>
      <c r="D453" s="15">
        <f t="shared" si="36"/>
        <v>10</v>
      </c>
      <c r="E453" s="2">
        <f t="shared" si="37"/>
        <v>5.1254444158275732</v>
      </c>
      <c r="F453" s="2">
        <v>5</v>
      </c>
      <c r="G453" s="2">
        <f t="shared" si="38"/>
        <v>0.12544441582757315</v>
      </c>
      <c r="H453" s="2">
        <f t="shared" si="39"/>
        <v>3.0169625762809864</v>
      </c>
    </row>
    <row r="454" spans="1:8" x14ac:dyDescent="0.3">
      <c r="A454" s="2">
        <v>90320</v>
      </c>
      <c r="B454">
        <v>0.62547225167539966</v>
      </c>
      <c r="C454" s="15">
        <f t="shared" si="35"/>
        <v>0.96226500257753789</v>
      </c>
      <c r="D454" s="15">
        <f t="shared" si="36"/>
        <v>10</v>
      </c>
      <c r="E454" s="2">
        <f t="shared" si="37"/>
        <v>5.1886749871123108</v>
      </c>
      <c r="F454" s="2">
        <v>5</v>
      </c>
      <c r="G454" s="2">
        <f t="shared" si="38"/>
        <v>0.18867498711231079</v>
      </c>
      <c r="H454" s="2">
        <f t="shared" si="39"/>
        <v>2.6210605720060371</v>
      </c>
    </row>
    <row r="455" spans="1:8" x14ac:dyDescent="0.3">
      <c r="A455" s="2">
        <v>90520</v>
      </c>
      <c r="B455">
        <v>0.64092457273379633</v>
      </c>
      <c r="C455" s="15">
        <f t="shared" si="35"/>
        <v>0.98603780420584042</v>
      </c>
      <c r="D455" s="15">
        <f t="shared" si="36"/>
        <v>10</v>
      </c>
      <c r="E455" s="2">
        <f t="shared" si="37"/>
        <v>5.0698109789707981</v>
      </c>
      <c r="F455" s="2">
        <v>5</v>
      </c>
      <c r="G455" s="2">
        <f t="shared" si="38"/>
        <v>6.9810978970798132E-2</v>
      </c>
      <c r="H455" s="2">
        <f t="shared" si="39"/>
        <v>3.5921203438314957</v>
      </c>
    </row>
    <row r="456" spans="1:8" x14ac:dyDescent="0.3">
      <c r="A456" s="2">
        <v>90720</v>
      </c>
      <c r="B456">
        <v>0.6513505593754253</v>
      </c>
      <c r="C456" s="15">
        <f t="shared" si="35"/>
        <v>1.0020777836545005</v>
      </c>
      <c r="D456" s="15">
        <f t="shared" si="36"/>
        <v>10</v>
      </c>
      <c r="E456" s="2">
        <f t="shared" si="37"/>
        <v>4.9896110817274977</v>
      </c>
      <c r="F456" s="2">
        <v>5</v>
      </c>
      <c r="G456" s="2">
        <f t="shared" si="38"/>
        <v>-1.0388918272502323E-2</v>
      </c>
      <c r="H456" s="2" t="e">
        <f t="shared" si="39"/>
        <v>#NUM!</v>
      </c>
    </row>
    <row r="457" spans="1:8" x14ac:dyDescent="0.3">
      <c r="A457" s="2">
        <v>90920</v>
      </c>
      <c r="B457">
        <v>0.66856688320296964</v>
      </c>
      <c r="C457" s="15">
        <f t="shared" si="35"/>
        <v>1.0285644356968764</v>
      </c>
      <c r="D457" s="15">
        <f t="shared" si="36"/>
        <v>10</v>
      </c>
      <c r="E457" s="2">
        <f t="shared" si="37"/>
        <v>4.8571778215156183</v>
      </c>
      <c r="F457" s="2">
        <v>5</v>
      </c>
      <c r="G457" s="2">
        <f t="shared" si="38"/>
        <v>-0.14282217848438172</v>
      </c>
      <c r="H457" s="2" t="e">
        <f t="shared" si="39"/>
        <v>#NUM!</v>
      </c>
    </row>
    <row r="458" spans="1:8" x14ac:dyDescent="0.3">
      <c r="A458" s="2">
        <v>91120</v>
      </c>
      <c r="B458">
        <v>0.66152573300814421</v>
      </c>
      <c r="C458" s="15">
        <f t="shared" si="35"/>
        <v>1.0177318969356064</v>
      </c>
      <c r="D458" s="15">
        <f t="shared" si="36"/>
        <v>10</v>
      </c>
      <c r="E458" s="2">
        <f t="shared" si="37"/>
        <v>4.9113405153219682</v>
      </c>
      <c r="F458" s="2">
        <v>5</v>
      </c>
      <c r="G458" s="2">
        <f t="shared" si="38"/>
        <v>-8.8659484678031752E-2</v>
      </c>
      <c r="H458" s="2" t="e">
        <f t="shared" si="39"/>
        <v>#NUM!</v>
      </c>
    </row>
    <row r="459" spans="1:8" x14ac:dyDescent="0.3">
      <c r="A459" s="2">
        <v>91320</v>
      </c>
      <c r="B459">
        <v>0.62830146265814313</v>
      </c>
      <c r="C459" s="15">
        <f t="shared" si="35"/>
        <v>0.96661763485868168</v>
      </c>
      <c r="D459" s="15">
        <f t="shared" si="36"/>
        <v>10</v>
      </c>
      <c r="E459" s="2">
        <f t="shared" si="37"/>
        <v>5.1669118257065918</v>
      </c>
      <c r="F459" s="2">
        <v>5</v>
      </c>
      <c r="G459" s="2">
        <f t="shared" si="38"/>
        <v>0.1669118257065918</v>
      </c>
      <c r="H459" s="2">
        <f t="shared" si="39"/>
        <v>2.7394175994901397</v>
      </c>
    </row>
    <row r="460" spans="1:8" x14ac:dyDescent="0.3">
      <c r="A460" s="2">
        <v>91520</v>
      </c>
      <c r="B460">
        <v>0.64871739532589245</v>
      </c>
      <c r="C460" s="15">
        <f t="shared" si="35"/>
        <v>0.99802676203983454</v>
      </c>
      <c r="D460" s="15">
        <f t="shared" si="36"/>
        <v>10</v>
      </c>
      <c r="E460" s="2">
        <f t="shared" si="37"/>
        <v>5.0098661898008272</v>
      </c>
      <c r="F460" s="2">
        <v>5</v>
      </c>
      <c r="G460" s="2">
        <f t="shared" si="38"/>
        <v>9.8661898008272075E-3</v>
      </c>
      <c r="H460" s="2">
        <f t="shared" si="39"/>
        <v>5.536903564043012</v>
      </c>
    </row>
    <row r="461" spans="1:8" x14ac:dyDescent="0.3">
      <c r="A461" s="2">
        <v>91720</v>
      </c>
      <c r="B461">
        <v>0.65137939135509004</v>
      </c>
      <c r="C461" s="15">
        <f t="shared" si="35"/>
        <v>1.0021221405462923</v>
      </c>
      <c r="D461" s="15">
        <f t="shared" si="36"/>
        <v>10</v>
      </c>
      <c r="E461" s="2">
        <f t="shared" si="37"/>
        <v>4.9893892972685379</v>
      </c>
      <c r="F461" s="2">
        <v>5</v>
      </c>
      <c r="G461" s="2">
        <f t="shared" si="38"/>
        <v>-1.061070273146214E-2</v>
      </c>
      <c r="H461" s="2" t="e">
        <f t="shared" si="39"/>
        <v>#NUM!</v>
      </c>
    </row>
    <row r="462" spans="1:8" x14ac:dyDescent="0.3">
      <c r="A462" s="2">
        <v>91920</v>
      </c>
      <c r="B462">
        <v>0.63321080102175997</v>
      </c>
      <c r="C462" s="15">
        <f t="shared" si="35"/>
        <v>0.9741704631103999</v>
      </c>
      <c r="D462" s="15">
        <f t="shared" si="36"/>
        <v>10</v>
      </c>
      <c r="E462" s="2">
        <f t="shared" si="37"/>
        <v>5.1291476844480002</v>
      </c>
      <c r="F462" s="2">
        <v>5</v>
      </c>
      <c r="G462" s="2">
        <f t="shared" si="38"/>
        <v>0.12914768444800018</v>
      </c>
      <c r="H462" s="2">
        <f t="shared" si="39"/>
        <v>2.9885910102055862</v>
      </c>
    </row>
    <row r="463" spans="1:8" x14ac:dyDescent="0.3">
      <c r="A463" s="2">
        <v>92120</v>
      </c>
      <c r="B463">
        <v>0.6715898107282946</v>
      </c>
      <c r="C463" s="15">
        <f t="shared" si="35"/>
        <v>1.0332150934281454</v>
      </c>
      <c r="D463" s="15">
        <f t="shared" si="36"/>
        <v>10</v>
      </c>
      <c r="E463" s="2">
        <f t="shared" si="37"/>
        <v>4.8339245328592728</v>
      </c>
      <c r="F463" s="2">
        <v>5</v>
      </c>
      <c r="G463" s="2">
        <f t="shared" si="38"/>
        <v>-0.16607546714072718</v>
      </c>
      <c r="H463" s="2" t="e">
        <f t="shared" si="39"/>
        <v>#NUM!</v>
      </c>
    </row>
    <row r="464" spans="1:8" x14ac:dyDescent="0.3">
      <c r="A464" s="2">
        <v>92320</v>
      </c>
      <c r="B464">
        <v>0.65458419974510718</v>
      </c>
      <c r="C464" s="15">
        <f t="shared" si="35"/>
        <v>1.0070526149924726</v>
      </c>
      <c r="D464" s="15">
        <f t="shared" si="36"/>
        <v>10</v>
      </c>
      <c r="E464" s="2">
        <f t="shared" si="37"/>
        <v>4.964736925037637</v>
      </c>
      <c r="F464" s="2">
        <v>5</v>
      </c>
      <c r="G464" s="2">
        <f t="shared" si="38"/>
        <v>-3.5263074962363028E-2</v>
      </c>
      <c r="H464" s="2" t="e">
        <f t="shared" si="39"/>
        <v>#NUM!</v>
      </c>
    </row>
    <row r="465" spans="1:8" x14ac:dyDescent="0.3">
      <c r="A465" s="2">
        <v>92520</v>
      </c>
      <c r="B465">
        <v>0.65297681346107406</v>
      </c>
      <c r="C465" s="15">
        <f t="shared" si="35"/>
        <v>1.0045797130170371</v>
      </c>
      <c r="D465" s="15">
        <f t="shared" si="36"/>
        <v>10</v>
      </c>
      <c r="E465" s="2">
        <f t="shared" si="37"/>
        <v>4.9771014349148146</v>
      </c>
      <c r="F465" s="2">
        <v>5</v>
      </c>
      <c r="G465" s="2">
        <f t="shared" si="38"/>
        <v>-2.2898565085185396E-2</v>
      </c>
      <c r="H465" s="2" t="e">
        <f t="shared" si="39"/>
        <v>#NUM!</v>
      </c>
    </row>
    <row r="466" spans="1:8" x14ac:dyDescent="0.3">
      <c r="A466" s="2">
        <v>92720</v>
      </c>
      <c r="B466">
        <v>0.68734224856493897</v>
      </c>
      <c r="C466" s="15">
        <f t="shared" si="35"/>
        <v>1.0574496131768292</v>
      </c>
      <c r="D466" s="15">
        <f t="shared" si="36"/>
        <v>10</v>
      </c>
      <c r="E466" s="2">
        <f t="shared" si="37"/>
        <v>4.7127519341158539</v>
      </c>
      <c r="F466" s="2">
        <v>5</v>
      </c>
      <c r="G466" s="2">
        <f t="shared" si="38"/>
        <v>-0.28724806588414609</v>
      </c>
      <c r="H466" s="2" t="e">
        <f t="shared" si="39"/>
        <v>#NUM!</v>
      </c>
    </row>
    <row r="467" spans="1:8" x14ac:dyDescent="0.3">
      <c r="A467" s="2">
        <v>92920</v>
      </c>
      <c r="B467">
        <v>0.68129461033762928</v>
      </c>
      <c r="C467" s="15">
        <f t="shared" si="35"/>
        <v>1.0481455543655835</v>
      </c>
      <c r="D467" s="15">
        <f t="shared" si="36"/>
        <v>10</v>
      </c>
      <c r="E467" s="2">
        <f t="shared" si="37"/>
        <v>4.7592722281720823</v>
      </c>
      <c r="F467" s="2">
        <v>5</v>
      </c>
      <c r="G467" s="2">
        <f t="shared" si="38"/>
        <v>-0.24072777182791771</v>
      </c>
      <c r="H467" s="2" t="e">
        <f t="shared" si="39"/>
        <v>#NUM!</v>
      </c>
    </row>
    <row r="468" spans="1:8" x14ac:dyDescent="0.3">
      <c r="A468" s="2">
        <v>93120</v>
      </c>
      <c r="B468">
        <v>0.63764581721680591</v>
      </c>
      <c r="C468" s="15">
        <f t="shared" si="35"/>
        <v>0.98099356494893208</v>
      </c>
      <c r="D468" s="15">
        <f t="shared" si="36"/>
        <v>10</v>
      </c>
      <c r="E468" s="2">
        <f t="shared" si="37"/>
        <v>5.0950321752553398</v>
      </c>
      <c r="F468" s="2">
        <v>5</v>
      </c>
      <c r="G468" s="2">
        <f t="shared" si="38"/>
        <v>9.5032175255339801E-2</v>
      </c>
      <c r="H468" s="2">
        <f t="shared" si="39"/>
        <v>3.2886585589843822</v>
      </c>
    </row>
    <row r="469" spans="1:8" x14ac:dyDescent="0.3">
      <c r="A469" s="2">
        <v>93320</v>
      </c>
      <c r="B469">
        <v>0.65324493628606362</v>
      </c>
      <c r="C469" s="15">
        <f t="shared" si="35"/>
        <v>1.004992209670867</v>
      </c>
      <c r="D469" s="15">
        <f t="shared" si="36"/>
        <v>10</v>
      </c>
      <c r="E469" s="2">
        <f t="shared" si="37"/>
        <v>4.975038951645665</v>
      </c>
      <c r="F469" s="2">
        <v>5</v>
      </c>
      <c r="G469" s="2">
        <f t="shared" si="38"/>
        <v>-2.4961048354334991E-2</v>
      </c>
      <c r="H469" s="2" t="e">
        <f t="shared" si="39"/>
        <v>#NUM!</v>
      </c>
    </row>
    <row r="470" spans="1:8" x14ac:dyDescent="0.3">
      <c r="A470" s="2">
        <v>93520</v>
      </c>
      <c r="B470">
        <v>0.66759515263330138</v>
      </c>
      <c r="C470" s="15">
        <f t="shared" si="35"/>
        <v>1.0270694655896944</v>
      </c>
      <c r="D470" s="15">
        <f t="shared" si="36"/>
        <v>10</v>
      </c>
      <c r="E470" s="2">
        <f t="shared" si="37"/>
        <v>4.8646526720515286</v>
      </c>
      <c r="F470" s="2">
        <v>5</v>
      </c>
      <c r="G470" s="2">
        <f t="shared" si="38"/>
        <v>-0.13534732794847137</v>
      </c>
      <c r="H470" s="2" t="e">
        <f t="shared" si="39"/>
        <v>#NUM!</v>
      </c>
    </row>
    <row r="471" spans="1:8" x14ac:dyDescent="0.3">
      <c r="A471" s="2">
        <v>93720</v>
      </c>
      <c r="B471">
        <v>0.65968220042492021</v>
      </c>
      <c r="C471" s="15">
        <f t="shared" si="35"/>
        <v>1.0148956929614157</v>
      </c>
      <c r="D471" s="15">
        <f t="shared" si="36"/>
        <v>10</v>
      </c>
      <c r="E471" s="2">
        <f t="shared" si="37"/>
        <v>4.9255215351929218</v>
      </c>
      <c r="F471" s="2">
        <v>5</v>
      </c>
      <c r="G471" s="2">
        <f t="shared" si="38"/>
        <v>-7.4478464807078204E-2</v>
      </c>
      <c r="H471" s="2" t="e">
        <f t="shared" si="39"/>
        <v>#NUM!</v>
      </c>
    </row>
    <row r="472" spans="1:8" x14ac:dyDescent="0.3">
      <c r="A472" s="2">
        <v>93920</v>
      </c>
      <c r="B472">
        <v>0.63361877321972671</v>
      </c>
      <c r="C472" s="15">
        <f t="shared" si="35"/>
        <v>0.97479811264573335</v>
      </c>
      <c r="D472" s="15">
        <f t="shared" si="36"/>
        <v>10</v>
      </c>
      <c r="E472" s="2">
        <f t="shared" si="37"/>
        <v>5.1260094367713336</v>
      </c>
      <c r="F472" s="2">
        <v>5</v>
      </c>
      <c r="G472" s="2">
        <f t="shared" si="38"/>
        <v>0.12600943677133358</v>
      </c>
      <c r="H472" s="2">
        <f t="shared" si="39"/>
        <v>3.0125787681668297</v>
      </c>
    </row>
    <row r="473" spans="1:8" x14ac:dyDescent="0.3">
      <c r="A473" s="2">
        <v>94120</v>
      </c>
      <c r="B473">
        <v>0.67437855664938517</v>
      </c>
      <c r="C473" s="15">
        <f t="shared" si="35"/>
        <v>1.0375054717682848</v>
      </c>
      <c r="D473" s="15">
        <f t="shared" si="36"/>
        <v>10</v>
      </c>
      <c r="E473" s="2">
        <f t="shared" si="37"/>
        <v>4.8124726411585765</v>
      </c>
      <c r="F473" s="2">
        <v>5</v>
      </c>
      <c r="G473" s="2">
        <f t="shared" si="38"/>
        <v>-0.18752735884142346</v>
      </c>
      <c r="H473" s="2" t="e">
        <f t="shared" si="39"/>
        <v>#NUM!</v>
      </c>
    </row>
    <row r="474" spans="1:8" x14ac:dyDescent="0.3">
      <c r="A474" s="2">
        <v>94320</v>
      </c>
      <c r="B474">
        <v>0.66172987457856391</v>
      </c>
      <c r="C474" s="15">
        <f t="shared" si="35"/>
        <v>1.0180459608900982</v>
      </c>
      <c r="D474" s="15">
        <f t="shared" si="36"/>
        <v>10</v>
      </c>
      <c r="E474" s="2">
        <f t="shared" si="37"/>
        <v>4.909770195549509</v>
      </c>
      <c r="F474" s="2">
        <v>5</v>
      </c>
      <c r="G474" s="2">
        <f t="shared" si="38"/>
        <v>-9.0229804450491002E-2</v>
      </c>
      <c r="H474" s="2" t="e">
        <f t="shared" si="39"/>
        <v>#NUM!</v>
      </c>
    </row>
    <row r="475" spans="1:8" x14ac:dyDescent="0.3">
      <c r="A475" s="2">
        <v>94520</v>
      </c>
      <c r="B475">
        <v>0.62422577745106322</v>
      </c>
      <c r="C475" s="15">
        <f t="shared" si="35"/>
        <v>0.9603473499247126</v>
      </c>
      <c r="D475" s="15">
        <f t="shared" si="36"/>
        <v>10</v>
      </c>
      <c r="E475" s="2">
        <f t="shared" si="37"/>
        <v>5.1982632503764368</v>
      </c>
      <c r="F475" s="2">
        <v>5</v>
      </c>
      <c r="G475" s="2">
        <f t="shared" si="38"/>
        <v>0.19826325037643677</v>
      </c>
      <c r="H475" s="2">
        <f t="shared" si="39"/>
        <v>2.573336982925341</v>
      </c>
    </row>
    <row r="476" spans="1:8" x14ac:dyDescent="0.3">
      <c r="A476" s="2">
        <v>94720</v>
      </c>
      <c r="B476">
        <v>0.65761593732872747</v>
      </c>
      <c r="C476" s="15">
        <f t="shared" si="35"/>
        <v>1.0117168266595806</v>
      </c>
      <c r="D476" s="15">
        <f t="shared" si="36"/>
        <v>10</v>
      </c>
      <c r="E476" s="2">
        <f t="shared" si="37"/>
        <v>4.9414158667020969</v>
      </c>
      <c r="F476" s="2">
        <v>5</v>
      </c>
      <c r="G476" s="2">
        <f t="shared" si="38"/>
        <v>-5.8584133297903129E-2</v>
      </c>
      <c r="H476" s="2" t="e">
        <f t="shared" si="39"/>
        <v>#NUM!</v>
      </c>
    </row>
    <row r="477" spans="1:8" x14ac:dyDescent="0.3">
      <c r="A477" s="2">
        <v>94920</v>
      </c>
      <c r="B477">
        <v>0.65564090717545942</v>
      </c>
      <c r="C477" s="15">
        <f t="shared" si="35"/>
        <v>1.0086783187314761</v>
      </c>
      <c r="D477" s="15">
        <f t="shared" si="36"/>
        <v>10</v>
      </c>
      <c r="E477" s="2">
        <f t="shared" si="37"/>
        <v>4.9566084063426192</v>
      </c>
      <c r="F477" s="2">
        <v>5</v>
      </c>
      <c r="G477" s="2">
        <f t="shared" si="38"/>
        <v>-4.3391593657380767E-2</v>
      </c>
      <c r="H477" s="2" t="e">
        <f t="shared" si="39"/>
        <v>#NUM!</v>
      </c>
    </row>
    <row r="478" spans="1:8" x14ac:dyDescent="0.3">
      <c r="A478" s="2">
        <v>95120</v>
      </c>
      <c r="B478">
        <v>0.65894535285077227</v>
      </c>
      <c r="C478" s="15">
        <f t="shared" si="35"/>
        <v>1.0137620813088803</v>
      </c>
      <c r="D478" s="15">
        <f t="shared" si="36"/>
        <v>10</v>
      </c>
      <c r="E478" s="2">
        <f t="shared" si="37"/>
        <v>4.9311895934555983</v>
      </c>
      <c r="F478" s="2">
        <v>5</v>
      </c>
      <c r="G478" s="2">
        <f t="shared" si="38"/>
        <v>-6.8810406544401737E-2</v>
      </c>
      <c r="H478" s="2" t="e">
        <f t="shared" si="39"/>
        <v>#NUM!</v>
      </c>
    </row>
    <row r="479" spans="1:8" x14ac:dyDescent="0.3">
      <c r="A479" s="2">
        <v>95320</v>
      </c>
      <c r="B479">
        <v>0.68279585197760873</v>
      </c>
      <c r="C479" s="15">
        <f t="shared" si="35"/>
        <v>1.0504551568886287</v>
      </c>
      <c r="D479" s="15">
        <f t="shared" si="36"/>
        <v>10</v>
      </c>
      <c r="E479" s="2">
        <f t="shared" si="37"/>
        <v>4.7477242155568566</v>
      </c>
      <c r="F479" s="2">
        <v>5</v>
      </c>
      <c r="G479" s="2">
        <f t="shared" si="38"/>
        <v>-0.25227578444314336</v>
      </c>
      <c r="H479" s="2" t="e">
        <f t="shared" si="39"/>
        <v>#NUM!</v>
      </c>
    </row>
    <row r="480" spans="1:8" x14ac:dyDescent="0.3">
      <c r="A480" s="2">
        <v>95520</v>
      </c>
      <c r="B480">
        <v>0.64107092579794722</v>
      </c>
      <c r="C480" s="15">
        <f t="shared" si="35"/>
        <v>0.98626296276607262</v>
      </c>
      <c r="D480" s="15">
        <f t="shared" si="36"/>
        <v>10</v>
      </c>
      <c r="E480" s="2">
        <f t="shared" si="37"/>
        <v>5.0686851861696365</v>
      </c>
      <c r="F480" s="2">
        <v>5</v>
      </c>
      <c r="G480" s="2">
        <f t="shared" si="38"/>
        <v>6.8685186169636481E-2</v>
      </c>
      <c r="H480" s="2">
        <f>LN((F480*E480)/(D480*G480))</f>
        <v>3.6081560050183326</v>
      </c>
    </row>
    <row r="481" spans="1:8" x14ac:dyDescent="0.3">
      <c r="A481" s="2">
        <v>95720</v>
      </c>
      <c r="B481">
        <v>0.66795922466861779</v>
      </c>
      <c r="C481" s="15">
        <f t="shared" si="35"/>
        <v>1.0276295764132581</v>
      </c>
      <c r="D481" s="15">
        <f t="shared" si="36"/>
        <v>10</v>
      </c>
      <c r="E481" s="2">
        <f t="shared" si="37"/>
        <v>4.8618521179337097</v>
      </c>
      <c r="F481" s="2">
        <v>5</v>
      </c>
      <c r="G481" s="2">
        <f t="shared" si="38"/>
        <v>-0.13814788206629025</v>
      </c>
      <c r="H481" s="2" t="e">
        <f t="shared" si="39"/>
        <v>#NUM!</v>
      </c>
    </row>
    <row r="482" spans="1:8" x14ac:dyDescent="0.3">
      <c r="A482" s="2">
        <v>95920</v>
      </c>
      <c r="B482">
        <v>0.66727275552861831</v>
      </c>
      <c r="C482" s="15">
        <f t="shared" si="35"/>
        <v>1.0265734700440281</v>
      </c>
      <c r="D482" s="15">
        <f t="shared" si="36"/>
        <v>10</v>
      </c>
      <c r="E482" s="2">
        <f t="shared" si="37"/>
        <v>4.8671326497798599</v>
      </c>
      <c r="F482" s="2">
        <v>5</v>
      </c>
      <c r="G482" s="2">
        <f t="shared" si="38"/>
        <v>-0.13286735022014007</v>
      </c>
      <c r="H482" s="2" t="e">
        <f t="shared" si="39"/>
        <v>#NUM!</v>
      </c>
    </row>
    <row r="483" spans="1:8" x14ac:dyDescent="0.3">
      <c r="A483" s="2">
        <v>96120</v>
      </c>
      <c r="B483">
        <v>0.62326477823143056</v>
      </c>
      <c r="C483" s="15">
        <f t="shared" si="35"/>
        <v>0.95886888958681626</v>
      </c>
      <c r="D483" s="15">
        <f t="shared" si="36"/>
        <v>10</v>
      </c>
      <c r="E483" s="2">
        <f t="shared" si="37"/>
        <v>5.2056555520659185</v>
      </c>
      <c r="F483" s="2">
        <v>5</v>
      </c>
      <c r="G483" s="2">
        <f t="shared" si="38"/>
        <v>0.20565555206591846</v>
      </c>
      <c r="H483" s="2">
        <f t="shared" si="39"/>
        <v>2.5381510472029052</v>
      </c>
    </row>
    <row r="484" spans="1:8" x14ac:dyDescent="0.3">
      <c r="A484" s="2">
        <v>96320</v>
      </c>
      <c r="B484">
        <v>0.65001968594525783</v>
      </c>
      <c r="C484" s="15">
        <f t="shared" si="35"/>
        <v>1.0000302860696273</v>
      </c>
      <c r="D484" s="15">
        <f t="shared" si="36"/>
        <v>10</v>
      </c>
      <c r="E484" s="2">
        <f t="shared" si="37"/>
        <v>4.9998485696518635</v>
      </c>
      <c r="F484" s="2">
        <v>5</v>
      </c>
      <c r="G484" s="2">
        <f t="shared" si="38"/>
        <v>-1.5143034813647205E-4</v>
      </c>
      <c r="H484" s="2" t="e">
        <f t="shared" si="39"/>
        <v>#NUM!</v>
      </c>
    </row>
    <row r="485" spans="1:8" x14ac:dyDescent="0.3">
      <c r="A485" s="2">
        <v>96520</v>
      </c>
      <c r="B485">
        <v>0.65497570251426163</v>
      </c>
      <c r="C485" s="15">
        <f t="shared" si="35"/>
        <v>1.0076549269450179</v>
      </c>
      <c r="D485" s="15">
        <f t="shared" si="36"/>
        <v>10</v>
      </c>
      <c r="E485" s="2">
        <f t="shared" si="37"/>
        <v>4.9617253652749103</v>
      </c>
      <c r="F485" s="2">
        <v>5</v>
      </c>
      <c r="G485" s="2">
        <f t="shared" si="38"/>
        <v>-3.827463472508974E-2</v>
      </c>
      <c r="H485" s="2" t="e">
        <f t="shared" si="39"/>
        <v>#NUM!</v>
      </c>
    </row>
    <row r="486" spans="1:8" x14ac:dyDescent="0.3">
      <c r="A486" s="2">
        <v>96720</v>
      </c>
      <c r="B486">
        <v>0.63330781455681973</v>
      </c>
      <c r="C486" s="15">
        <f t="shared" si="35"/>
        <v>0.97431971470279954</v>
      </c>
      <c r="D486" s="15">
        <f t="shared" si="36"/>
        <v>10</v>
      </c>
      <c r="E486" s="2">
        <f t="shared" si="37"/>
        <v>5.1284014264860023</v>
      </c>
      <c r="F486" s="2">
        <v>5</v>
      </c>
      <c r="G486" s="2">
        <f t="shared" si="38"/>
        <v>0.12840142648600228</v>
      </c>
      <c r="H486" s="2">
        <f t="shared" si="39"/>
        <v>2.9942405953745461</v>
      </c>
    </row>
    <row r="487" spans="1:8" x14ac:dyDescent="0.3">
      <c r="A487" s="2">
        <v>96920</v>
      </c>
      <c r="B487">
        <v>0.65599421635094202</v>
      </c>
      <c r="C487" s="15">
        <f t="shared" si="35"/>
        <v>1.0092218713091414</v>
      </c>
      <c r="D487" s="15">
        <f t="shared" si="36"/>
        <v>10</v>
      </c>
      <c r="E487" s="2">
        <f t="shared" si="37"/>
        <v>4.9538906434542929</v>
      </c>
      <c r="F487" s="2">
        <v>5</v>
      </c>
      <c r="G487" s="2">
        <f t="shared" si="38"/>
        <v>-4.6109356545707136E-2</v>
      </c>
      <c r="H487" s="2" t="e">
        <f t="shared" si="39"/>
        <v>#NUM!</v>
      </c>
    </row>
    <row r="488" spans="1:8" x14ac:dyDescent="0.3">
      <c r="A488" s="2">
        <v>97120</v>
      </c>
      <c r="B488">
        <v>0.63618151206766482</v>
      </c>
      <c r="C488" s="15">
        <f t="shared" si="35"/>
        <v>0.97874078779640739</v>
      </c>
      <c r="D488" s="15">
        <f t="shared" si="36"/>
        <v>10</v>
      </c>
      <c r="E488" s="2">
        <f t="shared" si="37"/>
        <v>5.1062960610179626</v>
      </c>
      <c r="F488" s="2">
        <v>5</v>
      </c>
      <c r="G488" s="2">
        <f t="shared" si="38"/>
        <v>0.10629606101796263</v>
      </c>
      <c r="H488" s="2">
        <f t="shared" si="39"/>
        <v>3.1788541691982526</v>
      </c>
    </row>
    <row r="489" spans="1:8" x14ac:dyDescent="0.3">
      <c r="A489" s="2">
        <v>97320</v>
      </c>
      <c r="B489">
        <v>0.65358909662159237</v>
      </c>
      <c r="C489" s="15">
        <f t="shared" si="35"/>
        <v>1.005521687110142</v>
      </c>
      <c r="D489" s="15">
        <f t="shared" si="36"/>
        <v>10</v>
      </c>
      <c r="E489" s="2">
        <f t="shared" si="37"/>
        <v>4.97239156444929</v>
      </c>
      <c r="F489" s="2">
        <v>5</v>
      </c>
      <c r="G489" s="2">
        <f t="shared" si="38"/>
        <v>-2.760843555071002E-2</v>
      </c>
      <c r="H489" s="2" t="e">
        <f t="shared" si="39"/>
        <v>#NUM!</v>
      </c>
    </row>
    <row r="490" spans="1:8" x14ac:dyDescent="0.3">
      <c r="A490" s="2">
        <v>97520</v>
      </c>
      <c r="B490">
        <v>0.66126105692900894</v>
      </c>
      <c r="C490" s="15">
        <f t="shared" si="35"/>
        <v>1.0173247029677059</v>
      </c>
      <c r="D490" s="15">
        <f t="shared" si="36"/>
        <v>10</v>
      </c>
      <c r="E490" s="2">
        <f t="shared" si="37"/>
        <v>4.9133764851614705</v>
      </c>
      <c r="F490" s="2">
        <v>5</v>
      </c>
      <c r="G490" s="2">
        <f t="shared" si="38"/>
        <v>-8.6623514838529481E-2</v>
      </c>
      <c r="H490" s="2" t="e">
        <f t="shared" si="39"/>
        <v>#NUM!</v>
      </c>
    </row>
    <row r="491" spans="1:8" x14ac:dyDescent="0.3">
      <c r="A491" s="2">
        <v>97720</v>
      </c>
      <c r="B491">
        <v>0.66238484757246929</v>
      </c>
      <c r="C491" s="15">
        <f t="shared" si="35"/>
        <v>1.0190536116499527</v>
      </c>
      <c r="D491" s="15">
        <f t="shared" si="36"/>
        <v>10</v>
      </c>
      <c r="E491" s="2">
        <f t="shared" si="37"/>
        <v>4.9047319417502369</v>
      </c>
      <c r="F491" s="2">
        <v>5</v>
      </c>
      <c r="G491" s="2">
        <f t="shared" si="38"/>
        <v>-9.5268058249763143E-2</v>
      </c>
      <c r="H491" s="2" t="e">
        <f t="shared" si="39"/>
        <v>#NUM!</v>
      </c>
    </row>
    <row r="492" spans="1:8" x14ac:dyDescent="0.3">
      <c r="A492" s="2">
        <v>97920</v>
      </c>
      <c r="B492">
        <v>0.63237837103910122</v>
      </c>
      <c r="C492" s="15">
        <f t="shared" si="35"/>
        <v>0.97288980159861727</v>
      </c>
      <c r="D492" s="15">
        <f t="shared" si="36"/>
        <v>10</v>
      </c>
      <c r="E492" s="2">
        <f t="shared" si="37"/>
        <v>5.1355509920069133</v>
      </c>
      <c r="F492" s="2">
        <v>5</v>
      </c>
      <c r="G492" s="2">
        <f t="shared" si="38"/>
        <v>0.13555099200691334</v>
      </c>
      <c r="H492" s="2">
        <f t="shared" si="39"/>
        <v>2.9414473430118973</v>
      </c>
    </row>
    <row r="493" spans="1:8" x14ac:dyDescent="0.3">
      <c r="A493" s="2">
        <v>98120</v>
      </c>
      <c r="B493">
        <v>0.66009251128310908</v>
      </c>
      <c r="C493" s="15">
        <f t="shared" si="35"/>
        <v>1.0155269404355525</v>
      </c>
      <c r="D493" s="15">
        <f t="shared" si="36"/>
        <v>10</v>
      </c>
      <c r="E493" s="2">
        <f t="shared" si="37"/>
        <v>4.9223652978222372</v>
      </c>
      <c r="F493" s="2">
        <v>5</v>
      </c>
      <c r="G493" s="2">
        <f t="shared" si="38"/>
        <v>-7.7634702177762804E-2</v>
      </c>
      <c r="H493" s="2" t="e">
        <f t="shared" si="39"/>
        <v>#NUM!</v>
      </c>
    </row>
    <row r="494" spans="1:8" x14ac:dyDescent="0.3">
      <c r="A494" s="2">
        <v>98320</v>
      </c>
      <c r="B494">
        <v>0.65162750838398398</v>
      </c>
      <c r="C494" s="15">
        <f t="shared" si="35"/>
        <v>1.002503859052283</v>
      </c>
      <c r="D494" s="15">
        <f t="shared" si="36"/>
        <v>10</v>
      </c>
      <c r="E494" s="2">
        <f t="shared" si="37"/>
        <v>4.9874807047385854</v>
      </c>
      <c r="F494" s="2">
        <v>5</v>
      </c>
      <c r="G494" s="2">
        <f t="shared" si="38"/>
        <v>-1.2519295261414598E-2</v>
      </c>
      <c r="H494" s="2" t="e">
        <f t="shared" si="39"/>
        <v>#NUM!</v>
      </c>
    </row>
    <row r="495" spans="1:8" x14ac:dyDescent="0.3">
      <c r="A495" s="2">
        <v>98520</v>
      </c>
      <c r="B495">
        <v>0.67649313359924124</v>
      </c>
      <c r="C495" s="15">
        <f t="shared" si="35"/>
        <v>1.0407586670757558</v>
      </c>
      <c r="D495" s="15">
        <f t="shared" si="36"/>
        <v>10</v>
      </c>
      <c r="E495" s="2">
        <f t="shared" si="37"/>
        <v>4.7962066646212209</v>
      </c>
      <c r="F495" s="2">
        <v>5</v>
      </c>
      <c r="G495" s="2">
        <f t="shared" si="38"/>
        <v>-0.20379333537877908</v>
      </c>
      <c r="H495" s="2" t="e">
        <f t="shared" si="39"/>
        <v>#NUM!</v>
      </c>
    </row>
    <row r="496" spans="1:8" x14ac:dyDescent="0.3">
      <c r="A496" s="2">
        <v>98720</v>
      </c>
      <c r="B496">
        <v>0.65167323416538792</v>
      </c>
      <c r="C496" s="15">
        <f t="shared" si="35"/>
        <v>1.002574206408289</v>
      </c>
      <c r="D496" s="15">
        <f t="shared" si="36"/>
        <v>10</v>
      </c>
      <c r="E496" s="2">
        <f t="shared" si="37"/>
        <v>4.9871289679585553</v>
      </c>
      <c r="F496" s="2">
        <v>5</v>
      </c>
      <c r="G496" s="2">
        <f t="shared" si="38"/>
        <v>-1.2871032041444685E-2</v>
      </c>
      <c r="H496" s="2" t="e">
        <f t="shared" si="39"/>
        <v>#NUM!</v>
      </c>
    </row>
    <row r="497" spans="1:8" x14ac:dyDescent="0.3">
      <c r="A497" s="2">
        <v>98920</v>
      </c>
      <c r="B497">
        <v>0.67679085474589162</v>
      </c>
      <c r="C497" s="15">
        <f t="shared" si="35"/>
        <v>1.0412166996090639</v>
      </c>
      <c r="D497" s="15">
        <f t="shared" si="36"/>
        <v>10</v>
      </c>
      <c r="E497" s="2">
        <f t="shared" si="37"/>
        <v>4.7939165019546799</v>
      </c>
      <c r="F497" s="2">
        <v>5</v>
      </c>
      <c r="G497" s="2">
        <f t="shared" si="38"/>
        <v>-0.20608349804532011</v>
      </c>
      <c r="H497" s="2" t="e">
        <f t="shared" si="39"/>
        <v>#NUM!</v>
      </c>
    </row>
    <row r="498" spans="1:8" x14ac:dyDescent="0.3">
      <c r="A498" s="2">
        <v>99120</v>
      </c>
      <c r="B498">
        <v>0.63551139982167881</v>
      </c>
      <c r="C498" s="15">
        <f t="shared" si="35"/>
        <v>0.97770984587950582</v>
      </c>
      <c r="D498" s="15">
        <f t="shared" si="36"/>
        <v>10</v>
      </c>
      <c r="E498" s="2">
        <f t="shared" si="37"/>
        <v>5.1114507706024712</v>
      </c>
      <c r="F498" s="2">
        <v>5</v>
      </c>
      <c r="G498" s="2">
        <f t="shared" si="38"/>
        <v>0.11145077060247122</v>
      </c>
      <c r="H498" s="2">
        <f t="shared" si="39"/>
        <v>3.1325083963434008</v>
      </c>
    </row>
    <row r="499" spans="1:8" x14ac:dyDescent="0.3">
      <c r="A499" s="2">
        <v>99320</v>
      </c>
      <c r="B499">
        <v>0.67202848818387828</v>
      </c>
      <c r="C499" s="15">
        <f t="shared" si="35"/>
        <v>1.0338899818213512</v>
      </c>
      <c r="D499" s="15">
        <f t="shared" si="36"/>
        <v>10</v>
      </c>
      <c r="E499" s="2">
        <f t="shared" si="37"/>
        <v>4.8305500908932437</v>
      </c>
      <c r="F499" s="2">
        <v>5</v>
      </c>
      <c r="G499" s="2">
        <f t="shared" si="38"/>
        <v>-0.16944990910675628</v>
      </c>
      <c r="H499" s="2" t="e">
        <f t="shared" si="39"/>
        <v>#NUM!</v>
      </c>
    </row>
    <row r="500" spans="1:8" x14ac:dyDescent="0.3">
      <c r="A500" s="2">
        <v>99520</v>
      </c>
      <c r="B500">
        <v>0.66399581954363351</v>
      </c>
      <c r="C500" s="15">
        <f t="shared" si="35"/>
        <v>1.0215320300671284</v>
      </c>
      <c r="D500" s="15">
        <f t="shared" si="36"/>
        <v>10</v>
      </c>
      <c r="E500" s="2">
        <f t="shared" si="37"/>
        <v>4.8923398496643582</v>
      </c>
      <c r="F500" s="2">
        <v>5</v>
      </c>
      <c r="G500" s="2">
        <f t="shared" si="38"/>
        <v>-0.1076601503356418</v>
      </c>
      <c r="H500" s="2" t="e">
        <f t="shared" si="39"/>
        <v>#NUM!</v>
      </c>
    </row>
    <row r="501" spans="1:8" x14ac:dyDescent="0.3">
      <c r="A501" s="2">
        <v>99720</v>
      </c>
      <c r="B501">
        <v>0.65353858039191115</v>
      </c>
      <c r="C501" s="15">
        <f t="shared" si="35"/>
        <v>1.0054439698337094</v>
      </c>
      <c r="D501" s="15">
        <f t="shared" si="36"/>
        <v>10</v>
      </c>
      <c r="E501" s="2">
        <f t="shared" si="37"/>
        <v>4.9727801508314524</v>
      </c>
      <c r="F501" s="2">
        <v>5</v>
      </c>
      <c r="G501" s="2">
        <f t="shared" si="38"/>
        <v>-2.7219849168547583E-2</v>
      </c>
      <c r="H501" s="2" t="e">
        <f t="shared" si="39"/>
        <v>#NUM!</v>
      </c>
    </row>
    <row r="502" spans="1:8" x14ac:dyDescent="0.3">
      <c r="A502" s="2">
        <v>99920</v>
      </c>
      <c r="B502">
        <v>0.65270668331564585</v>
      </c>
      <c r="C502" s="15">
        <f t="shared" si="35"/>
        <v>1.0041641281779166</v>
      </c>
      <c r="D502" s="15">
        <f t="shared" si="36"/>
        <v>10</v>
      </c>
      <c r="E502" s="2">
        <f t="shared" si="37"/>
        <v>4.9791793591104172</v>
      </c>
      <c r="F502" s="2">
        <v>5</v>
      </c>
      <c r="G502" s="2">
        <f t="shared" si="38"/>
        <v>-2.0820640889582798E-2</v>
      </c>
      <c r="H502" s="2" t="e">
        <f t="shared" si="39"/>
        <v>#NUM!</v>
      </c>
    </row>
    <row r="503" spans="1:8" x14ac:dyDescent="0.3">
      <c r="A503" s="2">
        <v>100120</v>
      </c>
      <c r="B503">
        <v>0.63393505696824715</v>
      </c>
      <c r="C503" s="15">
        <f t="shared" si="35"/>
        <v>0.97528470302807246</v>
      </c>
      <c r="D503" s="15">
        <f t="shared" si="36"/>
        <v>10</v>
      </c>
      <c r="E503" s="2">
        <f t="shared" si="37"/>
        <v>5.1235764848596377</v>
      </c>
      <c r="F503" s="2">
        <v>5</v>
      </c>
      <c r="G503" s="2">
        <f t="shared" si="38"/>
        <v>0.12357648485963768</v>
      </c>
      <c r="H503" s="2">
        <f t="shared" si="39"/>
        <v>3.0316005508339812</v>
      </c>
    </row>
    <row r="504" spans="1:8" x14ac:dyDescent="0.3">
      <c r="A504" s="2">
        <v>100320</v>
      </c>
      <c r="B504">
        <v>0.6608043939635212</v>
      </c>
      <c r="C504" s="15">
        <f t="shared" si="35"/>
        <v>1.0166221445592634</v>
      </c>
      <c r="D504" s="15">
        <f t="shared" si="36"/>
        <v>10</v>
      </c>
      <c r="E504" s="2">
        <f t="shared" si="37"/>
        <v>4.9168892772036834</v>
      </c>
      <c r="F504" s="2">
        <v>5</v>
      </c>
      <c r="G504" s="2">
        <f t="shared" si="38"/>
        <v>-8.3110722796316594E-2</v>
      </c>
      <c r="H504" s="2" t="e">
        <f t="shared" si="39"/>
        <v>#NUM!</v>
      </c>
    </row>
    <row r="505" spans="1:8" x14ac:dyDescent="0.3">
      <c r="A505" s="2">
        <v>100520</v>
      </c>
      <c r="B505">
        <v>0.64885649559726954</v>
      </c>
      <c r="C505" s="15">
        <f t="shared" si="35"/>
        <v>0.99824076245733773</v>
      </c>
      <c r="D505" s="15">
        <f t="shared" si="36"/>
        <v>10</v>
      </c>
      <c r="E505" s="2">
        <f t="shared" si="37"/>
        <v>5.0087961877133118</v>
      </c>
      <c r="F505" s="2">
        <v>5</v>
      </c>
      <c r="G505" s="2">
        <f t="shared" si="38"/>
        <v>8.7961877133118094E-3</v>
      </c>
      <c r="H505" s="2">
        <f t="shared" si="39"/>
        <v>5.6514852895297869</v>
      </c>
    </row>
    <row r="506" spans="1:8" x14ac:dyDescent="0.3">
      <c r="A506" s="2">
        <v>100720</v>
      </c>
      <c r="B506">
        <v>0.655818343528216</v>
      </c>
      <c r="C506" s="15">
        <f t="shared" si="35"/>
        <v>1.0089512977357169</v>
      </c>
      <c r="D506" s="15">
        <f t="shared" si="36"/>
        <v>10</v>
      </c>
      <c r="E506" s="2">
        <f t="shared" si="37"/>
        <v>4.9552435113214157</v>
      </c>
      <c r="F506" s="2">
        <v>5</v>
      </c>
      <c r="G506" s="2">
        <f t="shared" si="38"/>
        <v>-4.4756488678584283E-2</v>
      </c>
      <c r="H506" s="2" t="e">
        <f t="shared" si="39"/>
        <v>#NUM!</v>
      </c>
    </row>
    <row r="507" spans="1:8" x14ac:dyDescent="0.3">
      <c r="A507" s="2">
        <v>100920</v>
      </c>
      <c r="B507">
        <v>0.65662364931517969</v>
      </c>
      <c r="C507" s="15">
        <f t="shared" si="35"/>
        <v>1.0101902297156611</v>
      </c>
      <c r="D507" s="15">
        <f t="shared" si="36"/>
        <v>10</v>
      </c>
      <c r="E507" s="2">
        <f t="shared" si="37"/>
        <v>4.9490488514216944</v>
      </c>
      <c r="F507" s="2">
        <v>5</v>
      </c>
      <c r="G507" s="2">
        <f t="shared" si="38"/>
        <v>-5.0951148578305627E-2</v>
      </c>
      <c r="H507" s="2" t="e">
        <f t="shared" si="39"/>
        <v>#NUM!</v>
      </c>
    </row>
    <row r="508" spans="1:8" x14ac:dyDescent="0.3">
      <c r="A508" s="2">
        <v>101120</v>
      </c>
      <c r="B508">
        <v>0.67532520490967651</v>
      </c>
      <c r="C508" s="15">
        <f t="shared" si="35"/>
        <v>1.0389618537071945</v>
      </c>
      <c r="D508" s="15">
        <f t="shared" si="36"/>
        <v>10</v>
      </c>
      <c r="E508" s="2">
        <f t="shared" si="37"/>
        <v>4.8051907314640276</v>
      </c>
      <c r="F508" s="2">
        <v>5</v>
      </c>
      <c r="G508" s="2">
        <f t="shared" si="38"/>
        <v>-0.19480926853597236</v>
      </c>
      <c r="H508" s="2" t="e">
        <f t="shared" si="39"/>
        <v>#NUM!</v>
      </c>
    </row>
    <row r="509" spans="1:8" x14ac:dyDescent="0.3">
      <c r="A509" s="2">
        <v>101320</v>
      </c>
      <c r="B509">
        <v>0.65779204512291811</v>
      </c>
      <c r="C509" s="15">
        <f t="shared" si="35"/>
        <v>1.0119877617275663</v>
      </c>
      <c r="D509" s="15">
        <f t="shared" si="36"/>
        <v>10</v>
      </c>
      <c r="E509" s="2">
        <f t="shared" si="37"/>
        <v>4.9400611913621688</v>
      </c>
      <c r="F509" s="2">
        <v>5</v>
      </c>
      <c r="G509" s="2">
        <f t="shared" si="38"/>
        <v>-5.9938808637831187E-2</v>
      </c>
      <c r="H509" s="2" t="e">
        <f t="shared" si="39"/>
        <v>#NUM!</v>
      </c>
    </row>
    <row r="510" spans="1:8" x14ac:dyDescent="0.3">
      <c r="A510" s="2">
        <v>101520</v>
      </c>
      <c r="B510">
        <v>0.64099956150479098</v>
      </c>
      <c r="C510" s="15">
        <f t="shared" si="35"/>
        <v>0.98615317154583226</v>
      </c>
      <c r="D510" s="15">
        <f t="shared" si="36"/>
        <v>10</v>
      </c>
      <c r="E510" s="2">
        <f t="shared" si="37"/>
        <v>5.0692341422708385</v>
      </c>
      <c r="F510" s="2">
        <v>5</v>
      </c>
      <c r="G510" s="2">
        <f t="shared" si="38"/>
        <v>6.9234142270838461E-2</v>
      </c>
      <c r="H510" s="2">
        <f t="shared" si="39"/>
        <v>3.6003037214979496</v>
      </c>
    </row>
    <row r="511" spans="1:8" x14ac:dyDescent="0.3">
      <c r="A511" s="2">
        <v>101720</v>
      </c>
      <c r="B511">
        <v>0.6778761061946903</v>
      </c>
      <c r="C511" s="15">
        <f t="shared" si="35"/>
        <v>1.0428863172226004</v>
      </c>
      <c r="D511" s="15">
        <f t="shared" si="36"/>
        <v>10</v>
      </c>
      <c r="E511" s="2">
        <f t="shared" si="37"/>
        <v>4.7855684138869981</v>
      </c>
      <c r="F511" s="2">
        <v>5</v>
      </c>
      <c r="G511" s="2">
        <f t="shared" si="38"/>
        <v>-0.21443158611300195</v>
      </c>
      <c r="H511" s="2" t="e">
        <f t="shared" si="39"/>
        <v>#NUM!</v>
      </c>
    </row>
    <row r="512" spans="1:8" x14ac:dyDescent="0.3">
      <c r="A512" s="2">
        <v>101920</v>
      </c>
      <c r="B512">
        <v>0.67185379796171729</v>
      </c>
      <c r="C512" s="15">
        <f t="shared" si="35"/>
        <v>1.0336212276334111</v>
      </c>
      <c r="D512" s="15">
        <f t="shared" si="36"/>
        <v>10</v>
      </c>
      <c r="E512" s="2">
        <f t="shared" si="37"/>
        <v>4.8318938618329446</v>
      </c>
      <c r="F512" s="2">
        <v>5</v>
      </c>
      <c r="G512" s="2">
        <f t="shared" si="38"/>
        <v>-0.16810613816705544</v>
      </c>
      <c r="H512" s="2" t="e">
        <f t="shared" si="39"/>
        <v>#NUM!</v>
      </c>
    </row>
    <row r="513" spans="1:8" x14ac:dyDescent="0.3">
      <c r="A513" s="2">
        <v>102120</v>
      </c>
      <c r="B513">
        <v>0.64737109156877803</v>
      </c>
      <c r="C513" s="15">
        <f t="shared" si="35"/>
        <v>0.99595552549042776</v>
      </c>
      <c r="D513" s="15">
        <f t="shared" si="36"/>
        <v>10</v>
      </c>
      <c r="E513" s="2">
        <f t="shared" si="37"/>
        <v>5.0202223725478614</v>
      </c>
      <c r="F513" s="2">
        <v>5</v>
      </c>
      <c r="G513" s="2">
        <f t="shared" si="38"/>
        <v>2.0222372547861411E-2</v>
      </c>
      <c r="H513" s="2">
        <f t="shared" si="39"/>
        <v>4.821292785066623</v>
      </c>
    </row>
    <row r="514" spans="1:8" x14ac:dyDescent="0.3">
      <c r="A514" s="2">
        <v>102320</v>
      </c>
      <c r="B514">
        <v>0.68098631647093377</v>
      </c>
      <c r="C514" s="15">
        <f t="shared" si="35"/>
        <v>1.0476712561091288</v>
      </c>
      <c r="D514" s="15">
        <f t="shared" si="36"/>
        <v>10</v>
      </c>
      <c r="E514" s="2">
        <f t="shared" si="37"/>
        <v>4.7616437194543559</v>
      </c>
      <c r="F514" s="2">
        <v>5</v>
      </c>
      <c r="G514" s="2">
        <f t="shared" si="38"/>
        <v>-0.23835628054564406</v>
      </c>
      <c r="H514" s="2" t="e">
        <f t="shared" si="39"/>
        <v>#NUM!</v>
      </c>
    </row>
    <row r="515" spans="1:8" x14ac:dyDescent="0.3">
      <c r="A515" s="2">
        <v>102520</v>
      </c>
      <c r="B515">
        <v>0.67322923500852905</v>
      </c>
      <c r="C515" s="15">
        <f t="shared" ref="C515:C578" si="40">B515/$J$27</f>
        <v>1.0357372846285062</v>
      </c>
      <c r="D515" s="15">
        <f t="shared" ref="D515:D578" si="41">$J$28</f>
        <v>10</v>
      </c>
      <c r="E515" s="2">
        <f t="shared" si="37"/>
        <v>4.8213135768574684</v>
      </c>
      <c r="F515" s="2">
        <v>5</v>
      </c>
      <c r="G515" s="2">
        <f t="shared" si="38"/>
        <v>-0.17868642314253158</v>
      </c>
      <c r="H515" s="2" t="e">
        <f t="shared" si="39"/>
        <v>#NUM!</v>
      </c>
    </row>
    <row r="516" spans="1:8" x14ac:dyDescent="0.3">
      <c r="A516" s="2">
        <v>102720</v>
      </c>
      <c r="B516">
        <v>0.68184116144571938</v>
      </c>
      <c r="C516" s="15">
        <f t="shared" si="40"/>
        <v>1.0489864022241837</v>
      </c>
      <c r="D516" s="15">
        <f t="shared" si="41"/>
        <v>10</v>
      </c>
      <c r="E516" s="2">
        <f t="shared" ref="E516:E579" si="42">D516-(F516*C516)</f>
        <v>4.7550679888790812</v>
      </c>
      <c r="F516" s="2">
        <v>5</v>
      </c>
      <c r="G516" s="2">
        <f t="shared" ref="G516:G579" si="43">F516-(F516*C516)</f>
        <v>-0.24493201112091878</v>
      </c>
      <c r="H516" s="2" t="e">
        <f t="shared" ref="H516:H579" si="44">LN((F516*E516)/(D516*G516))</f>
        <v>#NUM!</v>
      </c>
    </row>
    <row r="517" spans="1:8" x14ac:dyDescent="0.3">
      <c r="A517" s="2">
        <v>102920</v>
      </c>
      <c r="B517">
        <v>0.69266253276225787</v>
      </c>
      <c r="C517" s="15">
        <f t="shared" si="40"/>
        <v>1.0656346657880891</v>
      </c>
      <c r="D517" s="15">
        <f t="shared" si="41"/>
        <v>10</v>
      </c>
      <c r="E517" s="2">
        <f t="shared" si="42"/>
        <v>4.6718266710595548</v>
      </c>
      <c r="F517" s="2">
        <v>5</v>
      </c>
      <c r="G517" s="2">
        <f t="shared" si="43"/>
        <v>-0.32817332894044515</v>
      </c>
      <c r="H517" s="2" t="e">
        <f t="shared" si="44"/>
        <v>#NUM!</v>
      </c>
    </row>
    <row r="518" spans="1:8" x14ac:dyDescent="0.3">
      <c r="A518" s="2">
        <v>103120</v>
      </c>
      <c r="B518">
        <v>0.64795830957391587</v>
      </c>
      <c r="C518" s="15">
        <f t="shared" si="40"/>
        <v>0.99685893780602441</v>
      </c>
      <c r="D518" s="15">
        <f t="shared" si="41"/>
        <v>10</v>
      </c>
      <c r="E518" s="2">
        <f t="shared" si="42"/>
        <v>5.0157053109698779</v>
      </c>
      <c r="F518" s="2">
        <v>5</v>
      </c>
      <c r="G518" s="2">
        <f t="shared" si="43"/>
        <v>1.5705310969877928E-2</v>
      </c>
      <c r="H518" s="2">
        <f t="shared" si="44"/>
        <v>5.0731832167331108</v>
      </c>
    </row>
    <row r="519" spans="1:8" x14ac:dyDescent="0.3">
      <c r="A519" s="2">
        <v>103320</v>
      </c>
      <c r="B519">
        <v>0.70042638283465231</v>
      </c>
      <c r="C519" s="15">
        <f t="shared" si="40"/>
        <v>1.0775790505148497</v>
      </c>
      <c r="D519" s="15">
        <f t="shared" si="41"/>
        <v>10</v>
      </c>
      <c r="E519" s="2">
        <f t="shared" si="42"/>
        <v>4.6121047474257519</v>
      </c>
      <c r="F519" s="2">
        <v>5</v>
      </c>
      <c r="G519" s="2">
        <f t="shared" si="43"/>
        <v>-0.38789525257424806</v>
      </c>
      <c r="H519" s="2" t="e">
        <f t="shared" si="44"/>
        <v>#NUM!</v>
      </c>
    </row>
    <row r="520" spans="1:8" x14ac:dyDescent="0.3">
      <c r="A520" s="2">
        <v>103520</v>
      </c>
      <c r="B520">
        <v>0.65680407067656155</v>
      </c>
      <c r="C520" s="15">
        <f t="shared" si="40"/>
        <v>1.0104678010408639</v>
      </c>
      <c r="D520" s="15">
        <f t="shared" si="41"/>
        <v>10</v>
      </c>
      <c r="E520" s="2">
        <f t="shared" si="42"/>
        <v>4.9476609947956804</v>
      </c>
      <c r="F520" s="2">
        <v>5</v>
      </c>
      <c r="G520" s="2">
        <f t="shared" si="43"/>
        <v>-5.2339005204319555E-2</v>
      </c>
      <c r="H520" s="2" t="e">
        <f t="shared" si="44"/>
        <v>#NUM!</v>
      </c>
    </row>
    <row r="521" spans="1:8" x14ac:dyDescent="0.3">
      <c r="A521" s="2">
        <v>103720</v>
      </c>
      <c r="B521">
        <v>0.64203680855439027</v>
      </c>
      <c r="C521" s="15">
        <f t="shared" si="40"/>
        <v>0.98774893623752347</v>
      </c>
      <c r="D521" s="15">
        <f t="shared" si="41"/>
        <v>10</v>
      </c>
      <c r="E521" s="2">
        <f t="shared" si="42"/>
        <v>5.0612553188123828</v>
      </c>
      <c r="F521" s="2">
        <v>5</v>
      </c>
      <c r="G521" s="2">
        <f t="shared" si="43"/>
        <v>6.1255318812382775E-2</v>
      </c>
      <c r="H521" s="2">
        <f t="shared" si="44"/>
        <v>3.7211719542671133</v>
      </c>
    </row>
    <row r="522" spans="1:8" x14ac:dyDescent="0.3">
      <c r="A522" s="2">
        <v>103920</v>
      </c>
      <c r="B522">
        <v>0.63869417494541836</v>
      </c>
      <c r="C522" s="15">
        <f t="shared" si="40"/>
        <v>0.98260642299295131</v>
      </c>
      <c r="D522" s="15">
        <f t="shared" si="41"/>
        <v>10</v>
      </c>
      <c r="E522" s="2">
        <f t="shared" si="42"/>
        <v>5.0869678850352438</v>
      </c>
      <c r="F522" s="2">
        <v>5</v>
      </c>
      <c r="G522" s="2">
        <f t="shared" si="43"/>
        <v>8.6967885035243775E-2</v>
      </c>
      <c r="H522" s="2">
        <f t="shared" si="44"/>
        <v>3.3757511381180278</v>
      </c>
    </row>
    <row r="523" spans="1:8" x14ac:dyDescent="0.3">
      <c r="A523" s="2">
        <v>104120</v>
      </c>
      <c r="B523">
        <v>0.68201143991929736</v>
      </c>
      <c r="C523" s="15">
        <f t="shared" si="40"/>
        <v>1.0492483691066112</v>
      </c>
      <c r="D523" s="15">
        <f t="shared" si="41"/>
        <v>10</v>
      </c>
      <c r="E523" s="2">
        <f t="shared" si="42"/>
        <v>4.7537581544669436</v>
      </c>
      <c r="F523" s="2">
        <v>5</v>
      </c>
      <c r="G523" s="2">
        <f t="shared" si="43"/>
        <v>-0.24624184553305639</v>
      </c>
      <c r="H523" s="2" t="e">
        <f t="shared" si="44"/>
        <v>#NUM!</v>
      </c>
    </row>
    <row r="524" spans="1:8" x14ac:dyDescent="0.3">
      <c r="A524" s="2">
        <v>104320</v>
      </c>
      <c r="B524">
        <v>0.68517516621752261</v>
      </c>
      <c r="C524" s="15">
        <f t="shared" si="40"/>
        <v>1.0541156403346501</v>
      </c>
      <c r="D524" s="15">
        <f t="shared" si="41"/>
        <v>10</v>
      </c>
      <c r="E524" s="2">
        <f t="shared" si="42"/>
        <v>4.729421798326749</v>
      </c>
      <c r="F524" s="2">
        <v>5</v>
      </c>
      <c r="G524" s="2">
        <f t="shared" si="43"/>
        <v>-0.27057820167325097</v>
      </c>
      <c r="H524" s="2" t="e">
        <f t="shared" si="44"/>
        <v>#NUM!</v>
      </c>
    </row>
    <row r="525" spans="1:8" x14ac:dyDescent="0.3">
      <c r="A525" s="2">
        <v>104520</v>
      </c>
      <c r="B525">
        <v>0.65369263519875553</v>
      </c>
      <c r="C525" s="15">
        <f t="shared" si="40"/>
        <v>1.0056809772288546</v>
      </c>
      <c r="D525" s="15">
        <f t="shared" si="41"/>
        <v>10</v>
      </c>
      <c r="E525" s="2">
        <f t="shared" si="42"/>
        <v>4.9715951138557273</v>
      </c>
      <c r="F525" s="2">
        <v>5</v>
      </c>
      <c r="G525" s="2">
        <f t="shared" si="43"/>
        <v>-2.8404886144272723E-2</v>
      </c>
      <c r="H525" s="2" t="e">
        <f t="shared" si="44"/>
        <v>#NUM!</v>
      </c>
    </row>
    <row r="526" spans="1:8" x14ac:dyDescent="0.3">
      <c r="A526" s="2">
        <v>104720</v>
      </c>
      <c r="B526">
        <v>0.67957274974484538</v>
      </c>
      <c r="C526" s="15">
        <f t="shared" si="40"/>
        <v>1.0454965380689929</v>
      </c>
      <c r="D526" s="15">
        <f t="shared" si="41"/>
        <v>10</v>
      </c>
      <c r="E526" s="2">
        <f t="shared" si="42"/>
        <v>4.7725173096550355</v>
      </c>
      <c r="F526" s="2">
        <v>5</v>
      </c>
      <c r="G526" s="2">
        <f t="shared" si="43"/>
        <v>-0.22748269034496449</v>
      </c>
      <c r="H526" s="2" t="e">
        <f t="shared" si="44"/>
        <v>#NUM!</v>
      </c>
    </row>
    <row r="527" spans="1:8" x14ac:dyDescent="0.3">
      <c r="A527" s="2">
        <v>104920</v>
      </c>
      <c r="B527">
        <v>0.64531214899830502</v>
      </c>
      <c r="C527" s="15">
        <f t="shared" si="40"/>
        <v>0.99278792153585382</v>
      </c>
      <c r="D527" s="15">
        <f t="shared" si="41"/>
        <v>10</v>
      </c>
      <c r="E527" s="2">
        <f t="shared" si="42"/>
        <v>5.0360603923207305</v>
      </c>
      <c r="F527" s="2">
        <v>5</v>
      </c>
      <c r="G527" s="2">
        <f t="shared" si="43"/>
        <v>3.606039232073055E-2</v>
      </c>
      <c r="H527" s="2">
        <f t="shared" si="44"/>
        <v>4.2460371092719802</v>
      </c>
    </row>
    <row r="528" spans="1:8" x14ac:dyDescent="0.3">
      <c r="A528" s="2">
        <v>105120</v>
      </c>
      <c r="B528">
        <v>0.6879642221989748</v>
      </c>
      <c r="C528" s="15">
        <f t="shared" si="40"/>
        <v>1.0584064956907304</v>
      </c>
      <c r="D528" s="15">
        <f t="shared" si="41"/>
        <v>10</v>
      </c>
      <c r="E528" s="2">
        <f t="shared" si="42"/>
        <v>4.7079675215463475</v>
      </c>
      <c r="F528" s="2">
        <v>5</v>
      </c>
      <c r="G528" s="2">
        <f t="shared" si="43"/>
        <v>-0.29203247845365254</v>
      </c>
      <c r="H528" s="2" t="e">
        <f t="shared" si="44"/>
        <v>#NUM!</v>
      </c>
    </row>
    <row r="529" spans="1:8" x14ac:dyDescent="0.3">
      <c r="A529" s="2">
        <v>105320</v>
      </c>
      <c r="B529">
        <v>0.69169556134645616</v>
      </c>
      <c r="C529" s="15">
        <f t="shared" si="40"/>
        <v>1.0641470174560863</v>
      </c>
      <c r="D529" s="15">
        <f t="shared" si="41"/>
        <v>10</v>
      </c>
      <c r="E529" s="2">
        <f t="shared" si="42"/>
        <v>4.6792649127195682</v>
      </c>
      <c r="F529" s="2">
        <v>5</v>
      </c>
      <c r="G529" s="2">
        <f t="shared" si="43"/>
        <v>-0.32073508728043176</v>
      </c>
      <c r="H529" s="2" t="e">
        <f t="shared" si="44"/>
        <v>#NUM!</v>
      </c>
    </row>
    <row r="530" spans="1:8" x14ac:dyDescent="0.3">
      <c r="A530" s="2">
        <v>105520</v>
      </c>
      <c r="B530">
        <v>0.64578558629200533</v>
      </c>
      <c r="C530" s="15">
        <f t="shared" si="40"/>
        <v>0.99351628660308511</v>
      </c>
      <c r="D530" s="15">
        <f t="shared" si="41"/>
        <v>10</v>
      </c>
      <c r="E530" s="2">
        <f t="shared" si="42"/>
        <v>5.0324185669845747</v>
      </c>
      <c r="F530" s="2">
        <v>5</v>
      </c>
      <c r="G530" s="2">
        <f t="shared" si="43"/>
        <v>3.2418566984574682E-2</v>
      </c>
      <c r="H530" s="2">
        <f t="shared" si="44"/>
        <v>4.3517774816548611</v>
      </c>
    </row>
    <row r="531" spans="1:8" x14ac:dyDescent="0.3">
      <c r="A531" s="2">
        <v>105720</v>
      </c>
      <c r="B531">
        <v>0.65881876793231553</v>
      </c>
      <c r="C531" s="15">
        <f t="shared" si="40"/>
        <v>1.0135673352804855</v>
      </c>
      <c r="D531" s="15">
        <f t="shared" si="41"/>
        <v>10</v>
      </c>
      <c r="E531" s="2">
        <f t="shared" si="42"/>
        <v>4.9321633235975728</v>
      </c>
      <c r="F531" s="2">
        <v>5</v>
      </c>
      <c r="G531" s="2">
        <f t="shared" si="43"/>
        <v>-6.7836676402427187E-2</v>
      </c>
      <c r="H531" s="2" t="e">
        <f t="shared" si="44"/>
        <v>#NUM!</v>
      </c>
    </row>
    <row r="532" spans="1:8" x14ac:dyDescent="0.3">
      <c r="A532" s="2">
        <v>105920</v>
      </c>
      <c r="B532">
        <v>0.62817354938826342</v>
      </c>
      <c r="C532" s="15">
        <f t="shared" si="40"/>
        <v>0.96642084521271288</v>
      </c>
      <c r="D532" s="15">
        <f t="shared" si="41"/>
        <v>10</v>
      </c>
      <c r="E532" s="2">
        <f t="shared" si="42"/>
        <v>5.1678957739364355</v>
      </c>
      <c r="F532" s="2">
        <v>5</v>
      </c>
      <c r="G532" s="2">
        <f t="shared" si="43"/>
        <v>0.16789577393643551</v>
      </c>
      <c r="H532" s="2">
        <f t="shared" si="44"/>
        <v>2.7337303034729232</v>
      </c>
    </row>
    <row r="533" spans="1:8" x14ac:dyDescent="0.3">
      <c r="A533" s="2">
        <v>106120</v>
      </c>
      <c r="B533">
        <v>0.64789942356455632</v>
      </c>
      <c r="C533" s="15">
        <f t="shared" si="40"/>
        <v>0.9967683439454712</v>
      </c>
      <c r="D533" s="15">
        <f t="shared" si="41"/>
        <v>10</v>
      </c>
      <c r="E533" s="2">
        <f t="shared" si="42"/>
        <v>5.0161582802726441</v>
      </c>
      <c r="F533" s="2">
        <v>5</v>
      </c>
      <c r="G533" s="2">
        <f t="shared" si="43"/>
        <v>1.6158280272644099E-2</v>
      </c>
      <c r="H533" s="2">
        <f t="shared" si="44"/>
        <v>5.044839827675192</v>
      </c>
    </row>
    <row r="534" spans="1:8" x14ac:dyDescent="0.3">
      <c r="A534" s="2">
        <v>106320</v>
      </c>
      <c r="B534">
        <v>0.63358797853021109</v>
      </c>
      <c r="C534" s="15">
        <f t="shared" si="40"/>
        <v>0.97475073620032471</v>
      </c>
      <c r="D534" s="15">
        <f t="shared" si="41"/>
        <v>10</v>
      </c>
      <c r="E534" s="2">
        <f t="shared" si="42"/>
        <v>5.1262463189983762</v>
      </c>
      <c r="F534" s="2">
        <v>5</v>
      </c>
      <c r="G534" s="2">
        <f t="shared" si="43"/>
        <v>0.12624631899837624</v>
      </c>
      <c r="H534" s="2">
        <f t="shared" si="44"/>
        <v>3.010746866795079</v>
      </c>
    </row>
    <row r="535" spans="1:8" x14ac:dyDescent="0.3">
      <c r="A535" s="2">
        <v>106520</v>
      </c>
      <c r="B535">
        <v>0.6942973763994067</v>
      </c>
      <c r="C535" s="15">
        <f t="shared" si="40"/>
        <v>1.0681498098452411</v>
      </c>
      <c r="D535" s="15">
        <f t="shared" si="41"/>
        <v>10</v>
      </c>
      <c r="E535" s="2">
        <f t="shared" si="42"/>
        <v>4.659250950773794</v>
      </c>
      <c r="F535" s="2">
        <v>5</v>
      </c>
      <c r="G535" s="2">
        <f t="shared" si="43"/>
        <v>-0.34074904922620597</v>
      </c>
      <c r="H535" s="2" t="e">
        <f t="shared" si="44"/>
        <v>#NUM!</v>
      </c>
    </row>
    <row r="536" spans="1:8" x14ac:dyDescent="0.3">
      <c r="A536" s="2">
        <v>106720</v>
      </c>
      <c r="B536">
        <v>0.6762428306850522</v>
      </c>
      <c r="C536" s="15">
        <f t="shared" si="40"/>
        <v>1.040373585669311</v>
      </c>
      <c r="D536" s="15">
        <f t="shared" si="41"/>
        <v>10</v>
      </c>
      <c r="E536" s="2">
        <f t="shared" si="42"/>
        <v>4.7981320716534448</v>
      </c>
      <c r="F536" s="2">
        <v>5</v>
      </c>
      <c r="G536" s="2">
        <f t="shared" si="43"/>
        <v>-0.2018679283465552</v>
      </c>
      <c r="H536" s="2" t="e">
        <f t="shared" si="44"/>
        <v>#NUM!</v>
      </c>
    </row>
    <row r="537" spans="1:8" x14ac:dyDescent="0.3">
      <c r="A537" s="2">
        <v>106920</v>
      </c>
      <c r="B537">
        <v>0.6522474100551876</v>
      </c>
      <c r="C537" s="15">
        <f t="shared" si="40"/>
        <v>1.0034575539310577</v>
      </c>
      <c r="D537" s="15">
        <f t="shared" si="41"/>
        <v>10</v>
      </c>
      <c r="E537" s="2">
        <f t="shared" si="42"/>
        <v>4.9827122303447116</v>
      </c>
      <c r="F537" s="2">
        <v>5</v>
      </c>
      <c r="G537" s="2">
        <f t="shared" si="43"/>
        <v>-1.7287769655288443E-2</v>
      </c>
      <c r="H537" s="2" t="e">
        <f t="shared" si="44"/>
        <v>#NUM!</v>
      </c>
    </row>
    <row r="538" spans="1:8" x14ac:dyDescent="0.3">
      <c r="A538" s="2">
        <v>107120</v>
      </c>
      <c r="B538">
        <v>0.64076183911774243</v>
      </c>
      <c r="C538" s="15">
        <f t="shared" si="40"/>
        <v>0.9857874447965268</v>
      </c>
      <c r="D538" s="15">
        <f t="shared" si="41"/>
        <v>10</v>
      </c>
      <c r="E538" s="2">
        <f t="shared" si="42"/>
        <v>5.0710627760173663</v>
      </c>
      <c r="F538" s="2">
        <v>5</v>
      </c>
      <c r="G538" s="2">
        <f t="shared" si="43"/>
        <v>7.1062776017366325E-2</v>
      </c>
      <c r="H538" s="2">
        <f t="shared" si="44"/>
        <v>3.5745948589216132</v>
      </c>
    </row>
    <row r="539" spans="1:8" x14ac:dyDescent="0.3">
      <c r="A539" s="2">
        <v>107320</v>
      </c>
      <c r="B539">
        <v>0.64444816263359339</v>
      </c>
      <c r="C539" s="15">
        <f t="shared" si="40"/>
        <v>0.99145871174398981</v>
      </c>
      <c r="D539" s="15">
        <f t="shared" si="41"/>
        <v>10</v>
      </c>
      <c r="E539" s="2">
        <f t="shared" si="42"/>
        <v>5.0427064412800506</v>
      </c>
      <c r="F539" s="2">
        <v>5</v>
      </c>
      <c r="G539" s="2">
        <f t="shared" si="43"/>
        <v>4.2706441280050633E-2</v>
      </c>
      <c r="H539" s="2">
        <f t="shared" si="44"/>
        <v>4.0782012701863479</v>
      </c>
    </row>
    <row r="540" spans="1:8" x14ac:dyDescent="0.3">
      <c r="A540" s="2">
        <v>107520</v>
      </c>
      <c r="B540">
        <v>0.66402398471396751</v>
      </c>
      <c r="C540" s="15">
        <f t="shared" si="40"/>
        <v>1.0215753610984115</v>
      </c>
      <c r="D540" s="15">
        <f t="shared" si="41"/>
        <v>10</v>
      </c>
      <c r="E540" s="2">
        <f t="shared" si="42"/>
        <v>4.892123194507942</v>
      </c>
      <c r="F540" s="2">
        <v>5</v>
      </c>
      <c r="G540" s="2">
        <f t="shared" si="43"/>
        <v>-0.10787680549205803</v>
      </c>
      <c r="H540" s="2" t="e">
        <f t="shared" si="44"/>
        <v>#NUM!</v>
      </c>
    </row>
    <row r="541" spans="1:8" x14ac:dyDescent="0.3">
      <c r="A541" s="2">
        <v>107720</v>
      </c>
      <c r="B541">
        <v>0.67038932958201458</v>
      </c>
      <c r="C541" s="15">
        <f t="shared" si="40"/>
        <v>1.0313681993569455</v>
      </c>
      <c r="D541" s="15">
        <f t="shared" si="41"/>
        <v>10</v>
      </c>
      <c r="E541" s="2">
        <f t="shared" si="42"/>
        <v>4.8431590032152725</v>
      </c>
      <c r="F541" s="2">
        <v>5</v>
      </c>
      <c r="G541" s="2">
        <f t="shared" si="43"/>
        <v>-0.15684099678472752</v>
      </c>
      <c r="H541" s="2" t="e">
        <f t="shared" si="44"/>
        <v>#NUM!</v>
      </c>
    </row>
    <row r="542" spans="1:8" x14ac:dyDescent="0.3">
      <c r="A542" s="2">
        <v>107920</v>
      </c>
      <c r="B542">
        <v>0.64644851116625313</v>
      </c>
      <c r="C542" s="15">
        <f t="shared" si="40"/>
        <v>0.9945361710250048</v>
      </c>
      <c r="D542" s="15">
        <f t="shared" si="41"/>
        <v>10</v>
      </c>
      <c r="E542" s="2">
        <f t="shared" si="42"/>
        <v>5.0273191448749763</v>
      </c>
      <c r="F542" s="2">
        <v>5</v>
      </c>
      <c r="G542" s="2">
        <f t="shared" si="43"/>
        <v>2.7319144874976331E-2</v>
      </c>
      <c r="H542" s="2">
        <f t="shared" si="44"/>
        <v>4.5219072333848276</v>
      </c>
    </row>
    <row r="543" spans="1:8" x14ac:dyDescent="0.3">
      <c r="A543" s="2">
        <v>108120</v>
      </c>
      <c r="B543">
        <v>0.67111775093108517</v>
      </c>
      <c r="C543" s="15">
        <f t="shared" si="40"/>
        <v>1.0324888475862848</v>
      </c>
      <c r="D543" s="15">
        <f t="shared" si="41"/>
        <v>10</v>
      </c>
      <c r="E543" s="2">
        <f t="shared" si="42"/>
        <v>4.8375557620685763</v>
      </c>
      <c r="F543" s="2">
        <v>5</v>
      </c>
      <c r="G543" s="2">
        <f t="shared" si="43"/>
        <v>-0.16244423793142371</v>
      </c>
      <c r="H543" s="2" t="e">
        <f t="shared" si="44"/>
        <v>#NUM!</v>
      </c>
    </row>
    <row r="544" spans="1:8" x14ac:dyDescent="0.3">
      <c r="A544" s="2">
        <v>108320</v>
      </c>
      <c r="B544">
        <v>0.64783122016323591</v>
      </c>
      <c r="C544" s="15">
        <f t="shared" si="40"/>
        <v>0.99666341563574756</v>
      </c>
      <c r="D544" s="15">
        <f t="shared" si="41"/>
        <v>10</v>
      </c>
      <c r="E544" s="2">
        <f t="shared" si="42"/>
        <v>5.0166829218212623</v>
      </c>
      <c r="F544" s="2">
        <v>5</v>
      </c>
      <c r="G544" s="2">
        <f t="shared" si="43"/>
        <v>1.6682921821262298E-2</v>
      </c>
      <c r="H544" s="2">
        <f t="shared" si="44"/>
        <v>5.0129914904431656</v>
      </c>
    </row>
    <row r="545" spans="1:8" x14ac:dyDescent="0.3">
      <c r="A545" s="2">
        <v>108520</v>
      </c>
      <c r="B545">
        <v>0.65026564906182505</v>
      </c>
      <c r="C545" s="15">
        <f t="shared" si="40"/>
        <v>1.0004086908643461</v>
      </c>
      <c r="D545" s="15">
        <f t="shared" si="41"/>
        <v>10</v>
      </c>
      <c r="E545" s="2">
        <f t="shared" si="42"/>
        <v>4.9979565456782691</v>
      </c>
      <c r="F545" s="2">
        <v>5</v>
      </c>
      <c r="G545" s="2">
        <f t="shared" si="43"/>
        <v>-2.0434543217309198E-3</v>
      </c>
      <c r="H545" s="2" t="e">
        <f t="shared" si="44"/>
        <v>#NUM!</v>
      </c>
    </row>
    <row r="546" spans="1:8" x14ac:dyDescent="0.3">
      <c r="A546" s="2">
        <v>108720</v>
      </c>
      <c r="B546">
        <v>0.65447904216296415</v>
      </c>
      <c r="C546" s="15">
        <f t="shared" si="40"/>
        <v>1.0068908340968679</v>
      </c>
      <c r="D546" s="15">
        <f t="shared" si="41"/>
        <v>10</v>
      </c>
      <c r="E546" s="2">
        <f t="shared" si="42"/>
        <v>4.9655458295156603</v>
      </c>
      <c r="F546" s="2">
        <v>5</v>
      </c>
      <c r="G546" s="2">
        <f t="shared" si="43"/>
        <v>-3.4454170484339741E-2</v>
      </c>
      <c r="H546" s="2" t="e">
        <f t="shared" si="44"/>
        <v>#NUM!</v>
      </c>
    </row>
    <row r="547" spans="1:8" x14ac:dyDescent="0.3">
      <c r="A547" s="2">
        <v>108920</v>
      </c>
      <c r="B547">
        <v>0.65679906912783625</v>
      </c>
      <c r="C547" s="15">
        <f t="shared" si="40"/>
        <v>1.0104601063505172</v>
      </c>
      <c r="D547" s="15">
        <f t="shared" si="41"/>
        <v>10</v>
      </c>
      <c r="E547" s="2">
        <f t="shared" si="42"/>
        <v>4.9476994682474142</v>
      </c>
      <c r="F547" s="2">
        <v>5</v>
      </c>
      <c r="G547" s="2">
        <f t="shared" si="43"/>
        <v>-5.2300531752585755E-2</v>
      </c>
      <c r="H547" s="2" t="e">
        <f t="shared" si="44"/>
        <v>#NUM!</v>
      </c>
    </row>
    <row r="548" spans="1:8" x14ac:dyDescent="0.3">
      <c r="A548" s="2">
        <v>109120</v>
      </c>
      <c r="B548">
        <v>0.66718058825051096</v>
      </c>
      <c r="C548" s="15">
        <f t="shared" si="40"/>
        <v>1.0264316742315553</v>
      </c>
      <c r="D548" s="15">
        <f t="shared" si="41"/>
        <v>10</v>
      </c>
      <c r="E548" s="2">
        <f t="shared" si="42"/>
        <v>4.867841628842223</v>
      </c>
      <c r="F548" s="2">
        <v>5</v>
      </c>
      <c r="G548" s="2">
        <f t="shared" si="43"/>
        <v>-0.13215837115777695</v>
      </c>
      <c r="H548" s="2" t="e">
        <f t="shared" si="44"/>
        <v>#NUM!</v>
      </c>
    </row>
    <row r="549" spans="1:8" x14ac:dyDescent="0.3">
      <c r="A549" s="2">
        <v>109320</v>
      </c>
      <c r="B549">
        <v>0.66190163733522611</v>
      </c>
      <c r="C549" s="15">
        <f t="shared" si="40"/>
        <v>1.0183102112849631</v>
      </c>
      <c r="D549" s="15">
        <f t="shared" si="41"/>
        <v>10</v>
      </c>
      <c r="E549" s="2">
        <f t="shared" si="42"/>
        <v>4.9084489435751841</v>
      </c>
      <c r="F549" s="2">
        <v>5</v>
      </c>
      <c r="G549" s="2">
        <f t="shared" si="43"/>
        <v>-9.1551056424815869E-2</v>
      </c>
      <c r="H549" s="2" t="e">
        <f t="shared" si="44"/>
        <v>#NUM!</v>
      </c>
    </row>
    <row r="550" spans="1:8" x14ac:dyDescent="0.3">
      <c r="A550" s="2">
        <v>109520</v>
      </c>
      <c r="B550">
        <v>0.63639111379779356</v>
      </c>
      <c r="C550" s="15">
        <f t="shared" si="40"/>
        <v>0.97906325199660549</v>
      </c>
      <c r="D550" s="15">
        <f t="shared" si="41"/>
        <v>10</v>
      </c>
      <c r="E550" s="2">
        <f t="shared" si="42"/>
        <v>5.1046837400169727</v>
      </c>
      <c r="F550" s="2">
        <v>5</v>
      </c>
      <c r="G550" s="2">
        <f t="shared" si="43"/>
        <v>0.10468374001697267</v>
      </c>
      <c r="H550" s="2">
        <f t="shared" si="44"/>
        <v>3.1938227919760998</v>
      </c>
    </row>
    <row r="551" spans="1:8" x14ac:dyDescent="0.3">
      <c r="A551" s="2">
        <v>109720</v>
      </c>
      <c r="B551">
        <v>0.68183342292523774</v>
      </c>
      <c r="C551" s="15">
        <f t="shared" si="40"/>
        <v>1.0489744968080581</v>
      </c>
      <c r="D551" s="15">
        <f t="shared" si="41"/>
        <v>10</v>
      </c>
      <c r="E551" s="2">
        <f t="shared" si="42"/>
        <v>4.7551275159597095</v>
      </c>
      <c r="F551" s="2">
        <v>5</v>
      </c>
      <c r="G551" s="2">
        <f t="shared" si="43"/>
        <v>-0.24487248404029049</v>
      </c>
      <c r="H551" s="2" t="e">
        <f t="shared" si="44"/>
        <v>#NUM!</v>
      </c>
    </row>
    <row r="552" spans="1:8" x14ac:dyDescent="0.3">
      <c r="A552" s="2">
        <v>109920</v>
      </c>
      <c r="B552">
        <v>0.64665392744727335</v>
      </c>
      <c r="C552" s="15">
        <f t="shared" si="40"/>
        <v>0.99485219607272823</v>
      </c>
      <c r="D552" s="15">
        <f t="shared" si="41"/>
        <v>10</v>
      </c>
      <c r="E552" s="2">
        <f t="shared" si="42"/>
        <v>5.0257390196363589</v>
      </c>
      <c r="F552" s="2">
        <v>5</v>
      </c>
      <c r="G552" s="2">
        <f t="shared" si="43"/>
        <v>2.573901963635894E-2</v>
      </c>
      <c r="H552" s="2">
        <f t="shared" si="44"/>
        <v>4.5811724958610531</v>
      </c>
    </row>
    <row r="553" spans="1:8" x14ac:dyDescent="0.3">
      <c r="A553" s="2">
        <v>110120</v>
      </c>
      <c r="B553">
        <v>0.64826202869112604</v>
      </c>
      <c r="C553" s="15">
        <f t="shared" si="40"/>
        <v>0.9973261979863477</v>
      </c>
      <c r="D553" s="15">
        <f t="shared" si="41"/>
        <v>10</v>
      </c>
      <c r="E553" s="2">
        <f t="shared" si="42"/>
        <v>5.0133690100682617</v>
      </c>
      <c r="F553" s="2">
        <v>5</v>
      </c>
      <c r="G553" s="2">
        <f t="shared" si="43"/>
        <v>1.3369010068261744E-2</v>
      </c>
      <c r="H553" s="2">
        <f t="shared" si="44"/>
        <v>5.2337768975146766</v>
      </c>
    </row>
    <row r="554" spans="1:8" x14ac:dyDescent="0.3">
      <c r="A554" s="2">
        <v>110320</v>
      </c>
      <c r="B554">
        <v>0.63910463052555877</v>
      </c>
      <c r="C554" s="15">
        <f t="shared" si="40"/>
        <v>0.98323789311624421</v>
      </c>
      <c r="D554" s="15">
        <f t="shared" si="41"/>
        <v>10</v>
      </c>
      <c r="E554" s="2">
        <f t="shared" si="42"/>
        <v>5.0838105344187792</v>
      </c>
      <c r="F554" s="2">
        <v>5</v>
      </c>
      <c r="G554" s="2">
        <f t="shared" si="43"/>
        <v>8.381053441877917E-2</v>
      </c>
      <c r="H554" s="2">
        <f t="shared" si="44"/>
        <v>3.4121104753828684</v>
      </c>
    </row>
    <row r="555" spans="1:8" x14ac:dyDescent="0.3">
      <c r="A555" s="2">
        <v>110520</v>
      </c>
      <c r="B555">
        <v>0.67742637176529075</v>
      </c>
      <c r="C555" s="15">
        <f t="shared" si="40"/>
        <v>1.0421944181004472</v>
      </c>
      <c r="D555" s="15">
        <f t="shared" si="41"/>
        <v>10</v>
      </c>
      <c r="E555" s="2">
        <f t="shared" si="42"/>
        <v>4.7890279094977641</v>
      </c>
      <c r="F555" s="2">
        <v>5</v>
      </c>
      <c r="G555" s="2">
        <f t="shared" si="43"/>
        <v>-0.21097209050223587</v>
      </c>
      <c r="H555" s="2" t="e">
        <f t="shared" si="44"/>
        <v>#NUM!</v>
      </c>
    </row>
    <row r="556" spans="1:8" x14ac:dyDescent="0.3">
      <c r="A556" s="2">
        <v>110720</v>
      </c>
      <c r="B556">
        <v>0.67535776800526393</v>
      </c>
      <c r="C556" s="15">
        <f t="shared" si="40"/>
        <v>1.039011950777329</v>
      </c>
      <c r="D556" s="15">
        <f t="shared" si="41"/>
        <v>10</v>
      </c>
      <c r="E556" s="2">
        <f t="shared" si="42"/>
        <v>4.8049402461133548</v>
      </c>
      <c r="F556" s="2">
        <v>5</v>
      </c>
      <c r="G556" s="2">
        <f t="shared" si="43"/>
        <v>-0.1950597538866452</v>
      </c>
      <c r="H556" s="2" t="e">
        <f t="shared" si="44"/>
        <v>#NUM!</v>
      </c>
    </row>
    <row r="557" spans="1:8" x14ac:dyDescent="0.3">
      <c r="A557" s="2">
        <v>110920</v>
      </c>
      <c r="B557">
        <v>0.65870248996730663</v>
      </c>
      <c r="C557" s="15">
        <f t="shared" si="40"/>
        <v>1.0133884461035487</v>
      </c>
      <c r="D557" s="15">
        <f t="shared" si="41"/>
        <v>10</v>
      </c>
      <c r="E557" s="2">
        <f t="shared" si="42"/>
        <v>4.9330577694822564</v>
      </c>
      <c r="F557" s="2">
        <v>5</v>
      </c>
      <c r="G557" s="2">
        <f t="shared" si="43"/>
        <v>-6.6942230517743617E-2</v>
      </c>
      <c r="H557" s="2" t="e">
        <f t="shared" si="44"/>
        <v>#NUM!</v>
      </c>
    </row>
    <row r="558" spans="1:8" x14ac:dyDescent="0.3">
      <c r="A558" s="2">
        <v>111120</v>
      </c>
      <c r="B558">
        <v>0.6462362422907717</v>
      </c>
      <c r="C558" s="15">
        <f t="shared" si="40"/>
        <v>0.99420960352426413</v>
      </c>
      <c r="D558" s="15">
        <f t="shared" si="41"/>
        <v>10</v>
      </c>
      <c r="E558" s="2">
        <f t="shared" si="42"/>
        <v>5.028951982378679</v>
      </c>
      <c r="F558" s="2">
        <v>5</v>
      </c>
      <c r="G558" s="2">
        <f t="shared" si="43"/>
        <v>2.895198237867902E-2</v>
      </c>
      <c r="H558" s="2">
        <f t="shared" si="44"/>
        <v>4.4641810297993167</v>
      </c>
    </row>
    <row r="559" spans="1:8" x14ac:dyDescent="0.3">
      <c r="A559" s="2">
        <v>111320</v>
      </c>
      <c r="B559">
        <v>0.68091498445158904</v>
      </c>
      <c r="C559" s="15">
        <f t="shared" si="40"/>
        <v>1.0475615145409063</v>
      </c>
      <c r="D559" s="15">
        <f t="shared" si="41"/>
        <v>10</v>
      </c>
      <c r="E559" s="2">
        <f t="shared" si="42"/>
        <v>4.762192427295469</v>
      </c>
      <c r="F559" s="2">
        <v>5</v>
      </c>
      <c r="G559" s="2">
        <f t="shared" si="43"/>
        <v>-0.23780757270453101</v>
      </c>
      <c r="H559" s="2" t="e">
        <f t="shared" si="44"/>
        <v>#NUM!</v>
      </c>
    </row>
    <row r="560" spans="1:8" x14ac:dyDescent="0.3">
      <c r="A560" s="2">
        <v>111520</v>
      </c>
      <c r="B560">
        <v>0.65821579861601098</v>
      </c>
      <c r="C560" s="15">
        <f t="shared" si="40"/>
        <v>1.0126396901784784</v>
      </c>
      <c r="D560" s="15">
        <f t="shared" si="41"/>
        <v>10</v>
      </c>
      <c r="E560" s="2">
        <f t="shared" si="42"/>
        <v>4.9368015491076083</v>
      </c>
      <c r="F560" s="2">
        <v>5</v>
      </c>
      <c r="G560" s="2">
        <f t="shared" si="43"/>
        <v>-6.3198450892391733E-2</v>
      </c>
      <c r="H560" s="2" t="e">
        <f t="shared" si="44"/>
        <v>#NUM!</v>
      </c>
    </row>
    <row r="561" spans="1:8" x14ac:dyDescent="0.3">
      <c r="A561" s="2">
        <v>111720</v>
      </c>
      <c r="B561">
        <v>0.65722714476065047</v>
      </c>
      <c r="C561" s="15">
        <f t="shared" si="40"/>
        <v>1.0111186842471545</v>
      </c>
      <c r="D561" s="15">
        <f t="shared" si="41"/>
        <v>10</v>
      </c>
      <c r="E561" s="2">
        <f t="shared" si="42"/>
        <v>4.9444065787642275</v>
      </c>
      <c r="F561" s="2">
        <v>5</v>
      </c>
      <c r="G561" s="2">
        <f t="shared" si="43"/>
        <v>-5.5593421235772489E-2</v>
      </c>
      <c r="H561" s="2" t="e">
        <f t="shared" si="44"/>
        <v>#NUM!</v>
      </c>
    </row>
    <row r="562" spans="1:8" x14ac:dyDescent="0.3">
      <c r="A562" s="2">
        <v>111920</v>
      </c>
      <c r="B562">
        <v>0.67042012732677558</v>
      </c>
      <c r="C562" s="15">
        <f t="shared" si="40"/>
        <v>1.0314155805027316</v>
      </c>
      <c r="D562" s="15">
        <f t="shared" si="41"/>
        <v>10</v>
      </c>
      <c r="E562" s="2">
        <f t="shared" si="42"/>
        <v>4.8429220974863423</v>
      </c>
      <c r="F562" s="2">
        <v>5</v>
      </c>
      <c r="G562" s="2">
        <f t="shared" si="43"/>
        <v>-0.15707790251365772</v>
      </c>
      <c r="H562" s="2" t="e">
        <f t="shared" si="44"/>
        <v>#NUM!</v>
      </c>
    </row>
    <row r="563" spans="1:8" x14ac:dyDescent="0.3">
      <c r="A563" s="2">
        <v>112120</v>
      </c>
      <c r="B563">
        <v>0.68576627291178183</v>
      </c>
      <c r="C563" s="15">
        <f t="shared" si="40"/>
        <v>1.055025035248895</v>
      </c>
      <c r="D563" s="15">
        <f t="shared" si="41"/>
        <v>10</v>
      </c>
      <c r="E563" s="2">
        <f t="shared" si="42"/>
        <v>4.7248748237555249</v>
      </c>
      <c r="F563" s="2">
        <v>5</v>
      </c>
      <c r="G563" s="2">
        <f t="shared" si="43"/>
        <v>-0.27512517624447508</v>
      </c>
      <c r="H563" s="2" t="e">
        <f t="shared" si="44"/>
        <v>#NUM!</v>
      </c>
    </row>
    <row r="564" spans="1:8" x14ac:dyDescent="0.3">
      <c r="A564" s="2">
        <v>112320</v>
      </c>
      <c r="B564">
        <v>0.63290442853976814</v>
      </c>
      <c r="C564" s="15">
        <f t="shared" si="40"/>
        <v>0.97369912083041243</v>
      </c>
      <c r="D564" s="15">
        <f t="shared" si="41"/>
        <v>10</v>
      </c>
      <c r="E564" s="2">
        <f t="shared" si="42"/>
        <v>5.131504395847938</v>
      </c>
      <c r="F564" s="2">
        <v>5</v>
      </c>
      <c r="G564" s="2">
        <f t="shared" si="43"/>
        <v>0.13150439584793805</v>
      </c>
      <c r="H564" s="2">
        <f t="shared" si="44"/>
        <v>2.9709666896048841</v>
      </c>
    </row>
    <row r="565" spans="1:8" x14ac:dyDescent="0.3">
      <c r="A565" s="2">
        <v>112520</v>
      </c>
      <c r="B565">
        <v>0.65431783681466649</v>
      </c>
      <c r="C565" s="15">
        <f t="shared" si="40"/>
        <v>1.0066428258687177</v>
      </c>
      <c r="D565" s="15">
        <f t="shared" si="41"/>
        <v>10</v>
      </c>
      <c r="E565" s="2">
        <f t="shared" si="42"/>
        <v>4.9667858706564116</v>
      </c>
      <c r="F565" s="2">
        <v>5</v>
      </c>
      <c r="G565" s="2">
        <f t="shared" si="43"/>
        <v>-3.3214129343588361E-2</v>
      </c>
      <c r="H565" s="2" t="e">
        <f t="shared" si="44"/>
        <v>#NUM!</v>
      </c>
    </row>
    <row r="566" spans="1:8" x14ac:dyDescent="0.3">
      <c r="A566" s="2">
        <v>112720</v>
      </c>
      <c r="B566">
        <v>0.66715193890607205</v>
      </c>
      <c r="C566" s="15">
        <f t="shared" si="40"/>
        <v>1.0263875983170339</v>
      </c>
      <c r="D566" s="15">
        <f t="shared" si="41"/>
        <v>10</v>
      </c>
      <c r="E566" s="2">
        <f t="shared" si="42"/>
        <v>4.8680620084148307</v>
      </c>
      <c r="F566" s="2">
        <v>5</v>
      </c>
      <c r="G566" s="2">
        <f t="shared" si="43"/>
        <v>-0.13193799158516928</v>
      </c>
      <c r="H566" s="2" t="e">
        <f t="shared" si="44"/>
        <v>#NUM!</v>
      </c>
    </row>
    <row r="567" spans="1:8" x14ac:dyDescent="0.3">
      <c r="A567" s="2">
        <v>112920</v>
      </c>
      <c r="B567">
        <v>0.69705890766858158</v>
      </c>
      <c r="C567" s="15">
        <f t="shared" si="40"/>
        <v>1.0723983194901254</v>
      </c>
      <c r="D567" s="15">
        <f t="shared" si="41"/>
        <v>10</v>
      </c>
      <c r="E567" s="2">
        <f t="shared" si="42"/>
        <v>4.6380084025493726</v>
      </c>
      <c r="F567" s="2">
        <v>5</v>
      </c>
      <c r="G567" s="2">
        <f t="shared" si="43"/>
        <v>-0.36199159745062737</v>
      </c>
      <c r="H567" s="2" t="e">
        <f t="shared" si="44"/>
        <v>#NUM!</v>
      </c>
    </row>
    <row r="568" spans="1:8" x14ac:dyDescent="0.3">
      <c r="A568" s="2">
        <v>113120</v>
      </c>
      <c r="B568">
        <v>0.66774453258014699</v>
      </c>
      <c r="C568" s="15">
        <f t="shared" si="40"/>
        <v>1.0272992808925339</v>
      </c>
      <c r="D568" s="15">
        <f t="shared" si="41"/>
        <v>10</v>
      </c>
      <c r="E568" s="2">
        <f t="shared" si="42"/>
        <v>4.8635035955373311</v>
      </c>
      <c r="F568" s="2">
        <v>5</v>
      </c>
      <c r="G568" s="2">
        <f t="shared" si="43"/>
        <v>-0.13649640446266886</v>
      </c>
      <c r="H568" s="2" t="e">
        <f t="shared" si="44"/>
        <v>#NUM!</v>
      </c>
    </row>
    <row r="569" spans="1:8" x14ac:dyDescent="0.3">
      <c r="A569" s="2">
        <v>113320</v>
      </c>
      <c r="B569">
        <v>0.6412739831966372</v>
      </c>
      <c r="C569" s="15">
        <f t="shared" si="40"/>
        <v>0.98657535876405722</v>
      </c>
      <c r="D569" s="15">
        <f t="shared" si="41"/>
        <v>10</v>
      </c>
      <c r="E569" s="2">
        <f t="shared" si="42"/>
        <v>5.0671232061797138</v>
      </c>
      <c r="F569" s="2">
        <v>5</v>
      </c>
      <c r="G569" s="2">
        <f t="shared" si="43"/>
        <v>6.712320617971379E-2</v>
      </c>
      <c r="H569" s="2">
        <f t="shared" si="44"/>
        <v>3.630851511137541</v>
      </c>
    </row>
    <row r="570" spans="1:8" x14ac:dyDescent="0.3">
      <c r="A570" s="2">
        <v>113520</v>
      </c>
      <c r="B570">
        <v>0.66923657495537225</v>
      </c>
      <c r="C570" s="15">
        <f t="shared" si="40"/>
        <v>1.0295947307005726</v>
      </c>
      <c r="D570" s="15">
        <f t="shared" si="41"/>
        <v>10</v>
      </c>
      <c r="E570" s="2">
        <f t="shared" si="42"/>
        <v>4.8520263464971372</v>
      </c>
      <c r="F570" s="2">
        <v>5</v>
      </c>
      <c r="G570" s="2">
        <f t="shared" si="43"/>
        <v>-0.14797365350286285</v>
      </c>
      <c r="H570" s="2" t="e">
        <f t="shared" si="44"/>
        <v>#NUM!</v>
      </c>
    </row>
    <row r="571" spans="1:8" x14ac:dyDescent="0.3">
      <c r="A571" s="2">
        <v>113720</v>
      </c>
      <c r="B571">
        <v>0.67199397539954819</v>
      </c>
      <c r="C571" s="15">
        <f t="shared" si="40"/>
        <v>1.0338368852300741</v>
      </c>
      <c r="D571" s="15">
        <f t="shared" si="41"/>
        <v>10</v>
      </c>
      <c r="E571" s="2">
        <f t="shared" si="42"/>
        <v>4.8308155738496295</v>
      </c>
      <c r="F571" s="2">
        <v>5</v>
      </c>
      <c r="G571" s="2">
        <f t="shared" si="43"/>
        <v>-0.16918442615037055</v>
      </c>
      <c r="H571" s="2" t="e">
        <f t="shared" si="44"/>
        <v>#NUM!</v>
      </c>
    </row>
    <row r="572" spans="1:8" x14ac:dyDescent="0.3">
      <c r="A572" s="2">
        <v>113920</v>
      </c>
      <c r="B572">
        <v>0.63044426899803008</v>
      </c>
      <c r="C572" s="15">
        <f t="shared" si="40"/>
        <v>0.96991425999696934</v>
      </c>
      <c r="D572" s="15">
        <f t="shared" si="41"/>
        <v>10</v>
      </c>
      <c r="E572" s="2">
        <f t="shared" si="42"/>
        <v>5.1504287000151532</v>
      </c>
      <c r="F572" s="2">
        <v>5</v>
      </c>
      <c r="G572" s="2">
        <f t="shared" si="43"/>
        <v>0.15042870001515318</v>
      </c>
      <c r="H572" s="2">
        <f t="shared" si="44"/>
        <v>2.8401988344748577</v>
      </c>
    </row>
    <row r="573" spans="1:8" x14ac:dyDescent="0.3">
      <c r="A573" s="2">
        <v>114120</v>
      </c>
      <c r="B573">
        <v>0.63913702406753192</v>
      </c>
      <c r="C573" s="15">
        <f t="shared" si="40"/>
        <v>0.98328772933466446</v>
      </c>
      <c r="D573" s="15">
        <f t="shared" si="41"/>
        <v>10</v>
      </c>
      <c r="E573" s="2">
        <f t="shared" si="42"/>
        <v>5.0835613533266777</v>
      </c>
      <c r="F573" s="2">
        <v>5</v>
      </c>
      <c r="G573" s="2">
        <f t="shared" si="43"/>
        <v>8.356135332667769E-2</v>
      </c>
      <c r="H573" s="2">
        <f t="shared" si="44"/>
        <v>3.4150390357690319</v>
      </c>
    </row>
    <row r="574" spans="1:8" x14ac:dyDescent="0.3">
      <c r="A574" s="2">
        <v>114320</v>
      </c>
      <c r="B574">
        <v>0.65188623982947846</v>
      </c>
      <c r="C574" s="15">
        <f t="shared" si="40"/>
        <v>1.0029019074299668</v>
      </c>
      <c r="D574" s="15">
        <f t="shared" si="41"/>
        <v>10</v>
      </c>
      <c r="E574" s="2">
        <f t="shared" si="42"/>
        <v>4.9854904628501657</v>
      </c>
      <c r="F574" s="2">
        <v>5</v>
      </c>
      <c r="G574" s="2">
        <f t="shared" si="43"/>
        <v>-1.4509537149834273E-2</v>
      </c>
      <c r="H574" s="2" t="e">
        <f t="shared" si="44"/>
        <v>#NUM!</v>
      </c>
    </row>
    <row r="575" spans="1:8" x14ac:dyDescent="0.3">
      <c r="A575" s="2">
        <v>114520</v>
      </c>
      <c r="B575">
        <v>0.640919414143727</v>
      </c>
      <c r="C575" s="15">
        <f t="shared" si="40"/>
        <v>0.98602986791342606</v>
      </c>
      <c r="D575" s="15">
        <f t="shared" si="41"/>
        <v>10</v>
      </c>
      <c r="E575" s="2">
        <f t="shared" si="42"/>
        <v>5.0698506604328699</v>
      </c>
      <c r="F575" s="2">
        <v>5</v>
      </c>
      <c r="G575" s="2">
        <f t="shared" si="43"/>
        <v>6.9850660432869915E-2</v>
      </c>
      <c r="H575" s="2">
        <f t="shared" si="44"/>
        <v>3.5915599193812322</v>
      </c>
    </row>
    <row r="576" spans="1:8" x14ac:dyDescent="0.3">
      <c r="A576" s="2">
        <v>114720</v>
      </c>
      <c r="B576">
        <v>0.6558378284771994</v>
      </c>
      <c r="C576" s="15">
        <f t="shared" si="40"/>
        <v>1.0089812745803068</v>
      </c>
      <c r="D576" s="15">
        <f t="shared" si="41"/>
        <v>10</v>
      </c>
      <c r="E576" s="2">
        <f t="shared" si="42"/>
        <v>4.9550936270984653</v>
      </c>
      <c r="F576" s="2">
        <v>5</v>
      </c>
      <c r="G576" s="2">
        <f t="shared" si="43"/>
        <v>-4.4906372901534652E-2</v>
      </c>
      <c r="H576" s="2" t="e">
        <f t="shared" si="44"/>
        <v>#NUM!</v>
      </c>
    </row>
    <row r="577" spans="1:8" x14ac:dyDescent="0.3">
      <c r="A577" s="2">
        <v>114920</v>
      </c>
      <c r="B577">
        <v>0.68534568858842426</v>
      </c>
      <c r="C577" s="15">
        <f t="shared" si="40"/>
        <v>1.0543779824437296</v>
      </c>
      <c r="D577" s="15">
        <f t="shared" si="41"/>
        <v>10</v>
      </c>
      <c r="E577" s="2">
        <f t="shared" si="42"/>
        <v>4.728110087781352</v>
      </c>
      <c r="F577" s="2">
        <v>5</v>
      </c>
      <c r="G577" s="2">
        <f t="shared" si="43"/>
        <v>-0.271889912218648</v>
      </c>
      <c r="H577" s="2" t="e">
        <f t="shared" si="44"/>
        <v>#NUM!</v>
      </c>
    </row>
    <row r="578" spans="1:8" x14ac:dyDescent="0.3">
      <c r="A578" s="2">
        <v>115120</v>
      </c>
      <c r="B578">
        <v>0.64200205280558698</v>
      </c>
      <c r="C578" s="15">
        <f t="shared" si="40"/>
        <v>0.98769546585474921</v>
      </c>
      <c r="D578" s="15">
        <f t="shared" si="41"/>
        <v>10</v>
      </c>
      <c r="E578" s="2">
        <f t="shared" si="42"/>
        <v>5.0615226707262542</v>
      </c>
      <c r="F578" s="2">
        <v>5</v>
      </c>
      <c r="G578" s="2">
        <f t="shared" si="43"/>
        <v>6.1522670726254169E-2</v>
      </c>
      <c r="H578" s="2">
        <f t="shared" si="44"/>
        <v>3.7168697229413019</v>
      </c>
    </row>
    <row r="579" spans="1:8" x14ac:dyDescent="0.3">
      <c r="A579" s="2">
        <v>115320</v>
      </c>
      <c r="B579">
        <v>0.67073941655008029</v>
      </c>
      <c r="C579" s="15">
        <f t="shared" ref="C579:C642" si="45">B579/$J$27</f>
        <v>1.0319067946924312</v>
      </c>
      <c r="D579" s="15">
        <f t="shared" ref="D579:D642" si="46">$J$28</f>
        <v>10</v>
      </c>
      <c r="E579" s="2">
        <f t="shared" si="42"/>
        <v>4.8404660265378441</v>
      </c>
      <c r="F579" s="2">
        <v>5</v>
      </c>
      <c r="G579" s="2">
        <f t="shared" si="43"/>
        <v>-0.15953397346215592</v>
      </c>
      <c r="H579" s="2" t="e">
        <f t="shared" si="44"/>
        <v>#NUM!</v>
      </c>
    </row>
    <row r="580" spans="1:8" x14ac:dyDescent="0.3">
      <c r="A580" s="2">
        <v>115520</v>
      </c>
      <c r="B580">
        <v>0.64410155746353681</v>
      </c>
      <c r="C580" s="15">
        <f t="shared" si="45"/>
        <v>0.99092547302082579</v>
      </c>
      <c r="D580" s="15">
        <f t="shared" si="46"/>
        <v>10</v>
      </c>
      <c r="E580" s="2">
        <f t="shared" ref="E580:E643" si="47">D580-(F580*C580)</f>
        <v>5.0453726348958714</v>
      </c>
      <c r="F580" s="2">
        <v>5</v>
      </c>
      <c r="G580" s="2">
        <f t="shared" ref="G580:G643" si="48">F580-(F580*C580)</f>
        <v>4.53726348958714E-2</v>
      </c>
      <c r="H580" s="2">
        <f t="shared" ref="H580:H643" si="49">LN((F580*E580)/(D580*G580))</f>
        <v>4.0181704439997148</v>
      </c>
    </row>
    <row r="581" spans="1:8" x14ac:dyDescent="0.3">
      <c r="A581" s="2">
        <v>115720</v>
      </c>
      <c r="B581">
        <v>0.68593682951250279</v>
      </c>
      <c r="C581" s="15">
        <f t="shared" si="45"/>
        <v>1.055287430019235</v>
      </c>
      <c r="D581" s="15">
        <f t="shared" si="46"/>
        <v>10</v>
      </c>
      <c r="E581" s="2">
        <f t="shared" si="47"/>
        <v>4.7235628499038249</v>
      </c>
      <c r="F581" s="2">
        <v>5</v>
      </c>
      <c r="G581" s="2">
        <f t="shared" si="48"/>
        <v>-0.27643715009617509</v>
      </c>
      <c r="H581" s="2" t="e">
        <f t="shared" si="49"/>
        <v>#NUM!</v>
      </c>
    </row>
    <row r="582" spans="1:8" x14ac:dyDescent="0.3">
      <c r="A582" s="2">
        <v>115920</v>
      </c>
      <c r="B582">
        <v>0.66629538282016598</v>
      </c>
      <c r="C582" s="15">
        <f t="shared" si="45"/>
        <v>1.0250698197233323</v>
      </c>
      <c r="D582" s="15">
        <f t="shared" si="46"/>
        <v>10</v>
      </c>
      <c r="E582" s="2">
        <f t="shared" si="47"/>
        <v>4.8746509013833386</v>
      </c>
      <c r="F582" s="2">
        <v>5</v>
      </c>
      <c r="G582" s="2">
        <f t="shared" si="48"/>
        <v>-0.12534909861666144</v>
      </c>
      <c r="H582" s="2" t="e">
        <f t="shared" si="49"/>
        <v>#NUM!</v>
      </c>
    </row>
    <row r="583" spans="1:8" x14ac:dyDescent="0.3">
      <c r="A583" s="2">
        <v>116120</v>
      </c>
      <c r="B583">
        <v>0.68175065829342452</v>
      </c>
      <c r="C583" s="15">
        <f t="shared" si="45"/>
        <v>1.0488471666052686</v>
      </c>
      <c r="D583" s="15">
        <f t="shared" si="46"/>
        <v>10</v>
      </c>
      <c r="E583" s="2">
        <f t="shared" si="47"/>
        <v>4.7557641669736572</v>
      </c>
      <c r="F583" s="2">
        <v>5</v>
      </c>
      <c r="G583" s="2">
        <f t="shared" si="48"/>
        <v>-0.24423583302634277</v>
      </c>
      <c r="H583" s="2" t="e">
        <f t="shared" si="49"/>
        <v>#NUM!</v>
      </c>
    </row>
    <row r="584" spans="1:8" x14ac:dyDescent="0.3">
      <c r="A584" s="2">
        <v>116320</v>
      </c>
      <c r="B584">
        <v>0.67008992737124617</v>
      </c>
      <c r="C584" s="15">
        <f t="shared" si="45"/>
        <v>1.0309075805711478</v>
      </c>
      <c r="D584" s="15">
        <f t="shared" si="46"/>
        <v>10</v>
      </c>
      <c r="E584" s="2">
        <f t="shared" si="47"/>
        <v>4.845462097144261</v>
      </c>
      <c r="F584" s="2">
        <v>5</v>
      </c>
      <c r="G584" s="2">
        <f t="shared" si="48"/>
        <v>-0.15453790285573898</v>
      </c>
      <c r="H584" s="2" t="e">
        <f t="shared" si="49"/>
        <v>#NUM!</v>
      </c>
    </row>
    <row r="585" spans="1:8" x14ac:dyDescent="0.3">
      <c r="A585" s="2">
        <v>116520</v>
      </c>
      <c r="B585">
        <v>0.65334770687352062</v>
      </c>
      <c r="C585" s="15">
        <f t="shared" si="45"/>
        <v>1.0051503182669548</v>
      </c>
      <c r="D585" s="15">
        <f t="shared" si="46"/>
        <v>10</v>
      </c>
      <c r="E585" s="2">
        <f t="shared" si="47"/>
        <v>4.9742484086652263</v>
      </c>
      <c r="F585" s="2">
        <v>5</v>
      </c>
      <c r="G585" s="2">
        <f t="shared" si="48"/>
        <v>-2.5751591334773671E-2</v>
      </c>
      <c r="H585" s="2" t="e">
        <f t="shared" si="49"/>
        <v>#NUM!</v>
      </c>
    </row>
    <row r="586" spans="1:8" x14ac:dyDescent="0.3">
      <c r="A586" s="2">
        <v>116720</v>
      </c>
      <c r="B586">
        <v>0.64047144745826001</v>
      </c>
      <c r="C586" s="15">
        <f t="shared" si="45"/>
        <v>0.98534068839732303</v>
      </c>
      <c r="D586" s="15">
        <f t="shared" si="46"/>
        <v>10</v>
      </c>
      <c r="E586" s="2">
        <f t="shared" si="47"/>
        <v>5.0732965580133849</v>
      </c>
      <c r="F586" s="2">
        <v>5</v>
      </c>
      <c r="G586" s="2">
        <f t="shared" si="48"/>
        <v>7.329655801338486E-2</v>
      </c>
      <c r="H586" s="2">
        <f t="shared" si="49"/>
        <v>3.5440852631477235</v>
      </c>
    </row>
    <row r="587" spans="1:8" x14ac:dyDescent="0.3">
      <c r="A587" s="2">
        <v>116920</v>
      </c>
      <c r="B587">
        <v>0.6360541757923881</v>
      </c>
      <c r="C587" s="15">
        <f t="shared" si="45"/>
        <v>0.97854488583444321</v>
      </c>
      <c r="D587" s="15">
        <f t="shared" si="46"/>
        <v>10</v>
      </c>
      <c r="E587" s="2">
        <f t="shared" si="47"/>
        <v>5.1072755708277837</v>
      </c>
      <c r="F587" s="2">
        <v>5</v>
      </c>
      <c r="G587" s="2">
        <f t="shared" si="48"/>
        <v>0.10727557082778372</v>
      </c>
      <c r="H587" s="2">
        <f t="shared" si="49"/>
        <v>3.1698732520389723</v>
      </c>
    </row>
    <row r="588" spans="1:8" x14ac:dyDescent="0.3">
      <c r="A588" s="2">
        <v>117120</v>
      </c>
      <c r="B588">
        <v>0.68972820885609243</v>
      </c>
      <c r="C588" s="15">
        <f t="shared" si="45"/>
        <v>1.0611203213170652</v>
      </c>
      <c r="D588" s="15">
        <f t="shared" si="46"/>
        <v>10</v>
      </c>
      <c r="E588" s="2">
        <f t="shared" si="47"/>
        <v>4.6943983934146738</v>
      </c>
      <c r="F588" s="2">
        <v>5</v>
      </c>
      <c r="G588" s="2">
        <f t="shared" si="48"/>
        <v>-0.3056016065853262</v>
      </c>
      <c r="H588" s="2" t="e">
        <f t="shared" si="49"/>
        <v>#NUM!</v>
      </c>
    </row>
    <row r="589" spans="1:8" x14ac:dyDescent="0.3">
      <c r="A589" s="2">
        <v>117320</v>
      </c>
      <c r="B589">
        <v>0.64792766821725745</v>
      </c>
      <c r="C589" s="15">
        <f t="shared" si="45"/>
        <v>0.99681179725731917</v>
      </c>
      <c r="D589" s="15">
        <f t="shared" si="46"/>
        <v>10</v>
      </c>
      <c r="E589" s="2">
        <f t="shared" si="47"/>
        <v>5.0159410137134044</v>
      </c>
      <c r="F589" s="2">
        <v>5</v>
      </c>
      <c r="G589" s="2">
        <f t="shared" si="48"/>
        <v>1.5941013713404395E-2</v>
      </c>
      <c r="H589" s="2">
        <f t="shared" si="49"/>
        <v>5.0583338751460296</v>
      </c>
    </row>
    <row r="590" spans="1:8" x14ac:dyDescent="0.3">
      <c r="A590" s="2">
        <v>117520</v>
      </c>
      <c r="B590">
        <v>0.67397760110795946</v>
      </c>
      <c r="C590" s="15">
        <f t="shared" si="45"/>
        <v>1.0368886170891685</v>
      </c>
      <c r="D590" s="15">
        <f t="shared" si="46"/>
        <v>10</v>
      </c>
      <c r="E590" s="2">
        <f t="shared" si="47"/>
        <v>4.8155569145541577</v>
      </c>
      <c r="F590" s="2">
        <v>5</v>
      </c>
      <c r="G590" s="2">
        <f t="shared" si="48"/>
        <v>-0.18444308544584231</v>
      </c>
      <c r="H590" s="2" t="e">
        <f t="shared" si="49"/>
        <v>#NUM!</v>
      </c>
    </row>
    <row r="591" spans="1:8" x14ac:dyDescent="0.3">
      <c r="A591" s="2">
        <v>117720</v>
      </c>
      <c r="B591">
        <v>0.67209667334464762</v>
      </c>
      <c r="C591" s="15">
        <f t="shared" si="45"/>
        <v>1.0339948820686886</v>
      </c>
      <c r="D591" s="15">
        <f t="shared" si="46"/>
        <v>10</v>
      </c>
      <c r="E591" s="2">
        <f t="shared" si="47"/>
        <v>4.8300255896565574</v>
      </c>
      <c r="F591" s="2">
        <v>5</v>
      </c>
      <c r="G591" s="2">
        <f t="shared" si="48"/>
        <v>-0.16997441034344263</v>
      </c>
      <c r="H591" s="2" t="e">
        <f t="shared" si="49"/>
        <v>#NUM!</v>
      </c>
    </row>
    <row r="592" spans="1:8" x14ac:dyDescent="0.3">
      <c r="A592" s="2">
        <v>117920</v>
      </c>
      <c r="B592">
        <v>0.65348259030263589</v>
      </c>
      <c r="C592" s="15">
        <f t="shared" si="45"/>
        <v>1.0053578312348244</v>
      </c>
      <c r="D592" s="15">
        <f t="shared" si="46"/>
        <v>10</v>
      </c>
      <c r="E592" s="2">
        <f t="shared" si="47"/>
        <v>4.9732108438258784</v>
      </c>
      <c r="F592" s="2">
        <v>5</v>
      </c>
      <c r="G592" s="2">
        <f t="shared" si="48"/>
        <v>-2.6789156174121587E-2</v>
      </c>
      <c r="H592" s="2" t="e">
        <f t="shared" si="49"/>
        <v>#NUM!</v>
      </c>
    </row>
    <row r="593" spans="1:8" x14ac:dyDescent="0.3">
      <c r="A593" s="2">
        <v>118120</v>
      </c>
      <c r="B593">
        <v>0.66695651946844647</v>
      </c>
      <c r="C593" s="15">
        <f t="shared" si="45"/>
        <v>1.0260869530283792</v>
      </c>
      <c r="D593" s="15">
        <f t="shared" si="46"/>
        <v>10</v>
      </c>
      <c r="E593" s="2">
        <f t="shared" si="47"/>
        <v>4.8695652348581042</v>
      </c>
      <c r="F593" s="2">
        <v>5</v>
      </c>
      <c r="G593" s="2">
        <f t="shared" si="48"/>
        <v>-0.13043476514189578</v>
      </c>
      <c r="H593" s="2" t="e">
        <f t="shared" si="49"/>
        <v>#NUM!</v>
      </c>
    </row>
    <row r="594" spans="1:8" x14ac:dyDescent="0.3">
      <c r="A594" s="2">
        <v>118320</v>
      </c>
      <c r="B594">
        <v>0.66694967218527423</v>
      </c>
      <c r="C594" s="15">
        <f t="shared" si="45"/>
        <v>1.0260764187465756</v>
      </c>
      <c r="D594" s="15">
        <f t="shared" si="46"/>
        <v>10</v>
      </c>
      <c r="E594" s="2">
        <f t="shared" si="47"/>
        <v>4.8696179062671217</v>
      </c>
      <c r="F594" s="2">
        <v>5</v>
      </c>
      <c r="G594" s="2">
        <f t="shared" si="48"/>
        <v>-0.13038209373287835</v>
      </c>
      <c r="H594" s="2" t="e">
        <f t="shared" si="49"/>
        <v>#NUM!</v>
      </c>
    </row>
    <row r="595" spans="1:8" x14ac:dyDescent="0.3">
      <c r="A595" s="2">
        <v>118520</v>
      </c>
      <c r="B595">
        <v>0.6794354518029172</v>
      </c>
      <c r="C595" s="15">
        <f t="shared" si="45"/>
        <v>1.0452853104660265</v>
      </c>
      <c r="D595" s="15">
        <f t="shared" si="46"/>
        <v>10</v>
      </c>
      <c r="E595" s="2">
        <f t="shared" si="47"/>
        <v>4.7735734476698681</v>
      </c>
      <c r="F595" s="2">
        <v>5</v>
      </c>
      <c r="G595" s="2">
        <f t="shared" si="48"/>
        <v>-0.22642655233013187</v>
      </c>
      <c r="H595" s="2" t="e">
        <f t="shared" si="49"/>
        <v>#NUM!</v>
      </c>
    </row>
    <row r="596" spans="1:8" x14ac:dyDescent="0.3">
      <c r="A596" s="2">
        <v>118720</v>
      </c>
      <c r="B596">
        <v>0.64913061461698351</v>
      </c>
      <c r="C596" s="15">
        <f t="shared" si="45"/>
        <v>0.99866248402612845</v>
      </c>
      <c r="D596" s="15">
        <f t="shared" si="46"/>
        <v>10</v>
      </c>
      <c r="E596" s="2">
        <f t="shared" si="47"/>
        <v>5.0066875798693573</v>
      </c>
      <c r="F596" s="2">
        <v>5</v>
      </c>
      <c r="G596" s="2">
        <f t="shared" si="48"/>
        <v>6.6875798693573074E-3</v>
      </c>
      <c r="H596" s="2">
        <f t="shared" si="49"/>
        <v>5.9251305779201831</v>
      </c>
    </row>
    <row r="597" spans="1:8" x14ac:dyDescent="0.3">
      <c r="A597" s="2">
        <v>118920</v>
      </c>
      <c r="B597">
        <v>0.63863691449258175</v>
      </c>
      <c r="C597" s="15">
        <f t="shared" si="45"/>
        <v>0.98251832998858724</v>
      </c>
      <c r="D597" s="15">
        <f t="shared" si="46"/>
        <v>10</v>
      </c>
      <c r="E597" s="2">
        <f t="shared" si="47"/>
        <v>5.0874083500570642</v>
      </c>
      <c r="F597" s="2">
        <v>5</v>
      </c>
      <c r="G597" s="2">
        <f t="shared" si="48"/>
        <v>8.7408350057064155E-2</v>
      </c>
      <c r="H597" s="2">
        <f t="shared" si="49"/>
        <v>3.3707858177895083</v>
      </c>
    </row>
    <row r="598" spans="1:8" x14ac:dyDescent="0.3">
      <c r="A598" s="2">
        <v>119120</v>
      </c>
      <c r="B598">
        <v>0.6594441406578615</v>
      </c>
      <c r="C598" s="15">
        <f t="shared" si="45"/>
        <v>1.0145294471659407</v>
      </c>
      <c r="D598" s="15">
        <f t="shared" si="46"/>
        <v>10</v>
      </c>
      <c r="E598" s="2">
        <f t="shared" si="47"/>
        <v>4.9273527641702959</v>
      </c>
      <c r="F598" s="2">
        <v>5</v>
      </c>
      <c r="G598" s="2">
        <f t="shared" si="48"/>
        <v>-7.2647235829704115E-2</v>
      </c>
      <c r="H598" s="2" t="e">
        <f t="shared" si="49"/>
        <v>#NUM!</v>
      </c>
    </row>
    <row r="599" spans="1:8" x14ac:dyDescent="0.3">
      <c r="A599" s="2">
        <v>119320</v>
      </c>
      <c r="B599">
        <v>0.64876924006187286</v>
      </c>
      <c r="C599" s="15">
        <f t="shared" si="45"/>
        <v>0.99810652317211201</v>
      </c>
      <c r="D599" s="15">
        <f t="shared" si="46"/>
        <v>10</v>
      </c>
      <c r="E599" s="2">
        <f t="shared" si="47"/>
        <v>5.0094673841394401</v>
      </c>
      <c r="F599" s="2">
        <v>5</v>
      </c>
      <c r="G599" s="2">
        <f t="shared" si="48"/>
        <v>9.4673841394401492E-3</v>
      </c>
      <c r="H599" s="2">
        <f t="shared" si="49"/>
        <v>5.5780850543119262</v>
      </c>
    </row>
    <row r="600" spans="1:8" x14ac:dyDescent="0.3">
      <c r="A600" s="2">
        <v>119520</v>
      </c>
      <c r="B600">
        <v>0.67046743021670718</v>
      </c>
      <c r="C600" s="15">
        <f t="shared" si="45"/>
        <v>1.0314883541795494</v>
      </c>
      <c r="D600" s="15">
        <f t="shared" si="46"/>
        <v>10</v>
      </c>
      <c r="E600" s="2">
        <f t="shared" si="47"/>
        <v>4.8425582291022531</v>
      </c>
      <c r="F600" s="2">
        <v>5</v>
      </c>
      <c r="G600" s="2">
        <f t="shared" si="48"/>
        <v>-0.15744177089774691</v>
      </c>
      <c r="H600" s="2" t="e">
        <f t="shared" si="49"/>
        <v>#NUM!</v>
      </c>
    </row>
    <row r="601" spans="1:8" x14ac:dyDescent="0.3">
      <c r="A601" s="2">
        <v>119720</v>
      </c>
      <c r="B601">
        <v>0.65831736909323113</v>
      </c>
      <c r="C601" s="15">
        <f t="shared" si="45"/>
        <v>1.0127959524511247</v>
      </c>
      <c r="D601" s="15">
        <f t="shared" si="46"/>
        <v>10</v>
      </c>
      <c r="E601" s="2">
        <f t="shared" si="47"/>
        <v>4.9360202377443763</v>
      </c>
      <c r="F601" s="2">
        <v>5</v>
      </c>
      <c r="G601" s="2">
        <f t="shared" si="48"/>
        <v>-6.397976225562374E-2</v>
      </c>
      <c r="H601" s="2" t="e">
        <f t="shared" si="49"/>
        <v>#NUM!</v>
      </c>
    </row>
    <row r="602" spans="1:8" x14ac:dyDescent="0.3">
      <c r="A602" s="2">
        <v>119920</v>
      </c>
      <c r="B602">
        <v>0.683442288926977</v>
      </c>
      <c r="C602" s="15">
        <f t="shared" si="45"/>
        <v>1.0514496752722722</v>
      </c>
      <c r="D602" s="15">
        <f t="shared" si="46"/>
        <v>10</v>
      </c>
      <c r="E602" s="2">
        <f t="shared" si="47"/>
        <v>4.7427516236386396</v>
      </c>
      <c r="F602" s="2">
        <v>5</v>
      </c>
      <c r="G602" s="2">
        <f t="shared" si="48"/>
        <v>-0.25724837636136044</v>
      </c>
      <c r="H602" s="2" t="e">
        <f t="shared" si="49"/>
        <v>#NUM!</v>
      </c>
    </row>
    <row r="603" spans="1:8" x14ac:dyDescent="0.3">
      <c r="A603" s="2">
        <v>120120</v>
      </c>
      <c r="B603">
        <v>0.64667691174416098</v>
      </c>
      <c r="C603" s="15">
        <f t="shared" si="45"/>
        <v>0.99488755652947836</v>
      </c>
      <c r="D603" s="15">
        <f t="shared" si="46"/>
        <v>10</v>
      </c>
      <c r="E603" s="2">
        <f t="shared" si="47"/>
        <v>5.0255622173526078</v>
      </c>
      <c r="F603" s="2">
        <v>5</v>
      </c>
      <c r="G603" s="2">
        <f t="shared" si="48"/>
        <v>2.5562217352607775E-2</v>
      </c>
      <c r="H603" s="2">
        <f t="shared" si="49"/>
        <v>4.5880300535278558</v>
      </c>
    </row>
    <row r="604" spans="1:8" x14ac:dyDescent="0.3">
      <c r="A604" s="2">
        <v>120320</v>
      </c>
      <c r="B604">
        <v>0.66389001673231152</v>
      </c>
      <c r="C604" s="15">
        <f t="shared" si="45"/>
        <v>1.0213692565112484</v>
      </c>
      <c r="D604" s="15">
        <f t="shared" si="46"/>
        <v>10</v>
      </c>
      <c r="E604" s="2">
        <f t="shared" si="47"/>
        <v>4.8931537174437576</v>
      </c>
      <c r="F604" s="2">
        <v>5</v>
      </c>
      <c r="G604" s="2">
        <f t="shared" si="48"/>
        <v>-0.1068462825562424</v>
      </c>
      <c r="H604" s="2" t="e">
        <f t="shared" si="49"/>
        <v>#NUM!</v>
      </c>
    </row>
    <row r="605" spans="1:8" x14ac:dyDescent="0.3">
      <c r="A605" s="2">
        <v>120520</v>
      </c>
      <c r="B605">
        <v>0.66234776655117322</v>
      </c>
      <c r="C605" s="15">
        <f t="shared" si="45"/>
        <v>1.0189965639248819</v>
      </c>
      <c r="D605" s="15">
        <f t="shared" si="46"/>
        <v>10</v>
      </c>
      <c r="E605" s="2">
        <f t="shared" si="47"/>
        <v>4.9050171803755909</v>
      </c>
      <c r="F605" s="2">
        <v>5</v>
      </c>
      <c r="G605" s="2">
        <f t="shared" si="48"/>
        <v>-9.4982819624409132E-2</v>
      </c>
      <c r="H605" s="2" t="e">
        <f t="shared" si="49"/>
        <v>#NUM!</v>
      </c>
    </row>
    <row r="606" spans="1:8" x14ac:dyDescent="0.3">
      <c r="A606" s="2">
        <v>120720</v>
      </c>
      <c r="B606">
        <v>0.66234941255533852</v>
      </c>
      <c r="C606" s="15">
        <f t="shared" si="45"/>
        <v>1.0189990962389823</v>
      </c>
      <c r="D606" s="15">
        <f t="shared" si="46"/>
        <v>10</v>
      </c>
      <c r="E606" s="2">
        <f t="shared" si="47"/>
        <v>4.9050045188050886</v>
      </c>
      <c r="F606" s="2">
        <v>5</v>
      </c>
      <c r="G606" s="2">
        <f t="shared" si="48"/>
        <v>-9.4995481194911413E-2</v>
      </c>
      <c r="H606" s="2" t="e">
        <f t="shared" si="49"/>
        <v>#NUM!</v>
      </c>
    </row>
    <row r="607" spans="1:8" x14ac:dyDescent="0.3">
      <c r="A607" s="2">
        <v>120920</v>
      </c>
      <c r="B607">
        <v>0.64087502116241968</v>
      </c>
      <c r="C607" s="15">
        <f t="shared" si="45"/>
        <v>0.9859615710191072</v>
      </c>
      <c r="D607" s="15">
        <f t="shared" si="46"/>
        <v>10</v>
      </c>
      <c r="E607" s="2">
        <f t="shared" si="47"/>
        <v>5.070192144904464</v>
      </c>
      <c r="F607" s="2">
        <v>5</v>
      </c>
      <c r="G607" s="2">
        <f t="shared" si="48"/>
        <v>7.0192144904464016E-2</v>
      </c>
      <c r="H607" s="2">
        <f t="shared" si="49"/>
        <v>3.5867504048872636</v>
      </c>
    </row>
    <row r="608" spans="1:8" x14ac:dyDescent="0.3">
      <c r="A608" s="2">
        <v>121120</v>
      </c>
      <c r="B608">
        <v>0.66918612674021105</v>
      </c>
      <c r="C608" s="15">
        <f t="shared" si="45"/>
        <v>1.0295171180618632</v>
      </c>
      <c r="D608" s="15">
        <f t="shared" si="46"/>
        <v>10</v>
      </c>
      <c r="E608" s="2">
        <f t="shared" si="47"/>
        <v>4.8524144096906845</v>
      </c>
      <c r="F608" s="2">
        <v>5</v>
      </c>
      <c r="G608" s="2">
        <f t="shared" si="48"/>
        <v>-0.14758559030931551</v>
      </c>
      <c r="H608" s="2" t="e">
        <f t="shared" si="49"/>
        <v>#NUM!</v>
      </c>
    </row>
    <row r="609" spans="1:8" x14ac:dyDescent="0.3">
      <c r="A609" s="2">
        <v>121320</v>
      </c>
      <c r="B609">
        <v>0.66277113650976949</v>
      </c>
      <c r="C609" s="15">
        <f t="shared" si="45"/>
        <v>1.0196479023227223</v>
      </c>
      <c r="D609" s="15">
        <f t="shared" si="46"/>
        <v>10</v>
      </c>
      <c r="E609" s="2">
        <f t="shared" si="47"/>
        <v>4.9017604883863886</v>
      </c>
      <c r="F609" s="2">
        <v>5</v>
      </c>
      <c r="G609" s="2">
        <f t="shared" si="48"/>
        <v>-9.8239511613611441E-2</v>
      </c>
      <c r="H609" s="2" t="e">
        <f t="shared" si="49"/>
        <v>#NUM!</v>
      </c>
    </row>
    <row r="610" spans="1:8" x14ac:dyDescent="0.3">
      <c r="A610" s="2">
        <v>121520</v>
      </c>
      <c r="B610">
        <v>0.64434886894669363</v>
      </c>
      <c r="C610" s="15">
        <f t="shared" si="45"/>
        <v>0.99130595222568252</v>
      </c>
      <c r="D610" s="15">
        <f t="shared" si="46"/>
        <v>10</v>
      </c>
      <c r="E610" s="2">
        <f t="shared" si="47"/>
        <v>5.0434702388715875</v>
      </c>
      <c r="F610" s="2">
        <v>5</v>
      </c>
      <c r="G610" s="2">
        <f t="shared" si="48"/>
        <v>4.3470238871587519E-2</v>
      </c>
      <c r="H610" s="2">
        <f t="shared" si="49"/>
        <v>4.0606259429533944</v>
      </c>
    </row>
    <row r="611" spans="1:8" x14ac:dyDescent="0.3">
      <c r="A611" s="2">
        <v>121720</v>
      </c>
      <c r="B611">
        <v>0.66051365631818293</v>
      </c>
      <c r="C611" s="15">
        <f t="shared" si="45"/>
        <v>1.0161748558741275</v>
      </c>
      <c r="D611" s="15">
        <f t="shared" si="46"/>
        <v>10</v>
      </c>
      <c r="E611" s="2">
        <f t="shared" si="47"/>
        <v>4.9191257206293626</v>
      </c>
      <c r="F611" s="2">
        <v>5</v>
      </c>
      <c r="G611" s="2">
        <f t="shared" si="48"/>
        <v>-8.0874279370637403E-2</v>
      </c>
      <c r="H611" s="2" t="e">
        <f t="shared" si="49"/>
        <v>#NUM!</v>
      </c>
    </row>
    <row r="612" spans="1:8" x14ac:dyDescent="0.3">
      <c r="A612" s="2">
        <v>121920</v>
      </c>
      <c r="B612">
        <v>0.66446352333061198</v>
      </c>
      <c r="C612" s="15">
        <f t="shared" si="45"/>
        <v>1.0222515743547875</v>
      </c>
      <c r="D612" s="15">
        <f t="shared" si="46"/>
        <v>10</v>
      </c>
      <c r="E612" s="2">
        <f t="shared" si="47"/>
        <v>4.8887421282260624</v>
      </c>
      <c r="F612" s="2">
        <v>5</v>
      </c>
      <c r="G612" s="2">
        <f t="shared" si="48"/>
        <v>-0.11125787177393764</v>
      </c>
      <c r="H612" s="2" t="e">
        <f t="shared" si="49"/>
        <v>#NUM!</v>
      </c>
    </row>
    <row r="613" spans="1:8" x14ac:dyDescent="0.3">
      <c r="A613" s="2">
        <v>122120</v>
      </c>
      <c r="B613">
        <v>0.65471771259844613</v>
      </c>
      <c r="C613" s="15">
        <f t="shared" si="45"/>
        <v>1.0072580193822247</v>
      </c>
      <c r="D613" s="15">
        <f t="shared" si="46"/>
        <v>10</v>
      </c>
      <c r="E613" s="2">
        <f t="shared" si="47"/>
        <v>4.9637099030888763</v>
      </c>
      <c r="F613" s="2">
        <v>5</v>
      </c>
      <c r="G613" s="2">
        <f t="shared" si="48"/>
        <v>-3.6290096911123726E-2</v>
      </c>
      <c r="H613" s="2" t="e">
        <f t="shared" si="49"/>
        <v>#NUM!</v>
      </c>
    </row>
    <row r="614" spans="1:8" x14ac:dyDescent="0.3">
      <c r="A614" s="2">
        <v>122320</v>
      </c>
      <c r="B614">
        <v>0.68719070212297229</v>
      </c>
      <c r="C614" s="15">
        <f t="shared" si="45"/>
        <v>1.0572164648045728</v>
      </c>
      <c r="D614" s="15">
        <f t="shared" si="46"/>
        <v>10</v>
      </c>
      <c r="E614" s="2">
        <f t="shared" si="47"/>
        <v>4.713917675977136</v>
      </c>
      <c r="F614" s="2">
        <v>5</v>
      </c>
      <c r="G614" s="2">
        <f t="shared" si="48"/>
        <v>-0.28608232402286404</v>
      </c>
      <c r="H614" s="2" t="e">
        <f t="shared" si="49"/>
        <v>#NUM!</v>
      </c>
    </row>
    <row r="615" spans="1:8" x14ac:dyDescent="0.3">
      <c r="A615" s="2">
        <v>122520</v>
      </c>
      <c r="B615">
        <v>0.67012987012987013</v>
      </c>
      <c r="C615" s="15">
        <f t="shared" si="45"/>
        <v>1.0309690309690309</v>
      </c>
      <c r="D615" s="15">
        <f t="shared" si="46"/>
        <v>10</v>
      </c>
      <c r="E615" s="2">
        <f t="shared" si="47"/>
        <v>4.8451548451548456</v>
      </c>
      <c r="F615" s="2">
        <v>5</v>
      </c>
      <c r="G615" s="2">
        <f t="shared" si="48"/>
        <v>-0.15484515484515438</v>
      </c>
      <c r="H615" s="2" t="e">
        <f t="shared" si="49"/>
        <v>#NUM!</v>
      </c>
    </row>
    <row r="616" spans="1:8" x14ac:dyDescent="0.3">
      <c r="A616" s="2">
        <v>122720</v>
      </c>
      <c r="B616">
        <v>0.66942166201931574</v>
      </c>
      <c r="C616" s="15">
        <f t="shared" si="45"/>
        <v>1.0298794800297164</v>
      </c>
      <c r="D616" s="15">
        <f t="shared" si="46"/>
        <v>10</v>
      </c>
      <c r="E616" s="2">
        <f t="shared" si="47"/>
        <v>4.8506025998514177</v>
      </c>
      <c r="F616" s="2">
        <v>5</v>
      </c>
      <c r="G616" s="2">
        <f t="shared" si="48"/>
        <v>-0.14939740014858227</v>
      </c>
      <c r="H616" s="2" t="e">
        <f t="shared" si="49"/>
        <v>#NUM!</v>
      </c>
    </row>
    <row r="617" spans="1:8" x14ac:dyDescent="0.3">
      <c r="A617" s="2">
        <v>122920</v>
      </c>
      <c r="B617">
        <v>0.67088587402994126</v>
      </c>
      <c r="C617" s="15">
        <f t="shared" si="45"/>
        <v>1.0321321138922173</v>
      </c>
      <c r="D617" s="15">
        <f t="shared" si="46"/>
        <v>10</v>
      </c>
      <c r="E617" s="2">
        <f t="shared" si="47"/>
        <v>4.8393394305389137</v>
      </c>
      <c r="F617" s="2">
        <v>5</v>
      </c>
      <c r="G617" s="2">
        <f t="shared" si="48"/>
        <v>-0.16066056946108631</v>
      </c>
      <c r="H617" s="2" t="e">
        <f t="shared" si="49"/>
        <v>#NUM!</v>
      </c>
    </row>
    <row r="618" spans="1:8" x14ac:dyDescent="0.3">
      <c r="A618" s="2">
        <v>123120</v>
      </c>
      <c r="B618">
        <v>0.6796092050119511</v>
      </c>
      <c r="C618" s="15">
        <f t="shared" si="45"/>
        <v>1.0455526230953094</v>
      </c>
      <c r="D618" s="15">
        <f t="shared" si="46"/>
        <v>10</v>
      </c>
      <c r="E618" s="2">
        <f t="shared" si="47"/>
        <v>4.7722368845234531</v>
      </c>
      <c r="F618" s="2">
        <v>5</v>
      </c>
      <c r="G618" s="2">
        <f t="shared" si="48"/>
        <v>-0.22776311547654693</v>
      </c>
      <c r="H618" s="2" t="e">
        <f t="shared" si="49"/>
        <v>#NUM!</v>
      </c>
    </row>
    <row r="619" spans="1:8" x14ac:dyDescent="0.3">
      <c r="A619" s="2">
        <v>123320</v>
      </c>
      <c r="B619">
        <v>0.65746753246753253</v>
      </c>
      <c r="C619" s="15">
        <f t="shared" si="45"/>
        <v>1.0114885114885115</v>
      </c>
      <c r="D619" s="15">
        <f t="shared" si="46"/>
        <v>10</v>
      </c>
      <c r="E619" s="2">
        <f t="shared" si="47"/>
        <v>4.9425574425574421</v>
      </c>
      <c r="F619" s="2">
        <v>5</v>
      </c>
      <c r="G619" s="2">
        <f t="shared" si="48"/>
        <v>-5.7442557442557884E-2</v>
      </c>
      <c r="H619" s="2" t="e">
        <f t="shared" si="49"/>
        <v>#NUM!</v>
      </c>
    </row>
    <row r="620" spans="1:8" x14ac:dyDescent="0.3">
      <c r="A620" s="2">
        <v>123520</v>
      </c>
      <c r="B620">
        <v>0.65371712789036462</v>
      </c>
      <c r="C620" s="15">
        <f t="shared" si="45"/>
        <v>1.0057186582928686</v>
      </c>
      <c r="D620" s="15">
        <f t="shared" si="46"/>
        <v>10</v>
      </c>
      <c r="E620" s="2">
        <f t="shared" si="47"/>
        <v>4.9714067085356568</v>
      </c>
      <c r="F620" s="2">
        <v>5</v>
      </c>
      <c r="G620" s="2">
        <f t="shared" si="48"/>
        <v>-2.8593291464343196E-2</v>
      </c>
      <c r="H620" s="2" t="e">
        <f t="shared" si="49"/>
        <v>#NUM!</v>
      </c>
    </row>
    <row r="621" spans="1:8" x14ac:dyDescent="0.3">
      <c r="A621" s="2">
        <v>123720</v>
      </c>
      <c r="B621">
        <v>0.65356798148484763</v>
      </c>
      <c r="C621" s="15">
        <f t="shared" si="45"/>
        <v>1.0054892022843809</v>
      </c>
      <c r="D621" s="15">
        <f t="shared" si="46"/>
        <v>10</v>
      </c>
      <c r="E621" s="2">
        <f t="shared" si="47"/>
        <v>4.9725539885780954</v>
      </c>
      <c r="F621" s="2">
        <v>5</v>
      </c>
      <c r="G621" s="2">
        <f t="shared" si="48"/>
        <v>-2.7446011421904615E-2</v>
      </c>
      <c r="H621" s="2" t="e">
        <f t="shared" si="49"/>
        <v>#NUM!</v>
      </c>
    </row>
    <row r="622" spans="1:8" x14ac:dyDescent="0.3">
      <c r="A622" s="2">
        <v>123920</v>
      </c>
      <c r="B622">
        <v>0.65162361295119997</v>
      </c>
      <c r="C622" s="15">
        <f t="shared" si="45"/>
        <v>1.0024978660787691</v>
      </c>
      <c r="D622" s="15">
        <f t="shared" si="46"/>
        <v>10</v>
      </c>
      <c r="E622" s="2">
        <f t="shared" si="47"/>
        <v>4.987510669606154</v>
      </c>
      <c r="F622" s="2">
        <v>5</v>
      </c>
      <c r="G622" s="2">
        <f t="shared" si="48"/>
        <v>-1.2489330393846032E-2</v>
      </c>
      <c r="H622" s="2" t="e">
        <f t="shared" si="49"/>
        <v>#NUM!</v>
      </c>
    </row>
    <row r="623" spans="1:8" x14ac:dyDescent="0.3">
      <c r="A623" s="2">
        <v>124120</v>
      </c>
      <c r="B623">
        <v>0.66648135499891459</v>
      </c>
      <c r="C623" s="15">
        <f t="shared" si="45"/>
        <v>1.0253559307675608</v>
      </c>
      <c r="D623" s="15">
        <f t="shared" si="46"/>
        <v>10</v>
      </c>
      <c r="E623" s="2">
        <f t="shared" si="47"/>
        <v>4.8732203461621957</v>
      </c>
      <c r="F623" s="2">
        <v>5</v>
      </c>
      <c r="G623" s="2">
        <f t="shared" si="48"/>
        <v>-0.12677965383780432</v>
      </c>
      <c r="H623" s="2" t="e">
        <f t="shared" si="49"/>
        <v>#NUM!</v>
      </c>
    </row>
    <row r="624" spans="1:8" x14ac:dyDescent="0.3">
      <c r="A624" s="2">
        <v>124320</v>
      </c>
      <c r="B624">
        <v>0.68126986151409841</v>
      </c>
      <c r="C624" s="15">
        <f t="shared" si="45"/>
        <v>1.048107479252459</v>
      </c>
      <c r="D624" s="15">
        <f t="shared" si="46"/>
        <v>10</v>
      </c>
      <c r="E624" s="2">
        <f t="shared" si="47"/>
        <v>4.7594626037377052</v>
      </c>
      <c r="F624" s="2">
        <v>5</v>
      </c>
      <c r="G624" s="2">
        <f t="shared" si="48"/>
        <v>-0.24053739626229476</v>
      </c>
      <c r="H624" s="2" t="e">
        <f t="shared" si="49"/>
        <v>#NUM!</v>
      </c>
    </row>
    <row r="625" spans="1:8" x14ac:dyDescent="0.3">
      <c r="A625" s="2">
        <v>124520</v>
      </c>
      <c r="B625">
        <v>0.64242336279400203</v>
      </c>
      <c r="C625" s="15">
        <f t="shared" si="45"/>
        <v>0.9883436350676954</v>
      </c>
      <c r="D625" s="15">
        <f t="shared" si="46"/>
        <v>10</v>
      </c>
      <c r="E625" s="2">
        <f t="shared" si="47"/>
        <v>5.0582818246615231</v>
      </c>
      <c r="F625" s="2">
        <v>5</v>
      </c>
      <c r="G625" s="2">
        <f t="shared" si="48"/>
        <v>5.8281824661523096E-2</v>
      </c>
      <c r="H625" s="2">
        <f t="shared" si="49"/>
        <v>3.7703446743406515</v>
      </c>
    </row>
    <row r="626" spans="1:8" x14ac:dyDescent="0.3">
      <c r="A626" s="2">
        <v>124720</v>
      </c>
      <c r="B626">
        <v>0.64192101800155876</v>
      </c>
      <c r="C626" s="15">
        <f t="shared" si="45"/>
        <v>0.987570796925475</v>
      </c>
      <c r="D626" s="15">
        <f t="shared" si="46"/>
        <v>10</v>
      </c>
      <c r="E626" s="2">
        <f t="shared" si="47"/>
        <v>5.0621460153726252</v>
      </c>
      <c r="F626" s="2">
        <v>5</v>
      </c>
      <c r="G626" s="2">
        <f t="shared" si="48"/>
        <v>6.2146015372625207E-2</v>
      </c>
      <c r="H626" s="2">
        <f t="shared" si="49"/>
        <v>3.7069119026905781</v>
      </c>
    </row>
    <row r="627" spans="1:8" x14ac:dyDescent="0.3">
      <c r="A627" s="2">
        <v>124920</v>
      </c>
      <c r="B627">
        <v>0.65688021168260269</v>
      </c>
      <c r="C627" s="15">
        <f t="shared" si="45"/>
        <v>1.0105849410501579</v>
      </c>
      <c r="D627" s="15">
        <f t="shared" si="46"/>
        <v>10</v>
      </c>
      <c r="E627" s="2">
        <f t="shared" si="47"/>
        <v>4.9470752947492098</v>
      </c>
      <c r="F627" s="2">
        <v>5</v>
      </c>
      <c r="G627" s="2">
        <f t="shared" si="48"/>
        <v>-5.2924705250790183E-2</v>
      </c>
      <c r="H627" s="2" t="e">
        <f t="shared" si="49"/>
        <v>#NUM!</v>
      </c>
    </row>
    <row r="628" spans="1:8" x14ac:dyDescent="0.3">
      <c r="A628" s="2">
        <v>125120</v>
      </c>
      <c r="B628">
        <v>0.64178517155054349</v>
      </c>
      <c r="C628" s="15">
        <f t="shared" si="45"/>
        <v>0.98736180238545146</v>
      </c>
      <c r="D628" s="15">
        <f t="shared" si="46"/>
        <v>10</v>
      </c>
      <c r="E628" s="2">
        <f t="shared" si="47"/>
        <v>5.0631909880727424</v>
      </c>
      <c r="F628" s="2">
        <v>5</v>
      </c>
      <c r="G628" s="2">
        <f t="shared" si="48"/>
        <v>6.3190988072742371E-2</v>
      </c>
      <c r="H628" s="2">
        <f t="shared" si="49"/>
        <v>3.6904433158122654</v>
      </c>
    </row>
    <row r="629" spans="1:8" x14ac:dyDescent="0.3">
      <c r="A629" s="2">
        <v>125320</v>
      </c>
      <c r="B629">
        <v>0.65416177253596686</v>
      </c>
      <c r="C629" s="15">
        <f t="shared" si="45"/>
        <v>1.0064027269784106</v>
      </c>
      <c r="D629" s="15">
        <f t="shared" si="46"/>
        <v>10</v>
      </c>
      <c r="E629" s="2">
        <f t="shared" si="47"/>
        <v>4.9679863651079472</v>
      </c>
      <c r="F629" s="2">
        <v>5</v>
      </c>
      <c r="G629" s="2">
        <f t="shared" si="48"/>
        <v>-3.2013634892052778E-2</v>
      </c>
      <c r="H629" s="2" t="e">
        <f t="shared" si="49"/>
        <v>#NUM!</v>
      </c>
    </row>
    <row r="630" spans="1:8" x14ac:dyDescent="0.3">
      <c r="A630" s="2">
        <v>125520</v>
      </c>
      <c r="B630">
        <v>0.63649113187253525</v>
      </c>
      <c r="C630" s="15">
        <f t="shared" si="45"/>
        <v>0.97921712595774646</v>
      </c>
      <c r="D630" s="15">
        <f t="shared" si="46"/>
        <v>10</v>
      </c>
      <c r="E630" s="2">
        <f t="shared" si="47"/>
        <v>5.1039143702112675</v>
      </c>
      <c r="F630" s="2">
        <v>5</v>
      </c>
      <c r="G630" s="2">
        <f t="shared" si="48"/>
        <v>0.10391437021126748</v>
      </c>
      <c r="H630" s="2">
        <f t="shared" si="49"/>
        <v>3.2010486706893255</v>
      </c>
    </row>
    <row r="631" spans="1:8" x14ac:dyDescent="0.3">
      <c r="A631" s="2">
        <v>125720</v>
      </c>
      <c r="B631">
        <v>0.65602412192381887</v>
      </c>
      <c r="C631" s="15">
        <f t="shared" si="45"/>
        <v>1.0092678798827983</v>
      </c>
      <c r="D631" s="15">
        <f t="shared" si="46"/>
        <v>10</v>
      </c>
      <c r="E631" s="2">
        <f t="shared" si="47"/>
        <v>4.9536606005860087</v>
      </c>
      <c r="F631" s="2">
        <v>5</v>
      </c>
      <c r="G631" s="2">
        <f t="shared" si="48"/>
        <v>-4.6339399413991345E-2</v>
      </c>
      <c r="H631" s="2" t="e">
        <f t="shared" si="49"/>
        <v>#NUM!</v>
      </c>
    </row>
    <row r="632" spans="1:8" x14ac:dyDescent="0.3">
      <c r="A632" s="2">
        <v>125920</v>
      </c>
      <c r="B632">
        <v>0.66261575448569254</v>
      </c>
      <c r="C632" s="15">
        <f t="shared" si="45"/>
        <v>1.0194088530549115</v>
      </c>
      <c r="D632" s="15">
        <f t="shared" si="46"/>
        <v>10</v>
      </c>
      <c r="E632" s="2">
        <f t="shared" si="47"/>
        <v>4.9029557347254427</v>
      </c>
      <c r="F632" s="2">
        <v>5</v>
      </c>
      <c r="G632" s="2">
        <f t="shared" si="48"/>
        <v>-9.704426527455734E-2</v>
      </c>
      <c r="H632" s="2" t="e">
        <f t="shared" si="49"/>
        <v>#NUM!</v>
      </c>
    </row>
    <row r="633" spans="1:8" x14ac:dyDescent="0.3">
      <c r="A633" s="2">
        <v>126120</v>
      </c>
      <c r="B633">
        <v>0.63868615048160182</v>
      </c>
      <c r="C633" s="15">
        <f t="shared" si="45"/>
        <v>0.98259407766400275</v>
      </c>
      <c r="D633" s="15">
        <f t="shared" si="46"/>
        <v>10</v>
      </c>
      <c r="E633" s="2">
        <f t="shared" si="47"/>
        <v>5.087029611679986</v>
      </c>
      <c r="F633" s="2">
        <v>5</v>
      </c>
      <c r="G633" s="2">
        <f t="shared" si="48"/>
        <v>8.7029611679986019E-2</v>
      </c>
      <c r="H633" s="2">
        <f t="shared" si="49"/>
        <v>3.3750537604139885</v>
      </c>
    </row>
    <row r="634" spans="1:8" x14ac:dyDescent="0.3">
      <c r="A634" s="2">
        <v>126320</v>
      </c>
      <c r="B634">
        <v>0.65238537497768678</v>
      </c>
      <c r="C634" s="15">
        <f t="shared" si="45"/>
        <v>1.0036698076579795</v>
      </c>
      <c r="D634" s="15">
        <f t="shared" si="46"/>
        <v>10</v>
      </c>
      <c r="E634" s="2">
        <f t="shared" si="47"/>
        <v>4.9816509617101019</v>
      </c>
      <c r="F634" s="2">
        <v>5</v>
      </c>
      <c r="G634" s="2">
        <f t="shared" si="48"/>
        <v>-1.834903828989809E-2</v>
      </c>
      <c r="H634" s="2" t="e">
        <f t="shared" si="49"/>
        <v>#NUM!</v>
      </c>
    </row>
    <row r="635" spans="1:8" x14ac:dyDescent="0.3">
      <c r="A635" s="2">
        <v>126520</v>
      </c>
      <c r="B635">
        <v>0.66033528204731118</v>
      </c>
      <c r="C635" s="15">
        <f t="shared" si="45"/>
        <v>1.0159004339189401</v>
      </c>
      <c r="D635" s="15">
        <f t="shared" si="46"/>
        <v>10</v>
      </c>
      <c r="E635" s="2">
        <f t="shared" si="47"/>
        <v>4.9204978304052993</v>
      </c>
      <c r="F635" s="2">
        <v>5</v>
      </c>
      <c r="G635" s="2">
        <f t="shared" si="48"/>
        <v>-7.9502169594700689E-2</v>
      </c>
      <c r="H635" s="2" t="e">
        <f t="shared" si="49"/>
        <v>#NUM!</v>
      </c>
    </row>
    <row r="636" spans="1:8" x14ac:dyDescent="0.3">
      <c r="A636" s="2">
        <v>126720</v>
      </c>
      <c r="B636">
        <v>0.66980925235693922</v>
      </c>
      <c r="C636" s="15">
        <f t="shared" si="45"/>
        <v>1.0304757728568295</v>
      </c>
      <c r="D636" s="15">
        <f t="shared" si="46"/>
        <v>10</v>
      </c>
      <c r="E636" s="2">
        <f t="shared" si="47"/>
        <v>4.847621135715853</v>
      </c>
      <c r="F636" s="2">
        <v>5</v>
      </c>
      <c r="G636" s="2">
        <f t="shared" si="48"/>
        <v>-0.15237886428414704</v>
      </c>
      <c r="H636" s="2" t="e">
        <f t="shared" si="49"/>
        <v>#NUM!</v>
      </c>
    </row>
    <row r="637" spans="1:8" x14ac:dyDescent="0.3">
      <c r="A637" s="2">
        <v>126920</v>
      </c>
      <c r="B637">
        <v>0.6698630640276706</v>
      </c>
      <c r="C637" s="15">
        <f t="shared" si="45"/>
        <v>1.0305585600425702</v>
      </c>
      <c r="D637" s="15">
        <f t="shared" si="46"/>
        <v>10</v>
      </c>
      <c r="E637" s="2">
        <f t="shared" si="47"/>
        <v>4.8472071997871495</v>
      </c>
      <c r="F637" s="2">
        <v>5</v>
      </c>
      <c r="G637" s="2">
        <f t="shared" si="48"/>
        <v>-0.15279280021285047</v>
      </c>
      <c r="H637" s="2" t="e">
        <f t="shared" si="49"/>
        <v>#NUM!</v>
      </c>
    </row>
    <row r="638" spans="1:8" x14ac:dyDescent="0.3">
      <c r="A638" s="2">
        <v>127120</v>
      </c>
      <c r="B638">
        <v>0.66210745100317714</v>
      </c>
      <c r="C638" s="15">
        <f t="shared" si="45"/>
        <v>1.0186268476971956</v>
      </c>
      <c r="D638" s="15">
        <f t="shared" si="46"/>
        <v>10</v>
      </c>
      <c r="E638" s="2">
        <f t="shared" si="47"/>
        <v>4.9068657615140223</v>
      </c>
      <c r="F638" s="2">
        <v>5</v>
      </c>
      <c r="G638" s="2">
        <f t="shared" si="48"/>
        <v>-9.3134238485977683E-2</v>
      </c>
      <c r="H638" s="2" t="e">
        <f t="shared" si="49"/>
        <v>#NUM!</v>
      </c>
    </row>
    <row r="639" spans="1:8" x14ac:dyDescent="0.3">
      <c r="A639" s="2">
        <v>127320</v>
      </c>
      <c r="B639">
        <v>0.65551292268555417</v>
      </c>
      <c r="C639" s="15">
        <f t="shared" si="45"/>
        <v>1.008481419516237</v>
      </c>
      <c r="D639" s="15">
        <f t="shared" si="46"/>
        <v>10</v>
      </c>
      <c r="E639" s="2">
        <f t="shared" si="47"/>
        <v>4.9575929024188152</v>
      </c>
      <c r="F639" s="2">
        <v>5</v>
      </c>
      <c r="G639" s="2">
        <f t="shared" si="48"/>
        <v>-4.2407097581184772E-2</v>
      </c>
      <c r="H639" s="2" t="e">
        <f t="shared" si="49"/>
        <v>#NUM!</v>
      </c>
    </row>
    <row r="640" spans="1:8" x14ac:dyDescent="0.3">
      <c r="A640" s="2">
        <v>127520</v>
      </c>
      <c r="B640">
        <v>0.67075625988438303</v>
      </c>
      <c r="C640" s="15">
        <f t="shared" si="45"/>
        <v>1.0319327075144353</v>
      </c>
      <c r="D640" s="15">
        <f t="shared" si="46"/>
        <v>10</v>
      </c>
      <c r="E640" s="2">
        <f t="shared" si="47"/>
        <v>4.8403364624278229</v>
      </c>
      <c r="F640" s="2">
        <v>5</v>
      </c>
      <c r="G640" s="2">
        <f t="shared" si="48"/>
        <v>-0.15966353757217711</v>
      </c>
      <c r="H640" s="2" t="e">
        <f t="shared" si="49"/>
        <v>#NUM!</v>
      </c>
    </row>
    <row r="641" spans="1:8" x14ac:dyDescent="0.3">
      <c r="A641" s="2">
        <v>127720</v>
      </c>
      <c r="B641">
        <v>0.65669874681626128</v>
      </c>
      <c r="C641" s="15">
        <f t="shared" si="45"/>
        <v>1.0103057643327096</v>
      </c>
      <c r="D641" s="15">
        <f t="shared" si="46"/>
        <v>10</v>
      </c>
      <c r="E641" s="2">
        <f t="shared" si="47"/>
        <v>4.9484711783364519</v>
      </c>
      <c r="F641" s="2">
        <v>5</v>
      </c>
      <c r="G641" s="2">
        <f t="shared" si="48"/>
        <v>-5.1528821663548108E-2</v>
      </c>
      <c r="H641" s="2" t="e">
        <f t="shared" si="49"/>
        <v>#NUM!</v>
      </c>
    </row>
    <row r="642" spans="1:8" x14ac:dyDescent="0.3">
      <c r="A642" s="2">
        <v>127920</v>
      </c>
      <c r="B642">
        <v>0.65374515836534886</v>
      </c>
      <c r="C642" s="15">
        <f t="shared" si="45"/>
        <v>1.0057617821005367</v>
      </c>
      <c r="D642" s="15">
        <f t="shared" si="46"/>
        <v>10</v>
      </c>
      <c r="E642" s="2">
        <f t="shared" si="47"/>
        <v>4.9711910894973164</v>
      </c>
      <c r="F642" s="2">
        <v>5</v>
      </c>
      <c r="G642" s="2">
        <f t="shared" si="48"/>
        <v>-2.8808910502683638E-2</v>
      </c>
      <c r="H642" s="2" t="e">
        <f t="shared" si="49"/>
        <v>#NUM!</v>
      </c>
    </row>
    <row r="643" spans="1:8" x14ac:dyDescent="0.3">
      <c r="A643" s="2">
        <v>128120</v>
      </c>
      <c r="B643">
        <v>0.66387006051413322</v>
      </c>
      <c r="C643" s="15">
        <f t="shared" ref="C643:C706" si="50">B643/$J$27</f>
        <v>1.0213385546371281</v>
      </c>
      <c r="D643" s="15">
        <f t="shared" ref="D643:D706" si="51">$J$28</f>
        <v>10</v>
      </c>
      <c r="E643" s="2">
        <f t="shared" si="47"/>
        <v>4.8933072268143594</v>
      </c>
      <c r="F643" s="2">
        <v>5</v>
      </c>
      <c r="G643" s="2">
        <f t="shared" si="48"/>
        <v>-0.10669277318564063</v>
      </c>
      <c r="H643" s="2" t="e">
        <f t="shared" si="49"/>
        <v>#NUM!</v>
      </c>
    </row>
    <row r="644" spans="1:8" x14ac:dyDescent="0.3">
      <c r="A644" s="2">
        <v>128320</v>
      </c>
      <c r="B644">
        <v>0.68133941743575677</v>
      </c>
      <c r="C644" s="15">
        <f t="shared" si="50"/>
        <v>1.0482144883627027</v>
      </c>
      <c r="D644" s="15">
        <f t="shared" si="51"/>
        <v>10</v>
      </c>
      <c r="E644" s="2">
        <f t="shared" ref="E644:E707" si="52">D644-(F644*C644)</f>
        <v>4.7589275581864863</v>
      </c>
      <c r="F644" s="2">
        <v>5</v>
      </c>
      <c r="G644" s="2">
        <f t="shared" ref="G644:G707" si="53">F644-(F644*C644)</f>
        <v>-0.24107244181351373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0.68251561389928639</v>
      </c>
      <c r="C645" s="15">
        <f t="shared" si="50"/>
        <v>1.0500240213835175</v>
      </c>
      <c r="D645" s="15">
        <f t="shared" si="51"/>
        <v>10</v>
      </c>
      <c r="E645" s="2">
        <f t="shared" si="52"/>
        <v>4.7498798930824124</v>
      </c>
      <c r="F645" s="2">
        <v>5</v>
      </c>
      <c r="G645" s="2">
        <f t="shared" si="53"/>
        <v>-0.25012010691758757</v>
      </c>
      <c r="H645" s="2" t="e">
        <f t="shared" si="54"/>
        <v>#NUM!</v>
      </c>
    </row>
    <row r="646" spans="1:8" x14ac:dyDescent="0.3">
      <c r="A646" s="2">
        <v>128720</v>
      </c>
      <c r="B646">
        <v>0.65854338770946264</v>
      </c>
      <c r="C646" s="15">
        <f t="shared" si="50"/>
        <v>1.0131436733991732</v>
      </c>
      <c r="D646" s="15">
        <f t="shared" si="51"/>
        <v>10</v>
      </c>
      <c r="E646" s="2">
        <f t="shared" si="52"/>
        <v>4.9342816330041339</v>
      </c>
      <c r="F646" s="2">
        <v>5</v>
      </c>
      <c r="G646" s="2">
        <f t="shared" si="53"/>
        <v>-6.5718366995866084E-2</v>
      </c>
      <c r="H646" s="2" t="e">
        <f t="shared" si="54"/>
        <v>#NUM!</v>
      </c>
    </row>
    <row r="647" spans="1:8" x14ac:dyDescent="0.3">
      <c r="A647" s="2">
        <v>128920</v>
      </c>
      <c r="B647">
        <v>0.68546660400020887</v>
      </c>
      <c r="C647" s="15">
        <f t="shared" si="50"/>
        <v>1.0545640061541675</v>
      </c>
      <c r="D647" s="15">
        <f t="shared" si="51"/>
        <v>10</v>
      </c>
      <c r="E647" s="2">
        <f t="shared" si="52"/>
        <v>4.7271799692291623</v>
      </c>
      <c r="F647" s="2">
        <v>5</v>
      </c>
      <c r="G647" s="2">
        <f t="shared" si="53"/>
        <v>-0.27282003077083772</v>
      </c>
      <c r="H647" s="2" t="e">
        <f t="shared" si="54"/>
        <v>#NUM!</v>
      </c>
    </row>
    <row r="648" spans="1:8" x14ac:dyDescent="0.3">
      <c r="A648" s="2">
        <v>129120</v>
      </c>
      <c r="B648">
        <v>0.67741346731941943</v>
      </c>
      <c r="C648" s="15">
        <f t="shared" si="50"/>
        <v>1.0421745651067991</v>
      </c>
      <c r="D648" s="15">
        <f t="shared" si="51"/>
        <v>10</v>
      </c>
      <c r="E648" s="2">
        <f t="shared" si="52"/>
        <v>4.7891271744660049</v>
      </c>
      <c r="F648" s="2">
        <v>5</v>
      </c>
      <c r="G648" s="2">
        <f t="shared" si="53"/>
        <v>-0.21087282553399511</v>
      </c>
      <c r="H648" s="2" t="e">
        <f t="shared" si="54"/>
        <v>#NUM!</v>
      </c>
    </row>
    <row r="649" spans="1:8" x14ac:dyDescent="0.3">
      <c r="A649" s="2">
        <v>129320</v>
      </c>
      <c r="B649">
        <v>0.63241436068885781</v>
      </c>
      <c r="C649" s="15">
        <f t="shared" si="50"/>
        <v>0.9729451702905505</v>
      </c>
      <c r="D649" s="15">
        <f t="shared" si="51"/>
        <v>10</v>
      </c>
      <c r="E649" s="2">
        <f t="shared" si="52"/>
        <v>5.1352741485472473</v>
      </c>
      <c r="F649" s="2">
        <v>5</v>
      </c>
      <c r="G649" s="2">
        <f t="shared" si="53"/>
        <v>0.13527414854724729</v>
      </c>
      <c r="H649" s="2">
        <f t="shared" si="54"/>
        <v>2.9434378793317704</v>
      </c>
    </row>
    <row r="650" spans="1:8" x14ac:dyDescent="0.3">
      <c r="A650" s="2">
        <v>129520</v>
      </c>
      <c r="B650">
        <v>0.65420423952534046</v>
      </c>
      <c r="C650" s="15">
        <f t="shared" si="50"/>
        <v>1.0064680608082162</v>
      </c>
      <c r="D650" s="15">
        <f t="shared" si="51"/>
        <v>10</v>
      </c>
      <c r="E650" s="2">
        <f t="shared" si="52"/>
        <v>4.9676596959589192</v>
      </c>
      <c r="F650" s="2">
        <v>5</v>
      </c>
      <c r="G650" s="2">
        <f t="shared" si="53"/>
        <v>-3.2340304041080792E-2</v>
      </c>
      <c r="H650" s="2" t="e">
        <f t="shared" si="54"/>
        <v>#NUM!</v>
      </c>
    </row>
    <row r="651" spans="1:8" x14ac:dyDescent="0.3">
      <c r="A651" s="2">
        <v>129720</v>
      </c>
      <c r="B651">
        <v>0.66155304369228185</v>
      </c>
      <c r="C651" s="15">
        <f t="shared" si="50"/>
        <v>1.0177739133727413</v>
      </c>
      <c r="D651" s="15">
        <f t="shared" si="51"/>
        <v>10</v>
      </c>
      <c r="E651" s="2">
        <f t="shared" si="52"/>
        <v>4.9111304331362939</v>
      </c>
      <c r="F651" s="2">
        <v>5</v>
      </c>
      <c r="G651" s="2">
        <f t="shared" si="53"/>
        <v>-8.8869566863706062E-2</v>
      </c>
      <c r="H651" s="2" t="e">
        <f t="shared" si="54"/>
        <v>#NUM!</v>
      </c>
    </row>
    <row r="652" spans="1:8" x14ac:dyDescent="0.3">
      <c r="A652" s="2">
        <v>129920</v>
      </c>
      <c r="B652">
        <v>0.67177087916215084</v>
      </c>
      <c r="C652" s="15">
        <f t="shared" si="50"/>
        <v>1.0334936602494629</v>
      </c>
      <c r="D652" s="15">
        <f t="shared" si="51"/>
        <v>10</v>
      </c>
      <c r="E652" s="2">
        <f t="shared" si="52"/>
        <v>4.8325316987526854</v>
      </c>
      <c r="F652" s="2">
        <v>5</v>
      </c>
      <c r="G652" s="2">
        <f t="shared" si="53"/>
        <v>-0.1674683012473146</v>
      </c>
      <c r="H652" s="2" t="e">
        <f t="shared" si="54"/>
        <v>#NUM!</v>
      </c>
    </row>
    <row r="653" spans="1:8" x14ac:dyDescent="0.3">
      <c r="A653" s="2">
        <v>130120</v>
      </c>
      <c r="B653">
        <v>0.66617442551692041</v>
      </c>
      <c r="C653" s="15">
        <f t="shared" si="50"/>
        <v>1.024883731564493</v>
      </c>
      <c r="D653" s="15">
        <f t="shared" si="51"/>
        <v>10</v>
      </c>
      <c r="E653" s="2">
        <f t="shared" si="52"/>
        <v>4.8755813421775347</v>
      </c>
      <c r="F653" s="2">
        <v>5</v>
      </c>
      <c r="G653" s="2">
        <f t="shared" si="53"/>
        <v>-0.12441865782246531</v>
      </c>
      <c r="H653" s="2" t="e">
        <f t="shared" si="54"/>
        <v>#NUM!</v>
      </c>
    </row>
    <row r="654" spans="1:8" x14ac:dyDescent="0.3">
      <c r="A654" s="2">
        <v>130320</v>
      </c>
      <c r="B654">
        <v>0.65830470727889667</v>
      </c>
      <c r="C654" s="15">
        <f t="shared" si="50"/>
        <v>1.0127764727367641</v>
      </c>
      <c r="D654" s="15">
        <f t="shared" si="51"/>
        <v>10</v>
      </c>
      <c r="E654" s="2">
        <f t="shared" si="52"/>
        <v>4.9361176363161796</v>
      </c>
      <c r="F654" s="2">
        <v>5</v>
      </c>
      <c r="G654" s="2">
        <f t="shared" si="53"/>
        <v>-6.3882363683820387E-2</v>
      </c>
      <c r="H654" s="2" t="e">
        <f t="shared" si="54"/>
        <v>#NUM!</v>
      </c>
    </row>
    <row r="655" spans="1:8" x14ac:dyDescent="0.3">
      <c r="A655" s="2">
        <v>130520</v>
      </c>
      <c r="B655">
        <v>0.64254938832864938</v>
      </c>
      <c r="C655" s="15">
        <f t="shared" si="50"/>
        <v>0.98853752050561439</v>
      </c>
      <c r="D655" s="15">
        <f t="shared" si="51"/>
        <v>10</v>
      </c>
      <c r="E655" s="2">
        <f t="shared" si="52"/>
        <v>5.0573123974719278</v>
      </c>
      <c r="F655" s="2">
        <v>5</v>
      </c>
      <c r="G655" s="2">
        <f t="shared" si="53"/>
        <v>5.7312397471927845E-2</v>
      </c>
      <c r="H655" s="2">
        <f t="shared" si="54"/>
        <v>3.7869263327837794</v>
      </c>
    </row>
    <row r="656" spans="1:8" x14ac:dyDescent="0.3">
      <c r="A656" s="2">
        <v>130720</v>
      </c>
      <c r="B656">
        <v>0.65989583745786384</v>
      </c>
      <c r="C656" s="15">
        <f t="shared" si="50"/>
        <v>1.0152243653197905</v>
      </c>
      <c r="D656" s="15">
        <f t="shared" si="51"/>
        <v>10</v>
      </c>
      <c r="E656" s="2">
        <f t="shared" si="52"/>
        <v>4.9238781734010475</v>
      </c>
      <c r="F656" s="2">
        <v>5</v>
      </c>
      <c r="G656" s="2">
        <f t="shared" si="53"/>
        <v>-7.6121826598952502E-2</v>
      </c>
      <c r="H656" s="2" t="e">
        <f t="shared" si="54"/>
        <v>#NUM!</v>
      </c>
    </row>
    <row r="657" spans="1:8" x14ac:dyDescent="0.3">
      <c r="A657" s="2">
        <v>130920</v>
      </c>
      <c r="B657">
        <v>0.65234124095405288</v>
      </c>
      <c r="C657" s="15">
        <f t="shared" si="50"/>
        <v>1.0036019091600814</v>
      </c>
      <c r="D657" s="15">
        <f t="shared" si="51"/>
        <v>10</v>
      </c>
      <c r="E657" s="2">
        <f t="shared" si="52"/>
        <v>4.9819904541995932</v>
      </c>
      <c r="F657" s="2">
        <v>5</v>
      </c>
      <c r="G657" s="2">
        <f t="shared" si="53"/>
        <v>-1.8009545800406812E-2</v>
      </c>
      <c r="H657" s="2" t="e">
        <f t="shared" si="54"/>
        <v>#NUM!</v>
      </c>
    </row>
    <row r="658" spans="1:8" x14ac:dyDescent="0.3">
      <c r="A658" s="2">
        <v>131120</v>
      </c>
      <c r="B658">
        <v>0.65047150311605451</v>
      </c>
      <c r="C658" s="15">
        <f t="shared" si="50"/>
        <v>1.0007253894093147</v>
      </c>
      <c r="D658" s="15">
        <f t="shared" si="51"/>
        <v>10</v>
      </c>
      <c r="E658" s="2">
        <f t="shared" si="52"/>
        <v>4.9963730529534267</v>
      </c>
      <c r="F658" s="2">
        <v>5</v>
      </c>
      <c r="G658" s="2">
        <f t="shared" si="53"/>
        <v>-3.6269470465732923E-3</v>
      </c>
      <c r="H658" s="2" t="e">
        <f t="shared" si="54"/>
        <v>#NUM!</v>
      </c>
    </row>
    <row r="659" spans="1:8" x14ac:dyDescent="0.3">
      <c r="A659" s="2">
        <v>131320</v>
      </c>
      <c r="B659">
        <v>0.6716868260173694</v>
      </c>
      <c r="C659" s="15">
        <f t="shared" si="50"/>
        <v>1.0333643477190297</v>
      </c>
      <c r="D659" s="15">
        <f t="shared" si="51"/>
        <v>10</v>
      </c>
      <c r="E659" s="2">
        <f t="shared" si="52"/>
        <v>4.8331782614048517</v>
      </c>
      <c r="F659" s="2">
        <v>5</v>
      </c>
      <c r="G659" s="2">
        <f t="shared" si="53"/>
        <v>-0.16682173859514826</v>
      </c>
      <c r="H659" s="2" t="e">
        <f t="shared" si="54"/>
        <v>#NUM!</v>
      </c>
    </row>
    <row r="660" spans="1:8" x14ac:dyDescent="0.3">
      <c r="A660" s="2">
        <v>131520</v>
      </c>
      <c r="B660">
        <v>0.66855461291761131</v>
      </c>
      <c r="C660" s="15">
        <f t="shared" si="50"/>
        <v>1.0285455583347867</v>
      </c>
      <c r="D660" s="15">
        <f t="shared" si="51"/>
        <v>10</v>
      </c>
      <c r="E660" s="2">
        <f t="shared" si="52"/>
        <v>4.8572722083260667</v>
      </c>
      <c r="F660" s="2">
        <v>5</v>
      </c>
      <c r="G660" s="2">
        <f t="shared" si="53"/>
        <v>-0.14272779167393335</v>
      </c>
      <c r="H660" s="2" t="e">
        <f t="shared" si="54"/>
        <v>#NUM!</v>
      </c>
    </row>
    <row r="661" spans="1:8" x14ac:dyDescent="0.3">
      <c r="A661" s="2">
        <v>131720</v>
      </c>
      <c r="B661">
        <v>0.65893505340401637</v>
      </c>
      <c r="C661" s="15">
        <f t="shared" si="50"/>
        <v>1.0137462360061791</v>
      </c>
      <c r="D661" s="15">
        <f t="shared" si="51"/>
        <v>10</v>
      </c>
      <c r="E661" s="2">
        <f t="shared" si="52"/>
        <v>4.9312688199691044</v>
      </c>
      <c r="F661" s="2">
        <v>5</v>
      </c>
      <c r="G661" s="2">
        <f t="shared" si="53"/>
        <v>-6.8731180030895622E-2</v>
      </c>
      <c r="H661" s="2" t="e">
        <f t="shared" si="54"/>
        <v>#NUM!</v>
      </c>
    </row>
    <row r="662" spans="1:8" x14ac:dyDescent="0.3">
      <c r="A662" s="2">
        <v>131920</v>
      </c>
      <c r="B662">
        <v>0.6425607096042153</v>
      </c>
      <c r="C662" s="15">
        <f t="shared" si="50"/>
        <v>0.98855493785263893</v>
      </c>
      <c r="D662" s="15">
        <f t="shared" si="51"/>
        <v>10</v>
      </c>
      <c r="E662" s="2">
        <f t="shared" si="52"/>
        <v>5.057225310736805</v>
      </c>
      <c r="F662" s="2">
        <v>5</v>
      </c>
      <c r="G662" s="2">
        <f t="shared" si="53"/>
        <v>5.7225310736805035E-2</v>
      </c>
      <c r="H662" s="2">
        <f t="shared" si="54"/>
        <v>3.7884297778444527</v>
      </c>
    </row>
    <row r="663" spans="1:8" x14ac:dyDescent="0.3">
      <c r="A663" s="2">
        <v>132120</v>
      </c>
      <c r="B663">
        <v>0.64634184684070961</v>
      </c>
      <c r="C663" s="15">
        <f t="shared" si="50"/>
        <v>0.99437207206263012</v>
      </c>
      <c r="D663" s="15">
        <f t="shared" si="51"/>
        <v>10</v>
      </c>
      <c r="E663" s="2">
        <f t="shared" si="52"/>
        <v>5.0281396396868496</v>
      </c>
      <c r="F663" s="2">
        <v>5</v>
      </c>
      <c r="G663" s="2">
        <f t="shared" si="53"/>
        <v>2.8139639686849627E-2</v>
      </c>
      <c r="H663" s="2">
        <f t="shared" si="54"/>
        <v>4.4924789138774157</v>
      </c>
    </row>
    <row r="664" spans="1:8" x14ac:dyDescent="0.3">
      <c r="A664" s="2">
        <v>132320</v>
      </c>
      <c r="B664">
        <v>0.67727698310182671</v>
      </c>
      <c r="C664" s="15">
        <f t="shared" si="50"/>
        <v>1.0419645893874256</v>
      </c>
      <c r="D664" s="15">
        <f t="shared" si="51"/>
        <v>10</v>
      </c>
      <c r="E664" s="2">
        <f t="shared" si="52"/>
        <v>4.7901770530628713</v>
      </c>
      <c r="F664" s="2">
        <v>5</v>
      </c>
      <c r="G664" s="2">
        <f t="shared" si="53"/>
        <v>-0.20982294693712866</v>
      </c>
      <c r="H664" s="2" t="e">
        <f t="shared" si="54"/>
        <v>#NUM!</v>
      </c>
    </row>
    <row r="665" spans="1:8" x14ac:dyDescent="0.3">
      <c r="A665" s="2">
        <v>132520</v>
      </c>
      <c r="B665">
        <v>0.67758443680858194</v>
      </c>
      <c r="C665" s="15">
        <f t="shared" si="50"/>
        <v>1.0424375950901261</v>
      </c>
      <c r="D665" s="15">
        <f t="shared" si="51"/>
        <v>10</v>
      </c>
      <c r="E665" s="2">
        <f t="shared" si="52"/>
        <v>4.7878120245493694</v>
      </c>
      <c r="F665" s="2">
        <v>5</v>
      </c>
      <c r="G665" s="2">
        <f t="shared" si="53"/>
        <v>-0.21218797545063062</v>
      </c>
      <c r="H665" s="2" t="e">
        <f t="shared" si="54"/>
        <v>#NUM!</v>
      </c>
    </row>
    <row r="666" spans="1:8" x14ac:dyDescent="0.3">
      <c r="A666" s="2">
        <v>132720</v>
      </c>
      <c r="B666">
        <v>0.67644576161306114</v>
      </c>
      <c r="C666" s="15">
        <f t="shared" si="50"/>
        <v>1.0406857870970172</v>
      </c>
      <c r="D666" s="15">
        <f t="shared" si="51"/>
        <v>10</v>
      </c>
      <c r="E666" s="2">
        <f t="shared" si="52"/>
        <v>4.7965710645149144</v>
      </c>
      <c r="F666" s="2">
        <v>5</v>
      </c>
      <c r="G666" s="2">
        <f t="shared" si="53"/>
        <v>-0.20342893548508556</v>
      </c>
      <c r="H666" s="2" t="e">
        <f t="shared" si="54"/>
        <v>#NUM!</v>
      </c>
    </row>
    <row r="667" spans="1:8" x14ac:dyDescent="0.3">
      <c r="A667" s="2">
        <v>132920</v>
      </c>
      <c r="B667">
        <v>0.67707906026449582</v>
      </c>
      <c r="C667" s="15">
        <f t="shared" si="50"/>
        <v>1.0416600927146089</v>
      </c>
      <c r="D667" s="15">
        <f t="shared" si="51"/>
        <v>10</v>
      </c>
      <c r="E667" s="2">
        <f t="shared" si="52"/>
        <v>4.7916995364269557</v>
      </c>
      <c r="F667" s="2">
        <v>5</v>
      </c>
      <c r="G667" s="2">
        <f t="shared" si="53"/>
        <v>-0.20830046357304433</v>
      </c>
      <c r="H667" s="2" t="e">
        <f t="shared" si="54"/>
        <v>#NUM!</v>
      </c>
    </row>
    <row r="668" spans="1:8" x14ac:dyDescent="0.3">
      <c r="A668" s="2">
        <v>133120</v>
      </c>
      <c r="B668">
        <v>0.64877547084913545</v>
      </c>
      <c r="C668" s="15">
        <f t="shared" si="50"/>
        <v>0.99811610899866987</v>
      </c>
      <c r="D668" s="15">
        <f t="shared" si="51"/>
        <v>10</v>
      </c>
      <c r="E668" s="2">
        <f t="shared" si="52"/>
        <v>5.0094194550066504</v>
      </c>
      <c r="F668" s="2">
        <v>5</v>
      </c>
      <c r="G668" s="2">
        <f t="shared" si="53"/>
        <v>9.4194550066504235E-3</v>
      </c>
      <c r="H668" s="2">
        <f t="shared" si="54"/>
        <v>5.583150897566223</v>
      </c>
    </row>
    <row r="669" spans="1:8" x14ac:dyDescent="0.3">
      <c r="A669" s="2">
        <v>133320</v>
      </c>
      <c r="B669">
        <v>0.6702805751976384</v>
      </c>
      <c r="C669" s="15">
        <f t="shared" si="50"/>
        <v>1.0312008849194436</v>
      </c>
      <c r="D669" s="15">
        <f t="shared" si="51"/>
        <v>10</v>
      </c>
      <c r="E669" s="2">
        <f t="shared" si="52"/>
        <v>4.8439955754027819</v>
      </c>
      <c r="F669" s="2">
        <v>5</v>
      </c>
      <c r="G669" s="2">
        <f t="shared" si="53"/>
        <v>-0.15600442459721808</v>
      </c>
      <c r="H669" s="2" t="e">
        <f t="shared" si="54"/>
        <v>#NUM!</v>
      </c>
    </row>
    <row r="670" spans="1:8" x14ac:dyDescent="0.3">
      <c r="A670" s="2">
        <v>133520</v>
      </c>
      <c r="B670">
        <v>0.65898831720191309</v>
      </c>
      <c r="C670" s="15">
        <f t="shared" si="50"/>
        <v>1.0138281803106355</v>
      </c>
      <c r="D670" s="15">
        <f t="shared" si="51"/>
        <v>10</v>
      </c>
      <c r="E670" s="2">
        <f t="shared" si="52"/>
        <v>4.9308590984468221</v>
      </c>
      <c r="F670" s="2">
        <v>5</v>
      </c>
      <c r="G670" s="2">
        <f t="shared" si="53"/>
        <v>-6.9140901553177869E-2</v>
      </c>
      <c r="H670" s="2" t="e">
        <f t="shared" si="54"/>
        <v>#NUM!</v>
      </c>
    </row>
    <row r="671" spans="1:8" x14ac:dyDescent="0.3">
      <c r="A671" s="2">
        <v>133720</v>
      </c>
      <c r="B671">
        <v>0.65656826432172977</v>
      </c>
      <c r="C671" s="15">
        <f t="shared" si="50"/>
        <v>1.0101050220334304</v>
      </c>
      <c r="D671" s="15">
        <f t="shared" si="51"/>
        <v>10</v>
      </c>
      <c r="E671" s="2">
        <f t="shared" si="52"/>
        <v>4.9494748898328478</v>
      </c>
      <c r="F671" s="2">
        <v>5</v>
      </c>
      <c r="G671" s="2">
        <f t="shared" si="53"/>
        <v>-5.0525110167152221E-2</v>
      </c>
      <c r="H671" s="2" t="e">
        <f t="shared" si="54"/>
        <v>#NUM!</v>
      </c>
    </row>
    <row r="672" spans="1:8" x14ac:dyDescent="0.3">
      <c r="A672" s="2">
        <v>133920</v>
      </c>
      <c r="B672">
        <v>0.66142649123583908</v>
      </c>
      <c r="C672" s="15">
        <f t="shared" si="50"/>
        <v>1.0175792172859062</v>
      </c>
      <c r="D672" s="15">
        <f t="shared" si="51"/>
        <v>10</v>
      </c>
      <c r="E672" s="2">
        <f t="shared" si="52"/>
        <v>4.9121039135704692</v>
      </c>
      <c r="F672" s="2">
        <v>5</v>
      </c>
      <c r="G672" s="2">
        <f t="shared" si="53"/>
        <v>-8.789608642953084E-2</v>
      </c>
      <c r="H672" s="2" t="e">
        <f t="shared" si="54"/>
        <v>#NUM!</v>
      </c>
    </row>
    <row r="673" spans="1:8" x14ac:dyDescent="0.3">
      <c r="A673" s="2">
        <v>134120</v>
      </c>
      <c r="B673">
        <v>0.65823228536849354</v>
      </c>
      <c r="C673" s="15">
        <f t="shared" si="50"/>
        <v>1.0126650544130669</v>
      </c>
      <c r="D673" s="15">
        <f t="shared" si="51"/>
        <v>10</v>
      </c>
      <c r="E673" s="2">
        <f t="shared" si="52"/>
        <v>4.9366747279346654</v>
      </c>
      <c r="F673" s="2">
        <v>5</v>
      </c>
      <c r="G673" s="2">
        <f t="shared" si="53"/>
        <v>-6.3325272065334559E-2</v>
      </c>
      <c r="H673" s="2" t="e">
        <f t="shared" si="54"/>
        <v>#NUM!</v>
      </c>
    </row>
    <row r="674" spans="1:8" x14ac:dyDescent="0.3">
      <c r="A674" s="2">
        <v>134320</v>
      </c>
      <c r="B674">
        <v>0.66068227928036871</v>
      </c>
      <c r="C674" s="15">
        <f t="shared" si="50"/>
        <v>1.0164342758159519</v>
      </c>
      <c r="D674" s="15">
        <f t="shared" si="51"/>
        <v>10</v>
      </c>
      <c r="E674" s="2">
        <f t="shared" si="52"/>
        <v>4.9178286209202406</v>
      </c>
      <c r="F674" s="2">
        <v>5</v>
      </c>
      <c r="G674" s="2">
        <f t="shared" si="53"/>
        <v>-8.2171379079759355E-2</v>
      </c>
      <c r="H674" s="2" t="e">
        <f t="shared" si="54"/>
        <v>#NUM!</v>
      </c>
    </row>
    <row r="675" spans="1:8" x14ac:dyDescent="0.3">
      <c r="A675" s="2">
        <v>134520</v>
      </c>
      <c r="B675">
        <v>0.68924498264477907</v>
      </c>
      <c r="C675" s="15">
        <f t="shared" si="50"/>
        <v>1.0603768963765832</v>
      </c>
      <c r="D675" s="15">
        <f t="shared" si="51"/>
        <v>10</v>
      </c>
      <c r="E675" s="2">
        <f t="shared" si="52"/>
        <v>4.6981155181170839</v>
      </c>
      <c r="F675" s="2">
        <v>5</v>
      </c>
      <c r="G675" s="2">
        <f t="shared" si="53"/>
        <v>-0.30188448188291606</v>
      </c>
      <c r="H675" s="2" t="e">
        <f t="shared" si="54"/>
        <v>#NUM!</v>
      </c>
    </row>
    <row r="676" spans="1:8" x14ac:dyDescent="0.3">
      <c r="A676" s="2">
        <v>134720</v>
      </c>
      <c r="B676">
        <v>0.68037065935215058</v>
      </c>
      <c r="C676" s="15">
        <f t="shared" si="50"/>
        <v>1.0467240913110007</v>
      </c>
      <c r="D676" s="15">
        <f t="shared" si="51"/>
        <v>10</v>
      </c>
      <c r="E676" s="2">
        <f t="shared" si="52"/>
        <v>4.7663795434449963</v>
      </c>
      <c r="F676" s="2">
        <v>5</v>
      </c>
      <c r="G676" s="2">
        <f t="shared" si="53"/>
        <v>-0.23362045655500374</v>
      </c>
      <c r="H676" s="2" t="e">
        <f t="shared" si="54"/>
        <v>#NUM!</v>
      </c>
    </row>
    <row r="677" spans="1:8" x14ac:dyDescent="0.3">
      <c r="A677" s="2">
        <v>134920</v>
      </c>
      <c r="B677">
        <v>0.64479395420288066</v>
      </c>
      <c r="C677" s="15">
        <f t="shared" si="50"/>
        <v>0.99199069877366253</v>
      </c>
      <c r="D677" s="15">
        <f t="shared" si="51"/>
        <v>10</v>
      </c>
      <c r="E677" s="2">
        <f t="shared" si="52"/>
        <v>5.040046506131687</v>
      </c>
      <c r="F677" s="2">
        <v>5</v>
      </c>
      <c r="G677" s="2">
        <f t="shared" si="53"/>
        <v>4.0046506131687032E-2</v>
      </c>
      <c r="H677" s="2">
        <f t="shared" si="54"/>
        <v>4.1419819758217837</v>
      </c>
    </row>
    <row r="678" spans="1:8" x14ac:dyDescent="0.3">
      <c r="A678" s="2">
        <v>135120</v>
      </c>
      <c r="B678">
        <v>0.65354554422887212</v>
      </c>
      <c r="C678" s="15">
        <f t="shared" si="50"/>
        <v>1.0054546834290341</v>
      </c>
      <c r="D678" s="15">
        <f t="shared" si="51"/>
        <v>10</v>
      </c>
      <c r="E678" s="2">
        <f t="shared" si="52"/>
        <v>4.972726582854829</v>
      </c>
      <c r="F678" s="2">
        <v>5</v>
      </c>
      <c r="G678" s="2">
        <f t="shared" si="53"/>
        <v>-2.7273417145170953E-2</v>
      </c>
      <c r="H678" s="2" t="e">
        <f t="shared" si="54"/>
        <v>#NUM!</v>
      </c>
    </row>
    <row r="679" spans="1:8" x14ac:dyDescent="0.3">
      <c r="A679" s="2">
        <v>135320</v>
      </c>
      <c r="B679">
        <v>0.63665212217374056</v>
      </c>
      <c r="C679" s="15">
        <f t="shared" si="50"/>
        <v>0.97946480334421626</v>
      </c>
      <c r="D679" s="15">
        <f t="shared" si="51"/>
        <v>10</v>
      </c>
      <c r="E679" s="2">
        <f t="shared" si="52"/>
        <v>5.1026759832789184</v>
      </c>
      <c r="F679" s="2">
        <v>5</v>
      </c>
      <c r="G679" s="2">
        <f t="shared" si="53"/>
        <v>0.10267598327891836</v>
      </c>
      <c r="H679" s="2">
        <f t="shared" si="54"/>
        <v>3.2127949667363973</v>
      </c>
    </row>
    <row r="680" spans="1:8" x14ac:dyDescent="0.3">
      <c r="A680" s="2">
        <v>135520</v>
      </c>
      <c r="B680">
        <v>0.66153913290131128</v>
      </c>
      <c r="C680" s="15">
        <f t="shared" si="50"/>
        <v>1.0177525121558635</v>
      </c>
      <c r="D680" s="15">
        <f t="shared" si="51"/>
        <v>10</v>
      </c>
      <c r="E680" s="2">
        <f t="shared" si="52"/>
        <v>4.9112374392206828</v>
      </c>
      <c r="F680" s="2">
        <v>5</v>
      </c>
      <c r="G680" s="2">
        <f t="shared" si="53"/>
        <v>-8.8762560779317212E-2</v>
      </c>
      <c r="H680" s="2" t="e">
        <f t="shared" si="54"/>
        <v>#NUM!</v>
      </c>
    </row>
    <row r="681" spans="1:8" x14ac:dyDescent="0.3">
      <c r="A681" s="2">
        <v>135720</v>
      </c>
      <c r="B681">
        <v>0.68728735325576706</v>
      </c>
      <c r="C681" s="15">
        <f t="shared" si="50"/>
        <v>1.0573651588550261</v>
      </c>
      <c r="D681" s="15">
        <f t="shared" si="51"/>
        <v>10</v>
      </c>
      <c r="E681" s="2">
        <f t="shared" si="52"/>
        <v>4.7131742057248696</v>
      </c>
      <c r="F681" s="2">
        <v>5</v>
      </c>
      <c r="G681" s="2">
        <f t="shared" si="53"/>
        <v>-0.28682579427513044</v>
      </c>
      <c r="H681" s="2" t="e">
        <f t="shared" si="54"/>
        <v>#NUM!</v>
      </c>
    </row>
    <row r="682" spans="1:8" x14ac:dyDescent="0.3">
      <c r="A682" s="2">
        <v>135920</v>
      </c>
      <c r="B682">
        <v>0.67130591349448421</v>
      </c>
      <c r="C682" s="15">
        <f t="shared" si="50"/>
        <v>1.0327783284530525</v>
      </c>
      <c r="D682" s="15">
        <f t="shared" si="51"/>
        <v>10</v>
      </c>
      <c r="E682" s="2">
        <f t="shared" si="52"/>
        <v>4.8361083577347372</v>
      </c>
      <c r="F682" s="2">
        <v>5</v>
      </c>
      <c r="G682" s="2">
        <f t="shared" si="53"/>
        <v>-0.16389164226526276</v>
      </c>
      <c r="H682" s="2" t="e">
        <f t="shared" si="54"/>
        <v>#NUM!</v>
      </c>
    </row>
    <row r="683" spans="1:8" x14ac:dyDescent="0.3">
      <c r="A683" s="2">
        <v>136120</v>
      </c>
      <c r="B683">
        <v>0.67230040458709261</v>
      </c>
      <c r="C683" s="15">
        <f t="shared" si="50"/>
        <v>1.0343083147493732</v>
      </c>
      <c r="D683" s="15">
        <f t="shared" si="51"/>
        <v>10</v>
      </c>
      <c r="E683" s="2">
        <f t="shared" si="52"/>
        <v>4.8284584262531336</v>
      </c>
      <c r="F683" s="2">
        <v>5</v>
      </c>
      <c r="G683" s="2">
        <f t="shared" si="53"/>
        <v>-0.1715415737468664</v>
      </c>
      <c r="H683" s="2" t="e">
        <f t="shared" si="54"/>
        <v>#NUM!</v>
      </c>
    </row>
    <row r="684" spans="1:8" x14ac:dyDescent="0.3">
      <c r="A684" s="2">
        <v>136320</v>
      </c>
      <c r="B684">
        <v>0.69373140150606616</v>
      </c>
      <c r="C684" s="15">
        <f t="shared" si="50"/>
        <v>1.0672790792401017</v>
      </c>
      <c r="D684" s="15">
        <f t="shared" si="51"/>
        <v>10</v>
      </c>
      <c r="E684" s="2">
        <f t="shared" si="52"/>
        <v>4.6636046037994916</v>
      </c>
      <c r="F684" s="2">
        <v>5</v>
      </c>
      <c r="G684" s="2">
        <f t="shared" si="53"/>
        <v>-0.3363953962005084</v>
      </c>
      <c r="H684" s="2" t="e">
        <f t="shared" si="54"/>
        <v>#NUM!</v>
      </c>
    </row>
    <row r="685" spans="1:8" x14ac:dyDescent="0.3">
      <c r="A685" s="2">
        <v>136520</v>
      </c>
      <c r="B685">
        <v>0.65094700099140779</v>
      </c>
      <c r="C685" s="15">
        <f t="shared" si="50"/>
        <v>1.0014569246021658</v>
      </c>
      <c r="D685" s="15">
        <f t="shared" si="51"/>
        <v>10</v>
      </c>
      <c r="E685" s="2">
        <f t="shared" si="52"/>
        <v>4.992715376989171</v>
      </c>
      <c r="F685" s="2">
        <v>5</v>
      </c>
      <c r="G685" s="2">
        <f t="shared" si="53"/>
        <v>-7.2846230108289944E-3</v>
      </c>
      <c r="H685" s="2" t="e">
        <f t="shared" si="54"/>
        <v>#NUM!</v>
      </c>
    </row>
    <row r="686" spans="1:8" x14ac:dyDescent="0.3">
      <c r="A686" s="2">
        <v>136720</v>
      </c>
      <c r="B686">
        <v>0.69741541117014649</v>
      </c>
      <c r="C686" s="15">
        <f t="shared" si="50"/>
        <v>1.0729467864156099</v>
      </c>
      <c r="D686" s="15">
        <f t="shared" si="51"/>
        <v>10</v>
      </c>
      <c r="E686" s="2">
        <f t="shared" si="52"/>
        <v>4.6352660679219504</v>
      </c>
      <c r="F686" s="2">
        <v>5</v>
      </c>
      <c r="G686" s="2">
        <f t="shared" si="53"/>
        <v>-0.36473393207804961</v>
      </c>
      <c r="H686" s="2" t="e">
        <f t="shared" si="54"/>
        <v>#NUM!</v>
      </c>
    </row>
    <row r="687" spans="1:8" x14ac:dyDescent="0.3">
      <c r="A687" s="2">
        <v>136920</v>
      </c>
      <c r="B687">
        <v>0.68602307104702176</v>
      </c>
      <c r="C687" s="15">
        <f t="shared" si="50"/>
        <v>1.0554201093031104</v>
      </c>
      <c r="D687" s="15">
        <f t="shared" si="51"/>
        <v>10</v>
      </c>
      <c r="E687" s="2">
        <f t="shared" si="52"/>
        <v>4.7228994534844482</v>
      </c>
      <c r="F687" s="2">
        <v>5</v>
      </c>
      <c r="G687" s="2">
        <f t="shared" si="53"/>
        <v>-0.27710054651555183</v>
      </c>
      <c r="H687" s="2" t="e">
        <f t="shared" si="54"/>
        <v>#NUM!</v>
      </c>
    </row>
    <row r="688" spans="1:8" x14ac:dyDescent="0.3">
      <c r="A688" s="2">
        <v>137120</v>
      </c>
      <c r="B688">
        <v>0.68679780425647707</v>
      </c>
      <c r="C688" s="15">
        <f t="shared" si="50"/>
        <v>1.0566120065484261</v>
      </c>
      <c r="D688" s="15">
        <f t="shared" si="51"/>
        <v>10</v>
      </c>
      <c r="E688" s="2">
        <f t="shared" si="52"/>
        <v>4.7169399672578693</v>
      </c>
      <c r="F688" s="2">
        <v>5</v>
      </c>
      <c r="G688" s="2">
        <f t="shared" si="53"/>
        <v>-0.28306003274213065</v>
      </c>
      <c r="H688" s="2" t="e">
        <f t="shared" si="54"/>
        <v>#NUM!</v>
      </c>
    </row>
    <row r="689" spans="1:8" x14ac:dyDescent="0.3">
      <c r="A689" s="2">
        <v>137320</v>
      </c>
      <c r="B689">
        <v>0.65291891521952372</v>
      </c>
      <c r="C689" s="15">
        <f t="shared" si="50"/>
        <v>1.0044906387992671</v>
      </c>
      <c r="D689" s="15">
        <f t="shared" si="51"/>
        <v>10</v>
      </c>
      <c r="E689" s="2">
        <f t="shared" si="52"/>
        <v>4.9775468060036641</v>
      </c>
      <c r="F689" s="2">
        <v>5</v>
      </c>
      <c r="G689" s="2">
        <f t="shared" si="53"/>
        <v>-2.2453193996335941E-2</v>
      </c>
      <c r="H689" s="2" t="e">
        <f t="shared" si="54"/>
        <v>#NUM!</v>
      </c>
    </row>
    <row r="690" spans="1:8" x14ac:dyDescent="0.3">
      <c r="A690" s="2">
        <v>137520</v>
      </c>
      <c r="B690">
        <v>0.66870135373811235</v>
      </c>
      <c r="C690" s="15">
        <f t="shared" si="50"/>
        <v>1.0287713134432497</v>
      </c>
      <c r="D690" s="15">
        <f t="shared" si="51"/>
        <v>10</v>
      </c>
      <c r="E690" s="2">
        <f t="shared" si="52"/>
        <v>4.8561434327837514</v>
      </c>
      <c r="F690" s="2">
        <v>5</v>
      </c>
      <c r="G690" s="2">
        <f t="shared" si="53"/>
        <v>-0.14385656721624862</v>
      </c>
      <c r="H690" s="2" t="e">
        <f t="shared" si="54"/>
        <v>#NUM!</v>
      </c>
    </row>
    <row r="691" spans="1:8" x14ac:dyDescent="0.3">
      <c r="A691" s="2">
        <v>137720</v>
      </c>
      <c r="B691">
        <v>0.66508659883674004</v>
      </c>
      <c r="C691" s="15">
        <f t="shared" si="50"/>
        <v>1.0232101520565231</v>
      </c>
      <c r="D691" s="15">
        <f t="shared" si="51"/>
        <v>10</v>
      </c>
      <c r="E691" s="2">
        <f t="shared" si="52"/>
        <v>4.8839492397173849</v>
      </c>
      <c r="F691" s="2">
        <v>5</v>
      </c>
      <c r="G691" s="2">
        <f t="shared" si="53"/>
        <v>-0.11605076028261507</v>
      </c>
      <c r="H691" s="2" t="e">
        <f t="shared" si="54"/>
        <v>#NUM!</v>
      </c>
    </row>
    <row r="692" spans="1:8" x14ac:dyDescent="0.3">
      <c r="A692" s="2">
        <v>137920</v>
      </c>
      <c r="B692">
        <v>0.64294465972803438</v>
      </c>
      <c r="C692" s="15">
        <f t="shared" si="50"/>
        <v>0.98914563035082215</v>
      </c>
      <c r="D692" s="15">
        <f t="shared" si="51"/>
        <v>10</v>
      </c>
      <c r="E692" s="2">
        <f t="shared" si="52"/>
        <v>5.0542718482458895</v>
      </c>
      <c r="F692" s="2">
        <v>5</v>
      </c>
      <c r="G692" s="2">
        <f t="shared" si="53"/>
        <v>5.4271848245889487E-2</v>
      </c>
      <c r="H692" s="2">
        <f t="shared" si="54"/>
        <v>3.8408362506838474</v>
      </c>
    </row>
    <row r="693" spans="1:8" x14ac:dyDescent="0.3">
      <c r="A693" s="2">
        <v>138120</v>
      </c>
      <c r="B693">
        <v>0.62231459578909232</v>
      </c>
      <c r="C693" s="15">
        <f t="shared" si="50"/>
        <v>0.95740707044475737</v>
      </c>
      <c r="D693" s="15">
        <f t="shared" si="51"/>
        <v>10</v>
      </c>
      <c r="E693" s="2">
        <f t="shared" si="52"/>
        <v>5.2129646477762135</v>
      </c>
      <c r="F693" s="2">
        <v>5</v>
      </c>
      <c r="G693" s="2">
        <f t="shared" si="53"/>
        <v>0.21296464777621349</v>
      </c>
      <c r="H693" s="2">
        <f t="shared" si="54"/>
        <v>2.504630643581693</v>
      </c>
    </row>
    <row r="694" spans="1:8" x14ac:dyDescent="0.3">
      <c r="A694" s="2">
        <v>138320</v>
      </c>
      <c r="B694">
        <v>0.67565055012963982</v>
      </c>
      <c r="C694" s="15">
        <f t="shared" si="50"/>
        <v>1.0394623848148306</v>
      </c>
      <c r="D694" s="15">
        <f t="shared" si="51"/>
        <v>10</v>
      </c>
      <c r="E694" s="2">
        <f t="shared" si="52"/>
        <v>4.8026880759258468</v>
      </c>
      <c r="F694" s="2">
        <v>5</v>
      </c>
      <c r="G694" s="2">
        <f t="shared" si="53"/>
        <v>-0.19731192407415321</v>
      </c>
      <c r="H694" s="2" t="e">
        <f t="shared" si="54"/>
        <v>#NUM!</v>
      </c>
    </row>
    <row r="695" spans="1:8" x14ac:dyDescent="0.3">
      <c r="A695" s="2">
        <v>138520</v>
      </c>
      <c r="B695">
        <v>0.68904363077356734</v>
      </c>
      <c r="C695" s="15">
        <f t="shared" si="50"/>
        <v>1.0600671242670265</v>
      </c>
      <c r="D695" s="15">
        <f t="shared" si="51"/>
        <v>10</v>
      </c>
      <c r="E695" s="2">
        <f t="shared" si="52"/>
        <v>4.6996643786648669</v>
      </c>
      <c r="F695" s="2">
        <v>5</v>
      </c>
      <c r="G695" s="2">
        <f t="shared" si="53"/>
        <v>-0.30033562133513314</v>
      </c>
      <c r="H695" s="2" t="e">
        <f t="shared" si="54"/>
        <v>#NUM!</v>
      </c>
    </row>
    <row r="696" spans="1:8" x14ac:dyDescent="0.3">
      <c r="A696" s="2">
        <v>138720</v>
      </c>
      <c r="B696">
        <v>0.66759589535455388</v>
      </c>
      <c r="C696" s="15">
        <f t="shared" si="50"/>
        <v>1.0270706082377752</v>
      </c>
      <c r="D696" s="15">
        <f t="shared" si="51"/>
        <v>10</v>
      </c>
      <c r="E696" s="2">
        <f t="shared" si="52"/>
        <v>4.8646469588111243</v>
      </c>
      <c r="F696" s="2">
        <v>5</v>
      </c>
      <c r="G696" s="2">
        <f t="shared" si="53"/>
        <v>-0.1353530411888757</v>
      </c>
      <c r="H696" s="2" t="e">
        <f t="shared" si="54"/>
        <v>#NUM!</v>
      </c>
    </row>
    <row r="697" spans="1:8" x14ac:dyDescent="0.3">
      <c r="A697" s="2">
        <v>138920</v>
      </c>
      <c r="B697">
        <v>0.65603510688625011</v>
      </c>
      <c r="C697" s="15">
        <f t="shared" si="50"/>
        <v>1.0092847798250002</v>
      </c>
      <c r="D697" s="15">
        <f t="shared" si="51"/>
        <v>10</v>
      </c>
      <c r="E697" s="2">
        <f t="shared" si="52"/>
        <v>4.953576100874999</v>
      </c>
      <c r="F697" s="2">
        <v>5</v>
      </c>
      <c r="G697" s="2">
        <f t="shared" si="53"/>
        <v>-4.6423899125001E-2</v>
      </c>
      <c r="H697" s="2" t="e">
        <f t="shared" si="54"/>
        <v>#NUM!</v>
      </c>
    </row>
    <row r="698" spans="1:8" x14ac:dyDescent="0.3">
      <c r="A698" s="2">
        <v>139120</v>
      </c>
      <c r="B698">
        <v>0.66398626908602287</v>
      </c>
      <c r="C698" s="15">
        <f t="shared" si="50"/>
        <v>1.0215173370554198</v>
      </c>
      <c r="D698" s="15">
        <f t="shared" si="51"/>
        <v>10</v>
      </c>
      <c r="E698" s="2">
        <f t="shared" si="52"/>
        <v>4.8924133147229014</v>
      </c>
      <c r="F698" s="2">
        <v>5</v>
      </c>
      <c r="G698" s="2">
        <f t="shared" si="53"/>
        <v>-0.10758668527709858</v>
      </c>
      <c r="H698" s="2" t="e">
        <f t="shared" si="54"/>
        <v>#NUM!</v>
      </c>
    </row>
    <row r="699" spans="1:8" x14ac:dyDescent="0.3">
      <c r="A699" s="2">
        <v>139320</v>
      </c>
      <c r="B699">
        <v>0.63454263940842937</v>
      </c>
      <c r="C699" s="15">
        <f t="shared" si="50"/>
        <v>0.97621944524373749</v>
      </c>
      <c r="D699" s="15">
        <f t="shared" si="51"/>
        <v>10</v>
      </c>
      <c r="E699" s="2">
        <f t="shared" si="52"/>
        <v>5.1189027737813122</v>
      </c>
      <c r="F699" s="2">
        <v>5</v>
      </c>
      <c r="G699" s="2">
        <f t="shared" si="53"/>
        <v>0.1189027737813122</v>
      </c>
      <c r="H699" s="2">
        <f t="shared" si="54"/>
        <v>3.0692420803965916</v>
      </c>
    </row>
    <row r="700" spans="1:8" x14ac:dyDescent="0.3">
      <c r="A700" s="2">
        <v>139520</v>
      </c>
      <c r="B700">
        <v>0.67146522348106741</v>
      </c>
      <c r="C700" s="15">
        <f t="shared" si="50"/>
        <v>1.0330234207401037</v>
      </c>
      <c r="D700" s="15">
        <f t="shared" si="51"/>
        <v>10</v>
      </c>
      <c r="E700" s="2">
        <f t="shared" si="52"/>
        <v>4.8348828962994812</v>
      </c>
      <c r="F700" s="2">
        <v>5</v>
      </c>
      <c r="G700" s="2">
        <f t="shared" si="53"/>
        <v>-0.1651171037005188</v>
      </c>
      <c r="H700" s="2" t="e">
        <f t="shared" si="54"/>
        <v>#NUM!</v>
      </c>
    </row>
    <row r="701" spans="1:8" x14ac:dyDescent="0.3">
      <c r="A701" s="2">
        <v>139720</v>
      </c>
      <c r="B701">
        <v>0.67084897266758825</v>
      </c>
      <c r="C701" s="15">
        <f t="shared" si="50"/>
        <v>1.0320753425655202</v>
      </c>
      <c r="D701" s="15">
        <f t="shared" si="51"/>
        <v>10</v>
      </c>
      <c r="E701" s="2">
        <f t="shared" si="52"/>
        <v>4.8396232871723992</v>
      </c>
      <c r="F701" s="2">
        <v>5</v>
      </c>
      <c r="G701" s="2">
        <f t="shared" si="53"/>
        <v>-0.1603767128276008</v>
      </c>
      <c r="H701" s="2" t="e">
        <f t="shared" si="54"/>
        <v>#NUM!</v>
      </c>
    </row>
    <row r="702" spans="1:8" x14ac:dyDescent="0.3">
      <c r="A702" s="2">
        <v>139920</v>
      </c>
      <c r="B702">
        <v>0.68258616922772819</v>
      </c>
      <c r="C702" s="15">
        <f t="shared" si="50"/>
        <v>1.0501325680426588</v>
      </c>
      <c r="D702" s="15">
        <f t="shared" si="51"/>
        <v>10</v>
      </c>
      <c r="E702" s="2">
        <f t="shared" si="52"/>
        <v>4.7493371597867062</v>
      </c>
      <c r="F702" s="2">
        <v>5</v>
      </c>
      <c r="G702" s="2">
        <f t="shared" si="53"/>
        <v>-0.25066284021329377</v>
      </c>
      <c r="H702" s="2" t="e">
        <f t="shared" si="54"/>
        <v>#NUM!</v>
      </c>
    </row>
    <row r="703" spans="1:8" x14ac:dyDescent="0.3">
      <c r="A703" s="2">
        <v>140120</v>
      </c>
      <c r="B703">
        <v>0.64039634106052157</v>
      </c>
      <c r="C703" s="15">
        <f t="shared" si="50"/>
        <v>0.98522514009311002</v>
      </c>
      <c r="D703" s="15">
        <f t="shared" si="51"/>
        <v>10</v>
      </c>
      <c r="E703" s="2">
        <f t="shared" si="52"/>
        <v>5.0738742995344497</v>
      </c>
      <c r="F703" s="2">
        <v>5</v>
      </c>
      <c r="G703" s="2">
        <f t="shared" si="53"/>
        <v>7.3874299534449683E-2</v>
      </c>
      <c r="H703" s="2">
        <f t="shared" si="54"/>
        <v>3.536347791932176</v>
      </c>
    </row>
    <row r="704" spans="1:8" x14ac:dyDescent="0.3">
      <c r="A704" s="2">
        <v>140320</v>
      </c>
      <c r="B704">
        <v>0.64360021208907736</v>
      </c>
      <c r="C704" s="15">
        <f t="shared" si="50"/>
        <v>0.99015417244473436</v>
      </c>
      <c r="D704" s="15">
        <f t="shared" si="51"/>
        <v>10</v>
      </c>
      <c r="E704" s="2">
        <f t="shared" si="52"/>
        <v>5.0492291377763285</v>
      </c>
      <c r="F704" s="2">
        <v>5</v>
      </c>
      <c r="G704" s="2">
        <f t="shared" si="53"/>
        <v>4.9229137776328535E-2</v>
      </c>
      <c r="H704" s="2">
        <f t="shared" si="54"/>
        <v>3.9373580046482428</v>
      </c>
    </row>
    <row r="705" spans="1:8" x14ac:dyDescent="0.3">
      <c r="A705" s="2">
        <v>140520</v>
      </c>
      <c r="B705">
        <v>0.67771671127864808</v>
      </c>
      <c r="C705" s="15">
        <f t="shared" si="50"/>
        <v>1.0426410942748432</v>
      </c>
      <c r="D705" s="15">
        <f t="shared" si="51"/>
        <v>10</v>
      </c>
      <c r="E705" s="2">
        <f t="shared" si="52"/>
        <v>4.7867945286257836</v>
      </c>
      <c r="F705" s="2">
        <v>5</v>
      </c>
      <c r="G705" s="2">
        <f t="shared" si="53"/>
        <v>-0.21320547137421642</v>
      </c>
      <c r="H705" s="2" t="e">
        <f t="shared" si="54"/>
        <v>#NUM!</v>
      </c>
    </row>
    <row r="706" spans="1:8" x14ac:dyDescent="0.3">
      <c r="A706" s="2">
        <v>140720</v>
      </c>
      <c r="B706">
        <v>0.69142976290419045</v>
      </c>
      <c r="C706" s="15">
        <f t="shared" si="50"/>
        <v>1.0637380967756775</v>
      </c>
      <c r="D706" s="15">
        <f t="shared" si="51"/>
        <v>10</v>
      </c>
      <c r="E706" s="2">
        <f t="shared" si="52"/>
        <v>4.6813095161216118</v>
      </c>
      <c r="F706" s="2">
        <v>5</v>
      </c>
      <c r="G706" s="2">
        <f t="shared" si="53"/>
        <v>-0.31869048387838816</v>
      </c>
      <c r="H706" s="2" t="e">
        <f t="shared" si="54"/>
        <v>#NUM!</v>
      </c>
    </row>
    <row r="707" spans="1:8" x14ac:dyDescent="0.3">
      <c r="A707" s="2">
        <v>140920</v>
      </c>
      <c r="B707">
        <v>0.63751022687427761</v>
      </c>
      <c r="C707" s="15">
        <f t="shared" ref="C707:C752" si="55">B707/$J$27</f>
        <v>0.9807849644219655</v>
      </c>
      <c r="D707" s="15">
        <f t="shared" ref="D707:D770" si="56">$J$28</f>
        <v>10</v>
      </c>
      <c r="E707" s="2">
        <f t="shared" si="52"/>
        <v>5.0960751778901727</v>
      </c>
      <c r="F707" s="2">
        <v>5</v>
      </c>
      <c r="G707" s="2">
        <f t="shared" si="53"/>
        <v>9.6075177890172725E-2</v>
      </c>
      <c r="H707" s="2">
        <f t="shared" si="54"/>
        <v>3.2779477808911937</v>
      </c>
    </row>
    <row r="708" spans="1:8" x14ac:dyDescent="0.3">
      <c r="A708" s="2">
        <v>141120</v>
      </c>
      <c r="B708">
        <v>0.62755572116574831</v>
      </c>
      <c r="C708" s="15">
        <f t="shared" si="55"/>
        <v>0.96547034025499734</v>
      </c>
      <c r="D708" s="15">
        <f t="shared" si="56"/>
        <v>10</v>
      </c>
      <c r="E708" s="2">
        <f t="shared" ref="E708:E752" si="57">D708-(F708*C708)</f>
        <v>5.1726482987250133</v>
      </c>
      <c r="F708" s="2">
        <v>5</v>
      </c>
      <c r="G708" s="2">
        <f t="shared" ref="G708:G752" si="58">F708-(F708*C708)</f>
        <v>0.1726482987250133</v>
      </c>
      <c r="H708" s="2">
        <f t="shared" ref="H708:H752" si="59">LN((F708*E708)/(D708*G708))</f>
        <v>2.7067363293653863</v>
      </c>
    </row>
    <row r="709" spans="1:8" x14ac:dyDescent="0.3">
      <c r="A709" s="2">
        <v>141320</v>
      </c>
      <c r="B709">
        <v>0.67358145701763095</v>
      </c>
      <c r="C709" s="15">
        <f t="shared" si="55"/>
        <v>1.0362791646425091</v>
      </c>
      <c r="D709" s="15">
        <f t="shared" si="56"/>
        <v>10</v>
      </c>
      <c r="E709" s="2">
        <f t="shared" si="57"/>
        <v>4.8186041767874546</v>
      </c>
      <c r="F709" s="2">
        <v>5</v>
      </c>
      <c r="G709" s="2">
        <f t="shared" si="58"/>
        <v>-0.18139582321254544</v>
      </c>
      <c r="H709" s="2" t="e">
        <f t="shared" si="59"/>
        <v>#NUM!</v>
      </c>
    </row>
    <row r="710" spans="1:8" x14ac:dyDescent="0.3">
      <c r="A710" s="2">
        <v>141520</v>
      </c>
      <c r="B710">
        <v>0.6630805743758369</v>
      </c>
      <c r="C710" s="15">
        <f t="shared" si="55"/>
        <v>1.0201239605782106</v>
      </c>
      <c r="D710" s="15">
        <f t="shared" si="56"/>
        <v>10</v>
      </c>
      <c r="E710" s="2">
        <f t="shared" si="57"/>
        <v>4.8993801971089468</v>
      </c>
      <c r="F710" s="2">
        <v>5</v>
      </c>
      <c r="G710" s="2">
        <f t="shared" si="58"/>
        <v>-0.10061980289105321</v>
      </c>
      <c r="H710" s="2" t="e">
        <f t="shared" si="59"/>
        <v>#NUM!</v>
      </c>
    </row>
    <row r="711" spans="1:8" x14ac:dyDescent="0.3">
      <c r="A711" s="2">
        <v>141720</v>
      </c>
      <c r="B711">
        <v>0.69108619049533071</v>
      </c>
      <c r="C711" s="15">
        <f t="shared" si="55"/>
        <v>1.0632095238389703</v>
      </c>
      <c r="D711" s="15">
        <f t="shared" si="56"/>
        <v>10</v>
      </c>
      <c r="E711" s="2">
        <f t="shared" si="57"/>
        <v>4.6839523808051489</v>
      </c>
      <c r="F711" s="2">
        <v>5</v>
      </c>
      <c r="G711" s="2">
        <f t="shared" si="58"/>
        <v>-0.31604761919485114</v>
      </c>
      <c r="H711" s="2" t="e">
        <f t="shared" si="59"/>
        <v>#NUM!</v>
      </c>
    </row>
    <row r="712" spans="1:8" x14ac:dyDescent="0.3">
      <c r="A712" s="2">
        <v>141920</v>
      </c>
      <c r="B712">
        <v>0.63847121736395096</v>
      </c>
      <c r="C712" s="15">
        <f t="shared" si="55"/>
        <v>0.98226341132915529</v>
      </c>
      <c r="D712" s="15">
        <f t="shared" si="56"/>
        <v>10</v>
      </c>
      <c r="E712" s="2">
        <f t="shared" si="57"/>
        <v>5.0886829433542236</v>
      </c>
      <c r="F712" s="2">
        <v>5</v>
      </c>
      <c r="G712" s="2">
        <f t="shared" si="58"/>
        <v>8.8682943354223553E-2</v>
      </c>
      <c r="H712" s="2">
        <f t="shared" si="59"/>
        <v>3.3565595668100947</v>
      </c>
    </row>
    <row r="713" spans="1:8" x14ac:dyDescent="0.3">
      <c r="A713" s="2">
        <v>142120</v>
      </c>
      <c r="B713">
        <v>0.65628224303550442</v>
      </c>
      <c r="C713" s="15">
        <f t="shared" si="55"/>
        <v>1.0096649892853913</v>
      </c>
      <c r="D713" s="15">
        <f t="shared" si="56"/>
        <v>10</v>
      </c>
      <c r="E713" s="2">
        <f t="shared" si="57"/>
        <v>4.9516750535730436</v>
      </c>
      <c r="F713" s="2">
        <v>5</v>
      </c>
      <c r="G713" s="2">
        <f t="shared" si="58"/>
        <v>-4.8324946426956394E-2</v>
      </c>
      <c r="H713" s="2" t="e">
        <f t="shared" si="59"/>
        <v>#NUM!</v>
      </c>
    </row>
    <row r="714" spans="1:8" x14ac:dyDescent="0.3">
      <c r="A714" s="2">
        <v>142320</v>
      </c>
      <c r="B714">
        <v>0.65436314012319707</v>
      </c>
      <c r="C714" s="15">
        <f t="shared" si="55"/>
        <v>1.0067125232664571</v>
      </c>
      <c r="D714" s="15">
        <f t="shared" si="56"/>
        <v>10</v>
      </c>
      <c r="E714" s="2">
        <f t="shared" si="57"/>
        <v>4.9664373836677145</v>
      </c>
      <c r="F714" s="2">
        <v>5</v>
      </c>
      <c r="G714" s="2">
        <f t="shared" si="58"/>
        <v>-3.3562616332285522E-2</v>
      </c>
      <c r="H714" s="2" t="e">
        <f t="shared" si="59"/>
        <v>#NUM!</v>
      </c>
    </row>
    <row r="715" spans="1:8" x14ac:dyDescent="0.3">
      <c r="A715" s="2">
        <v>142520</v>
      </c>
      <c r="B715">
        <v>0.64147589970118235</v>
      </c>
      <c r="C715" s="15">
        <f t="shared" si="55"/>
        <v>0.98688599954028056</v>
      </c>
      <c r="D715" s="15">
        <f t="shared" si="56"/>
        <v>10</v>
      </c>
      <c r="E715" s="2">
        <f t="shared" si="57"/>
        <v>5.065570002298597</v>
      </c>
      <c r="F715" s="2">
        <v>5</v>
      </c>
      <c r="G715" s="2">
        <f t="shared" si="58"/>
        <v>6.5570002298596997E-2</v>
      </c>
      <c r="H715" s="2">
        <f t="shared" si="59"/>
        <v>3.6539564579324009</v>
      </c>
    </row>
    <row r="716" spans="1:8" x14ac:dyDescent="0.3">
      <c r="A716" s="2">
        <v>142720</v>
      </c>
      <c r="B716">
        <v>0.63129500567274077</v>
      </c>
      <c r="C716" s="15">
        <f t="shared" si="55"/>
        <v>0.97122308565037041</v>
      </c>
      <c r="D716" s="15">
        <f t="shared" si="56"/>
        <v>10</v>
      </c>
      <c r="E716" s="2">
        <f t="shared" si="57"/>
        <v>5.1438845717481483</v>
      </c>
      <c r="F716" s="2">
        <v>5</v>
      </c>
      <c r="G716" s="2">
        <f t="shared" si="58"/>
        <v>0.14388457174814828</v>
      </c>
      <c r="H716" s="2">
        <f t="shared" si="59"/>
        <v>2.8834052526573823</v>
      </c>
    </row>
    <row r="717" spans="1:8" x14ac:dyDescent="0.3">
      <c r="A717" s="2">
        <v>142920</v>
      </c>
      <c r="B717">
        <v>0.66182097216579971</v>
      </c>
      <c r="C717" s="15">
        <f t="shared" si="55"/>
        <v>1.0181861110243071</v>
      </c>
      <c r="D717" s="15">
        <f t="shared" si="56"/>
        <v>10</v>
      </c>
      <c r="E717" s="2">
        <f t="shared" si="57"/>
        <v>4.9090694448784644</v>
      </c>
      <c r="F717" s="2">
        <v>5</v>
      </c>
      <c r="G717" s="2">
        <f t="shared" si="58"/>
        <v>-9.0930555121535583E-2</v>
      </c>
      <c r="H717" s="2" t="e">
        <f t="shared" si="59"/>
        <v>#NUM!</v>
      </c>
    </row>
    <row r="718" spans="1:8" x14ac:dyDescent="0.3">
      <c r="A718" s="2">
        <v>143120</v>
      </c>
      <c r="B718">
        <v>0.65962571896385236</v>
      </c>
      <c r="C718" s="15">
        <f t="shared" si="55"/>
        <v>1.0148087984059266</v>
      </c>
      <c r="D718" s="15">
        <f t="shared" si="56"/>
        <v>10</v>
      </c>
      <c r="E718" s="2">
        <f t="shared" si="57"/>
        <v>4.9259560079703668</v>
      </c>
      <c r="F718" s="2">
        <v>5</v>
      </c>
      <c r="G718" s="2">
        <f t="shared" si="58"/>
        <v>-7.4043992029633188E-2</v>
      </c>
      <c r="H718" s="2" t="e">
        <f t="shared" si="59"/>
        <v>#NUM!</v>
      </c>
    </row>
    <row r="719" spans="1:8" x14ac:dyDescent="0.3">
      <c r="A719" s="2">
        <v>143320</v>
      </c>
      <c r="B719">
        <v>0.68509023872182961</v>
      </c>
      <c r="C719" s="15">
        <f t="shared" si="55"/>
        <v>1.0539849826489687</v>
      </c>
      <c r="D719" s="15">
        <f t="shared" si="56"/>
        <v>10</v>
      </c>
      <c r="E719" s="2">
        <f t="shared" si="57"/>
        <v>4.7300750867551571</v>
      </c>
      <c r="F719" s="2">
        <v>5</v>
      </c>
      <c r="G719" s="2">
        <f t="shared" si="58"/>
        <v>-0.26992491324484291</v>
      </c>
      <c r="H719" s="2" t="e">
        <f t="shared" si="59"/>
        <v>#NUM!</v>
      </c>
    </row>
    <row r="720" spans="1:8" x14ac:dyDescent="0.3">
      <c r="A720" s="2">
        <v>143520</v>
      </c>
      <c r="B720">
        <v>0.66249264292347332</v>
      </c>
      <c r="C720" s="15">
        <f t="shared" si="55"/>
        <v>1.0192194506514973</v>
      </c>
      <c r="D720" s="15">
        <f t="shared" si="56"/>
        <v>10</v>
      </c>
      <c r="E720" s="2">
        <f t="shared" si="57"/>
        <v>4.9039027467425136</v>
      </c>
      <c r="F720" s="2">
        <v>5</v>
      </c>
      <c r="G720" s="2">
        <f t="shared" si="58"/>
        <v>-9.6097253257486415E-2</v>
      </c>
      <c r="H720" s="2" t="e">
        <f t="shared" si="59"/>
        <v>#NUM!</v>
      </c>
    </row>
    <row r="721" spans="1:8" x14ac:dyDescent="0.3">
      <c r="A721" s="2">
        <v>143720</v>
      </c>
      <c r="B721">
        <v>0.68141530497912361</v>
      </c>
      <c r="C721" s="15">
        <f t="shared" si="55"/>
        <v>1.048331238429421</v>
      </c>
      <c r="D721" s="15">
        <f t="shared" si="56"/>
        <v>10</v>
      </c>
      <c r="E721" s="2">
        <f t="shared" si="57"/>
        <v>4.7583438078528948</v>
      </c>
      <c r="F721" s="2">
        <v>5</v>
      </c>
      <c r="G721" s="2">
        <f t="shared" si="58"/>
        <v>-0.24165619214710521</v>
      </c>
      <c r="H721" s="2" t="e">
        <f t="shared" si="59"/>
        <v>#NUM!</v>
      </c>
    </row>
    <row r="722" spans="1:8" x14ac:dyDescent="0.3">
      <c r="A722" s="2">
        <v>143920</v>
      </c>
      <c r="B722">
        <v>0.66955473919372133</v>
      </c>
      <c r="C722" s="15">
        <f t="shared" si="55"/>
        <v>1.0300842141441866</v>
      </c>
      <c r="D722" s="15">
        <f t="shared" si="56"/>
        <v>10</v>
      </c>
      <c r="E722" s="2">
        <f t="shared" si="57"/>
        <v>4.8495789292790672</v>
      </c>
      <c r="F722" s="2">
        <v>5</v>
      </c>
      <c r="G722" s="2">
        <f t="shared" si="58"/>
        <v>-0.1504210707209328</v>
      </c>
      <c r="H722" s="2" t="e">
        <f t="shared" si="59"/>
        <v>#NUM!</v>
      </c>
    </row>
    <row r="723" spans="1:8" x14ac:dyDescent="0.3">
      <c r="A723" s="2">
        <v>144120</v>
      </c>
      <c r="B723">
        <v>0.67590365452187495</v>
      </c>
      <c r="C723" s="15">
        <f t="shared" si="55"/>
        <v>1.0398517761874999</v>
      </c>
      <c r="D723" s="15">
        <f t="shared" si="56"/>
        <v>10</v>
      </c>
      <c r="E723" s="2">
        <f t="shared" si="57"/>
        <v>4.8007411190625007</v>
      </c>
      <c r="F723" s="2">
        <v>5</v>
      </c>
      <c r="G723" s="2">
        <f t="shared" si="58"/>
        <v>-0.19925888093749933</v>
      </c>
      <c r="H723" s="2" t="e">
        <f t="shared" si="59"/>
        <v>#NUM!</v>
      </c>
    </row>
    <row r="724" spans="1:8" x14ac:dyDescent="0.3">
      <c r="A724" s="2">
        <v>144320</v>
      </c>
      <c r="B724">
        <v>0.64588672558165883</v>
      </c>
      <c r="C724" s="15">
        <f t="shared" si="55"/>
        <v>0.99367188551024432</v>
      </c>
      <c r="D724" s="15">
        <f t="shared" si="56"/>
        <v>10</v>
      </c>
      <c r="E724" s="2">
        <f t="shared" si="57"/>
        <v>5.0316405724487785</v>
      </c>
      <c r="F724" s="2">
        <v>5</v>
      </c>
      <c r="G724" s="2">
        <f t="shared" si="58"/>
        <v>3.1640572448778492E-2</v>
      </c>
      <c r="H724" s="2">
        <f t="shared" si="59"/>
        <v>4.3759139515990428</v>
      </c>
    </row>
    <row r="725" spans="1:8" x14ac:dyDescent="0.3">
      <c r="A725" s="2">
        <v>144520</v>
      </c>
      <c r="B725">
        <v>0.65330486266136079</v>
      </c>
      <c r="C725" s="15">
        <f t="shared" si="55"/>
        <v>1.0050844040944011</v>
      </c>
      <c r="D725" s="15">
        <f t="shared" si="56"/>
        <v>10</v>
      </c>
      <c r="E725" s="2">
        <f t="shared" si="57"/>
        <v>4.9745779795279947</v>
      </c>
      <c r="F725" s="2">
        <v>5</v>
      </c>
      <c r="G725" s="2">
        <f t="shared" si="58"/>
        <v>-2.5422020472005258E-2</v>
      </c>
      <c r="H725" s="2" t="e">
        <f t="shared" si="59"/>
        <v>#NUM!</v>
      </c>
    </row>
    <row r="726" spans="1:8" x14ac:dyDescent="0.3">
      <c r="A726" s="2">
        <v>144720</v>
      </c>
      <c r="B726">
        <v>0.66808001358538183</v>
      </c>
      <c r="C726" s="15">
        <f t="shared" si="55"/>
        <v>1.0278154055159721</v>
      </c>
      <c r="D726" s="15">
        <f t="shared" si="56"/>
        <v>10</v>
      </c>
      <c r="E726" s="2">
        <f t="shared" si="57"/>
        <v>4.8609229724201395</v>
      </c>
      <c r="F726" s="2">
        <v>5</v>
      </c>
      <c r="G726" s="2">
        <f t="shared" si="58"/>
        <v>-0.13907702757986051</v>
      </c>
      <c r="H726" s="2" t="e">
        <f t="shared" si="59"/>
        <v>#NUM!</v>
      </c>
    </row>
    <row r="727" spans="1:8" x14ac:dyDescent="0.3">
      <c r="A727" s="2">
        <v>144920</v>
      </c>
      <c r="B727">
        <v>0.63334236807539135</v>
      </c>
      <c r="C727" s="15">
        <f t="shared" si="55"/>
        <v>0.97437287396214045</v>
      </c>
      <c r="D727" s="15">
        <f t="shared" si="56"/>
        <v>10</v>
      </c>
      <c r="E727" s="2">
        <f t="shared" si="57"/>
        <v>5.1281356301892975</v>
      </c>
      <c r="F727" s="2">
        <v>5</v>
      </c>
      <c r="G727" s="2">
        <f t="shared" si="58"/>
        <v>0.12813563018929752</v>
      </c>
      <c r="H727" s="2">
        <f t="shared" si="59"/>
        <v>2.9962609528534876</v>
      </c>
    </row>
    <row r="728" spans="1:8" x14ac:dyDescent="0.3">
      <c r="A728" s="2">
        <v>145120</v>
      </c>
      <c r="B728">
        <v>0.66742915437483885</v>
      </c>
      <c r="C728" s="15">
        <f t="shared" si="55"/>
        <v>1.0268140836535982</v>
      </c>
      <c r="D728" s="15">
        <f t="shared" si="56"/>
        <v>10</v>
      </c>
      <c r="E728" s="2">
        <f t="shared" si="57"/>
        <v>4.8659295817320096</v>
      </c>
      <c r="F728" s="2">
        <v>5</v>
      </c>
      <c r="G728" s="2">
        <f t="shared" si="58"/>
        <v>-0.13407041826799038</v>
      </c>
      <c r="H728" s="2" t="e">
        <f t="shared" si="59"/>
        <v>#NUM!</v>
      </c>
    </row>
    <row r="729" spans="1:8" x14ac:dyDescent="0.3">
      <c r="A729" s="2">
        <v>145320</v>
      </c>
      <c r="B729">
        <v>0.68672924719307937</v>
      </c>
      <c r="C729" s="15">
        <f t="shared" si="55"/>
        <v>1.0565065341431989</v>
      </c>
      <c r="D729" s="15">
        <f t="shared" si="56"/>
        <v>10</v>
      </c>
      <c r="E729" s="2">
        <f t="shared" si="57"/>
        <v>4.7174673292840055</v>
      </c>
      <c r="F729" s="2">
        <v>5</v>
      </c>
      <c r="G729" s="2">
        <f t="shared" si="58"/>
        <v>-0.28253267071599453</v>
      </c>
      <c r="H729" s="2" t="e">
        <f t="shared" si="59"/>
        <v>#NUM!</v>
      </c>
    </row>
    <row r="730" spans="1:8" x14ac:dyDescent="0.3">
      <c r="A730" s="2">
        <v>145520</v>
      </c>
      <c r="B730">
        <v>0.64569432946452554</v>
      </c>
      <c r="C730" s="15">
        <f t="shared" si="55"/>
        <v>0.99337589148388539</v>
      </c>
      <c r="D730" s="15">
        <f t="shared" si="56"/>
        <v>10</v>
      </c>
      <c r="E730" s="2">
        <f t="shared" si="57"/>
        <v>5.0331205425805727</v>
      </c>
      <c r="F730" s="2">
        <v>5</v>
      </c>
      <c r="G730" s="2">
        <f t="shared" si="58"/>
        <v>3.3120542580572732E-2</v>
      </c>
      <c r="H730" s="2">
        <f t="shared" si="59"/>
        <v>4.3304945647262567</v>
      </c>
    </row>
    <row r="731" spans="1:8" x14ac:dyDescent="0.3">
      <c r="A731" s="2">
        <v>145720</v>
      </c>
      <c r="B731">
        <v>0.65242753226060846</v>
      </c>
      <c r="C731" s="15">
        <f t="shared" si="55"/>
        <v>1.0037346650163206</v>
      </c>
      <c r="D731" s="15">
        <f t="shared" si="56"/>
        <v>10</v>
      </c>
      <c r="E731" s="2">
        <f t="shared" si="57"/>
        <v>4.9813266749183969</v>
      </c>
      <c r="F731" s="2">
        <v>5</v>
      </c>
      <c r="G731" s="2">
        <f t="shared" si="58"/>
        <v>-1.8673325081603132E-2</v>
      </c>
      <c r="H731" s="2" t="e">
        <f t="shared" si="59"/>
        <v>#NUM!</v>
      </c>
    </row>
    <row r="732" spans="1:8" x14ac:dyDescent="0.3">
      <c r="A732" s="2">
        <v>145920</v>
      </c>
      <c r="B732">
        <v>0.68594927597595057</v>
      </c>
      <c r="C732" s="15">
        <f t="shared" si="55"/>
        <v>1.0553065784245392</v>
      </c>
      <c r="D732" s="15">
        <f t="shared" si="56"/>
        <v>10</v>
      </c>
      <c r="E732" s="2">
        <f t="shared" si="57"/>
        <v>4.7234671078773038</v>
      </c>
      <c r="F732" s="2">
        <v>5</v>
      </c>
      <c r="G732" s="2">
        <f t="shared" si="58"/>
        <v>-0.27653289212269616</v>
      </c>
      <c r="H732" s="2" t="e">
        <f t="shared" si="59"/>
        <v>#NUM!</v>
      </c>
    </row>
    <row r="733" spans="1:8" x14ac:dyDescent="0.3">
      <c r="A733" s="2">
        <v>146120</v>
      </c>
      <c r="B733">
        <v>0.66100428058364369</v>
      </c>
      <c r="C733" s="15">
        <f t="shared" si="55"/>
        <v>1.0169296624363748</v>
      </c>
      <c r="D733" s="15">
        <f t="shared" si="56"/>
        <v>10</v>
      </c>
      <c r="E733" s="2">
        <f t="shared" si="57"/>
        <v>4.9153516878181254</v>
      </c>
      <c r="F733" s="2">
        <v>5</v>
      </c>
      <c r="G733" s="2">
        <f t="shared" si="58"/>
        <v>-8.464831218187463E-2</v>
      </c>
      <c r="H733" s="2" t="e">
        <f t="shared" si="59"/>
        <v>#NUM!</v>
      </c>
    </row>
    <row r="734" spans="1:8" x14ac:dyDescent="0.3">
      <c r="A734" s="2">
        <v>146320</v>
      </c>
      <c r="B734">
        <v>0.6587678223535629</v>
      </c>
      <c r="C734" s="15">
        <f t="shared" si="55"/>
        <v>1.0134889574670198</v>
      </c>
      <c r="D734" s="15">
        <f t="shared" si="56"/>
        <v>10</v>
      </c>
      <c r="E734" s="2">
        <f t="shared" si="57"/>
        <v>4.9325552126649006</v>
      </c>
      <c r="F734" s="2">
        <v>5</v>
      </c>
      <c r="G734" s="2">
        <f t="shared" si="58"/>
        <v>-6.7444787335099399E-2</v>
      </c>
      <c r="H734" s="2" t="e">
        <f t="shared" si="59"/>
        <v>#NUM!</v>
      </c>
    </row>
    <row r="735" spans="1:8" x14ac:dyDescent="0.3">
      <c r="A735" s="2">
        <v>146520</v>
      </c>
      <c r="B735">
        <v>0.68141873381820539</v>
      </c>
      <c r="C735" s="15">
        <f t="shared" si="55"/>
        <v>1.0483365135664697</v>
      </c>
      <c r="D735" s="15">
        <f t="shared" si="56"/>
        <v>10</v>
      </c>
      <c r="E735" s="2">
        <f t="shared" si="57"/>
        <v>4.7583174321676509</v>
      </c>
      <c r="F735" s="2">
        <v>5</v>
      </c>
      <c r="G735" s="2">
        <f t="shared" si="58"/>
        <v>-0.24168256783234909</v>
      </c>
      <c r="H735" s="2" t="e">
        <f t="shared" si="59"/>
        <v>#NUM!</v>
      </c>
    </row>
    <row r="736" spans="1:8" x14ac:dyDescent="0.3">
      <c r="A736" s="2">
        <v>146720</v>
      </c>
      <c r="B736">
        <v>0.64041879468845764</v>
      </c>
      <c r="C736" s="15">
        <f t="shared" si="55"/>
        <v>0.98525968413608866</v>
      </c>
      <c r="D736" s="15">
        <f t="shared" si="56"/>
        <v>10</v>
      </c>
      <c r="E736" s="2">
        <f t="shared" si="57"/>
        <v>5.0737015793195566</v>
      </c>
      <c r="F736" s="2">
        <v>5</v>
      </c>
      <c r="G736" s="2">
        <f t="shared" si="58"/>
        <v>7.3701579319556565E-2</v>
      </c>
      <c r="H736" s="2">
        <f t="shared" si="59"/>
        <v>3.5386545161799523</v>
      </c>
    </row>
    <row r="737" spans="1:8" x14ac:dyDescent="0.3">
      <c r="A737" s="2">
        <v>146920</v>
      </c>
      <c r="B737">
        <v>0.66868822105869941</v>
      </c>
      <c r="C737" s="15">
        <f t="shared" si="55"/>
        <v>1.0287511093210759</v>
      </c>
      <c r="D737" s="15">
        <f t="shared" si="56"/>
        <v>10</v>
      </c>
      <c r="E737" s="2">
        <f t="shared" si="57"/>
        <v>4.8562444533946199</v>
      </c>
      <c r="F737" s="2">
        <v>5</v>
      </c>
      <c r="G737" s="2">
        <f t="shared" si="58"/>
        <v>-0.14375554660538015</v>
      </c>
      <c r="H737" s="2" t="e">
        <f t="shared" si="59"/>
        <v>#NUM!</v>
      </c>
    </row>
    <row r="738" spans="1:8" x14ac:dyDescent="0.3">
      <c r="A738" s="2">
        <v>147120</v>
      </c>
      <c r="B738">
        <v>0.68502488638822767</v>
      </c>
      <c r="C738" s="15">
        <f t="shared" si="55"/>
        <v>1.0538844405972734</v>
      </c>
      <c r="D738" s="15">
        <f t="shared" si="56"/>
        <v>10</v>
      </c>
      <c r="E738" s="2">
        <f t="shared" si="57"/>
        <v>4.7305777970136331</v>
      </c>
      <c r="F738" s="2">
        <v>5</v>
      </c>
      <c r="G738" s="2">
        <f t="shared" si="58"/>
        <v>-0.26942220298636688</v>
      </c>
      <c r="H738" s="2" t="e">
        <f t="shared" si="59"/>
        <v>#NUM!</v>
      </c>
    </row>
    <row r="739" spans="1:8" x14ac:dyDescent="0.3">
      <c r="A739" s="2">
        <v>147320</v>
      </c>
      <c r="B739">
        <v>0.638987011715479</v>
      </c>
      <c r="C739" s="15">
        <f t="shared" si="55"/>
        <v>0.98305694110073694</v>
      </c>
      <c r="D739" s="15">
        <f t="shared" si="56"/>
        <v>10</v>
      </c>
      <c r="E739" s="2">
        <f t="shared" si="57"/>
        <v>5.0847152944963154</v>
      </c>
      <c r="F739" s="2">
        <v>5</v>
      </c>
      <c r="G739" s="2">
        <f t="shared" si="58"/>
        <v>8.471529449631543E-2</v>
      </c>
      <c r="H739" s="2">
        <f t="shared" si="59"/>
        <v>3.4015509791498766</v>
      </c>
    </row>
    <row r="740" spans="1:8" x14ac:dyDescent="0.3">
      <c r="A740" s="2">
        <v>147520</v>
      </c>
      <c r="B740">
        <v>0.6983785779037136</v>
      </c>
      <c r="C740" s="15">
        <f t="shared" si="55"/>
        <v>1.0744285813903285</v>
      </c>
      <c r="D740" s="15">
        <f t="shared" si="56"/>
        <v>10</v>
      </c>
      <c r="E740" s="2">
        <f t="shared" si="57"/>
        <v>4.6278570930483571</v>
      </c>
      <c r="F740" s="2">
        <v>5</v>
      </c>
      <c r="G740" s="2">
        <f t="shared" si="58"/>
        <v>-0.37214290695164287</v>
      </c>
      <c r="H740" s="2" t="e">
        <f t="shared" si="59"/>
        <v>#NUM!</v>
      </c>
    </row>
    <row r="741" spans="1:8" x14ac:dyDescent="0.3">
      <c r="A741" s="2">
        <v>147720</v>
      </c>
      <c r="B741">
        <v>0.66866924238159808</v>
      </c>
      <c r="C741" s="15">
        <f t="shared" si="55"/>
        <v>1.0287219113563046</v>
      </c>
      <c r="D741" s="15">
        <f t="shared" si="56"/>
        <v>10</v>
      </c>
      <c r="E741" s="2">
        <f t="shared" si="57"/>
        <v>4.8563904432184763</v>
      </c>
      <c r="F741" s="2">
        <v>5</v>
      </c>
      <c r="G741" s="2">
        <f t="shared" si="58"/>
        <v>-0.14360955678152365</v>
      </c>
      <c r="H741" s="2" t="e">
        <f t="shared" si="59"/>
        <v>#NUM!</v>
      </c>
    </row>
    <row r="742" spans="1:8" x14ac:dyDescent="0.3">
      <c r="A742" s="2">
        <v>147920</v>
      </c>
      <c r="B742">
        <v>0.66439091439424414</v>
      </c>
      <c r="C742" s="15">
        <f t="shared" si="55"/>
        <v>1.0221398682988372</v>
      </c>
      <c r="D742" s="15">
        <f t="shared" si="56"/>
        <v>10</v>
      </c>
      <c r="E742" s="2">
        <f t="shared" si="57"/>
        <v>4.8893006585058139</v>
      </c>
      <c r="F742" s="2">
        <v>5</v>
      </c>
      <c r="G742" s="2">
        <f t="shared" si="58"/>
        <v>-0.11069934149418614</v>
      </c>
      <c r="H742" s="2" t="e">
        <f t="shared" si="59"/>
        <v>#NUM!</v>
      </c>
    </row>
    <row r="743" spans="1:8" x14ac:dyDescent="0.3">
      <c r="A743" s="2">
        <v>148120</v>
      </c>
      <c r="B743">
        <v>0.67386458659638748</v>
      </c>
      <c r="C743" s="15">
        <f t="shared" si="55"/>
        <v>1.0367147486098269</v>
      </c>
      <c r="D743" s="15">
        <f t="shared" si="56"/>
        <v>10</v>
      </c>
      <c r="E743" s="2">
        <f t="shared" si="57"/>
        <v>4.8164262569508658</v>
      </c>
      <c r="F743" s="2">
        <v>5</v>
      </c>
      <c r="G743" s="2">
        <f t="shared" si="58"/>
        <v>-0.18357374304913421</v>
      </c>
      <c r="H743" s="2" t="e">
        <f t="shared" si="59"/>
        <v>#NUM!</v>
      </c>
    </row>
    <row r="744" spans="1:8" x14ac:dyDescent="0.3">
      <c r="A744" s="2">
        <v>148320</v>
      </c>
      <c r="B744">
        <v>0.67378473854585019</v>
      </c>
      <c r="C744" s="15">
        <f t="shared" si="55"/>
        <v>1.036591905455154</v>
      </c>
      <c r="D744" s="15">
        <f t="shared" si="56"/>
        <v>10</v>
      </c>
      <c r="E744" s="2">
        <f t="shared" si="57"/>
        <v>4.81704047272423</v>
      </c>
      <c r="F744" s="2">
        <v>5</v>
      </c>
      <c r="G744" s="2">
        <f t="shared" si="58"/>
        <v>-0.18295952727577003</v>
      </c>
      <c r="H744" s="2" t="e">
        <f t="shared" si="59"/>
        <v>#NUM!</v>
      </c>
    </row>
    <row r="745" spans="1:8" x14ac:dyDescent="0.3">
      <c r="A745" s="2">
        <v>148520</v>
      </c>
      <c r="B745">
        <v>0.69796433300434213</v>
      </c>
      <c r="C745" s="15">
        <f t="shared" si="55"/>
        <v>1.0737912815451418</v>
      </c>
      <c r="D745" s="15">
        <f t="shared" si="56"/>
        <v>10</v>
      </c>
      <c r="E745" s="2">
        <f t="shared" si="57"/>
        <v>4.631043592274291</v>
      </c>
      <c r="F745" s="2">
        <v>5</v>
      </c>
      <c r="G745" s="2">
        <f t="shared" si="58"/>
        <v>-0.36895640772570903</v>
      </c>
      <c r="H745" s="2" t="e">
        <f t="shared" si="59"/>
        <v>#NUM!</v>
      </c>
    </row>
    <row r="746" spans="1:8" x14ac:dyDescent="0.3">
      <c r="A746" s="2">
        <v>148720</v>
      </c>
      <c r="B746">
        <v>0.66478555304740405</v>
      </c>
      <c r="C746" s="15">
        <f t="shared" si="55"/>
        <v>1.0227470046883138</v>
      </c>
      <c r="D746" s="15">
        <f t="shared" si="56"/>
        <v>10</v>
      </c>
      <c r="E746" s="2">
        <f t="shared" si="57"/>
        <v>4.8862649765584312</v>
      </c>
      <c r="F746" s="2">
        <v>5</v>
      </c>
      <c r="G746" s="2">
        <f t="shared" si="58"/>
        <v>-0.11373502344156883</v>
      </c>
      <c r="H746" s="2" t="e">
        <f t="shared" si="59"/>
        <v>#NUM!</v>
      </c>
    </row>
    <row r="747" spans="1:8" x14ac:dyDescent="0.3">
      <c r="A747" s="2">
        <v>148920</v>
      </c>
      <c r="B747">
        <v>0.66011631080598765</v>
      </c>
      <c r="C747" s="15">
        <f t="shared" si="55"/>
        <v>1.0155635550861348</v>
      </c>
      <c r="D747" s="15">
        <f t="shared" si="56"/>
        <v>10</v>
      </c>
      <c r="E747" s="2">
        <f t="shared" si="57"/>
        <v>4.9221822245693261</v>
      </c>
      <c r="F747" s="2">
        <v>5</v>
      </c>
      <c r="G747" s="2">
        <f t="shared" si="58"/>
        <v>-7.7817775430673919E-2</v>
      </c>
      <c r="H747" s="2" t="e">
        <f t="shared" si="59"/>
        <v>#NUM!</v>
      </c>
    </row>
    <row r="748" spans="1:8" x14ac:dyDescent="0.3">
      <c r="A748" s="2">
        <v>149120</v>
      </c>
      <c r="B748">
        <v>0.66846975276864795</v>
      </c>
      <c r="C748" s="15">
        <f t="shared" si="55"/>
        <v>1.0284150042594584</v>
      </c>
      <c r="D748" s="15">
        <f t="shared" si="56"/>
        <v>10</v>
      </c>
      <c r="E748" s="2">
        <f t="shared" si="57"/>
        <v>4.8579249787027079</v>
      </c>
      <c r="F748" s="2">
        <v>5</v>
      </c>
      <c r="G748" s="2">
        <f t="shared" si="58"/>
        <v>-0.1420750212972921</v>
      </c>
      <c r="H748" s="2" t="e">
        <f t="shared" si="59"/>
        <v>#NUM!</v>
      </c>
    </row>
    <row r="749" spans="1:8" x14ac:dyDescent="0.3">
      <c r="A749" s="2">
        <v>149320</v>
      </c>
      <c r="B749">
        <v>0.69612648725664283</v>
      </c>
      <c r="C749" s="15">
        <f t="shared" si="55"/>
        <v>1.0709638265486812</v>
      </c>
      <c r="D749" s="15">
        <f t="shared" si="56"/>
        <v>10</v>
      </c>
      <c r="E749" s="2">
        <f t="shared" si="57"/>
        <v>4.6451808672565944</v>
      </c>
      <c r="F749" s="2">
        <v>5</v>
      </c>
      <c r="G749" s="2">
        <f t="shared" si="58"/>
        <v>-0.3548191327434056</v>
      </c>
      <c r="H749" s="2" t="e">
        <f t="shared" si="59"/>
        <v>#NUM!</v>
      </c>
    </row>
    <row r="750" spans="1:8" x14ac:dyDescent="0.3">
      <c r="A750" s="2">
        <v>149520</v>
      </c>
      <c r="B750">
        <v>0.66693476512401362</v>
      </c>
      <c r="C750" s="15">
        <f t="shared" si="55"/>
        <v>1.0260534848061749</v>
      </c>
      <c r="D750" s="15">
        <f t="shared" si="56"/>
        <v>10</v>
      </c>
      <c r="E750" s="2">
        <f t="shared" si="57"/>
        <v>4.8697325759691257</v>
      </c>
      <c r="F750" s="2">
        <v>5</v>
      </c>
      <c r="G750" s="2">
        <f t="shared" si="58"/>
        <v>-0.13026742403087432</v>
      </c>
      <c r="H750" s="2" t="e">
        <f t="shared" si="59"/>
        <v>#NUM!</v>
      </c>
    </row>
    <row r="751" spans="1:8" x14ac:dyDescent="0.3">
      <c r="A751" s="2">
        <v>149720</v>
      </c>
      <c r="B751">
        <v>0.64003730020094829</v>
      </c>
      <c r="C751" s="15">
        <f t="shared" si="55"/>
        <v>0.98467276953992044</v>
      </c>
      <c r="D751" s="15">
        <f t="shared" si="56"/>
        <v>10</v>
      </c>
      <c r="E751" s="2">
        <f t="shared" si="57"/>
        <v>5.0766361523003978</v>
      </c>
      <c r="F751" s="2">
        <v>5</v>
      </c>
      <c r="G751" s="2">
        <f t="shared" si="58"/>
        <v>7.6636152300397775E-2</v>
      </c>
      <c r="H751" s="2">
        <f t="shared" si="59"/>
        <v>3.5001880383804123</v>
      </c>
    </row>
    <row r="752" spans="1:8" x14ac:dyDescent="0.3">
      <c r="A752" s="2">
        <v>149920</v>
      </c>
      <c r="B752">
        <v>0.66953701160112411</v>
      </c>
      <c r="C752" s="15">
        <f t="shared" si="55"/>
        <v>1.0300569409248064</v>
      </c>
      <c r="D752" s="15">
        <f t="shared" si="56"/>
        <v>10</v>
      </c>
      <c r="E752" s="2">
        <f t="shared" si="57"/>
        <v>4.8497152953759679</v>
      </c>
      <c r="F752" s="2">
        <v>5</v>
      </c>
      <c r="G752" s="2">
        <f t="shared" si="58"/>
        <v>-0.15028470462403209</v>
      </c>
      <c r="H752" s="2" t="e">
        <f t="shared" si="59"/>
        <v>#NUM!</v>
      </c>
    </row>
    <row r="753" spans="1:8" x14ac:dyDescent="0.3">
      <c r="A753" s="2">
        <v>150120</v>
      </c>
      <c r="B753">
        <v>0.67310365800677718</v>
      </c>
      <c r="C753" s="15">
        <f t="shared" ref="C753:C816" si="60">B753/$J$27</f>
        <v>1.0355440892411956</v>
      </c>
      <c r="D753" s="15">
        <f t="shared" si="56"/>
        <v>10</v>
      </c>
      <c r="E753" s="2">
        <f t="shared" ref="E753:E816" si="61">D753-(F753*C753)</f>
        <v>4.8222795537940222</v>
      </c>
      <c r="F753" s="2">
        <v>5</v>
      </c>
      <c r="G753" s="2">
        <f t="shared" ref="G753:G816" si="62">F753-(F753*C753)</f>
        <v>-0.17772044620597782</v>
      </c>
      <c r="H753" s="2" t="e">
        <f t="shared" ref="H753:H816" si="63">LN((F753*E753)/(D753*G753))</f>
        <v>#NUM!</v>
      </c>
    </row>
    <row r="754" spans="1:8" x14ac:dyDescent="0.3">
      <c r="A754" s="2">
        <v>150320</v>
      </c>
      <c r="B754">
        <v>0.66094432255121327</v>
      </c>
      <c r="C754" s="15">
        <f t="shared" si="60"/>
        <v>1.0168374193095588</v>
      </c>
      <c r="D754" s="15">
        <f t="shared" si="56"/>
        <v>10</v>
      </c>
      <c r="E754" s="2">
        <f t="shared" si="61"/>
        <v>4.9158129034522062</v>
      </c>
      <c r="F754" s="2">
        <v>5</v>
      </c>
      <c r="G754" s="2">
        <f t="shared" si="62"/>
        <v>-8.4187096547793772E-2</v>
      </c>
      <c r="H754" s="2" t="e">
        <f t="shared" si="63"/>
        <v>#NUM!</v>
      </c>
    </row>
    <row r="755" spans="1:8" x14ac:dyDescent="0.3">
      <c r="A755" s="2">
        <v>150520</v>
      </c>
      <c r="B755">
        <v>0.65709942726853232</v>
      </c>
      <c r="C755" s="15">
        <f t="shared" si="60"/>
        <v>1.0109221957977419</v>
      </c>
      <c r="D755" s="15">
        <f t="shared" si="56"/>
        <v>10</v>
      </c>
      <c r="E755" s="2">
        <f t="shared" si="61"/>
        <v>4.945389021011291</v>
      </c>
      <c r="F755" s="2">
        <v>5</v>
      </c>
      <c r="G755" s="2">
        <f t="shared" si="62"/>
        <v>-5.4610978988709036E-2</v>
      </c>
      <c r="H755" s="2" t="e">
        <f t="shared" si="63"/>
        <v>#NUM!</v>
      </c>
    </row>
    <row r="756" spans="1:8" x14ac:dyDescent="0.3">
      <c r="A756" s="2">
        <v>150720</v>
      </c>
      <c r="B756">
        <v>0.64594228870277592</v>
      </c>
      <c r="C756" s="15">
        <f t="shared" si="60"/>
        <v>0.99375736723503982</v>
      </c>
      <c r="D756" s="15">
        <f t="shared" si="56"/>
        <v>10</v>
      </c>
      <c r="E756" s="2">
        <f t="shared" si="61"/>
        <v>5.031213163824801</v>
      </c>
      <c r="F756" s="2">
        <v>5</v>
      </c>
      <c r="G756" s="2">
        <f t="shared" si="62"/>
        <v>3.1213163824800993E-2</v>
      </c>
      <c r="H756" s="2">
        <f t="shared" si="63"/>
        <v>4.3894293158094477</v>
      </c>
    </row>
    <row r="757" spans="1:8" x14ac:dyDescent="0.3">
      <c r="A757" s="2">
        <v>150920</v>
      </c>
      <c r="B757">
        <v>0.6775660080433642</v>
      </c>
      <c r="C757" s="15">
        <f t="shared" si="60"/>
        <v>1.0424092431436371</v>
      </c>
      <c r="D757" s="15">
        <f t="shared" si="56"/>
        <v>10</v>
      </c>
      <c r="E757" s="2">
        <f t="shared" si="61"/>
        <v>4.7879537842818145</v>
      </c>
      <c r="F757" s="2">
        <v>5</v>
      </c>
      <c r="G757" s="2">
        <f t="shared" si="62"/>
        <v>-0.21204621571818549</v>
      </c>
      <c r="H757" s="2" t="e">
        <f t="shared" si="63"/>
        <v>#NUM!</v>
      </c>
    </row>
    <row r="758" spans="1:8" x14ac:dyDescent="0.3">
      <c r="A758" s="2">
        <v>151120</v>
      </c>
      <c r="B758">
        <v>0.67317170992221387</v>
      </c>
      <c r="C758" s="15">
        <f t="shared" si="60"/>
        <v>1.0356487844957136</v>
      </c>
      <c r="D758" s="15">
        <f t="shared" si="56"/>
        <v>10</v>
      </c>
      <c r="E758" s="2">
        <f t="shared" si="61"/>
        <v>4.8217560775214316</v>
      </c>
      <c r="F758" s="2">
        <v>5</v>
      </c>
      <c r="G758" s="2">
        <f t="shared" si="62"/>
        <v>-0.17824392247856835</v>
      </c>
      <c r="H758" s="2" t="e">
        <f t="shared" si="63"/>
        <v>#NUM!</v>
      </c>
    </row>
    <row r="759" spans="1:8" x14ac:dyDescent="0.3">
      <c r="A759" s="2">
        <v>151320</v>
      </c>
      <c r="B759">
        <v>0.69151431728737334</v>
      </c>
      <c r="C759" s="15">
        <f t="shared" si="60"/>
        <v>1.0638681804421128</v>
      </c>
      <c r="D759" s="15">
        <f t="shared" si="56"/>
        <v>10</v>
      </c>
      <c r="E759" s="2">
        <f t="shared" si="61"/>
        <v>4.6806590977894356</v>
      </c>
      <c r="F759" s="2">
        <v>5</v>
      </c>
      <c r="G759" s="2">
        <f t="shared" si="62"/>
        <v>-0.31934090221056444</v>
      </c>
      <c r="H759" s="2" t="e">
        <f t="shared" si="63"/>
        <v>#NUM!</v>
      </c>
    </row>
    <row r="760" spans="1:8" x14ac:dyDescent="0.3">
      <c r="A760" s="2">
        <v>151520</v>
      </c>
      <c r="B760">
        <v>0.64934535526746306</v>
      </c>
      <c r="C760" s="15">
        <f t="shared" si="60"/>
        <v>0.9989928542576354</v>
      </c>
      <c r="D760" s="15">
        <f t="shared" si="56"/>
        <v>10</v>
      </c>
      <c r="E760" s="2">
        <f t="shared" si="61"/>
        <v>5.0050357287118228</v>
      </c>
      <c r="F760" s="2">
        <v>5</v>
      </c>
      <c r="G760" s="2">
        <f t="shared" si="62"/>
        <v>5.0357287118227845E-3</v>
      </c>
      <c r="H760" s="2">
        <f t="shared" si="63"/>
        <v>6.2084944048096613</v>
      </c>
    </row>
    <row r="761" spans="1:8" x14ac:dyDescent="0.3">
      <c r="A761" s="2">
        <v>151720</v>
      </c>
      <c r="B761">
        <v>0.65150296086508752</v>
      </c>
      <c r="C761" s="15">
        <f t="shared" si="60"/>
        <v>1.0023122474847499</v>
      </c>
      <c r="D761" s="15">
        <f t="shared" si="56"/>
        <v>10</v>
      </c>
      <c r="E761" s="2">
        <f t="shared" si="61"/>
        <v>4.9884387625762505</v>
      </c>
      <c r="F761" s="2">
        <v>5</v>
      </c>
      <c r="G761" s="2">
        <f t="shared" si="62"/>
        <v>-1.1561237423749482E-2</v>
      </c>
      <c r="H761" s="2" t="e">
        <f t="shared" si="63"/>
        <v>#NUM!</v>
      </c>
    </row>
    <row r="762" spans="1:8" x14ac:dyDescent="0.3">
      <c r="A762" s="2">
        <v>151920</v>
      </c>
      <c r="B762">
        <v>0.64982064398361383</v>
      </c>
      <c r="C762" s="15">
        <f t="shared" si="60"/>
        <v>0.9997240676670982</v>
      </c>
      <c r="D762" s="15">
        <f t="shared" si="56"/>
        <v>10</v>
      </c>
      <c r="E762" s="2">
        <f t="shared" si="61"/>
        <v>5.001379661664509</v>
      </c>
      <c r="F762" s="2">
        <v>5</v>
      </c>
      <c r="G762" s="2">
        <f t="shared" si="62"/>
        <v>1.3796616645089799E-3</v>
      </c>
      <c r="H762" s="2">
        <f t="shared" si="63"/>
        <v>7.5024836066626586</v>
      </c>
    </row>
    <row r="763" spans="1:8" x14ac:dyDescent="0.3">
      <c r="A763" s="2">
        <v>152120</v>
      </c>
      <c r="B763">
        <v>0.6821970288026431</v>
      </c>
      <c r="C763" s="15">
        <f t="shared" si="60"/>
        <v>1.0495338904656046</v>
      </c>
      <c r="D763" s="15">
        <f t="shared" si="56"/>
        <v>10</v>
      </c>
      <c r="E763" s="2">
        <f t="shared" si="61"/>
        <v>4.7523305476719768</v>
      </c>
      <c r="F763" s="2">
        <v>5</v>
      </c>
      <c r="G763" s="2">
        <f t="shared" si="62"/>
        <v>-0.24766945232802318</v>
      </c>
      <c r="H763" s="2" t="e">
        <f t="shared" si="63"/>
        <v>#NUM!</v>
      </c>
    </row>
    <row r="764" spans="1:8" x14ac:dyDescent="0.3">
      <c r="A764" s="2">
        <v>152320</v>
      </c>
      <c r="B764">
        <v>0.66347803833358021</v>
      </c>
      <c r="C764" s="15">
        <f t="shared" si="60"/>
        <v>1.0207354435901235</v>
      </c>
      <c r="D764" s="15">
        <f t="shared" si="56"/>
        <v>10</v>
      </c>
      <c r="E764" s="2">
        <f t="shared" si="61"/>
        <v>4.8963227820493831</v>
      </c>
      <c r="F764" s="2">
        <v>5</v>
      </c>
      <c r="G764" s="2">
        <f t="shared" si="62"/>
        <v>-0.10367721795061691</v>
      </c>
      <c r="H764" s="2" t="e">
        <f t="shared" si="63"/>
        <v>#NUM!</v>
      </c>
    </row>
    <row r="765" spans="1:8" x14ac:dyDescent="0.3">
      <c r="A765" s="2">
        <v>152520</v>
      </c>
      <c r="B765">
        <v>0.65405663378937329</v>
      </c>
      <c r="C765" s="15">
        <f t="shared" si="60"/>
        <v>1.0062409750605743</v>
      </c>
      <c r="D765" s="15">
        <f t="shared" si="56"/>
        <v>10</v>
      </c>
      <c r="E765" s="2">
        <f t="shared" si="61"/>
        <v>4.9687951246971283</v>
      </c>
      <c r="F765" s="2">
        <v>5</v>
      </c>
      <c r="G765" s="2">
        <f t="shared" si="62"/>
        <v>-3.1204875302871748E-2</v>
      </c>
      <c r="H765" s="2" t="e">
        <f t="shared" si="63"/>
        <v>#NUM!</v>
      </c>
    </row>
    <row r="766" spans="1:8" x14ac:dyDescent="0.3">
      <c r="A766" s="2">
        <v>152720</v>
      </c>
      <c r="B766">
        <v>0.66063111271175268</v>
      </c>
      <c r="C766" s="15">
        <f t="shared" si="60"/>
        <v>1.016355558018081</v>
      </c>
      <c r="D766" s="15">
        <f t="shared" si="56"/>
        <v>10</v>
      </c>
      <c r="E766" s="2">
        <f t="shared" si="61"/>
        <v>4.9182222099095956</v>
      </c>
      <c r="F766" s="2">
        <v>5</v>
      </c>
      <c r="G766" s="2">
        <f t="shared" si="62"/>
        <v>-8.1777790090404423E-2</v>
      </c>
      <c r="H766" s="2" t="e">
        <f t="shared" si="63"/>
        <v>#NUM!</v>
      </c>
    </row>
    <row r="767" spans="1:8" x14ac:dyDescent="0.3">
      <c r="A767" s="2">
        <v>152920</v>
      </c>
      <c r="B767">
        <v>0.6883948431122725</v>
      </c>
      <c r="C767" s="15">
        <f t="shared" si="60"/>
        <v>1.0590689894034961</v>
      </c>
      <c r="D767" s="15">
        <f t="shared" si="56"/>
        <v>10</v>
      </c>
      <c r="E767" s="2">
        <f t="shared" si="61"/>
        <v>4.7046550529825195</v>
      </c>
      <c r="F767" s="2">
        <v>5</v>
      </c>
      <c r="G767" s="2">
        <f t="shared" si="62"/>
        <v>-0.29534494701748049</v>
      </c>
      <c r="H767" s="2" t="e">
        <f t="shared" si="63"/>
        <v>#NUM!</v>
      </c>
    </row>
    <row r="768" spans="1:8" x14ac:dyDescent="0.3">
      <c r="A768" s="2">
        <v>153120</v>
      </c>
      <c r="B768">
        <v>0.67695424245424651</v>
      </c>
      <c r="C768" s="15">
        <f t="shared" si="60"/>
        <v>1.0414680653142254</v>
      </c>
      <c r="D768" s="15">
        <f t="shared" si="56"/>
        <v>10</v>
      </c>
      <c r="E768" s="2">
        <f t="shared" si="61"/>
        <v>4.7926596734288731</v>
      </c>
      <c r="F768" s="2">
        <v>5</v>
      </c>
      <c r="G768" s="2">
        <f t="shared" si="62"/>
        <v>-0.20734032657112689</v>
      </c>
      <c r="H768" s="2" t="e">
        <f t="shared" si="63"/>
        <v>#NUM!</v>
      </c>
    </row>
    <row r="769" spans="1:8" x14ac:dyDescent="0.3">
      <c r="A769" s="2">
        <v>153320</v>
      </c>
      <c r="B769">
        <v>0.67901953803497639</v>
      </c>
      <c r="C769" s="15">
        <f t="shared" si="60"/>
        <v>1.0446454431307328</v>
      </c>
      <c r="D769" s="15">
        <f t="shared" si="56"/>
        <v>10</v>
      </c>
      <c r="E769" s="2">
        <f t="shared" si="61"/>
        <v>4.7767727843463357</v>
      </c>
      <c r="F769" s="2">
        <v>5</v>
      </c>
      <c r="G769" s="2">
        <f t="shared" si="62"/>
        <v>-0.22322721565366432</v>
      </c>
      <c r="H769" s="2" t="e">
        <f t="shared" si="63"/>
        <v>#NUM!</v>
      </c>
    </row>
    <row r="770" spans="1:8" x14ac:dyDescent="0.3">
      <c r="A770" s="2">
        <v>153520</v>
      </c>
      <c r="B770">
        <v>0.66766194372064658</v>
      </c>
      <c r="C770" s="15">
        <f t="shared" si="60"/>
        <v>1.0271722211086871</v>
      </c>
      <c r="D770" s="15">
        <f t="shared" si="56"/>
        <v>10</v>
      </c>
      <c r="E770" s="2">
        <f t="shared" si="61"/>
        <v>4.8641388944565644</v>
      </c>
      <c r="F770" s="2">
        <v>5</v>
      </c>
      <c r="G770" s="2">
        <f t="shared" si="62"/>
        <v>-0.13586110554343556</v>
      </c>
      <c r="H770" s="2" t="e">
        <f t="shared" si="63"/>
        <v>#NUM!</v>
      </c>
    </row>
    <row r="771" spans="1:8" x14ac:dyDescent="0.3">
      <c r="A771" s="2">
        <v>153720</v>
      </c>
      <c r="B771">
        <v>0.68474285604705376</v>
      </c>
      <c r="C771" s="15">
        <f t="shared" si="60"/>
        <v>1.053450547764698</v>
      </c>
      <c r="D771" s="15">
        <f t="shared" ref="D771:D834" si="64">$J$28</f>
        <v>10</v>
      </c>
      <c r="E771" s="2">
        <f t="shared" si="61"/>
        <v>4.7327472611765096</v>
      </c>
      <c r="F771" s="2">
        <v>5</v>
      </c>
      <c r="G771" s="2">
        <f t="shared" si="62"/>
        <v>-0.26725273882349043</v>
      </c>
      <c r="H771" s="2" t="e">
        <f t="shared" si="63"/>
        <v>#NUM!</v>
      </c>
    </row>
    <row r="772" spans="1:8" x14ac:dyDescent="0.3">
      <c r="A772" s="2">
        <v>153920</v>
      </c>
      <c r="B772">
        <v>0.67216017360417601</v>
      </c>
      <c r="C772" s="15">
        <f t="shared" si="60"/>
        <v>1.0340925747756553</v>
      </c>
      <c r="D772" s="15">
        <f t="shared" si="64"/>
        <v>10</v>
      </c>
      <c r="E772" s="2">
        <f t="shared" si="61"/>
        <v>4.829537126121723</v>
      </c>
      <c r="F772" s="2">
        <v>5</v>
      </c>
      <c r="G772" s="2">
        <f t="shared" si="62"/>
        <v>-0.17046287387827697</v>
      </c>
      <c r="H772" s="2" t="e">
        <f t="shared" si="63"/>
        <v>#NUM!</v>
      </c>
    </row>
    <row r="773" spans="1:8" x14ac:dyDescent="0.3">
      <c r="A773" s="2">
        <v>154120</v>
      </c>
      <c r="B773">
        <v>0.68119315141787051</v>
      </c>
      <c r="C773" s="15">
        <f t="shared" si="60"/>
        <v>1.0479894637198008</v>
      </c>
      <c r="D773" s="15">
        <f t="shared" si="64"/>
        <v>10</v>
      </c>
      <c r="E773" s="2">
        <f t="shared" si="61"/>
        <v>4.760052681400996</v>
      </c>
      <c r="F773" s="2">
        <v>5</v>
      </c>
      <c r="G773" s="2">
        <f t="shared" si="62"/>
        <v>-0.23994731859900398</v>
      </c>
      <c r="H773" s="2" t="e">
        <f t="shared" si="63"/>
        <v>#NUM!</v>
      </c>
    </row>
    <row r="774" spans="1:8" x14ac:dyDescent="0.3">
      <c r="A774" s="2">
        <v>154320</v>
      </c>
      <c r="B774">
        <v>0.66463842121234307</v>
      </c>
      <c r="C774" s="15">
        <f t="shared" si="60"/>
        <v>1.0225206480189892</v>
      </c>
      <c r="D774" s="15">
        <f t="shared" si="64"/>
        <v>10</v>
      </c>
      <c r="E774" s="2">
        <f t="shared" si="61"/>
        <v>4.8873967599050534</v>
      </c>
      <c r="F774" s="2">
        <v>5</v>
      </c>
      <c r="G774" s="2">
        <f t="shared" si="62"/>
        <v>-0.1126032400949466</v>
      </c>
      <c r="H774" s="2" t="e">
        <f t="shared" si="63"/>
        <v>#NUM!</v>
      </c>
    </row>
    <row r="775" spans="1:8" x14ac:dyDescent="0.3">
      <c r="A775" s="2">
        <v>154520</v>
      </c>
      <c r="B775">
        <v>0.68359728109964901</v>
      </c>
      <c r="C775" s="15">
        <f t="shared" si="60"/>
        <v>1.0516881247686907</v>
      </c>
      <c r="D775" s="15">
        <f t="shared" si="64"/>
        <v>10</v>
      </c>
      <c r="E775" s="2">
        <f t="shared" si="61"/>
        <v>4.7415593761565464</v>
      </c>
      <c r="F775" s="2">
        <v>5</v>
      </c>
      <c r="G775" s="2">
        <f t="shared" si="62"/>
        <v>-0.25844062384345357</v>
      </c>
      <c r="H775" s="2" t="e">
        <f t="shared" si="63"/>
        <v>#NUM!</v>
      </c>
    </row>
    <row r="776" spans="1:8" x14ac:dyDescent="0.3">
      <c r="A776" s="2">
        <v>154720</v>
      </c>
      <c r="B776">
        <v>0.65937936788562812</v>
      </c>
      <c r="C776" s="15">
        <f t="shared" si="60"/>
        <v>1.0144297967471201</v>
      </c>
      <c r="D776" s="15">
        <f t="shared" si="64"/>
        <v>10</v>
      </c>
      <c r="E776" s="2">
        <f t="shared" si="61"/>
        <v>4.9278510162644</v>
      </c>
      <c r="F776" s="2">
        <v>5</v>
      </c>
      <c r="G776" s="2">
        <f t="shared" si="62"/>
        <v>-7.214898373559997E-2</v>
      </c>
      <c r="H776" s="2" t="e">
        <f t="shared" si="63"/>
        <v>#NUM!</v>
      </c>
    </row>
    <row r="777" spans="1:8" x14ac:dyDescent="0.3">
      <c r="A777" s="2">
        <v>154920</v>
      </c>
      <c r="B777">
        <v>0.66343239815054755</v>
      </c>
      <c r="C777" s="15">
        <f t="shared" si="60"/>
        <v>1.0206652279239192</v>
      </c>
      <c r="D777" s="15">
        <f t="shared" si="64"/>
        <v>10</v>
      </c>
      <c r="E777" s="2">
        <f t="shared" si="61"/>
        <v>4.8966738603804041</v>
      </c>
      <c r="F777" s="2">
        <v>5</v>
      </c>
      <c r="G777" s="2">
        <f t="shared" si="62"/>
        <v>-0.10332613961959591</v>
      </c>
      <c r="H777" s="2" t="e">
        <f t="shared" si="63"/>
        <v>#NUM!</v>
      </c>
    </row>
    <row r="778" spans="1:8" x14ac:dyDescent="0.3">
      <c r="A778" s="2">
        <v>155120</v>
      </c>
      <c r="B778">
        <v>0.68104757536725835</v>
      </c>
      <c r="C778" s="15">
        <f t="shared" si="60"/>
        <v>1.0477655005650128</v>
      </c>
      <c r="D778" s="15">
        <f t="shared" si="64"/>
        <v>10</v>
      </c>
      <c r="E778" s="2">
        <f t="shared" si="61"/>
        <v>4.7611724971749361</v>
      </c>
      <c r="F778" s="2">
        <v>5</v>
      </c>
      <c r="G778" s="2">
        <f t="shared" si="62"/>
        <v>-0.23882750282506393</v>
      </c>
      <c r="H778" s="2" t="e">
        <f t="shared" si="63"/>
        <v>#NUM!</v>
      </c>
    </row>
    <row r="779" spans="1:8" x14ac:dyDescent="0.3">
      <c r="A779" s="2">
        <v>155320</v>
      </c>
      <c r="B779">
        <v>0.68924762656917049</v>
      </c>
      <c r="C779" s="15">
        <f t="shared" si="60"/>
        <v>1.0603809639525699</v>
      </c>
      <c r="D779" s="15">
        <f t="shared" si="64"/>
        <v>10</v>
      </c>
      <c r="E779" s="2">
        <f t="shared" si="61"/>
        <v>4.6980951802371509</v>
      </c>
      <c r="F779" s="2">
        <v>5</v>
      </c>
      <c r="G779" s="2">
        <f t="shared" si="62"/>
        <v>-0.30190481976284911</v>
      </c>
      <c r="H779" s="2" t="e">
        <f t="shared" si="63"/>
        <v>#NUM!</v>
      </c>
    </row>
    <row r="780" spans="1:8" x14ac:dyDescent="0.3">
      <c r="A780" s="2">
        <v>155520</v>
      </c>
      <c r="B780">
        <v>0.67644956175255821</v>
      </c>
      <c r="C780" s="15">
        <f t="shared" si="60"/>
        <v>1.0406916334654741</v>
      </c>
      <c r="D780" s="15">
        <f t="shared" si="64"/>
        <v>10</v>
      </c>
      <c r="E780" s="2">
        <f t="shared" si="61"/>
        <v>4.796541832672629</v>
      </c>
      <c r="F780" s="2">
        <v>5</v>
      </c>
      <c r="G780" s="2">
        <f t="shared" si="62"/>
        <v>-0.20345816732737099</v>
      </c>
      <c r="H780" s="2" t="e">
        <f t="shared" si="63"/>
        <v>#NUM!</v>
      </c>
    </row>
    <row r="781" spans="1:8" x14ac:dyDescent="0.3">
      <c r="A781" s="2">
        <v>155720</v>
      </c>
      <c r="B781">
        <v>0.64419638963983605</v>
      </c>
      <c r="C781" s="15">
        <f t="shared" si="60"/>
        <v>0.99107136867667078</v>
      </c>
      <c r="D781" s="15">
        <f t="shared" si="64"/>
        <v>10</v>
      </c>
      <c r="E781" s="2">
        <f t="shared" si="61"/>
        <v>5.0446431566166456</v>
      </c>
      <c r="F781" s="2">
        <v>5</v>
      </c>
      <c r="G781" s="2">
        <f t="shared" si="62"/>
        <v>4.4643156616645641E-2</v>
      </c>
      <c r="H781" s="2">
        <f t="shared" si="63"/>
        <v>4.0342339893267463</v>
      </c>
    </row>
    <row r="782" spans="1:8" x14ac:dyDescent="0.3">
      <c r="A782" s="2">
        <v>155920</v>
      </c>
      <c r="B782">
        <v>0.66488630834950635</v>
      </c>
      <c r="C782" s="15">
        <f t="shared" si="60"/>
        <v>1.0229020128453943</v>
      </c>
      <c r="D782" s="15">
        <f t="shared" si="64"/>
        <v>10</v>
      </c>
      <c r="E782" s="2">
        <f t="shared" si="61"/>
        <v>4.8854899357730286</v>
      </c>
      <c r="F782" s="2">
        <v>5</v>
      </c>
      <c r="G782" s="2">
        <f t="shared" si="62"/>
        <v>-0.11451006422697141</v>
      </c>
      <c r="H782" s="2" t="e">
        <f t="shared" si="63"/>
        <v>#NUM!</v>
      </c>
    </row>
    <row r="783" spans="1:8" x14ac:dyDescent="0.3">
      <c r="A783" s="2">
        <v>156120</v>
      </c>
      <c r="B783">
        <v>0.65319808305850546</v>
      </c>
      <c r="C783" s="15">
        <f t="shared" si="60"/>
        <v>1.0049201277823161</v>
      </c>
      <c r="D783" s="15">
        <f t="shared" si="64"/>
        <v>10</v>
      </c>
      <c r="E783" s="2">
        <f t="shared" si="61"/>
        <v>4.9753993610884191</v>
      </c>
      <c r="F783" s="2">
        <v>5</v>
      </c>
      <c r="G783" s="2">
        <f t="shared" si="62"/>
        <v>-2.460063891158093E-2</v>
      </c>
      <c r="H783" s="2" t="e">
        <f t="shared" si="63"/>
        <v>#NUM!</v>
      </c>
    </row>
    <row r="784" spans="1:8" x14ac:dyDescent="0.3">
      <c r="A784" s="2">
        <v>156320</v>
      </c>
      <c r="B784">
        <v>0.66151807946878927</v>
      </c>
      <c r="C784" s="15">
        <f t="shared" si="60"/>
        <v>1.0177201222596757</v>
      </c>
      <c r="D784" s="15">
        <f t="shared" si="64"/>
        <v>10</v>
      </c>
      <c r="E784" s="2">
        <f t="shared" si="61"/>
        <v>4.9113993887016214</v>
      </c>
      <c r="F784" s="2">
        <v>5</v>
      </c>
      <c r="G784" s="2">
        <f t="shared" si="62"/>
        <v>-8.8600611298378595E-2</v>
      </c>
      <c r="H784" s="2" t="e">
        <f t="shared" si="63"/>
        <v>#NUM!</v>
      </c>
    </row>
    <row r="785" spans="1:8" x14ac:dyDescent="0.3">
      <c r="A785" s="2">
        <v>156520</v>
      </c>
      <c r="B785">
        <v>0.7071813432382702</v>
      </c>
      <c r="C785" s="15">
        <f t="shared" si="60"/>
        <v>1.0879712972896465</v>
      </c>
      <c r="D785" s="15">
        <f t="shared" si="64"/>
        <v>10</v>
      </c>
      <c r="E785" s="2">
        <f t="shared" si="61"/>
        <v>4.5601435135517674</v>
      </c>
      <c r="F785" s="2">
        <v>5</v>
      </c>
      <c r="G785" s="2">
        <f t="shared" si="62"/>
        <v>-0.43985648644823261</v>
      </c>
      <c r="H785" s="2" t="e">
        <f t="shared" si="63"/>
        <v>#NUM!</v>
      </c>
    </row>
    <row r="786" spans="1:8" x14ac:dyDescent="0.3">
      <c r="A786" s="2">
        <v>156720</v>
      </c>
      <c r="B786">
        <v>0.67819695168089933</v>
      </c>
      <c r="C786" s="15">
        <f t="shared" si="60"/>
        <v>1.0433799256629219</v>
      </c>
      <c r="D786" s="15">
        <f t="shared" si="64"/>
        <v>10</v>
      </c>
      <c r="E786" s="2">
        <f t="shared" si="61"/>
        <v>4.7831003716853902</v>
      </c>
      <c r="F786" s="2">
        <v>5</v>
      </c>
      <c r="G786" s="2">
        <f t="shared" si="62"/>
        <v>-0.21689962831460985</v>
      </c>
      <c r="H786" s="2" t="e">
        <f t="shared" si="63"/>
        <v>#NUM!</v>
      </c>
    </row>
    <row r="787" spans="1:8" x14ac:dyDescent="0.3">
      <c r="A787" s="2">
        <v>156920</v>
      </c>
      <c r="B787">
        <v>0.67056545982032112</v>
      </c>
      <c r="C787" s="15">
        <f t="shared" si="60"/>
        <v>1.03163916895434</v>
      </c>
      <c r="D787" s="15">
        <f t="shared" si="64"/>
        <v>10</v>
      </c>
      <c r="E787" s="2">
        <f t="shared" si="61"/>
        <v>4.8418041552282993</v>
      </c>
      <c r="F787" s="2">
        <v>5</v>
      </c>
      <c r="G787" s="2">
        <f t="shared" si="62"/>
        <v>-0.15819584477170068</v>
      </c>
      <c r="H787" s="2" t="e">
        <f t="shared" si="63"/>
        <v>#NUM!</v>
      </c>
    </row>
    <row r="788" spans="1:8" x14ac:dyDescent="0.3">
      <c r="A788" s="2">
        <v>157120</v>
      </c>
      <c r="B788">
        <v>0.68608753437461167</v>
      </c>
      <c r="C788" s="15">
        <f t="shared" si="60"/>
        <v>1.0555192836532488</v>
      </c>
      <c r="D788" s="15">
        <f t="shared" si="64"/>
        <v>10</v>
      </c>
      <c r="E788" s="2">
        <f t="shared" si="61"/>
        <v>4.7224035817337562</v>
      </c>
      <c r="F788" s="2">
        <v>5</v>
      </c>
      <c r="G788" s="2">
        <f t="shared" si="62"/>
        <v>-0.27759641826624382</v>
      </c>
      <c r="H788" s="2" t="e">
        <f t="shared" si="63"/>
        <v>#NUM!</v>
      </c>
    </row>
    <row r="789" spans="1:8" x14ac:dyDescent="0.3">
      <c r="A789" s="2">
        <v>157320</v>
      </c>
      <c r="B789">
        <v>0.66976736635334988</v>
      </c>
      <c r="C789" s="15">
        <f t="shared" si="60"/>
        <v>1.0304113328513074</v>
      </c>
      <c r="D789" s="15">
        <f t="shared" si="64"/>
        <v>10</v>
      </c>
      <c r="E789" s="2">
        <f t="shared" si="61"/>
        <v>4.8479433357434631</v>
      </c>
      <c r="F789" s="2">
        <v>5</v>
      </c>
      <c r="G789" s="2">
        <f t="shared" si="62"/>
        <v>-0.15205666425653686</v>
      </c>
      <c r="H789" s="2" t="e">
        <f t="shared" si="63"/>
        <v>#NUM!</v>
      </c>
    </row>
    <row r="790" spans="1:8" x14ac:dyDescent="0.3">
      <c r="A790" s="2">
        <v>157520</v>
      </c>
      <c r="B790">
        <v>0.6650811937678297</v>
      </c>
      <c r="C790" s="15">
        <f t="shared" si="60"/>
        <v>1.0232018365658919</v>
      </c>
      <c r="D790" s="15">
        <f t="shared" si="64"/>
        <v>10</v>
      </c>
      <c r="E790" s="2">
        <f t="shared" si="61"/>
        <v>4.88399081717054</v>
      </c>
      <c r="F790" s="2">
        <v>5</v>
      </c>
      <c r="G790" s="2">
        <f t="shared" si="62"/>
        <v>-0.11600918282946004</v>
      </c>
      <c r="H790" s="2" t="e">
        <f t="shared" si="63"/>
        <v>#NUM!</v>
      </c>
    </row>
    <row r="791" spans="1:8" x14ac:dyDescent="0.3">
      <c r="A791" s="2">
        <v>157720</v>
      </c>
      <c r="B791">
        <v>0.67424413921631599</v>
      </c>
      <c r="C791" s="15">
        <f t="shared" si="60"/>
        <v>1.0372986757174092</v>
      </c>
      <c r="D791" s="15">
        <f t="shared" si="64"/>
        <v>10</v>
      </c>
      <c r="E791" s="2">
        <f t="shared" si="61"/>
        <v>4.8135066214129543</v>
      </c>
      <c r="F791" s="2">
        <v>5</v>
      </c>
      <c r="G791" s="2">
        <f t="shared" si="62"/>
        <v>-0.18649337858704573</v>
      </c>
      <c r="H791" s="2" t="e">
        <f t="shared" si="63"/>
        <v>#NUM!</v>
      </c>
    </row>
    <row r="792" spans="1:8" x14ac:dyDescent="0.3">
      <c r="A792" s="2">
        <v>157920</v>
      </c>
      <c r="B792">
        <v>0.64869357268861838</v>
      </c>
      <c r="C792" s="15">
        <f t="shared" si="60"/>
        <v>0.99799011182864361</v>
      </c>
      <c r="D792" s="15">
        <f t="shared" si="64"/>
        <v>10</v>
      </c>
      <c r="E792" s="2">
        <f t="shared" si="61"/>
        <v>5.0100494408567817</v>
      </c>
      <c r="F792" s="2">
        <v>5</v>
      </c>
      <c r="G792" s="2">
        <f t="shared" si="62"/>
        <v>1.0049440856781722E-2</v>
      </c>
      <c r="H792" s="2">
        <f t="shared" si="63"/>
        <v>5.5185368850885448</v>
      </c>
    </row>
    <row r="793" spans="1:8" x14ac:dyDescent="0.3">
      <c r="A793" s="2">
        <v>158120</v>
      </c>
      <c r="B793">
        <v>0.67547920716795229</v>
      </c>
      <c r="C793" s="15">
        <f t="shared" si="60"/>
        <v>1.0391987802583882</v>
      </c>
      <c r="D793" s="15">
        <f t="shared" si="64"/>
        <v>10</v>
      </c>
      <c r="E793" s="2">
        <f t="shared" si="61"/>
        <v>4.8040060987080588</v>
      </c>
      <c r="F793" s="2">
        <v>5</v>
      </c>
      <c r="G793" s="2">
        <f t="shared" si="62"/>
        <v>-0.19599390129194116</v>
      </c>
      <c r="H793" s="2" t="e">
        <f t="shared" si="63"/>
        <v>#NUM!</v>
      </c>
    </row>
    <row r="794" spans="1:8" x14ac:dyDescent="0.3">
      <c r="A794" s="2">
        <v>158320</v>
      </c>
      <c r="B794">
        <v>0.68881332518662164</v>
      </c>
      <c r="C794" s="15">
        <f t="shared" si="60"/>
        <v>1.0597128079794178</v>
      </c>
      <c r="D794" s="15">
        <f t="shared" si="64"/>
        <v>10</v>
      </c>
      <c r="E794" s="2">
        <f t="shared" si="61"/>
        <v>4.701435960102911</v>
      </c>
      <c r="F794" s="2">
        <v>5</v>
      </c>
      <c r="G794" s="2">
        <f t="shared" si="62"/>
        <v>-0.29856403989708902</v>
      </c>
      <c r="H794" s="2" t="e">
        <f t="shared" si="63"/>
        <v>#NUM!</v>
      </c>
    </row>
    <row r="795" spans="1:8" x14ac:dyDescent="0.3">
      <c r="A795" s="2">
        <v>158520</v>
      </c>
      <c r="B795">
        <v>0.6547302079021512</v>
      </c>
      <c r="C795" s="15">
        <f t="shared" si="60"/>
        <v>1.0072772429263863</v>
      </c>
      <c r="D795" s="15">
        <f t="shared" si="64"/>
        <v>10</v>
      </c>
      <c r="E795" s="2">
        <f t="shared" si="61"/>
        <v>4.963613785368068</v>
      </c>
      <c r="F795" s="2">
        <v>5</v>
      </c>
      <c r="G795" s="2">
        <f t="shared" si="62"/>
        <v>-3.6386214631932035E-2</v>
      </c>
      <c r="H795" s="2" t="e">
        <f t="shared" si="63"/>
        <v>#NUM!</v>
      </c>
    </row>
    <row r="796" spans="1:8" x14ac:dyDescent="0.3">
      <c r="A796" s="2">
        <v>158720</v>
      </c>
      <c r="B796">
        <v>0.65670371348069456</v>
      </c>
      <c r="C796" s="15">
        <f t="shared" si="60"/>
        <v>1.0103134053549148</v>
      </c>
      <c r="D796" s="15">
        <f t="shared" si="64"/>
        <v>10</v>
      </c>
      <c r="E796" s="2">
        <f t="shared" si="61"/>
        <v>4.948432973225426</v>
      </c>
      <c r="F796" s="2">
        <v>5</v>
      </c>
      <c r="G796" s="2">
        <f t="shared" si="62"/>
        <v>-5.1567026774574032E-2</v>
      </c>
      <c r="H796" s="2" t="e">
        <f t="shared" si="63"/>
        <v>#NUM!</v>
      </c>
    </row>
    <row r="797" spans="1:8" x14ac:dyDescent="0.3">
      <c r="A797" s="2">
        <v>158920</v>
      </c>
      <c r="B797">
        <v>0.66269084489391161</v>
      </c>
      <c r="C797" s="15">
        <f t="shared" si="60"/>
        <v>1.0195243767598641</v>
      </c>
      <c r="D797" s="15">
        <f t="shared" si="64"/>
        <v>10</v>
      </c>
      <c r="E797" s="2">
        <f t="shared" si="61"/>
        <v>4.9023781162006799</v>
      </c>
      <c r="F797" s="2">
        <v>5</v>
      </c>
      <c r="G797" s="2">
        <f t="shared" si="62"/>
        <v>-9.762188379932013E-2</v>
      </c>
      <c r="H797" s="2" t="e">
        <f t="shared" si="63"/>
        <v>#NUM!</v>
      </c>
    </row>
    <row r="798" spans="1:8" x14ac:dyDescent="0.3">
      <c r="A798" s="2">
        <v>159120</v>
      </c>
      <c r="B798">
        <v>0.67120092229453088</v>
      </c>
      <c r="C798" s="15">
        <f t="shared" si="60"/>
        <v>1.0326168035300474</v>
      </c>
      <c r="D798" s="15">
        <f t="shared" si="64"/>
        <v>10</v>
      </c>
      <c r="E798" s="2">
        <f t="shared" si="61"/>
        <v>4.8369159823497636</v>
      </c>
      <c r="F798" s="2">
        <v>5</v>
      </c>
      <c r="G798" s="2">
        <f t="shared" si="62"/>
        <v>-0.16308401765023639</v>
      </c>
      <c r="H798" s="2" t="e">
        <f t="shared" si="63"/>
        <v>#NUM!</v>
      </c>
    </row>
    <row r="799" spans="1:8" x14ac:dyDescent="0.3">
      <c r="A799" s="2">
        <v>159320</v>
      </c>
      <c r="B799">
        <v>0.67018516981707887</v>
      </c>
      <c r="C799" s="15">
        <f t="shared" si="60"/>
        <v>1.0310541074108905</v>
      </c>
      <c r="D799" s="15">
        <f t="shared" si="64"/>
        <v>10</v>
      </c>
      <c r="E799" s="2">
        <f t="shared" si="61"/>
        <v>4.8447294629455477</v>
      </c>
      <c r="F799" s="2">
        <v>5</v>
      </c>
      <c r="G799" s="2">
        <f t="shared" si="62"/>
        <v>-0.15527053705445226</v>
      </c>
      <c r="H799" s="2" t="e">
        <f t="shared" si="63"/>
        <v>#NUM!</v>
      </c>
    </row>
    <row r="800" spans="1:8" x14ac:dyDescent="0.3">
      <c r="A800" s="2">
        <v>159520</v>
      </c>
      <c r="B800">
        <v>0.68205543705320493</v>
      </c>
      <c r="C800" s="15">
        <f t="shared" si="60"/>
        <v>1.0493160570049307</v>
      </c>
      <c r="D800" s="15">
        <f t="shared" si="64"/>
        <v>10</v>
      </c>
      <c r="E800" s="2">
        <f t="shared" si="61"/>
        <v>4.7534197149753465</v>
      </c>
      <c r="F800" s="2">
        <v>5</v>
      </c>
      <c r="G800" s="2">
        <f t="shared" si="62"/>
        <v>-0.24658028502465346</v>
      </c>
      <c r="H800" s="2" t="e">
        <f t="shared" si="63"/>
        <v>#NUM!</v>
      </c>
    </row>
    <row r="801" spans="1:8" x14ac:dyDescent="0.3">
      <c r="A801" s="2">
        <v>159720</v>
      </c>
      <c r="B801">
        <v>0.64395042101079447</v>
      </c>
      <c r="C801" s="15">
        <f t="shared" si="60"/>
        <v>0.99069295540122226</v>
      </c>
      <c r="D801" s="15">
        <f t="shared" si="64"/>
        <v>10</v>
      </c>
      <c r="E801" s="2">
        <f t="shared" si="61"/>
        <v>5.0465352229938887</v>
      </c>
      <c r="F801" s="2">
        <v>5</v>
      </c>
      <c r="G801" s="2">
        <f t="shared" si="62"/>
        <v>4.6535222993888681E-2</v>
      </c>
      <c r="H801" s="2">
        <f t="shared" si="63"/>
        <v>3.9931005021954542</v>
      </c>
    </row>
    <row r="802" spans="1:8" x14ac:dyDescent="0.3">
      <c r="A802" s="2">
        <v>159920</v>
      </c>
      <c r="B802">
        <v>0.66153598497551813</v>
      </c>
      <c r="C802" s="15">
        <f t="shared" si="60"/>
        <v>1.0177476691931049</v>
      </c>
      <c r="D802" s="15">
        <f t="shared" si="64"/>
        <v>10</v>
      </c>
      <c r="E802" s="2">
        <f t="shared" si="61"/>
        <v>4.911261654034476</v>
      </c>
      <c r="F802" s="2">
        <v>5</v>
      </c>
      <c r="G802" s="2">
        <f t="shared" si="62"/>
        <v>-8.873834596552399E-2</v>
      </c>
      <c r="H802" s="2" t="e">
        <f t="shared" si="63"/>
        <v>#NUM!</v>
      </c>
    </row>
    <row r="803" spans="1:8" x14ac:dyDescent="0.3">
      <c r="A803" s="2">
        <v>160120</v>
      </c>
      <c r="B803">
        <v>0.64825455348693883</v>
      </c>
      <c r="C803" s="15">
        <f t="shared" si="60"/>
        <v>0.99731469767221359</v>
      </c>
      <c r="D803" s="15">
        <f t="shared" si="64"/>
        <v>10</v>
      </c>
      <c r="E803" s="2">
        <f t="shared" si="61"/>
        <v>5.013426511638932</v>
      </c>
      <c r="F803" s="2">
        <v>5</v>
      </c>
      <c r="G803" s="2">
        <f t="shared" si="62"/>
        <v>1.3426511638932048E-2</v>
      </c>
      <c r="H803" s="2">
        <f t="shared" si="63"/>
        <v>5.2294964813419567</v>
      </c>
    </row>
    <row r="804" spans="1:8" x14ac:dyDescent="0.3">
      <c r="A804" s="2">
        <v>160320</v>
      </c>
      <c r="B804">
        <v>0.6701559973495993</v>
      </c>
      <c r="C804" s="15">
        <f t="shared" si="60"/>
        <v>1.0310092266916913</v>
      </c>
      <c r="D804" s="15">
        <f t="shared" si="64"/>
        <v>10</v>
      </c>
      <c r="E804" s="2">
        <f t="shared" si="61"/>
        <v>4.8449538665415437</v>
      </c>
      <c r="F804" s="2">
        <v>5</v>
      </c>
      <c r="G804" s="2">
        <f t="shared" si="62"/>
        <v>-0.1550461334584563</v>
      </c>
      <c r="H804" s="2" t="e">
        <f t="shared" si="63"/>
        <v>#NUM!</v>
      </c>
    </row>
    <row r="805" spans="1:8" x14ac:dyDescent="0.3">
      <c r="A805" s="2">
        <v>160520</v>
      </c>
      <c r="B805">
        <v>0.66153274500696702</v>
      </c>
      <c r="C805" s="15">
        <f t="shared" si="60"/>
        <v>1.0177426846261031</v>
      </c>
      <c r="D805" s="15">
        <f t="shared" si="64"/>
        <v>10</v>
      </c>
      <c r="E805" s="2">
        <f t="shared" si="61"/>
        <v>4.9112865768694842</v>
      </c>
      <c r="F805" s="2">
        <v>5</v>
      </c>
      <c r="G805" s="2">
        <f t="shared" si="62"/>
        <v>-8.8713423130515778E-2</v>
      </c>
      <c r="H805" s="2" t="e">
        <f t="shared" si="63"/>
        <v>#NUM!</v>
      </c>
    </row>
    <row r="806" spans="1:8" x14ac:dyDescent="0.3">
      <c r="A806" s="2">
        <v>160720</v>
      </c>
      <c r="B806">
        <v>0.64994171793571731</v>
      </c>
      <c r="C806" s="15">
        <f t="shared" si="60"/>
        <v>0.99991033528571893</v>
      </c>
      <c r="D806" s="15">
        <f t="shared" si="64"/>
        <v>10</v>
      </c>
      <c r="E806" s="2">
        <f t="shared" si="61"/>
        <v>5.0004483235714057</v>
      </c>
      <c r="F806" s="2">
        <v>5</v>
      </c>
      <c r="G806" s="2">
        <f t="shared" si="62"/>
        <v>4.4832357140567325E-4</v>
      </c>
      <c r="H806" s="2">
        <f t="shared" si="63"/>
        <v>8.6263757212186363</v>
      </c>
    </row>
    <row r="807" spans="1:8" x14ac:dyDescent="0.3">
      <c r="A807" s="2">
        <v>160920</v>
      </c>
      <c r="B807">
        <v>0.66745735542944107</v>
      </c>
      <c r="C807" s="15">
        <f t="shared" si="60"/>
        <v>1.0268574698914477</v>
      </c>
      <c r="D807" s="15">
        <f t="shared" si="64"/>
        <v>10</v>
      </c>
      <c r="E807" s="2">
        <f t="shared" si="61"/>
        <v>4.8657126505427613</v>
      </c>
      <c r="F807" s="2">
        <v>5</v>
      </c>
      <c r="G807" s="2">
        <f t="shared" si="62"/>
        <v>-0.13428734945723875</v>
      </c>
      <c r="H807" s="2" t="e">
        <f t="shared" si="63"/>
        <v>#NUM!</v>
      </c>
    </row>
    <row r="808" spans="1:8" x14ac:dyDescent="0.3">
      <c r="A808" s="2">
        <v>161120</v>
      </c>
      <c r="B808">
        <v>0.65921303891772687</v>
      </c>
      <c r="C808" s="15">
        <f t="shared" si="60"/>
        <v>1.0141739060272721</v>
      </c>
      <c r="D808" s="15">
        <f t="shared" si="64"/>
        <v>10</v>
      </c>
      <c r="E808" s="2">
        <f t="shared" si="61"/>
        <v>4.9291304698636393</v>
      </c>
      <c r="F808" s="2">
        <v>5</v>
      </c>
      <c r="G808" s="2">
        <f t="shared" si="62"/>
        <v>-7.0869530136360659E-2</v>
      </c>
      <c r="H808" s="2" t="e">
        <f t="shared" si="63"/>
        <v>#NUM!</v>
      </c>
    </row>
    <row r="809" spans="1:8" x14ac:dyDescent="0.3">
      <c r="A809" s="2">
        <v>161320</v>
      </c>
      <c r="B809">
        <v>0.67145126040153669</v>
      </c>
      <c r="C809" s="15">
        <f t="shared" si="60"/>
        <v>1.0330019390792873</v>
      </c>
      <c r="D809" s="15">
        <f t="shared" si="64"/>
        <v>10</v>
      </c>
      <c r="E809" s="2">
        <f t="shared" si="61"/>
        <v>4.8349903046035632</v>
      </c>
      <c r="F809" s="2">
        <v>5</v>
      </c>
      <c r="G809" s="2">
        <f t="shared" si="62"/>
        <v>-0.16500969539643684</v>
      </c>
      <c r="H809" s="2" t="e">
        <f t="shared" si="63"/>
        <v>#NUM!</v>
      </c>
    </row>
    <row r="810" spans="1:8" x14ac:dyDescent="0.3">
      <c r="A810" s="2">
        <v>161520</v>
      </c>
      <c r="B810">
        <v>0.66297100703565492</v>
      </c>
      <c r="C810" s="15">
        <f t="shared" si="60"/>
        <v>1.0199553954394691</v>
      </c>
      <c r="D810" s="15">
        <f t="shared" si="64"/>
        <v>10</v>
      </c>
      <c r="E810" s="2">
        <f t="shared" si="61"/>
        <v>4.9002230228026544</v>
      </c>
      <c r="F810" s="2">
        <v>5</v>
      </c>
      <c r="G810" s="2">
        <f t="shared" si="62"/>
        <v>-9.9776977197345573E-2</v>
      </c>
      <c r="H810" s="2" t="e">
        <f t="shared" si="63"/>
        <v>#NUM!</v>
      </c>
    </row>
    <row r="811" spans="1:8" x14ac:dyDescent="0.3">
      <c r="A811" s="2">
        <v>161720</v>
      </c>
      <c r="B811">
        <v>0.66212984417848253</v>
      </c>
      <c r="C811" s="15">
        <f t="shared" si="60"/>
        <v>1.018661298736127</v>
      </c>
      <c r="D811" s="15">
        <f t="shared" si="64"/>
        <v>10</v>
      </c>
      <c r="E811" s="2">
        <f t="shared" si="61"/>
        <v>4.9066935063193649</v>
      </c>
      <c r="F811" s="2">
        <v>5</v>
      </c>
      <c r="G811" s="2">
        <f t="shared" si="62"/>
        <v>-9.330649368063515E-2</v>
      </c>
      <c r="H811" s="2" t="e">
        <f t="shared" si="63"/>
        <v>#NUM!</v>
      </c>
    </row>
    <row r="812" spans="1:8" x14ac:dyDescent="0.3">
      <c r="A812" s="2">
        <v>161920</v>
      </c>
      <c r="B812">
        <v>0.68252131645679126</v>
      </c>
      <c r="C812" s="15">
        <f t="shared" si="60"/>
        <v>1.0500327945489096</v>
      </c>
      <c r="D812" s="15">
        <f t="shared" si="64"/>
        <v>10</v>
      </c>
      <c r="E812" s="2">
        <f t="shared" si="61"/>
        <v>4.7498360272554514</v>
      </c>
      <c r="F812" s="2">
        <v>5</v>
      </c>
      <c r="G812" s="2">
        <f t="shared" si="62"/>
        <v>-0.2501639727445486</v>
      </c>
      <c r="H812" s="2" t="e">
        <f t="shared" si="63"/>
        <v>#NUM!</v>
      </c>
    </row>
    <row r="813" spans="1:8" x14ac:dyDescent="0.3">
      <c r="A813" s="2">
        <v>162120</v>
      </c>
      <c r="B813">
        <v>0.66840160364444967</v>
      </c>
      <c r="C813" s="15">
        <f t="shared" si="60"/>
        <v>1.0283101594529995</v>
      </c>
      <c r="D813" s="15">
        <f t="shared" si="64"/>
        <v>10</v>
      </c>
      <c r="E813" s="2">
        <f t="shared" si="61"/>
        <v>4.8584492027350024</v>
      </c>
      <c r="F813" s="2">
        <v>5</v>
      </c>
      <c r="G813" s="2">
        <f t="shared" si="62"/>
        <v>-0.14155079726499764</v>
      </c>
      <c r="H813" s="2" t="e">
        <f t="shared" si="63"/>
        <v>#NUM!</v>
      </c>
    </row>
    <row r="814" spans="1:8" x14ac:dyDescent="0.3">
      <c r="A814" s="2">
        <v>162320</v>
      </c>
      <c r="B814">
        <v>0.70305659633208439</v>
      </c>
      <c r="C814" s="15">
        <f t="shared" si="60"/>
        <v>1.0816255328185913</v>
      </c>
      <c r="D814" s="15">
        <f t="shared" si="64"/>
        <v>10</v>
      </c>
      <c r="E814" s="2">
        <f t="shared" si="61"/>
        <v>4.591872335907043</v>
      </c>
      <c r="F814" s="2">
        <v>5</v>
      </c>
      <c r="G814" s="2">
        <f t="shared" si="62"/>
        <v>-0.40812766409295698</v>
      </c>
      <c r="H814" s="2" t="e">
        <f t="shared" si="63"/>
        <v>#NUM!</v>
      </c>
    </row>
    <row r="815" spans="1:8" x14ac:dyDescent="0.3">
      <c r="A815" s="2">
        <v>162520</v>
      </c>
      <c r="B815">
        <v>0.64043543073585041</v>
      </c>
      <c r="C815" s="15">
        <f t="shared" si="60"/>
        <v>0.98528527805515442</v>
      </c>
      <c r="D815" s="15">
        <f t="shared" si="64"/>
        <v>10</v>
      </c>
      <c r="E815" s="2">
        <f t="shared" si="61"/>
        <v>5.0735736097242281</v>
      </c>
      <c r="F815" s="2">
        <v>5</v>
      </c>
      <c r="G815" s="2">
        <f t="shared" si="62"/>
        <v>7.3573609724228106E-2</v>
      </c>
      <c r="H815" s="2">
        <f t="shared" si="63"/>
        <v>3.5403671238153289</v>
      </c>
    </row>
    <row r="816" spans="1:8" x14ac:dyDescent="0.3">
      <c r="A816" s="2">
        <v>162720</v>
      </c>
      <c r="B816">
        <v>0.69037151779586503</v>
      </c>
      <c r="C816" s="15">
        <f t="shared" si="60"/>
        <v>1.0621100273782538</v>
      </c>
      <c r="D816" s="15">
        <f t="shared" si="64"/>
        <v>10</v>
      </c>
      <c r="E816" s="2">
        <f t="shared" si="61"/>
        <v>4.6894498631087309</v>
      </c>
      <c r="F816" s="2">
        <v>5</v>
      </c>
      <c r="G816" s="2">
        <f t="shared" si="62"/>
        <v>-0.31055013689126909</v>
      </c>
      <c r="H816" s="2" t="e">
        <f t="shared" si="63"/>
        <v>#NUM!</v>
      </c>
    </row>
    <row r="817" spans="1:8" x14ac:dyDescent="0.3">
      <c r="A817" s="2">
        <v>162920</v>
      </c>
      <c r="B817">
        <v>0.63645103251967017</v>
      </c>
      <c r="C817" s="15">
        <f t="shared" ref="C817:C880" si="65">B817/$J$27</f>
        <v>0.97915543464564636</v>
      </c>
      <c r="D817" s="15">
        <f t="shared" si="64"/>
        <v>10</v>
      </c>
      <c r="E817" s="2">
        <f t="shared" ref="E817:E880" si="66">D817-(F817*C817)</f>
        <v>5.1042228267717684</v>
      </c>
      <c r="F817" s="2">
        <v>5</v>
      </c>
      <c r="G817" s="2">
        <f t="shared" ref="G817:G880" si="67">F817-(F817*C817)</f>
        <v>0.10422282677176842</v>
      </c>
      <c r="H817" s="2">
        <f t="shared" ref="H817:H880" si="68">LN((F817*E817)/(D817*G817))</f>
        <v>3.1981451285594176</v>
      </c>
    </row>
    <row r="818" spans="1:8" x14ac:dyDescent="0.3">
      <c r="A818" s="2">
        <v>163120</v>
      </c>
      <c r="B818">
        <v>0.67302833123875772</v>
      </c>
      <c r="C818" s="15">
        <f t="shared" si="65"/>
        <v>1.035428201905781</v>
      </c>
      <c r="D818" s="15">
        <f t="shared" si="64"/>
        <v>10</v>
      </c>
      <c r="E818" s="2">
        <f t="shared" si="66"/>
        <v>4.8228589904710955</v>
      </c>
      <c r="F818" s="2">
        <v>5</v>
      </c>
      <c r="G818" s="2">
        <f t="shared" si="67"/>
        <v>-0.17714100952890455</v>
      </c>
      <c r="H818" s="2" t="e">
        <f t="shared" si="68"/>
        <v>#NUM!</v>
      </c>
    </row>
    <row r="819" spans="1:8" x14ac:dyDescent="0.3">
      <c r="A819" s="2">
        <v>163320</v>
      </c>
      <c r="B819">
        <v>0.67661702478430508</v>
      </c>
      <c r="C819" s="15">
        <f t="shared" si="65"/>
        <v>1.0409492688989308</v>
      </c>
      <c r="D819" s="15">
        <f t="shared" si="64"/>
        <v>10</v>
      </c>
      <c r="E819" s="2">
        <f t="shared" si="66"/>
        <v>4.7952536555053458</v>
      </c>
      <c r="F819" s="2">
        <v>5</v>
      </c>
      <c r="G819" s="2">
        <f t="shared" si="67"/>
        <v>-0.20474634449465423</v>
      </c>
      <c r="H819" s="2" t="e">
        <f t="shared" si="68"/>
        <v>#NUM!</v>
      </c>
    </row>
    <row r="820" spans="1:8" x14ac:dyDescent="0.3">
      <c r="A820" s="2">
        <v>163520</v>
      </c>
      <c r="B820">
        <v>0.66827234316909279</v>
      </c>
      <c r="C820" s="15">
        <f t="shared" si="65"/>
        <v>1.0281112971832196</v>
      </c>
      <c r="D820" s="15">
        <f t="shared" si="64"/>
        <v>10</v>
      </c>
      <c r="E820" s="2">
        <f t="shared" si="66"/>
        <v>4.8594435140839023</v>
      </c>
      <c r="F820" s="2">
        <v>5</v>
      </c>
      <c r="G820" s="2">
        <f t="shared" si="67"/>
        <v>-0.14055648591609771</v>
      </c>
      <c r="H820" s="2" t="e">
        <f t="shared" si="68"/>
        <v>#NUM!</v>
      </c>
    </row>
    <row r="821" spans="1:8" x14ac:dyDescent="0.3">
      <c r="A821" s="2">
        <v>163720</v>
      </c>
      <c r="B821">
        <v>0.66221437303273056</v>
      </c>
      <c r="C821" s="15">
        <f t="shared" si="65"/>
        <v>1.0187913431272777</v>
      </c>
      <c r="D821" s="15">
        <f t="shared" si="64"/>
        <v>10</v>
      </c>
      <c r="E821" s="2">
        <f t="shared" si="66"/>
        <v>4.9060432843636113</v>
      </c>
      <c r="F821" s="2">
        <v>5</v>
      </c>
      <c r="G821" s="2">
        <f t="shared" si="67"/>
        <v>-9.3956715636388743E-2</v>
      </c>
      <c r="H821" s="2" t="e">
        <f t="shared" si="68"/>
        <v>#NUM!</v>
      </c>
    </row>
    <row r="822" spans="1:8" x14ac:dyDescent="0.3">
      <c r="A822" s="2">
        <v>163920</v>
      </c>
      <c r="B822">
        <v>0.67184815423055455</v>
      </c>
      <c r="C822" s="15">
        <f t="shared" si="65"/>
        <v>1.0336125449700839</v>
      </c>
      <c r="D822" s="15">
        <f t="shared" si="64"/>
        <v>10</v>
      </c>
      <c r="E822" s="2">
        <f t="shared" si="66"/>
        <v>4.8319372751495804</v>
      </c>
      <c r="F822" s="2">
        <v>5</v>
      </c>
      <c r="G822" s="2">
        <f t="shared" si="67"/>
        <v>-0.16806272485041962</v>
      </c>
      <c r="H822" s="2" t="e">
        <f t="shared" si="68"/>
        <v>#NUM!</v>
      </c>
    </row>
    <row r="823" spans="1:8" x14ac:dyDescent="0.3">
      <c r="A823" s="2">
        <v>164120</v>
      </c>
      <c r="B823">
        <v>0.68581645710545303</v>
      </c>
      <c r="C823" s="15">
        <f t="shared" si="65"/>
        <v>1.055102241700697</v>
      </c>
      <c r="D823" s="15">
        <f t="shared" si="64"/>
        <v>10</v>
      </c>
      <c r="E823" s="2">
        <f t="shared" si="66"/>
        <v>4.7244887914965155</v>
      </c>
      <c r="F823" s="2">
        <v>5</v>
      </c>
      <c r="G823" s="2">
        <f t="shared" si="67"/>
        <v>-0.27551120850348454</v>
      </c>
      <c r="H823" s="2" t="e">
        <f t="shared" si="68"/>
        <v>#NUM!</v>
      </c>
    </row>
    <row r="824" spans="1:8" x14ac:dyDescent="0.3">
      <c r="A824" s="2">
        <v>164320</v>
      </c>
      <c r="B824">
        <v>0.64997497861074793</v>
      </c>
      <c r="C824" s="15">
        <f t="shared" si="65"/>
        <v>0.99996150555499674</v>
      </c>
      <c r="D824" s="15">
        <f t="shared" si="64"/>
        <v>10</v>
      </c>
      <c r="E824" s="2">
        <f t="shared" si="66"/>
        <v>5.0001924722250166</v>
      </c>
      <c r="F824" s="2">
        <v>5</v>
      </c>
      <c r="G824" s="2">
        <f t="shared" si="67"/>
        <v>1.9247222501661554E-4</v>
      </c>
      <c r="H824" s="2">
        <f t="shared" si="68"/>
        <v>9.4718879258528457</v>
      </c>
    </row>
    <row r="825" spans="1:8" x14ac:dyDescent="0.3">
      <c r="A825" s="2">
        <v>164520</v>
      </c>
      <c r="B825">
        <v>0.64983223575091498</v>
      </c>
      <c r="C825" s="15">
        <f t="shared" si="65"/>
        <v>0.99974190115525374</v>
      </c>
      <c r="D825" s="15">
        <f t="shared" si="64"/>
        <v>10</v>
      </c>
      <c r="E825" s="2">
        <f t="shared" si="66"/>
        <v>5.0012904942237313</v>
      </c>
      <c r="F825" s="2">
        <v>5</v>
      </c>
      <c r="G825" s="2">
        <f t="shared" si="67"/>
        <v>1.2904942237312866E-3</v>
      </c>
      <c r="H825" s="2">
        <f t="shared" si="68"/>
        <v>7.5692788122255514</v>
      </c>
    </row>
    <row r="826" spans="1:8" x14ac:dyDescent="0.3">
      <c r="A826" s="2">
        <v>164720</v>
      </c>
      <c r="B826">
        <v>0.6660491506675934</v>
      </c>
      <c r="C826" s="15">
        <f t="shared" si="65"/>
        <v>1.0246910010270667</v>
      </c>
      <c r="D826" s="15">
        <f t="shared" si="64"/>
        <v>10</v>
      </c>
      <c r="E826" s="2">
        <f t="shared" si="66"/>
        <v>4.8765449948646662</v>
      </c>
      <c r="F826" s="2">
        <v>5</v>
      </c>
      <c r="G826" s="2">
        <f t="shared" si="67"/>
        <v>-0.12345500513533381</v>
      </c>
      <c r="H826" s="2" t="e">
        <f t="shared" si="68"/>
        <v>#NUM!</v>
      </c>
    </row>
    <row r="827" spans="1:8" x14ac:dyDescent="0.3">
      <c r="A827" s="2">
        <v>164920</v>
      </c>
      <c r="B827">
        <v>0.66622460261310967</v>
      </c>
      <c r="C827" s="15">
        <f t="shared" si="65"/>
        <v>1.0249609270970919</v>
      </c>
      <c r="D827" s="15">
        <f t="shared" si="64"/>
        <v>10</v>
      </c>
      <c r="E827" s="2">
        <f t="shared" si="66"/>
        <v>4.8751953645145409</v>
      </c>
      <c r="F827" s="2">
        <v>5</v>
      </c>
      <c r="G827" s="2">
        <f t="shared" si="67"/>
        <v>-0.12480463548545906</v>
      </c>
      <c r="H827" s="2" t="e">
        <f t="shared" si="68"/>
        <v>#NUM!</v>
      </c>
    </row>
    <row r="828" spans="1:8" x14ac:dyDescent="0.3">
      <c r="A828" s="2">
        <v>165120</v>
      </c>
      <c r="B828">
        <v>0.65721373074996781</v>
      </c>
      <c r="C828" s="15">
        <f t="shared" si="65"/>
        <v>1.0110980473076427</v>
      </c>
      <c r="D828" s="15">
        <f t="shared" si="64"/>
        <v>10</v>
      </c>
      <c r="E828" s="2">
        <f t="shared" si="66"/>
        <v>4.9445097634617863</v>
      </c>
      <c r="F828" s="2">
        <v>5</v>
      </c>
      <c r="G828" s="2">
        <f t="shared" si="67"/>
        <v>-5.5490236538213722E-2</v>
      </c>
      <c r="H828" s="2" t="e">
        <f t="shared" si="68"/>
        <v>#NUM!</v>
      </c>
    </row>
    <row r="829" spans="1:8" x14ac:dyDescent="0.3">
      <c r="A829" s="2">
        <v>165320</v>
      </c>
      <c r="B829">
        <v>0.67235171137381455</v>
      </c>
      <c r="C829" s="15">
        <f t="shared" si="65"/>
        <v>1.034387248267407</v>
      </c>
      <c r="D829" s="15">
        <f t="shared" si="64"/>
        <v>10</v>
      </c>
      <c r="E829" s="2">
        <f t="shared" si="66"/>
        <v>4.8280637586629647</v>
      </c>
      <c r="F829" s="2">
        <v>5</v>
      </c>
      <c r="G829" s="2">
        <f t="shared" si="67"/>
        <v>-0.17193624133703533</v>
      </c>
      <c r="H829" s="2" t="e">
        <f t="shared" si="68"/>
        <v>#NUM!</v>
      </c>
    </row>
    <row r="830" spans="1:8" x14ac:dyDescent="0.3">
      <c r="A830" s="2">
        <v>165520</v>
      </c>
      <c r="B830">
        <v>0.68731343480893348</v>
      </c>
      <c r="C830" s="15">
        <f t="shared" si="65"/>
        <v>1.0574052843214361</v>
      </c>
      <c r="D830" s="15">
        <f t="shared" si="64"/>
        <v>10</v>
      </c>
      <c r="E830" s="2">
        <f t="shared" si="66"/>
        <v>4.7129735783928197</v>
      </c>
      <c r="F830" s="2">
        <v>5</v>
      </c>
      <c r="G830" s="2">
        <f t="shared" si="67"/>
        <v>-0.28702642160718028</v>
      </c>
      <c r="H830" s="2" t="e">
        <f t="shared" si="68"/>
        <v>#NUM!</v>
      </c>
    </row>
    <row r="831" spans="1:8" x14ac:dyDescent="0.3">
      <c r="A831" s="2">
        <v>165720</v>
      </c>
      <c r="B831">
        <v>0.66364264823185315</v>
      </c>
      <c r="C831" s="15">
        <f t="shared" si="65"/>
        <v>1.0209886895874662</v>
      </c>
      <c r="D831" s="15">
        <f t="shared" si="64"/>
        <v>10</v>
      </c>
      <c r="E831" s="2">
        <f t="shared" si="66"/>
        <v>4.8950565520626688</v>
      </c>
      <c r="F831" s="2">
        <v>5</v>
      </c>
      <c r="G831" s="2">
        <f t="shared" si="67"/>
        <v>-0.10494344793733124</v>
      </c>
      <c r="H831" s="2" t="e">
        <f t="shared" si="68"/>
        <v>#NUM!</v>
      </c>
    </row>
    <row r="832" spans="1:8" x14ac:dyDescent="0.3">
      <c r="A832" s="2">
        <v>165920</v>
      </c>
      <c r="B832">
        <v>0.6653367779337247</v>
      </c>
      <c r="C832" s="15">
        <f t="shared" si="65"/>
        <v>1.023595042974961</v>
      </c>
      <c r="D832" s="15">
        <f t="shared" si="64"/>
        <v>10</v>
      </c>
      <c r="E832" s="2">
        <f t="shared" si="66"/>
        <v>4.8820247851251954</v>
      </c>
      <c r="F832" s="2">
        <v>5</v>
      </c>
      <c r="G832" s="2">
        <f t="shared" si="67"/>
        <v>-0.11797521487480456</v>
      </c>
      <c r="H832" s="2" t="e">
        <f t="shared" si="68"/>
        <v>#NUM!</v>
      </c>
    </row>
    <row r="833" spans="1:8" x14ac:dyDescent="0.3">
      <c r="A833" s="2">
        <v>166120</v>
      </c>
      <c r="B833">
        <v>0.68238154218082192</v>
      </c>
      <c r="C833" s="15">
        <f t="shared" si="65"/>
        <v>1.0498177572012644</v>
      </c>
      <c r="D833" s="15">
        <f t="shared" si="64"/>
        <v>10</v>
      </c>
      <c r="E833" s="2">
        <f t="shared" si="66"/>
        <v>4.7509112139936782</v>
      </c>
      <c r="F833" s="2">
        <v>5</v>
      </c>
      <c r="G833" s="2">
        <f t="shared" si="67"/>
        <v>-0.24908878600632178</v>
      </c>
      <c r="H833" s="2" t="e">
        <f t="shared" si="68"/>
        <v>#NUM!</v>
      </c>
    </row>
    <row r="834" spans="1:8" x14ac:dyDescent="0.3">
      <c r="A834" s="2">
        <v>166320</v>
      </c>
      <c r="B834">
        <v>0.68999483045282439</v>
      </c>
      <c r="C834" s="15">
        <f t="shared" si="65"/>
        <v>1.0615305083889606</v>
      </c>
      <c r="D834" s="15">
        <f t="shared" si="64"/>
        <v>10</v>
      </c>
      <c r="E834" s="2">
        <f t="shared" si="66"/>
        <v>4.6923474580551972</v>
      </c>
      <c r="F834" s="2">
        <v>5</v>
      </c>
      <c r="G834" s="2">
        <f t="shared" si="67"/>
        <v>-0.30765254194480285</v>
      </c>
      <c r="H834" s="2" t="e">
        <f t="shared" si="68"/>
        <v>#NUM!</v>
      </c>
    </row>
    <row r="835" spans="1:8" x14ac:dyDescent="0.3">
      <c r="A835" s="2">
        <v>166520</v>
      </c>
      <c r="B835">
        <v>0.69678715408267855</v>
      </c>
      <c r="C835" s="15">
        <f t="shared" si="65"/>
        <v>1.0719802370502747</v>
      </c>
      <c r="D835" s="15">
        <f t="shared" ref="D835:D898" si="69">$J$28</f>
        <v>10</v>
      </c>
      <c r="E835" s="2">
        <f t="shared" si="66"/>
        <v>4.6400988147486268</v>
      </c>
      <c r="F835" s="2">
        <v>5</v>
      </c>
      <c r="G835" s="2">
        <f t="shared" si="67"/>
        <v>-0.35990118525137316</v>
      </c>
      <c r="H835" s="2" t="e">
        <f t="shared" si="68"/>
        <v>#NUM!</v>
      </c>
    </row>
    <row r="836" spans="1:8" x14ac:dyDescent="0.3">
      <c r="A836" s="2">
        <v>166720</v>
      </c>
      <c r="B836">
        <v>0.6756954533800531</v>
      </c>
      <c r="C836" s="15">
        <f t="shared" si="65"/>
        <v>1.0395314667385431</v>
      </c>
      <c r="D836" s="15">
        <f t="shared" si="69"/>
        <v>10</v>
      </c>
      <c r="E836" s="2">
        <f t="shared" si="66"/>
        <v>4.8023426663072843</v>
      </c>
      <c r="F836" s="2">
        <v>5</v>
      </c>
      <c r="G836" s="2">
        <f t="shared" si="67"/>
        <v>-0.19765733369271565</v>
      </c>
      <c r="H836" s="2" t="e">
        <f t="shared" si="68"/>
        <v>#NUM!</v>
      </c>
    </row>
    <row r="837" spans="1:8" x14ac:dyDescent="0.3">
      <c r="A837" s="2">
        <v>166920</v>
      </c>
      <c r="B837">
        <v>0.66143754331487015</v>
      </c>
      <c r="C837" s="15">
        <f t="shared" si="65"/>
        <v>1.0175962204844156</v>
      </c>
      <c r="D837" s="15">
        <f t="shared" si="69"/>
        <v>10</v>
      </c>
      <c r="E837" s="2">
        <f t="shared" si="66"/>
        <v>4.912018897577922</v>
      </c>
      <c r="F837" s="2">
        <v>5</v>
      </c>
      <c r="G837" s="2">
        <f t="shared" si="67"/>
        <v>-8.7981102422078017E-2</v>
      </c>
      <c r="H837" s="2" t="e">
        <f t="shared" si="68"/>
        <v>#NUM!</v>
      </c>
    </row>
    <row r="838" spans="1:8" x14ac:dyDescent="0.3">
      <c r="A838" s="2">
        <v>167120</v>
      </c>
      <c r="B838">
        <v>0.69424074577033767</v>
      </c>
      <c r="C838" s="15">
        <f t="shared" si="65"/>
        <v>1.0680626858005196</v>
      </c>
      <c r="D838" s="15">
        <f t="shared" si="69"/>
        <v>10</v>
      </c>
      <c r="E838" s="2">
        <f t="shared" si="66"/>
        <v>4.659686570997402</v>
      </c>
      <c r="F838" s="2">
        <v>5</v>
      </c>
      <c r="G838" s="2">
        <f t="shared" si="67"/>
        <v>-0.34031342900259798</v>
      </c>
      <c r="H838" s="2" t="e">
        <f t="shared" si="68"/>
        <v>#NUM!</v>
      </c>
    </row>
    <row r="839" spans="1:8" x14ac:dyDescent="0.3">
      <c r="A839" s="2">
        <v>167320</v>
      </c>
      <c r="B839">
        <v>0.67252204026064999</v>
      </c>
      <c r="C839" s="15">
        <f t="shared" si="65"/>
        <v>1.0346492927086923</v>
      </c>
      <c r="D839" s="15">
        <f t="shared" si="69"/>
        <v>10</v>
      </c>
      <c r="E839" s="2">
        <f t="shared" si="66"/>
        <v>4.8267535364565379</v>
      </c>
      <c r="F839" s="2">
        <v>5</v>
      </c>
      <c r="G839" s="2">
        <f t="shared" si="67"/>
        <v>-0.17324646354346207</v>
      </c>
      <c r="H839" s="2" t="e">
        <f t="shared" si="68"/>
        <v>#NUM!</v>
      </c>
    </row>
    <row r="840" spans="1:8" x14ac:dyDescent="0.3">
      <c r="A840" s="2">
        <v>167520</v>
      </c>
      <c r="B840">
        <v>0.67081610387511281</v>
      </c>
      <c r="C840" s="15">
        <f t="shared" si="65"/>
        <v>1.0320247751924811</v>
      </c>
      <c r="D840" s="15">
        <f t="shared" si="69"/>
        <v>10</v>
      </c>
      <c r="E840" s="2">
        <f t="shared" si="66"/>
        <v>4.8398761240375947</v>
      </c>
      <c r="F840" s="2">
        <v>5</v>
      </c>
      <c r="G840" s="2">
        <f t="shared" si="67"/>
        <v>-0.16012387596240529</v>
      </c>
      <c r="H840" s="2" t="e">
        <f t="shared" si="68"/>
        <v>#NUM!</v>
      </c>
    </row>
    <row r="841" spans="1:8" x14ac:dyDescent="0.3">
      <c r="A841" s="2">
        <v>167720</v>
      </c>
      <c r="B841">
        <v>0.6810501547717186</v>
      </c>
      <c r="C841" s="15">
        <f t="shared" si="65"/>
        <v>1.0477694688795671</v>
      </c>
      <c r="D841" s="15">
        <f t="shared" si="69"/>
        <v>10</v>
      </c>
      <c r="E841" s="2">
        <f t="shared" si="66"/>
        <v>4.7611526556021646</v>
      </c>
      <c r="F841" s="2">
        <v>5</v>
      </c>
      <c r="G841" s="2">
        <f t="shared" si="67"/>
        <v>-0.23884734439783539</v>
      </c>
      <c r="H841" s="2" t="e">
        <f t="shared" si="68"/>
        <v>#NUM!</v>
      </c>
    </row>
    <row r="842" spans="1:8" x14ac:dyDescent="0.3">
      <c r="A842" s="2">
        <v>167920</v>
      </c>
      <c r="B842">
        <v>0.69298386810752421</v>
      </c>
      <c r="C842" s="15">
        <f t="shared" si="65"/>
        <v>1.0661290278577296</v>
      </c>
      <c r="D842" s="15">
        <f t="shared" si="69"/>
        <v>10</v>
      </c>
      <c r="E842" s="2">
        <f t="shared" si="66"/>
        <v>4.6693548607113522</v>
      </c>
      <c r="F842" s="2">
        <v>5</v>
      </c>
      <c r="G842" s="2">
        <f t="shared" si="67"/>
        <v>-0.3306451392886478</v>
      </c>
      <c r="H842" s="2" t="e">
        <f t="shared" si="68"/>
        <v>#NUM!</v>
      </c>
    </row>
    <row r="843" spans="1:8" x14ac:dyDescent="0.3">
      <c r="A843" s="2">
        <v>168120</v>
      </c>
      <c r="B843">
        <v>0.67004717677731862</v>
      </c>
      <c r="C843" s="15">
        <f t="shared" si="65"/>
        <v>1.0308418104266439</v>
      </c>
      <c r="D843" s="15">
        <f t="shared" si="69"/>
        <v>10</v>
      </c>
      <c r="E843" s="2">
        <f t="shared" si="66"/>
        <v>4.8457909478667807</v>
      </c>
      <c r="F843" s="2">
        <v>5</v>
      </c>
      <c r="G843" s="2">
        <f t="shared" si="67"/>
        <v>-0.15420905213321934</v>
      </c>
      <c r="H843" s="2" t="e">
        <f t="shared" si="68"/>
        <v>#NUM!</v>
      </c>
    </row>
    <row r="844" spans="1:8" x14ac:dyDescent="0.3">
      <c r="A844" s="2">
        <v>168320</v>
      </c>
      <c r="B844">
        <v>0.68797327029432154</v>
      </c>
      <c r="C844" s="15">
        <f t="shared" si="65"/>
        <v>1.0584204158374177</v>
      </c>
      <c r="D844" s="15">
        <f t="shared" si="69"/>
        <v>10</v>
      </c>
      <c r="E844" s="2">
        <f t="shared" si="66"/>
        <v>4.7078979208129113</v>
      </c>
      <c r="F844" s="2">
        <v>5</v>
      </c>
      <c r="G844" s="2">
        <f t="shared" si="67"/>
        <v>-0.29210207918708875</v>
      </c>
      <c r="H844" s="2" t="e">
        <f t="shared" si="68"/>
        <v>#NUM!</v>
      </c>
    </row>
    <row r="845" spans="1:8" x14ac:dyDescent="0.3">
      <c r="A845" s="2">
        <v>168520</v>
      </c>
      <c r="B845">
        <v>0.6622884291254616</v>
      </c>
      <c r="C845" s="15">
        <f t="shared" si="65"/>
        <v>1.0189052755776331</v>
      </c>
      <c r="D845" s="15">
        <f t="shared" si="69"/>
        <v>10</v>
      </c>
      <c r="E845" s="2">
        <f t="shared" si="66"/>
        <v>4.9054736221118347</v>
      </c>
      <c r="F845" s="2">
        <v>5</v>
      </c>
      <c r="G845" s="2">
        <f t="shared" si="67"/>
        <v>-9.4526377888165314E-2</v>
      </c>
      <c r="H845" s="2" t="e">
        <f t="shared" si="68"/>
        <v>#NUM!</v>
      </c>
    </row>
    <row r="846" spans="1:8" x14ac:dyDescent="0.3">
      <c r="A846" s="2">
        <v>168720</v>
      </c>
      <c r="B846">
        <v>0.66926998057065512</v>
      </c>
      <c r="C846" s="15">
        <f t="shared" si="65"/>
        <v>1.029646123954854</v>
      </c>
      <c r="D846" s="15">
        <f t="shared" si="69"/>
        <v>10</v>
      </c>
      <c r="E846" s="2">
        <f t="shared" si="66"/>
        <v>4.85176938022573</v>
      </c>
      <c r="F846" s="2">
        <v>5</v>
      </c>
      <c r="G846" s="2">
        <f t="shared" si="67"/>
        <v>-0.14823061977426999</v>
      </c>
      <c r="H846" s="2" t="e">
        <f t="shared" si="68"/>
        <v>#NUM!</v>
      </c>
    </row>
    <row r="847" spans="1:8" x14ac:dyDescent="0.3">
      <c r="A847" s="2">
        <v>168920</v>
      </c>
      <c r="B847">
        <v>0.68187245716284262</v>
      </c>
      <c r="C847" s="15">
        <f t="shared" si="65"/>
        <v>1.0490345494812963</v>
      </c>
      <c r="D847" s="15">
        <f t="shared" si="69"/>
        <v>10</v>
      </c>
      <c r="E847" s="2">
        <f t="shared" si="66"/>
        <v>4.7548272525935182</v>
      </c>
      <c r="F847" s="2">
        <v>5</v>
      </c>
      <c r="G847" s="2">
        <f t="shared" si="67"/>
        <v>-0.24517274740648176</v>
      </c>
      <c r="H847" s="2" t="e">
        <f t="shared" si="68"/>
        <v>#NUM!</v>
      </c>
    </row>
    <row r="848" spans="1:8" x14ac:dyDescent="0.3">
      <c r="A848" s="2">
        <v>169120</v>
      </c>
      <c r="B848">
        <v>0.66765627797477956</v>
      </c>
      <c r="C848" s="15">
        <f t="shared" si="65"/>
        <v>1.0271635045765839</v>
      </c>
      <c r="D848" s="15">
        <f t="shared" si="69"/>
        <v>10</v>
      </c>
      <c r="E848" s="2">
        <f t="shared" si="66"/>
        <v>4.8641824771170805</v>
      </c>
      <c r="F848" s="2">
        <v>5</v>
      </c>
      <c r="G848" s="2">
        <f t="shared" si="67"/>
        <v>-0.13581752288291948</v>
      </c>
      <c r="H848" s="2" t="e">
        <f t="shared" si="68"/>
        <v>#NUM!</v>
      </c>
    </row>
    <row r="849" spans="1:8" x14ac:dyDescent="0.3">
      <c r="A849" s="2">
        <v>169320</v>
      </c>
      <c r="B849">
        <v>0.63616568515860838</v>
      </c>
      <c r="C849" s="15">
        <f t="shared" si="65"/>
        <v>0.97871643870555136</v>
      </c>
      <c r="D849" s="15">
        <f t="shared" si="69"/>
        <v>10</v>
      </c>
      <c r="E849" s="2">
        <f t="shared" si="66"/>
        <v>5.1064178064722432</v>
      </c>
      <c r="F849" s="2">
        <v>5</v>
      </c>
      <c r="G849" s="2">
        <f t="shared" si="67"/>
        <v>0.10641780647224319</v>
      </c>
      <c r="H849" s="2">
        <f t="shared" si="68"/>
        <v>3.1777333234971619</v>
      </c>
    </row>
    <row r="850" spans="1:8" x14ac:dyDescent="0.3">
      <c r="A850" s="2">
        <v>169520</v>
      </c>
      <c r="B850">
        <v>0.68022594786631052</v>
      </c>
      <c r="C850" s="15">
        <f t="shared" si="65"/>
        <v>1.0465014582558623</v>
      </c>
      <c r="D850" s="15">
        <f t="shared" si="69"/>
        <v>10</v>
      </c>
      <c r="E850" s="2">
        <f t="shared" si="66"/>
        <v>4.7674927087206882</v>
      </c>
      <c r="F850" s="2">
        <v>5</v>
      </c>
      <c r="G850" s="2">
        <f t="shared" si="67"/>
        <v>-0.2325072912793118</v>
      </c>
      <c r="H850" s="2" t="e">
        <f t="shared" si="68"/>
        <v>#NUM!</v>
      </c>
    </row>
    <row r="851" spans="1:8" x14ac:dyDescent="0.3">
      <c r="A851" s="2">
        <v>169720</v>
      </c>
      <c r="B851">
        <v>0.68845311725003489</v>
      </c>
      <c r="C851" s="15">
        <f t="shared" si="65"/>
        <v>1.0591586419231305</v>
      </c>
      <c r="D851" s="15">
        <f t="shared" si="69"/>
        <v>10</v>
      </c>
      <c r="E851" s="2">
        <f t="shared" si="66"/>
        <v>4.7042067903843474</v>
      </c>
      <c r="F851" s="2">
        <v>5</v>
      </c>
      <c r="G851" s="2">
        <f t="shared" si="67"/>
        <v>-0.29579320961565259</v>
      </c>
      <c r="H851" s="2" t="e">
        <f t="shared" si="68"/>
        <v>#NUM!</v>
      </c>
    </row>
    <row r="852" spans="1:8" x14ac:dyDescent="0.3">
      <c r="A852" s="2">
        <v>169920</v>
      </c>
      <c r="B852">
        <v>0.65202309366682565</v>
      </c>
      <c r="C852" s="15">
        <f t="shared" si="65"/>
        <v>1.0031124517951164</v>
      </c>
      <c r="D852" s="15">
        <f t="shared" si="69"/>
        <v>10</v>
      </c>
      <c r="E852" s="2">
        <f t="shared" si="66"/>
        <v>4.9844377410244176</v>
      </c>
      <c r="F852" s="2">
        <v>5</v>
      </c>
      <c r="G852" s="2">
        <f t="shared" si="67"/>
        <v>-1.5562258975582388E-2</v>
      </c>
      <c r="H852" s="2" t="e">
        <f t="shared" si="68"/>
        <v>#NUM!</v>
      </c>
    </row>
    <row r="853" spans="1:8" x14ac:dyDescent="0.3">
      <c r="A853" s="2">
        <v>170120</v>
      </c>
      <c r="B853">
        <v>0.66053440140458686</v>
      </c>
      <c r="C853" s="15">
        <f t="shared" si="65"/>
        <v>1.016206771391672</v>
      </c>
      <c r="D853" s="15">
        <f t="shared" si="69"/>
        <v>10</v>
      </c>
      <c r="E853" s="2">
        <f t="shared" si="66"/>
        <v>4.91896614304164</v>
      </c>
      <c r="F853" s="2">
        <v>5</v>
      </c>
      <c r="G853" s="2">
        <f t="shared" si="67"/>
        <v>-8.1033856958359962E-2</v>
      </c>
      <c r="H853" s="2" t="e">
        <f t="shared" si="68"/>
        <v>#NUM!</v>
      </c>
    </row>
    <row r="854" spans="1:8" x14ac:dyDescent="0.3">
      <c r="A854" s="2">
        <v>170320</v>
      </c>
      <c r="B854">
        <v>0.67745744096650196</v>
      </c>
      <c r="C854" s="15">
        <f t="shared" si="65"/>
        <v>1.0422422168715415</v>
      </c>
      <c r="D854" s="15">
        <f t="shared" si="69"/>
        <v>10</v>
      </c>
      <c r="E854" s="2">
        <f t="shared" si="66"/>
        <v>4.7887889156422929</v>
      </c>
      <c r="F854" s="2">
        <v>5</v>
      </c>
      <c r="G854" s="2">
        <f t="shared" si="67"/>
        <v>-0.21121108435770708</v>
      </c>
      <c r="H854" s="2" t="e">
        <f t="shared" si="68"/>
        <v>#NUM!</v>
      </c>
    </row>
    <row r="855" spans="1:8" x14ac:dyDescent="0.3">
      <c r="A855" s="2">
        <v>170520</v>
      </c>
      <c r="B855">
        <v>0.6735779189724671</v>
      </c>
      <c r="C855" s="15">
        <f t="shared" si="65"/>
        <v>1.0362737214961033</v>
      </c>
      <c r="D855" s="15">
        <f t="shared" si="69"/>
        <v>10</v>
      </c>
      <c r="E855" s="2">
        <f t="shared" si="66"/>
        <v>4.8186313925194835</v>
      </c>
      <c r="F855" s="2">
        <v>5</v>
      </c>
      <c r="G855" s="2">
        <f t="shared" si="67"/>
        <v>-0.18136860748051653</v>
      </c>
      <c r="H855" s="2" t="e">
        <f t="shared" si="68"/>
        <v>#NUM!</v>
      </c>
    </row>
    <row r="856" spans="1:8" x14ac:dyDescent="0.3">
      <c r="A856" s="2">
        <v>170720</v>
      </c>
      <c r="B856">
        <v>0.68051367981390309</v>
      </c>
      <c r="C856" s="15">
        <f t="shared" si="65"/>
        <v>1.0469441227906202</v>
      </c>
      <c r="D856" s="15">
        <f t="shared" si="69"/>
        <v>10</v>
      </c>
      <c r="E856" s="2">
        <f t="shared" si="66"/>
        <v>4.7652793860468989</v>
      </c>
      <c r="F856" s="2">
        <v>5</v>
      </c>
      <c r="G856" s="2">
        <f t="shared" si="67"/>
        <v>-0.23472061395310106</v>
      </c>
      <c r="H856" s="2" t="e">
        <f t="shared" si="68"/>
        <v>#NUM!</v>
      </c>
    </row>
    <row r="857" spans="1:8" x14ac:dyDescent="0.3">
      <c r="A857" s="2">
        <v>170920</v>
      </c>
      <c r="B857">
        <v>0.68844897278153649</v>
      </c>
      <c r="C857" s="15">
        <f t="shared" si="65"/>
        <v>1.0591522658177484</v>
      </c>
      <c r="D857" s="15">
        <f t="shared" si="69"/>
        <v>10</v>
      </c>
      <c r="E857" s="2">
        <f t="shared" si="66"/>
        <v>4.7042386709112582</v>
      </c>
      <c r="F857" s="2">
        <v>5</v>
      </c>
      <c r="G857" s="2">
        <f t="shared" si="67"/>
        <v>-0.29576132908874175</v>
      </c>
      <c r="H857" s="2" t="e">
        <f t="shared" si="68"/>
        <v>#NUM!</v>
      </c>
    </row>
    <row r="858" spans="1:8" x14ac:dyDescent="0.3">
      <c r="A858" s="2">
        <v>171120</v>
      </c>
      <c r="B858">
        <v>0.65503459713706991</v>
      </c>
      <c r="C858" s="15">
        <f t="shared" si="65"/>
        <v>1.0077455340570305</v>
      </c>
      <c r="D858" s="15">
        <f t="shared" si="69"/>
        <v>10</v>
      </c>
      <c r="E858" s="2">
        <f t="shared" si="66"/>
        <v>4.9612723297148476</v>
      </c>
      <c r="F858" s="2">
        <v>5</v>
      </c>
      <c r="G858" s="2">
        <f t="shared" si="67"/>
        <v>-3.8727670285152449E-2</v>
      </c>
      <c r="H858" s="2" t="e">
        <f t="shared" si="68"/>
        <v>#NUM!</v>
      </c>
    </row>
    <row r="859" spans="1:8" x14ac:dyDescent="0.3">
      <c r="A859" s="2">
        <v>171320</v>
      </c>
      <c r="B859">
        <v>0.68254028333513572</v>
      </c>
      <c r="C859" s="15">
        <f t="shared" si="65"/>
        <v>1.0500619743617472</v>
      </c>
      <c r="D859" s="15">
        <f t="shared" si="69"/>
        <v>10</v>
      </c>
      <c r="E859" s="2">
        <f t="shared" si="66"/>
        <v>4.749690128191264</v>
      </c>
      <c r="F859" s="2">
        <v>5</v>
      </c>
      <c r="G859" s="2">
        <f t="shared" si="67"/>
        <v>-0.25030987180873598</v>
      </c>
      <c r="H859" s="2" t="e">
        <f t="shared" si="68"/>
        <v>#NUM!</v>
      </c>
    </row>
    <row r="860" spans="1:8" x14ac:dyDescent="0.3">
      <c r="A860" s="2">
        <v>171520</v>
      </c>
      <c r="B860">
        <v>0.64071068447588064</v>
      </c>
      <c r="C860" s="15">
        <f t="shared" si="65"/>
        <v>0.98570874534750863</v>
      </c>
      <c r="D860" s="15">
        <f t="shared" si="69"/>
        <v>10</v>
      </c>
      <c r="E860" s="2">
        <f t="shared" si="66"/>
        <v>5.0714562732624566</v>
      </c>
      <c r="F860" s="2">
        <v>5</v>
      </c>
      <c r="G860" s="2">
        <f t="shared" si="67"/>
        <v>7.1456273262456627E-2</v>
      </c>
      <c r="H860" s="2">
        <f t="shared" si="68"/>
        <v>3.5691504083104393</v>
      </c>
    </row>
    <row r="861" spans="1:8" x14ac:dyDescent="0.3">
      <c r="A861" s="2">
        <v>171720</v>
      </c>
      <c r="B861">
        <v>0.65789793225525306</v>
      </c>
      <c r="C861" s="15">
        <f t="shared" si="65"/>
        <v>1.0121506650080816</v>
      </c>
      <c r="D861" s="15">
        <f t="shared" si="69"/>
        <v>10</v>
      </c>
      <c r="E861" s="2">
        <f t="shared" si="66"/>
        <v>4.939246674959592</v>
      </c>
      <c r="F861" s="2">
        <v>5</v>
      </c>
      <c r="G861" s="2">
        <f t="shared" si="67"/>
        <v>-6.0753325040407979E-2</v>
      </c>
      <c r="H861" s="2" t="e">
        <f t="shared" si="68"/>
        <v>#NUM!</v>
      </c>
    </row>
    <row r="862" spans="1:8" x14ac:dyDescent="0.3">
      <c r="A862" s="2">
        <v>171920</v>
      </c>
      <c r="B862">
        <v>0.65542798227289167</v>
      </c>
      <c r="C862" s="15">
        <f t="shared" si="65"/>
        <v>1.0083507419582949</v>
      </c>
      <c r="D862" s="15">
        <f t="shared" si="69"/>
        <v>10</v>
      </c>
      <c r="E862" s="2">
        <f t="shared" si="66"/>
        <v>4.9582462902085256</v>
      </c>
      <c r="F862" s="2">
        <v>5</v>
      </c>
      <c r="G862" s="2">
        <f t="shared" si="67"/>
        <v>-4.1753709791474414E-2</v>
      </c>
      <c r="H862" s="2" t="e">
        <f t="shared" si="68"/>
        <v>#NUM!</v>
      </c>
    </row>
    <row r="863" spans="1:8" x14ac:dyDescent="0.3">
      <c r="A863" s="2">
        <v>172120</v>
      </c>
      <c r="B863">
        <v>0.66495703723439692</v>
      </c>
      <c r="C863" s="15">
        <f t="shared" si="65"/>
        <v>1.0230108265144569</v>
      </c>
      <c r="D863" s="15">
        <f t="shared" si="69"/>
        <v>10</v>
      </c>
      <c r="E863" s="2">
        <f t="shared" si="66"/>
        <v>4.8849458674277155</v>
      </c>
      <c r="F863" s="2">
        <v>5</v>
      </c>
      <c r="G863" s="2">
        <f t="shared" si="67"/>
        <v>-0.11505413257228447</v>
      </c>
      <c r="H863" s="2" t="e">
        <f t="shared" si="68"/>
        <v>#NUM!</v>
      </c>
    </row>
    <row r="864" spans="1:8" x14ac:dyDescent="0.3">
      <c r="A864" s="2">
        <v>172320</v>
      </c>
      <c r="B864">
        <v>0.6951412906403408</v>
      </c>
      <c r="C864" s="15">
        <f t="shared" si="65"/>
        <v>1.0694481394466782</v>
      </c>
      <c r="D864" s="15">
        <f t="shared" si="69"/>
        <v>10</v>
      </c>
      <c r="E864" s="2">
        <f t="shared" si="66"/>
        <v>4.6527593027666097</v>
      </c>
      <c r="F864" s="2">
        <v>5</v>
      </c>
      <c r="G864" s="2">
        <f t="shared" si="67"/>
        <v>-0.34724069723339035</v>
      </c>
      <c r="H864" s="2" t="e">
        <f t="shared" si="68"/>
        <v>#NUM!</v>
      </c>
    </row>
    <row r="865" spans="1:8" x14ac:dyDescent="0.3">
      <c r="A865" s="2">
        <v>172520</v>
      </c>
      <c r="B865">
        <v>0.70392641191000438</v>
      </c>
      <c r="C865" s="15">
        <f t="shared" si="65"/>
        <v>1.0829637106307759</v>
      </c>
      <c r="D865" s="15">
        <f t="shared" si="69"/>
        <v>10</v>
      </c>
      <c r="E865" s="2">
        <f t="shared" si="66"/>
        <v>4.5851814468461205</v>
      </c>
      <c r="F865" s="2">
        <v>5</v>
      </c>
      <c r="G865" s="2">
        <f t="shared" si="67"/>
        <v>-0.4148185531538795</v>
      </c>
      <c r="H865" s="2" t="e">
        <f t="shared" si="68"/>
        <v>#NUM!</v>
      </c>
    </row>
    <row r="866" spans="1:8" x14ac:dyDescent="0.3">
      <c r="A866" s="2">
        <v>172720</v>
      </c>
      <c r="B866">
        <v>0.62810726587283594</v>
      </c>
      <c r="C866" s="15">
        <f t="shared" si="65"/>
        <v>0.96631887057359367</v>
      </c>
      <c r="D866" s="15">
        <f t="shared" si="69"/>
        <v>10</v>
      </c>
      <c r="E866" s="2">
        <f t="shared" si="66"/>
        <v>5.1684056471320314</v>
      </c>
      <c r="F866" s="2">
        <v>5</v>
      </c>
      <c r="G866" s="2">
        <f t="shared" si="67"/>
        <v>0.16840564713203143</v>
      </c>
      <c r="H866" s="2">
        <f t="shared" si="68"/>
        <v>2.7307967186300965</v>
      </c>
    </row>
    <row r="867" spans="1:8" x14ac:dyDescent="0.3">
      <c r="A867" s="2">
        <v>172920</v>
      </c>
      <c r="B867">
        <v>0.68535574424975909</v>
      </c>
      <c r="C867" s="15">
        <f t="shared" si="65"/>
        <v>1.054393452691937</v>
      </c>
      <c r="D867" s="15">
        <f t="shared" si="69"/>
        <v>10</v>
      </c>
      <c r="E867" s="2">
        <f t="shared" si="66"/>
        <v>4.7280327365403156</v>
      </c>
      <c r="F867" s="2">
        <v>5</v>
      </c>
      <c r="G867" s="2">
        <f t="shared" si="67"/>
        <v>-0.27196726345968436</v>
      </c>
      <c r="H867" s="2" t="e">
        <f t="shared" si="68"/>
        <v>#NUM!</v>
      </c>
    </row>
    <row r="868" spans="1:8" x14ac:dyDescent="0.3">
      <c r="A868" s="2">
        <v>173120</v>
      </c>
      <c r="B868">
        <v>0.67203242679801567</v>
      </c>
      <c r="C868" s="15">
        <f t="shared" si="65"/>
        <v>1.0338960412277163</v>
      </c>
      <c r="D868" s="15">
        <f t="shared" si="69"/>
        <v>10</v>
      </c>
      <c r="E868" s="2">
        <f t="shared" si="66"/>
        <v>4.8305197938614182</v>
      </c>
      <c r="F868" s="2">
        <v>5</v>
      </c>
      <c r="G868" s="2">
        <f t="shared" si="67"/>
        <v>-0.16948020613858183</v>
      </c>
      <c r="H868" s="2" t="e">
        <f t="shared" si="68"/>
        <v>#NUM!</v>
      </c>
    </row>
    <row r="869" spans="1:8" x14ac:dyDescent="0.3">
      <c r="A869" s="2">
        <v>173320</v>
      </c>
      <c r="B869">
        <v>0.70118865932575181</v>
      </c>
      <c r="C869" s="15">
        <f t="shared" si="65"/>
        <v>1.0787517835780798</v>
      </c>
      <c r="D869" s="15">
        <f t="shared" si="69"/>
        <v>10</v>
      </c>
      <c r="E869" s="2">
        <f t="shared" si="66"/>
        <v>4.6062410821096016</v>
      </c>
      <c r="F869" s="2">
        <v>5</v>
      </c>
      <c r="G869" s="2">
        <f t="shared" si="67"/>
        <v>-0.39375891789039841</v>
      </c>
      <c r="H869" s="2" t="e">
        <f t="shared" si="68"/>
        <v>#NUM!</v>
      </c>
    </row>
    <row r="870" spans="1:8" x14ac:dyDescent="0.3">
      <c r="A870" s="2">
        <v>173520</v>
      </c>
      <c r="B870">
        <v>0.6527243697253492</v>
      </c>
      <c r="C870" s="15">
        <f t="shared" si="65"/>
        <v>1.0041913380389986</v>
      </c>
      <c r="D870" s="15">
        <f t="shared" si="69"/>
        <v>10</v>
      </c>
      <c r="E870" s="2">
        <f t="shared" si="66"/>
        <v>4.9790433098050073</v>
      </c>
      <c r="F870" s="2">
        <v>5</v>
      </c>
      <c r="G870" s="2">
        <f t="shared" si="67"/>
        <v>-2.0956690194992689E-2</v>
      </c>
      <c r="H870" s="2" t="e">
        <f t="shared" si="68"/>
        <v>#NUM!</v>
      </c>
    </row>
    <row r="871" spans="1:8" x14ac:dyDescent="0.3">
      <c r="A871" s="2">
        <v>173720</v>
      </c>
      <c r="B871">
        <v>0.69509634726787073</v>
      </c>
      <c r="C871" s="15">
        <f t="shared" si="65"/>
        <v>1.0693789957967241</v>
      </c>
      <c r="D871" s="15">
        <f t="shared" si="69"/>
        <v>10</v>
      </c>
      <c r="E871" s="2">
        <f t="shared" si="66"/>
        <v>4.6531050210163798</v>
      </c>
      <c r="F871" s="2">
        <v>5</v>
      </c>
      <c r="G871" s="2">
        <f t="shared" si="67"/>
        <v>-0.34689497898362021</v>
      </c>
      <c r="H871" s="2" t="e">
        <f t="shared" si="68"/>
        <v>#NUM!</v>
      </c>
    </row>
    <row r="872" spans="1:8" x14ac:dyDescent="0.3">
      <c r="A872" s="2">
        <v>173920</v>
      </c>
      <c r="B872">
        <v>0.68080470389695003</v>
      </c>
      <c r="C872" s="15">
        <f t="shared" si="65"/>
        <v>1.0473918521491539</v>
      </c>
      <c r="D872" s="15">
        <f t="shared" si="69"/>
        <v>10</v>
      </c>
      <c r="E872" s="2">
        <f t="shared" si="66"/>
        <v>4.7630407392542304</v>
      </c>
      <c r="F872" s="2">
        <v>5</v>
      </c>
      <c r="G872" s="2">
        <f t="shared" si="67"/>
        <v>-0.23695926074576956</v>
      </c>
      <c r="H872" s="2" t="e">
        <f t="shared" si="68"/>
        <v>#NUM!</v>
      </c>
    </row>
    <row r="873" spans="1:8" x14ac:dyDescent="0.3">
      <c r="A873" s="2">
        <v>174120</v>
      </c>
      <c r="B873">
        <v>0.67756904135617058</v>
      </c>
      <c r="C873" s="15">
        <f t="shared" si="65"/>
        <v>1.0424139097787239</v>
      </c>
      <c r="D873" s="15">
        <f t="shared" si="69"/>
        <v>10</v>
      </c>
      <c r="E873" s="2">
        <f t="shared" si="66"/>
        <v>4.78793045110638</v>
      </c>
      <c r="F873" s="2">
        <v>5</v>
      </c>
      <c r="G873" s="2">
        <f t="shared" si="67"/>
        <v>-0.21206954889361995</v>
      </c>
      <c r="H873" s="2" t="e">
        <f t="shared" si="68"/>
        <v>#NUM!</v>
      </c>
    </row>
    <row r="874" spans="1:8" x14ac:dyDescent="0.3">
      <c r="A874" s="2">
        <v>174320</v>
      </c>
      <c r="B874">
        <v>0.66545552935719532</v>
      </c>
      <c r="C874" s="15">
        <f t="shared" si="65"/>
        <v>1.0237777374726083</v>
      </c>
      <c r="D874" s="15">
        <f t="shared" si="69"/>
        <v>10</v>
      </c>
      <c r="E874" s="2">
        <f t="shared" si="66"/>
        <v>4.8811113126369587</v>
      </c>
      <c r="F874" s="2">
        <v>5</v>
      </c>
      <c r="G874" s="2">
        <f t="shared" si="67"/>
        <v>-0.11888868736304126</v>
      </c>
      <c r="H874" s="2" t="e">
        <f t="shared" si="68"/>
        <v>#NUM!</v>
      </c>
    </row>
    <row r="875" spans="1:8" x14ac:dyDescent="0.3">
      <c r="A875" s="2">
        <v>174520</v>
      </c>
      <c r="B875">
        <v>0.65629497430428407</v>
      </c>
      <c r="C875" s="15">
        <f t="shared" si="65"/>
        <v>1.0096845758527446</v>
      </c>
      <c r="D875" s="15">
        <f t="shared" si="69"/>
        <v>10</v>
      </c>
      <c r="E875" s="2">
        <f t="shared" si="66"/>
        <v>4.9515771207362764</v>
      </c>
      <c r="F875" s="2">
        <v>5</v>
      </c>
      <c r="G875" s="2">
        <f t="shared" si="67"/>
        <v>-4.8422879263723573E-2</v>
      </c>
      <c r="H875" s="2" t="e">
        <f t="shared" si="68"/>
        <v>#NUM!</v>
      </c>
    </row>
    <row r="876" spans="1:8" x14ac:dyDescent="0.3">
      <c r="A876" s="2">
        <v>174720</v>
      </c>
      <c r="B876">
        <v>0.66100651349687278</v>
      </c>
      <c r="C876" s="15">
        <f t="shared" si="65"/>
        <v>1.0169330976874966</v>
      </c>
      <c r="D876" s="15">
        <f t="shared" si="69"/>
        <v>10</v>
      </c>
      <c r="E876" s="2">
        <f t="shared" si="66"/>
        <v>4.9153345115625164</v>
      </c>
      <c r="F876" s="2">
        <v>5</v>
      </c>
      <c r="G876" s="2">
        <f t="shared" si="67"/>
        <v>-8.466548843748356E-2</v>
      </c>
      <c r="H876" s="2" t="e">
        <f t="shared" si="68"/>
        <v>#NUM!</v>
      </c>
    </row>
    <row r="877" spans="1:8" x14ac:dyDescent="0.3">
      <c r="A877" s="2">
        <v>174920</v>
      </c>
      <c r="B877">
        <v>0.65615196423495914</v>
      </c>
      <c r="C877" s="15">
        <f t="shared" si="65"/>
        <v>1.0094645603614756</v>
      </c>
      <c r="D877" s="15">
        <f t="shared" si="69"/>
        <v>10</v>
      </c>
      <c r="E877" s="2">
        <f t="shared" si="66"/>
        <v>4.9526771981926219</v>
      </c>
      <c r="F877" s="2">
        <v>5</v>
      </c>
      <c r="G877" s="2">
        <f t="shared" si="67"/>
        <v>-4.7322801807378134E-2</v>
      </c>
      <c r="H877" s="2" t="e">
        <f t="shared" si="68"/>
        <v>#NUM!</v>
      </c>
    </row>
    <row r="878" spans="1:8" x14ac:dyDescent="0.3">
      <c r="A878" s="2">
        <v>175120</v>
      </c>
      <c r="B878">
        <v>0.69797643888019467</v>
      </c>
      <c r="C878" s="15">
        <f t="shared" si="65"/>
        <v>1.0738099059695303</v>
      </c>
      <c r="D878" s="15">
        <f t="shared" si="69"/>
        <v>10</v>
      </c>
      <c r="E878" s="2">
        <f t="shared" si="66"/>
        <v>4.6309504701523485</v>
      </c>
      <c r="F878" s="2">
        <v>5</v>
      </c>
      <c r="G878" s="2">
        <f t="shared" si="67"/>
        <v>-0.36904952984765149</v>
      </c>
      <c r="H878" s="2" t="e">
        <f t="shared" si="68"/>
        <v>#NUM!</v>
      </c>
    </row>
    <row r="879" spans="1:8" x14ac:dyDescent="0.3">
      <c r="A879" s="2">
        <v>175320</v>
      </c>
      <c r="B879">
        <v>0.68701438076840526</v>
      </c>
      <c r="C879" s="15">
        <f t="shared" si="65"/>
        <v>1.0569452011821618</v>
      </c>
      <c r="D879" s="15">
        <f t="shared" si="69"/>
        <v>10</v>
      </c>
      <c r="E879" s="2">
        <f t="shared" si="66"/>
        <v>4.7152739940891912</v>
      </c>
      <c r="F879" s="2">
        <v>5</v>
      </c>
      <c r="G879" s="2">
        <f t="shared" si="67"/>
        <v>-0.28472600591080877</v>
      </c>
      <c r="H879" s="2" t="e">
        <f t="shared" si="68"/>
        <v>#NUM!</v>
      </c>
    </row>
    <row r="880" spans="1:8" x14ac:dyDescent="0.3">
      <c r="A880" s="2">
        <v>175520</v>
      </c>
      <c r="B880">
        <v>0.69463619940267973</v>
      </c>
      <c r="C880" s="15">
        <f t="shared" si="65"/>
        <v>1.0686710760041227</v>
      </c>
      <c r="D880" s="15">
        <f t="shared" si="69"/>
        <v>10</v>
      </c>
      <c r="E880" s="2">
        <f t="shared" si="66"/>
        <v>4.6566446199793869</v>
      </c>
      <c r="F880" s="2">
        <v>5</v>
      </c>
      <c r="G880" s="2">
        <f t="shared" si="67"/>
        <v>-0.34335538002061305</v>
      </c>
      <c r="H880" s="2" t="e">
        <f t="shared" si="68"/>
        <v>#NUM!</v>
      </c>
    </row>
    <row r="881" spans="1:8" x14ac:dyDescent="0.3">
      <c r="A881" s="2">
        <v>175720</v>
      </c>
      <c r="B881">
        <v>0.68662834724438271</v>
      </c>
      <c r="C881" s="15">
        <f t="shared" ref="C881:C944" si="70">B881/$J$27</f>
        <v>1.0563513034528964</v>
      </c>
      <c r="D881" s="15">
        <f t="shared" si="69"/>
        <v>10</v>
      </c>
      <c r="E881" s="2">
        <f t="shared" ref="E881:E944" si="71">D881-(F881*C881)</f>
        <v>4.7182434827355184</v>
      </c>
      <c r="F881" s="2">
        <v>5</v>
      </c>
      <c r="G881" s="2">
        <f t="shared" ref="G881:G944" si="72">F881-(F881*C881)</f>
        <v>-0.28175651726448159</v>
      </c>
      <c r="H881" s="2" t="e">
        <f t="shared" ref="H881:H944" si="73">LN((F881*E881)/(D881*G881))</f>
        <v>#NUM!</v>
      </c>
    </row>
    <row r="882" spans="1:8" x14ac:dyDescent="0.3">
      <c r="A882" s="2">
        <v>175920</v>
      </c>
      <c r="B882">
        <v>0.6587849631278091</v>
      </c>
      <c r="C882" s="15">
        <f t="shared" si="70"/>
        <v>1.0135153278889371</v>
      </c>
      <c r="D882" s="15">
        <f t="shared" si="69"/>
        <v>10</v>
      </c>
      <c r="E882" s="2">
        <f t="shared" si="71"/>
        <v>4.9324233605553145</v>
      </c>
      <c r="F882" s="2">
        <v>5</v>
      </c>
      <c r="G882" s="2">
        <f t="shared" si="72"/>
        <v>-6.7576639444685505E-2</v>
      </c>
      <c r="H882" s="2" t="e">
        <f t="shared" si="73"/>
        <v>#NUM!</v>
      </c>
    </row>
    <row r="883" spans="1:8" x14ac:dyDescent="0.3">
      <c r="A883" s="2">
        <v>176120</v>
      </c>
      <c r="B883">
        <v>0.6427004617968094</v>
      </c>
      <c r="C883" s="15">
        <f t="shared" si="70"/>
        <v>0.98876994122586059</v>
      </c>
      <c r="D883" s="15">
        <f t="shared" si="69"/>
        <v>10</v>
      </c>
      <c r="E883" s="2">
        <f t="shared" si="71"/>
        <v>5.0561502938706973</v>
      </c>
      <c r="F883" s="2">
        <v>5</v>
      </c>
      <c r="G883" s="2">
        <f t="shared" si="72"/>
        <v>5.6150293870697254E-2</v>
      </c>
      <c r="H883" s="2">
        <f t="shared" si="73"/>
        <v>3.807181565826609</v>
      </c>
    </row>
    <row r="884" spans="1:8" x14ac:dyDescent="0.3">
      <c r="A884" s="2">
        <v>176320</v>
      </c>
      <c r="B884">
        <v>0.68954261622545487</v>
      </c>
      <c r="C884" s="15">
        <f t="shared" si="70"/>
        <v>1.0608347941930074</v>
      </c>
      <c r="D884" s="15">
        <f t="shared" si="69"/>
        <v>10</v>
      </c>
      <c r="E884" s="2">
        <f t="shared" si="71"/>
        <v>4.6958260290349632</v>
      </c>
      <c r="F884" s="2">
        <v>5</v>
      </c>
      <c r="G884" s="2">
        <f t="shared" si="72"/>
        <v>-0.30417397096503684</v>
      </c>
      <c r="H884" s="2" t="e">
        <f t="shared" si="73"/>
        <v>#NUM!</v>
      </c>
    </row>
    <row r="885" spans="1:8" x14ac:dyDescent="0.3">
      <c r="A885" s="2">
        <v>176520</v>
      </c>
      <c r="B885">
        <v>0.64201106269221153</v>
      </c>
      <c r="C885" s="15">
        <f t="shared" si="70"/>
        <v>0.9877093272187869</v>
      </c>
      <c r="D885" s="15">
        <f t="shared" si="69"/>
        <v>10</v>
      </c>
      <c r="E885" s="2">
        <f t="shared" si="71"/>
        <v>5.0614533639060655</v>
      </c>
      <c r="F885" s="2">
        <v>5</v>
      </c>
      <c r="G885" s="2">
        <f t="shared" si="72"/>
        <v>6.1453363906065483E-2</v>
      </c>
      <c r="H885" s="2">
        <f t="shared" si="73"/>
        <v>3.7179831898692748</v>
      </c>
    </row>
    <row r="886" spans="1:8" x14ac:dyDescent="0.3">
      <c r="A886" s="2">
        <v>176720</v>
      </c>
      <c r="B886">
        <v>0.641328134486434</v>
      </c>
      <c r="C886" s="15">
        <f t="shared" si="70"/>
        <v>0.98665866844066763</v>
      </c>
      <c r="D886" s="15">
        <f t="shared" si="69"/>
        <v>10</v>
      </c>
      <c r="E886" s="2">
        <f t="shared" si="71"/>
        <v>5.0667066577966615</v>
      </c>
      <c r="F886" s="2">
        <v>5</v>
      </c>
      <c r="G886" s="2">
        <f t="shared" si="72"/>
        <v>6.6706657796661517E-2</v>
      </c>
      <c r="H886" s="2">
        <f t="shared" si="73"/>
        <v>3.6369943655797559</v>
      </c>
    </row>
    <row r="887" spans="1:8" x14ac:dyDescent="0.3">
      <c r="A887" s="2">
        <v>176920</v>
      </c>
      <c r="B887">
        <v>0.69331565700232478</v>
      </c>
      <c r="C887" s="15">
        <f t="shared" si="70"/>
        <v>1.0666394723112689</v>
      </c>
      <c r="D887" s="15">
        <f t="shared" si="69"/>
        <v>10</v>
      </c>
      <c r="E887" s="2">
        <f t="shared" si="71"/>
        <v>4.6668026384436558</v>
      </c>
      <c r="F887" s="2">
        <v>5</v>
      </c>
      <c r="G887" s="2">
        <f t="shared" si="72"/>
        <v>-0.33319736155634416</v>
      </c>
      <c r="H887" s="2" t="e">
        <f t="shared" si="73"/>
        <v>#NUM!</v>
      </c>
    </row>
    <row r="888" spans="1:8" x14ac:dyDescent="0.3">
      <c r="A888" s="2">
        <v>177120</v>
      </c>
      <c r="B888">
        <v>0.69563079291433705</v>
      </c>
      <c r="C888" s="15">
        <f t="shared" si="70"/>
        <v>1.0702012198682107</v>
      </c>
      <c r="D888" s="15">
        <f t="shared" si="69"/>
        <v>10</v>
      </c>
      <c r="E888" s="2">
        <f t="shared" si="71"/>
        <v>4.6489939006589465</v>
      </c>
      <c r="F888" s="2">
        <v>5</v>
      </c>
      <c r="G888" s="2">
        <f t="shared" si="72"/>
        <v>-0.35100609934105353</v>
      </c>
      <c r="H888" s="2" t="e">
        <f t="shared" si="73"/>
        <v>#NUM!</v>
      </c>
    </row>
    <row r="889" spans="1:8" x14ac:dyDescent="0.3">
      <c r="A889" s="2">
        <v>177320</v>
      </c>
      <c r="B889">
        <v>0.72649768811365745</v>
      </c>
      <c r="C889" s="15">
        <f t="shared" si="70"/>
        <v>1.1176887509440883</v>
      </c>
      <c r="D889" s="15">
        <f t="shared" si="69"/>
        <v>10</v>
      </c>
      <c r="E889" s="2">
        <f t="shared" si="71"/>
        <v>4.4115562452795585</v>
      </c>
      <c r="F889" s="2">
        <v>5</v>
      </c>
      <c r="G889" s="2">
        <f t="shared" si="72"/>
        <v>-0.58844375472044153</v>
      </c>
      <c r="H889" s="2" t="e">
        <f t="shared" si="73"/>
        <v>#NUM!</v>
      </c>
    </row>
    <row r="890" spans="1:8" x14ac:dyDescent="0.3">
      <c r="A890" s="2">
        <v>177520</v>
      </c>
      <c r="B890">
        <v>0.68130615736584832</v>
      </c>
      <c r="C890" s="15">
        <f t="shared" si="70"/>
        <v>1.048163319024382</v>
      </c>
      <c r="D890" s="15">
        <f t="shared" si="69"/>
        <v>10</v>
      </c>
      <c r="E890" s="2">
        <f t="shared" si="71"/>
        <v>4.7591834048780903</v>
      </c>
      <c r="F890" s="2">
        <v>5</v>
      </c>
      <c r="G890" s="2">
        <f t="shared" si="72"/>
        <v>-0.24081659512190967</v>
      </c>
      <c r="H890" s="2" t="e">
        <f t="shared" si="73"/>
        <v>#NUM!</v>
      </c>
    </row>
    <row r="891" spans="1:8" x14ac:dyDescent="0.3">
      <c r="A891" s="2">
        <v>177720</v>
      </c>
      <c r="B891">
        <v>0.64208982385615143</v>
      </c>
      <c r="C891" s="15">
        <f t="shared" si="70"/>
        <v>0.98783049824023295</v>
      </c>
      <c r="D891" s="15">
        <f t="shared" si="69"/>
        <v>10</v>
      </c>
      <c r="E891" s="2">
        <f t="shared" si="71"/>
        <v>5.0608475087988349</v>
      </c>
      <c r="F891" s="2">
        <v>5</v>
      </c>
      <c r="G891" s="2">
        <f t="shared" si="72"/>
        <v>6.0847508798834937E-2</v>
      </c>
      <c r="H891" s="2">
        <f t="shared" si="73"/>
        <v>3.7277711809939582</v>
      </c>
    </row>
    <row r="892" spans="1:8" x14ac:dyDescent="0.3">
      <c r="A892" s="2">
        <v>177920</v>
      </c>
      <c r="B892">
        <v>0.67463994442590758</v>
      </c>
      <c r="C892" s="15">
        <f t="shared" si="70"/>
        <v>1.0379076068090884</v>
      </c>
      <c r="D892" s="15">
        <f t="shared" si="69"/>
        <v>10</v>
      </c>
      <c r="E892" s="2">
        <f t="shared" si="71"/>
        <v>4.8104619659545573</v>
      </c>
      <c r="F892" s="2">
        <v>5</v>
      </c>
      <c r="G892" s="2">
        <f t="shared" si="72"/>
        <v>-0.18953803404544267</v>
      </c>
      <c r="H892" s="2" t="e">
        <f t="shared" si="73"/>
        <v>#NUM!</v>
      </c>
    </row>
    <row r="893" spans="1:8" x14ac:dyDescent="0.3">
      <c r="A893" s="2">
        <v>178120</v>
      </c>
      <c r="B893">
        <v>0.69169814897564008</v>
      </c>
      <c r="C893" s="15">
        <f t="shared" si="70"/>
        <v>1.0641509984240616</v>
      </c>
      <c r="D893" s="15">
        <f t="shared" si="69"/>
        <v>10</v>
      </c>
      <c r="E893" s="2">
        <f t="shared" si="71"/>
        <v>4.6792450078796923</v>
      </c>
      <c r="F893" s="2">
        <v>5</v>
      </c>
      <c r="G893" s="2">
        <f t="shared" si="72"/>
        <v>-0.32075499212030767</v>
      </c>
      <c r="H893" s="2" t="e">
        <f t="shared" si="73"/>
        <v>#NUM!</v>
      </c>
    </row>
    <row r="894" spans="1:8" x14ac:dyDescent="0.3">
      <c r="A894" s="2">
        <v>178320</v>
      </c>
      <c r="B894">
        <v>0.67611447366647337</v>
      </c>
      <c r="C894" s="15">
        <f t="shared" si="70"/>
        <v>1.0401761133330358</v>
      </c>
      <c r="D894" s="15">
        <f t="shared" si="69"/>
        <v>10</v>
      </c>
      <c r="E894" s="2">
        <f t="shared" si="71"/>
        <v>4.7991194333348206</v>
      </c>
      <c r="F894" s="2">
        <v>5</v>
      </c>
      <c r="G894" s="2">
        <f t="shared" si="72"/>
        <v>-0.20088056666517939</v>
      </c>
      <c r="H894" s="2" t="e">
        <f t="shared" si="73"/>
        <v>#NUM!</v>
      </c>
    </row>
    <row r="895" spans="1:8" x14ac:dyDescent="0.3">
      <c r="A895" s="2">
        <v>178520</v>
      </c>
      <c r="B895">
        <v>0.68461369920762372</v>
      </c>
      <c r="C895" s="15">
        <f t="shared" si="70"/>
        <v>1.0532518449348056</v>
      </c>
      <c r="D895" s="15">
        <f t="shared" si="69"/>
        <v>10</v>
      </c>
      <c r="E895" s="2">
        <f t="shared" si="71"/>
        <v>4.7337407753259715</v>
      </c>
      <c r="F895" s="2">
        <v>5</v>
      </c>
      <c r="G895" s="2">
        <f t="shared" si="72"/>
        <v>-0.26625922467402852</v>
      </c>
      <c r="H895" s="2" t="e">
        <f t="shared" si="73"/>
        <v>#NUM!</v>
      </c>
    </row>
    <row r="896" spans="1:8" x14ac:dyDescent="0.3">
      <c r="A896" s="2">
        <v>178720</v>
      </c>
      <c r="B896">
        <v>0.65997102055845025</v>
      </c>
      <c r="C896" s="15">
        <f t="shared" si="70"/>
        <v>1.0153400316283849</v>
      </c>
      <c r="D896" s="15">
        <f t="shared" si="69"/>
        <v>10</v>
      </c>
      <c r="E896" s="2">
        <f t="shared" si="71"/>
        <v>4.9232998418580749</v>
      </c>
      <c r="F896" s="2">
        <v>5</v>
      </c>
      <c r="G896" s="2">
        <f t="shared" si="72"/>
        <v>-7.6700158141925101E-2</v>
      </c>
      <c r="H896" s="2" t="e">
        <f t="shared" si="73"/>
        <v>#NUM!</v>
      </c>
    </row>
    <row r="897" spans="1:8" x14ac:dyDescent="0.3">
      <c r="A897" s="2">
        <v>178920</v>
      </c>
      <c r="B897">
        <v>0.66907723612731829</v>
      </c>
      <c r="C897" s="15">
        <f t="shared" si="70"/>
        <v>1.0293495940420281</v>
      </c>
      <c r="D897" s="15">
        <f t="shared" si="69"/>
        <v>10</v>
      </c>
      <c r="E897" s="2">
        <f t="shared" si="71"/>
        <v>4.8532520297898598</v>
      </c>
      <c r="F897" s="2">
        <v>5</v>
      </c>
      <c r="G897" s="2">
        <f t="shared" si="72"/>
        <v>-0.14674797021014019</v>
      </c>
      <c r="H897" s="2" t="e">
        <f t="shared" si="73"/>
        <v>#NUM!</v>
      </c>
    </row>
    <row r="898" spans="1:8" x14ac:dyDescent="0.3">
      <c r="A898" s="2">
        <v>179120</v>
      </c>
      <c r="B898">
        <v>0.66711519054255375</v>
      </c>
      <c r="C898" s="15">
        <f t="shared" si="70"/>
        <v>1.0263310623731596</v>
      </c>
      <c r="D898" s="15">
        <f t="shared" si="69"/>
        <v>10</v>
      </c>
      <c r="E898" s="2">
        <f t="shared" si="71"/>
        <v>4.8683446881342016</v>
      </c>
      <c r="F898" s="2">
        <v>5</v>
      </c>
      <c r="G898" s="2">
        <f t="shared" si="72"/>
        <v>-0.13165531186579837</v>
      </c>
      <c r="H898" s="2" t="e">
        <f t="shared" si="73"/>
        <v>#NUM!</v>
      </c>
    </row>
    <row r="899" spans="1:8" x14ac:dyDescent="0.3">
      <c r="A899" s="2">
        <v>179320</v>
      </c>
      <c r="B899">
        <v>0.69588830267229884</v>
      </c>
      <c r="C899" s="15">
        <f t="shared" si="70"/>
        <v>1.0705973887266136</v>
      </c>
      <c r="D899" s="15">
        <f t="shared" ref="D899:D962" si="74">$J$28</f>
        <v>10</v>
      </c>
      <c r="E899" s="2">
        <f t="shared" si="71"/>
        <v>4.6470130563669318</v>
      </c>
      <c r="F899" s="2">
        <v>5</v>
      </c>
      <c r="G899" s="2">
        <f t="shared" si="72"/>
        <v>-0.35298694363306815</v>
      </c>
      <c r="H899" s="2" t="e">
        <f t="shared" si="73"/>
        <v>#NUM!</v>
      </c>
    </row>
    <row r="900" spans="1:8" x14ac:dyDescent="0.3">
      <c r="A900" s="2">
        <v>179520</v>
      </c>
      <c r="B900">
        <v>0.67199743816423663</v>
      </c>
      <c r="C900" s="15">
        <f t="shared" si="70"/>
        <v>1.0338422125603639</v>
      </c>
      <c r="D900" s="15">
        <f t="shared" si="74"/>
        <v>10</v>
      </c>
      <c r="E900" s="2">
        <f t="shared" si="71"/>
        <v>4.8307889371981805</v>
      </c>
      <c r="F900" s="2">
        <v>5</v>
      </c>
      <c r="G900" s="2">
        <f t="shared" si="72"/>
        <v>-0.16921106280181952</v>
      </c>
      <c r="H900" s="2" t="e">
        <f t="shared" si="73"/>
        <v>#NUM!</v>
      </c>
    </row>
    <row r="901" spans="1:8" x14ac:dyDescent="0.3">
      <c r="A901" s="2">
        <v>179720</v>
      </c>
      <c r="B901">
        <v>0.68435162552441753</v>
      </c>
      <c r="C901" s="15">
        <f t="shared" si="70"/>
        <v>1.0528486546529501</v>
      </c>
      <c r="D901" s="15">
        <f t="shared" si="74"/>
        <v>10</v>
      </c>
      <c r="E901" s="2">
        <f t="shared" si="71"/>
        <v>4.7357567267352501</v>
      </c>
      <c r="F901" s="2">
        <v>5</v>
      </c>
      <c r="G901" s="2">
        <f t="shared" si="72"/>
        <v>-0.26424327326474994</v>
      </c>
      <c r="H901" s="2" t="e">
        <f t="shared" si="73"/>
        <v>#NUM!</v>
      </c>
    </row>
    <row r="902" spans="1:8" x14ac:dyDescent="0.3">
      <c r="A902" s="2">
        <v>179920</v>
      </c>
      <c r="B902">
        <v>0.69200960294665748</v>
      </c>
      <c r="C902" s="15">
        <f t="shared" si="70"/>
        <v>1.0646301583794731</v>
      </c>
      <c r="D902" s="15">
        <f t="shared" si="74"/>
        <v>10</v>
      </c>
      <c r="E902" s="2">
        <f t="shared" si="71"/>
        <v>4.6768492081026345</v>
      </c>
      <c r="F902" s="2">
        <v>5</v>
      </c>
      <c r="G902" s="2">
        <f t="shared" si="72"/>
        <v>-0.32315079189736551</v>
      </c>
      <c r="H902" s="2" t="e">
        <f t="shared" si="73"/>
        <v>#NUM!</v>
      </c>
    </row>
    <row r="903" spans="1:8" x14ac:dyDescent="0.3">
      <c r="A903" s="2">
        <v>180120</v>
      </c>
      <c r="B903">
        <v>0.66884631648515369</v>
      </c>
      <c r="C903" s="15">
        <f t="shared" si="70"/>
        <v>1.0289943330540825</v>
      </c>
      <c r="D903" s="15">
        <f t="shared" si="74"/>
        <v>10</v>
      </c>
      <c r="E903" s="2">
        <f t="shared" si="71"/>
        <v>4.8550283347295871</v>
      </c>
      <c r="F903" s="2">
        <v>5</v>
      </c>
      <c r="G903" s="2">
        <f t="shared" si="72"/>
        <v>-0.14497166527041294</v>
      </c>
      <c r="H903" s="2" t="e">
        <f t="shared" si="73"/>
        <v>#NUM!</v>
      </c>
    </row>
    <row r="904" spans="1:8" x14ac:dyDescent="0.3">
      <c r="A904" s="2">
        <v>180320</v>
      </c>
      <c r="B904">
        <v>0.67971850918217303</v>
      </c>
      <c r="C904" s="15">
        <f t="shared" si="70"/>
        <v>1.0457207833571893</v>
      </c>
      <c r="D904" s="15">
        <f t="shared" si="74"/>
        <v>10</v>
      </c>
      <c r="E904" s="2">
        <f t="shared" si="71"/>
        <v>4.7713960832140536</v>
      </c>
      <c r="F904" s="2">
        <v>5</v>
      </c>
      <c r="G904" s="2">
        <f t="shared" si="72"/>
        <v>-0.22860391678594638</v>
      </c>
      <c r="H904" s="2" t="e">
        <f t="shared" si="73"/>
        <v>#NUM!</v>
      </c>
    </row>
    <row r="905" spans="1:8" x14ac:dyDescent="0.3">
      <c r="A905" s="2">
        <v>180520</v>
      </c>
      <c r="B905">
        <v>0.67146232971921038</v>
      </c>
      <c r="C905" s="15">
        <f t="shared" si="70"/>
        <v>1.0330189687987852</v>
      </c>
      <c r="D905" s="15">
        <f t="shared" si="74"/>
        <v>10</v>
      </c>
      <c r="E905" s="2">
        <f t="shared" si="71"/>
        <v>4.8349051560060738</v>
      </c>
      <c r="F905" s="2">
        <v>5</v>
      </c>
      <c r="G905" s="2">
        <f t="shared" si="72"/>
        <v>-0.16509484399392615</v>
      </c>
      <c r="H905" s="2" t="e">
        <f t="shared" si="73"/>
        <v>#NUM!</v>
      </c>
    </row>
    <row r="906" spans="1:8" x14ac:dyDescent="0.3">
      <c r="A906" s="2">
        <v>180720</v>
      </c>
      <c r="B906">
        <v>0.67760871672043088</v>
      </c>
      <c r="C906" s="15">
        <f t="shared" si="70"/>
        <v>1.0424749488006628</v>
      </c>
      <c r="D906" s="15">
        <f t="shared" si="74"/>
        <v>10</v>
      </c>
      <c r="E906" s="2">
        <f t="shared" si="71"/>
        <v>4.7876252559966854</v>
      </c>
      <c r="F906" s="2">
        <v>5</v>
      </c>
      <c r="G906" s="2">
        <f t="shared" si="72"/>
        <v>-0.21237474400331458</v>
      </c>
      <c r="H906" s="2" t="e">
        <f t="shared" si="73"/>
        <v>#NUM!</v>
      </c>
    </row>
    <row r="907" spans="1:8" x14ac:dyDescent="0.3">
      <c r="A907" s="2">
        <v>180920</v>
      </c>
      <c r="B907">
        <v>0.67751070701208538</v>
      </c>
      <c r="C907" s="15">
        <f t="shared" si="70"/>
        <v>1.0423241646339774</v>
      </c>
      <c r="D907" s="15">
        <f t="shared" si="74"/>
        <v>10</v>
      </c>
      <c r="E907" s="2">
        <f t="shared" si="71"/>
        <v>4.7883791768301132</v>
      </c>
      <c r="F907" s="2">
        <v>5</v>
      </c>
      <c r="G907" s="2">
        <f t="shared" si="72"/>
        <v>-0.21162082316988684</v>
      </c>
      <c r="H907" s="2" t="e">
        <f t="shared" si="73"/>
        <v>#NUM!</v>
      </c>
    </row>
    <row r="908" spans="1:8" x14ac:dyDescent="0.3">
      <c r="A908" s="2">
        <v>181120</v>
      </c>
      <c r="B908">
        <v>0.64491214883021697</v>
      </c>
      <c r="C908" s="15">
        <f t="shared" si="70"/>
        <v>0.99217253666187222</v>
      </c>
      <c r="D908" s="15">
        <f t="shared" si="74"/>
        <v>10</v>
      </c>
      <c r="E908" s="2">
        <f t="shared" si="71"/>
        <v>5.0391373166906392</v>
      </c>
      <c r="F908" s="2">
        <v>5</v>
      </c>
      <c r="G908" s="2">
        <f t="shared" si="72"/>
        <v>3.9137316690639246E-2</v>
      </c>
      <c r="H908" s="2">
        <f t="shared" si="73"/>
        <v>4.164766595616709</v>
      </c>
    </row>
    <row r="909" spans="1:8" x14ac:dyDescent="0.3">
      <c r="A909" s="2">
        <v>181320</v>
      </c>
      <c r="B909">
        <v>0.66509043622177566</v>
      </c>
      <c r="C909" s="15">
        <f t="shared" si="70"/>
        <v>1.0232160557258088</v>
      </c>
      <c r="D909" s="15">
        <f t="shared" si="74"/>
        <v>10</v>
      </c>
      <c r="E909" s="2">
        <f t="shared" si="71"/>
        <v>4.8839197213709564</v>
      </c>
      <c r="F909" s="2">
        <v>5</v>
      </c>
      <c r="G909" s="2">
        <f t="shared" si="72"/>
        <v>-0.11608027862904358</v>
      </c>
      <c r="H909" s="2" t="e">
        <f t="shared" si="73"/>
        <v>#NUM!</v>
      </c>
    </row>
    <row r="910" spans="1:8" x14ac:dyDescent="0.3">
      <c r="A910" s="2">
        <v>181520</v>
      </c>
      <c r="B910">
        <v>0.65012371156897342</v>
      </c>
      <c r="C910" s="15">
        <f t="shared" si="70"/>
        <v>1.0001903254907283</v>
      </c>
      <c r="D910" s="15">
        <f t="shared" si="74"/>
        <v>10</v>
      </c>
      <c r="E910" s="2">
        <f t="shared" si="71"/>
        <v>4.9990483725463584</v>
      </c>
      <c r="F910" s="2">
        <v>5</v>
      </c>
      <c r="G910" s="2">
        <f t="shared" si="72"/>
        <v>-9.516274536416347E-4</v>
      </c>
      <c r="H910" s="2" t="e">
        <f t="shared" si="73"/>
        <v>#NUM!</v>
      </c>
    </row>
    <row r="911" spans="1:8" x14ac:dyDescent="0.3">
      <c r="A911" s="2">
        <v>181720</v>
      </c>
      <c r="B911">
        <v>0.67387157431268563</v>
      </c>
      <c r="C911" s="15">
        <f t="shared" si="70"/>
        <v>1.0367254989425931</v>
      </c>
      <c r="D911" s="15">
        <f t="shared" si="74"/>
        <v>10</v>
      </c>
      <c r="E911" s="2">
        <f t="shared" si="71"/>
        <v>4.8163725052870348</v>
      </c>
      <c r="F911" s="2">
        <v>5</v>
      </c>
      <c r="G911" s="2">
        <f t="shared" si="72"/>
        <v>-0.18362749471296524</v>
      </c>
      <c r="H911" s="2" t="e">
        <f t="shared" si="73"/>
        <v>#NUM!</v>
      </c>
    </row>
    <row r="912" spans="1:8" x14ac:dyDescent="0.3">
      <c r="A912" s="2">
        <v>181920</v>
      </c>
      <c r="B912">
        <v>0.64524594862105855</v>
      </c>
      <c r="C912" s="15">
        <f t="shared" si="70"/>
        <v>0.99268607480162852</v>
      </c>
      <c r="D912" s="15">
        <f t="shared" si="74"/>
        <v>10</v>
      </c>
      <c r="E912" s="2">
        <f t="shared" si="71"/>
        <v>5.0365696259918575</v>
      </c>
      <c r="F912" s="2">
        <v>5</v>
      </c>
      <c r="G912" s="2">
        <f t="shared" si="72"/>
        <v>3.6569625991857535E-2</v>
      </c>
      <c r="H912" s="2">
        <f t="shared" si="73"/>
        <v>4.232115314084008</v>
      </c>
    </row>
    <row r="913" spans="1:8" x14ac:dyDescent="0.3">
      <c r="A913" s="2">
        <v>182120</v>
      </c>
      <c r="B913">
        <v>0.65404517808722329</v>
      </c>
      <c r="C913" s="15">
        <f t="shared" si="70"/>
        <v>1.0062233509034204</v>
      </c>
      <c r="D913" s="15">
        <f t="shared" si="74"/>
        <v>10</v>
      </c>
      <c r="E913" s="2">
        <f t="shared" si="71"/>
        <v>4.9688832454828979</v>
      </c>
      <c r="F913" s="2">
        <v>5</v>
      </c>
      <c r="G913" s="2">
        <f t="shared" si="72"/>
        <v>-3.1116754517102052E-2</v>
      </c>
      <c r="H913" s="2" t="e">
        <f t="shared" si="73"/>
        <v>#NUM!</v>
      </c>
    </row>
    <row r="914" spans="1:8" x14ac:dyDescent="0.3">
      <c r="A914" s="2">
        <v>182320</v>
      </c>
      <c r="B914">
        <v>0.70122850122850122</v>
      </c>
      <c r="C914" s="15">
        <f t="shared" si="70"/>
        <v>1.0788130788130788</v>
      </c>
      <c r="D914" s="15">
        <f t="shared" si="74"/>
        <v>10</v>
      </c>
      <c r="E914" s="2">
        <f t="shared" si="71"/>
        <v>4.605934605934606</v>
      </c>
      <c r="F914" s="2">
        <v>5</v>
      </c>
      <c r="G914" s="2">
        <f t="shared" si="72"/>
        <v>-0.39406539406539398</v>
      </c>
      <c r="H914" s="2" t="e">
        <f t="shared" si="73"/>
        <v>#NUM!</v>
      </c>
    </row>
    <row r="915" spans="1:8" x14ac:dyDescent="0.3">
      <c r="A915" s="2">
        <v>182520</v>
      </c>
      <c r="B915">
        <v>0.66480353083656873</v>
      </c>
      <c r="C915" s="15">
        <f t="shared" si="70"/>
        <v>1.0227746628254903</v>
      </c>
      <c r="D915" s="15">
        <f t="shared" si="74"/>
        <v>10</v>
      </c>
      <c r="E915" s="2">
        <f t="shared" si="71"/>
        <v>4.8861266858725481</v>
      </c>
      <c r="F915" s="2">
        <v>5</v>
      </c>
      <c r="G915" s="2">
        <f t="shared" si="72"/>
        <v>-0.11387331412745194</v>
      </c>
      <c r="H915" s="2" t="e">
        <f t="shared" si="73"/>
        <v>#NUM!</v>
      </c>
    </row>
    <row r="916" spans="1:8" x14ac:dyDescent="0.3">
      <c r="A916" s="2">
        <v>182720</v>
      </c>
      <c r="B916">
        <v>0.6509229202037351</v>
      </c>
      <c r="C916" s="15">
        <f t="shared" si="70"/>
        <v>1.0014198772365155</v>
      </c>
      <c r="D916" s="15">
        <f t="shared" si="74"/>
        <v>10</v>
      </c>
      <c r="E916" s="2">
        <f t="shared" si="71"/>
        <v>4.9929006138174223</v>
      </c>
      <c r="F916" s="2">
        <v>5</v>
      </c>
      <c r="G916" s="2">
        <f t="shared" si="72"/>
        <v>-7.0993861825776605E-3</v>
      </c>
      <c r="H916" s="2" t="e">
        <f t="shared" si="73"/>
        <v>#NUM!</v>
      </c>
    </row>
    <row r="917" spans="1:8" x14ac:dyDescent="0.3">
      <c r="A917" s="2">
        <v>182920</v>
      </c>
      <c r="B917">
        <v>0.66892078912376873</v>
      </c>
      <c r="C917" s="15">
        <f t="shared" si="70"/>
        <v>1.0291089063442596</v>
      </c>
      <c r="D917" s="15">
        <f t="shared" si="74"/>
        <v>10</v>
      </c>
      <c r="E917" s="2">
        <f t="shared" si="71"/>
        <v>4.8544554682787027</v>
      </c>
      <c r="F917" s="2">
        <v>5</v>
      </c>
      <c r="G917" s="2">
        <f t="shared" si="72"/>
        <v>-0.14554453172129733</v>
      </c>
      <c r="H917" s="2" t="e">
        <f t="shared" si="73"/>
        <v>#NUM!</v>
      </c>
    </row>
    <row r="918" spans="1:8" x14ac:dyDescent="0.3">
      <c r="A918" s="2">
        <v>183120</v>
      </c>
      <c r="B918">
        <v>0.64356114534490627</v>
      </c>
      <c r="C918" s="15">
        <f t="shared" si="70"/>
        <v>0.99009406976139425</v>
      </c>
      <c r="D918" s="15">
        <f t="shared" si="74"/>
        <v>10</v>
      </c>
      <c r="E918" s="2">
        <f t="shared" si="71"/>
        <v>5.049529651193029</v>
      </c>
      <c r="F918" s="2">
        <v>5</v>
      </c>
      <c r="G918" s="2">
        <f t="shared" si="72"/>
        <v>4.952965119302899E-2</v>
      </c>
      <c r="H918" s="2">
        <f t="shared" si="73"/>
        <v>3.9313316947562371</v>
      </c>
    </row>
    <row r="919" spans="1:8" x14ac:dyDescent="0.3">
      <c r="A919" s="2">
        <v>183320</v>
      </c>
      <c r="B919">
        <v>0.68586822771777201</v>
      </c>
      <c r="C919" s="15">
        <f t="shared" si="70"/>
        <v>1.0551818887965723</v>
      </c>
      <c r="D919" s="15">
        <f t="shared" si="74"/>
        <v>10</v>
      </c>
      <c r="E919" s="2">
        <f t="shared" si="71"/>
        <v>4.7240905560171385</v>
      </c>
      <c r="F919" s="2">
        <v>5</v>
      </c>
      <c r="G919" s="2">
        <f t="shared" si="72"/>
        <v>-0.27590944398286155</v>
      </c>
      <c r="H919" s="2" t="e">
        <f t="shared" si="73"/>
        <v>#NUM!</v>
      </c>
    </row>
    <row r="920" spans="1:8" x14ac:dyDescent="0.3">
      <c r="A920" s="2">
        <v>183520</v>
      </c>
      <c r="B920">
        <v>0.67141901643960999</v>
      </c>
      <c r="C920" s="15">
        <f t="shared" si="70"/>
        <v>1.0329523329840153</v>
      </c>
      <c r="D920" s="15">
        <f t="shared" si="74"/>
        <v>10</v>
      </c>
      <c r="E920" s="2">
        <f t="shared" si="71"/>
        <v>4.8352383350799233</v>
      </c>
      <c r="F920" s="2">
        <v>5</v>
      </c>
      <c r="G920" s="2">
        <f t="shared" si="72"/>
        <v>-0.16476166492007671</v>
      </c>
      <c r="H920" s="2" t="e">
        <f t="shared" si="73"/>
        <v>#NUM!</v>
      </c>
    </row>
    <row r="921" spans="1:8" x14ac:dyDescent="0.3">
      <c r="A921" s="2">
        <v>183720</v>
      </c>
      <c r="B921">
        <v>0.66725563758118522</v>
      </c>
      <c r="C921" s="15">
        <f t="shared" si="70"/>
        <v>1.026547134740285</v>
      </c>
      <c r="D921" s="15">
        <f t="shared" si="74"/>
        <v>10</v>
      </c>
      <c r="E921" s="2">
        <f t="shared" si="71"/>
        <v>4.8672643262985744</v>
      </c>
      <c r="F921" s="2">
        <v>5</v>
      </c>
      <c r="G921" s="2">
        <f t="shared" si="72"/>
        <v>-0.13273567370142558</v>
      </c>
      <c r="H921" s="2" t="e">
        <f t="shared" si="73"/>
        <v>#NUM!</v>
      </c>
    </row>
    <row r="922" spans="1:8" x14ac:dyDescent="0.3">
      <c r="A922" s="2">
        <v>183920</v>
      </c>
      <c r="B922">
        <v>0.65222167835971068</v>
      </c>
      <c r="C922" s="15">
        <f t="shared" si="70"/>
        <v>1.0034179667072471</v>
      </c>
      <c r="D922" s="15">
        <f t="shared" si="74"/>
        <v>10</v>
      </c>
      <c r="E922" s="2">
        <f t="shared" si="71"/>
        <v>4.9829101664637641</v>
      </c>
      <c r="F922" s="2">
        <v>5</v>
      </c>
      <c r="G922" s="2">
        <f t="shared" si="72"/>
        <v>-1.7089833536235943E-2</v>
      </c>
      <c r="H922" s="2" t="e">
        <f t="shared" si="73"/>
        <v>#NUM!</v>
      </c>
    </row>
    <row r="923" spans="1:8" x14ac:dyDescent="0.3">
      <c r="A923" s="2">
        <v>184120</v>
      </c>
      <c r="B923">
        <v>0.6629765216698752</v>
      </c>
      <c r="C923" s="15">
        <f t="shared" si="70"/>
        <v>1.0199638794921158</v>
      </c>
      <c r="D923" s="15">
        <f t="shared" si="74"/>
        <v>10</v>
      </c>
      <c r="E923" s="2">
        <f t="shared" si="71"/>
        <v>4.9001806025394217</v>
      </c>
      <c r="F923" s="2">
        <v>5</v>
      </c>
      <c r="G923" s="2">
        <f t="shared" si="72"/>
        <v>-9.981939746057833E-2</v>
      </c>
      <c r="H923" s="2" t="e">
        <f t="shared" si="73"/>
        <v>#NUM!</v>
      </c>
    </row>
    <row r="924" spans="1:8" x14ac:dyDescent="0.3">
      <c r="A924" s="2">
        <v>184320</v>
      </c>
      <c r="B924">
        <v>0.65194654106697614</v>
      </c>
      <c r="C924" s="15">
        <f t="shared" si="70"/>
        <v>1.0029946785645787</v>
      </c>
      <c r="D924" s="15">
        <f t="shared" si="74"/>
        <v>10</v>
      </c>
      <c r="E924" s="2">
        <f t="shared" si="71"/>
        <v>4.9850266071771063</v>
      </c>
      <c r="F924" s="2">
        <v>5</v>
      </c>
      <c r="G924" s="2">
        <f t="shared" si="72"/>
        <v>-1.4973392822893672E-2</v>
      </c>
      <c r="H924" s="2" t="e">
        <f t="shared" si="73"/>
        <v>#NUM!</v>
      </c>
    </row>
    <row r="925" spans="1:8" x14ac:dyDescent="0.3">
      <c r="A925" s="2">
        <v>184520</v>
      </c>
      <c r="B925">
        <v>0.6340809766710197</v>
      </c>
      <c r="C925" s="15">
        <f t="shared" si="70"/>
        <v>0.97550919487849186</v>
      </c>
      <c r="D925" s="15">
        <f t="shared" si="74"/>
        <v>10</v>
      </c>
      <c r="E925" s="2">
        <f t="shared" si="71"/>
        <v>5.1224540256075404</v>
      </c>
      <c r="F925" s="2">
        <v>5</v>
      </c>
      <c r="G925" s="2">
        <f t="shared" si="72"/>
        <v>0.12245402560754037</v>
      </c>
      <c r="H925" s="2">
        <f t="shared" si="73"/>
        <v>3.0405060661428878</v>
      </c>
    </row>
    <row r="926" spans="1:8" x14ac:dyDescent="0.3">
      <c r="A926" s="2">
        <v>184720</v>
      </c>
      <c r="B926">
        <v>0.67385710389817277</v>
      </c>
      <c r="C926" s="15">
        <f t="shared" si="70"/>
        <v>1.0367032367664195</v>
      </c>
      <c r="D926" s="15">
        <f t="shared" si="74"/>
        <v>10</v>
      </c>
      <c r="E926" s="2">
        <f t="shared" si="71"/>
        <v>4.8164838161679029</v>
      </c>
      <c r="F926" s="2">
        <v>5</v>
      </c>
      <c r="G926" s="2">
        <f t="shared" si="72"/>
        <v>-0.18351618383209711</v>
      </c>
      <c r="H926" s="2" t="e">
        <f t="shared" si="73"/>
        <v>#NUM!</v>
      </c>
    </row>
    <row r="927" spans="1:8" x14ac:dyDescent="0.3">
      <c r="A927" s="2">
        <v>184920</v>
      </c>
      <c r="B927">
        <v>0.68058383576928627</v>
      </c>
      <c r="C927" s="15">
        <f t="shared" si="70"/>
        <v>1.0470520550296711</v>
      </c>
      <c r="D927" s="15">
        <f t="shared" si="74"/>
        <v>10</v>
      </c>
      <c r="E927" s="2">
        <f t="shared" si="71"/>
        <v>4.7647397248516441</v>
      </c>
      <c r="F927" s="2">
        <v>5</v>
      </c>
      <c r="G927" s="2">
        <f t="shared" si="72"/>
        <v>-0.2352602751483559</v>
      </c>
      <c r="H927" s="2" t="e">
        <f t="shared" si="73"/>
        <v>#NUM!</v>
      </c>
    </row>
    <row r="928" spans="1:8" x14ac:dyDescent="0.3">
      <c r="A928" s="2">
        <v>185120</v>
      </c>
      <c r="B928">
        <v>0.6783867745976041</v>
      </c>
      <c r="C928" s="15">
        <f t="shared" si="70"/>
        <v>1.043671960919391</v>
      </c>
      <c r="D928" s="15">
        <f t="shared" si="74"/>
        <v>10</v>
      </c>
      <c r="E928" s="2">
        <f t="shared" si="71"/>
        <v>4.7816401954030452</v>
      </c>
      <c r="F928" s="2">
        <v>5</v>
      </c>
      <c r="G928" s="2">
        <f t="shared" si="72"/>
        <v>-0.21835980459695481</v>
      </c>
      <c r="H928" s="2" t="e">
        <f t="shared" si="73"/>
        <v>#NUM!</v>
      </c>
    </row>
    <row r="929" spans="1:8" x14ac:dyDescent="0.3">
      <c r="A929" s="2">
        <v>185320</v>
      </c>
      <c r="B929">
        <v>0.68760767515388066</v>
      </c>
      <c r="C929" s="15">
        <f t="shared" si="70"/>
        <v>1.0578579617752011</v>
      </c>
      <c r="D929" s="15">
        <f t="shared" si="74"/>
        <v>10</v>
      </c>
      <c r="E929" s="2">
        <f t="shared" si="71"/>
        <v>4.7107101911239946</v>
      </c>
      <c r="F929" s="2">
        <v>5</v>
      </c>
      <c r="G929" s="2">
        <f t="shared" si="72"/>
        <v>-0.28928980887600542</v>
      </c>
      <c r="H929" s="2" t="e">
        <f t="shared" si="73"/>
        <v>#NUM!</v>
      </c>
    </row>
    <row r="930" spans="1:8" x14ac:dyDescent="0.3">
      <c r="A930" s="2">
        <v>185520</v>
      </c>
      <c r="B930">
        <v>0.67462293318994482</v>
      </c>
      <c r="C930" s="15">
        <f t="shared" si="70"/>
        <v>1.0378814356768382</v>
      </c>
      <c r="D930" s="15">
        <f t="shared" si="74"/>
        <v>10</v>
      </c>
      <c r="E930" s="2">
        <f t="shared" si="71"/>
        <v>4.8105928216158089</v>
      </c>
      <c r="F930" s="2">
        <v>5</v>
      </c>
      <c r="G930" s="2">
        <f t="shared" si="72"/>
        <v>-0.18940717838419108</v>
      </c>
      <c r="H930" s="2" t="e">
        <f t="shared" si="73"/>
        <v>#NUM!</v>
      </c>
    </row>
    <row r="931" spans="1:8" x14ac:dyDescent="0.3">
      <c r="A931" s="2">
        <v>185720</v>
      </c>
      <c r="B931">
        <v>0.64841042763862422</v>
      </c>
      <c r="C931" s="15">
        <f t="shared" si="70"/>
        <v>0.99755450405942181</v>
      </c>
      <c r="D931" s="15">
        <f t="shared" si="74"/>
        <v>10</v>
      </c>
      <c r="E931" s="2">
        <f t="shared" si="71"/>
        <v>5.012227479702891</v>
      </c>
      <c r="F931" s="2">
        <v>5</v>
      </c>
      <c r="G931" s="2">
        <f t="shared" si="72"/>
        <v>1.2227479702890953E-2</v>
      </c>
      <c r="H931" s="2">
        <f t="shared" si="73"/>
        <v>5.3228026679635665</v>
      </c>
    </row>
    <row r="932" spans="1:8" x14ac:dyDescent="0.3">
      <c r="A932" s="2">
        <v>185920</v>
      </c>
      <c r="B932">
        <v>0.65912508361204014</v>
      </c>
      <c r="C932" s="15">
        <f t="shared" si="70"/>
        <v>1.0140385901723694</v>
      </c>
      <c r="D932" s="15">
        <f t="shared" si="74"/>
        <v>10</v>
      </c>
      <c r="E932" s="2">
        <f t="shared" si="71"/>
        <v>4.9298070491381534</v>
      </c>
      <c r="F932" s="2">
        <v>5</v>
      </c>
      <c r="G932" s="2">
        <f t="shared" si="72"/>
        <v>-7.0192950861846626E-2</v>
      </c>
      <c r="H932" s="2" t="e">
        <f t="shared" si="73"/>
        <v>#NUM!</v>
      </c>
    </row>
    <row r="933" spans="1:8" x14ac:dyDescent="0.3">
      <c r="A933" s="2">
        <v>186120</v>
      </c>
      <c r="B933">
        <v>0.65218056200333163</v>
      </c>
      <c r="C933" s="15">
        <f t="shared" si="70"/>
        <v>1.0033547107743563</v>
      </c>
      <c r="D933" s="15">
        <f t="shared" si="74"/>
        <v>10</v>
      </c>
      <c r="E933" s="2">
        <f t="shared" si="71"/>
        <v>4.9832264461282181</v>
      </c>
      <c r="F933" s="2">
        <v>5</v>
      </c>
      <c r="G933" s="2">
        <f t="shared" si="72"/>
        <v>-1.6773553871781921E-2</v>
      </c>
      <c r="H933" s="2" t="e">
        <f t="shared" si="73"/>
        <v>#NUM!</v>
      </c>
    </row>
    <row r="934" spans="1:8" x14ac:dyDescent="0.3">
      <c r="A934" s="2">
        <v>186320</v>
      </c>
      <c r="B934">
        <v>0.67408139903585196</v>
      </c>
      <c r="C934" s="15">
        <f t="shared" si="70"/>
        <v>1.037048306209003</v>
      </c>
      <c r="D934" s="15">
        <f t="shared" si="74"/>
        <v>10</v>
      </c>
      <c r="E934" s="2">
        <f t="shared" si="71"/>
        <v>4.8147584689549845</v>
      </c>
      <c r="F934" s="2">
        <v>5</v>
      </c>
      <c r="G934" s="2">
        <f t="shared" si="72"/>
        <v>-0.18524153104501551</v>
      </c>
      <c r="H934" s="2" t="e">
        <f t="shared" si="73"/>
        <v>#NUM!</v>
      </c>
    </row>
    <row r="935" spans="1:8" x14ac:dyDescent="0.3">
      <c r="A935" s="2">
        <v>186520</v>
      </c>
      <c r="B935">
        <v>0.67016141718158806</v>
      </c>
      <c r="C935" s="15">
        <f t="shared" si="70"/>
        <v>1.0310175648947508</v>
      </c>
      <c r="D935" s="15">
        <f t="shared" si="74"/>
        <v>10</v>
      </c>
      <c r="E935" s="2">
        <f t="shared" si="71"/>
        <v>4.8449121755262459</v>
      </c>
      <c r="F935" s="2">
        <v>5</v>
      </c>
      <c r="G935" s="2">
        <f t="shared" si="72"/>
        <v>-0.15508782447375413</v>
      </c>
      <c r="H935" s="2" t="e">
        <f t="shared" si="73"/>
        <v>#NUM!</v>
      </c>
    </row>
    <row r="936" spans="1:8" x14ac:dyDescent="0.3">
      <c r="A936" s="2">
        <v>186720</v>
      </c>
      <c r="B936">
        <v>0.6611508691132616</v>
      </c>
      <c r="C936" s="15">
        <f t="shared" si="70"/>
        <v>1.0171551832511716</v>
      </c>
      <c r="D936" s="15">
        <f t="shared" si="74"/>
        <v>10</v>
      </c>
      <c r="E936" s="2">
        <f t="shared" si="71"/>
        <v>4.9142240837441422</v>
      </c>
      <c r="F936" s="2">
        <v>5</v>
      </c>
      <c r="G936" s="2">
        <f t="shared" si="72"/>
        <v>-8.5775916255857787E-2</v>
      </c>
      <c r="H936" s="2" t="e">
        <f t="shared" si="73"/>
        <v>#NUM!</v>
      </c>
    </row>
    <row r="937" spans="1:8" x14ac:dyDescent="0.3">
      <c r="A937" s="2">
        <v>186920</v>
      </c>
      <c r="B937">
        <v>0.68537421412596733</v>
      </c>
      <c r="C937" s="15">
        <f t="shared" si="70"/>
        <v>1.0544218678861035</v>
      </c>
      <c r="D937" s="15">
        <f t="shared" si="74"/>
        <v>10</v>
      </c>
      <c r="E937" s="2">
        <f t="shared" si="71"/>
        <v>4.7278906605694822</v>
      </c>
      <c r="F937" s="2">
        <v>5</v>
      </c>
      <c r="G937" s="2">
        <f t="shared" si="72"/>
        <v>-0.27210933943051785</v>
      </c>
      <c r="H937" s="2" t="e">
        <f t="shared" si="73"/>
        <v>#NUM!</v>
      </c>
    </row>
    <row r="938" spans="1:8" x14ac:dyDescent="0.3">
      <c r="A938" s="2">
        <v>187120</v>
      </c>
      <c r="B938">
        <v>0.61872760466122334</v>
      </c>
      <c r="C938" s="15">
        <f t="shared" si="70"/>
        <v>0.95188862255572815</v>
      </c>
      <c r="D938" s="15">
        <f t="shared" si="74"/>
        <v>10</v>
      </c>
      <c r="E938" s="2">
        <f t="shared" si="71"/>
        <v>5.2405568872213593</v>
      </c>
      <c r="F938" s="2">
        <v>5</v>
      </c>
      <c r="G938" s="2">
        <f t="shared" si="72"/>
        <v>0.24055688722135926</v>
      </c>
      <c r="H938" s="2">
        <f t="shared" si="73"/>
        <v>2.3880792684172829</v>
      </c>
    </row>
    <row r="939" spans="1:8" x14ac:dyDescent="0.3">
      <c r="A939" s="2">
        <v>187320</v>
      </c>
      <c r="B939">
        <v>0.6511342667374842</v>
      </c>
      <c r="C939" s="15">
        <f t="shared" si="70"/>
        <v>1.0017450257499756</v>
      </c>
      <c r="D939" s="15">
        <f t="shared" si="74"/>
        <v>10</v>
      </c>
      <c r="E939" s="2">
        <f t="shared" si="71"/>
        <v>4.9912748712501216</v>
      </c>
      <c r="F939" s="2">
        <v>5</v>
      </c>
      <c r="G939" s="2">
        <f t="shared" si="72"/>
        <v>-8.725128749878408E-3</v>
      </c>
      <c r="H939" s="2" t="e">
        <f t="shared" si="73"/>
        <v>#NUM!</v>
      </c>
    </row>
    <row r="940" spans="1:8" x14ac:dyDescent="0.3">
      <c r="A940" s="2">
        <v>187520</v>
      </c>
      <c r="B940">
        <v>0.66898926275252124</v>
      </c>
      <c r="C940" s="15">
        <f t="shared" si="70"/>
        <v>1.0292142503884942</v>
      </c>
      <c r="D940" s="15">
        <f t="shared" si="74"/>
        <v>10</v>
      </c>
      <c r="E940" s="2">
        <f t="shared" si="71"/>
        <v>4.8539287480575286</v>
      </c>
      <c r="F940" s="2">
        <v>5</v>
      </c>
      <c r="G940" s="2">
        <f t="shared" si="72"/>
        <v>-0.14607125194247139</v>
      </c>
      <c r="H940" s="2" t="e">
        <f t="shared" si="73"/>
        <v>#NUM!</v>
      </c>
    </row>
    <row r="941" spans="1:8" x14ac:dyDescent="0.3">
      <c r="A941" s="2">
        <v>187720</v>
      </c>
      <c r="B941">
        <v>0.65228701141119849</v>
      </c>
      <c r="C941" s="15">
        <f t="shared" si="70"/>
        <v>1.0035184790941516</v>
      </c>
      <c r="D941" s="15">
        <f t="shared" si="74"/>
        <v>10</v>
      </c>
      <c r="E941" s="2">
        <f t="shared" si="71"/>
        <v>4.982407604529242</v>
      </c>
      <c r="F941" s="2">
        <v>5</v>
      </c>
      <c r="G941" s="2">
        <f t="shared" si="72"/>
        <v>-1.7592395470757971E-2</v>
      </c>
      <c r="H941" s="2" t="e">
        <f t="shared" si="73"/>
        <v>#NUM!</v>
      </c>
    </row>
    <row r="942" spans="1:8" x14ac:dyDescent="0.3">
      <c r="A942" s="2">
        <v>187920</v>
      </c>
      <c r="B942">
        <v>0.65279763371949717</v>
      </c>
      <c r="C942" s="15">
        <f t="shared" si="70"/>
        <v>1.0043040518761495</v>
      </c>
      <c r="D942" s="15">
        <f t="shared" si="74"/>
        <v>10</v>
      </c>
      <c r="E942" s="2">
        <f t="shared" si="71"/>
        <v>4.9784797406192531</v>
      </c>
      <c r="F942" s="2">
        <v>5</v>
      </c>
      <c r="G942" s="2">
        <f t="shared" si="72"/>
        <v>-2.1520259380746865E-2</v>
      </c>
      <c r="H942" s="2" t="e">
        <f t="shared" si="73"/>
        <v>#NUM!</v>
      </c>
    </row>
    <row r="943" spans="1:8" x14ac:dyDescent="0.3">
      <c r="A943" s="2">
        <v>188120</v>
      </c>
      <c r="B943">
        <v>0.66594960905498868</v>
      </c>
      <c r="C943" s="15">
        <f t="shared" si="70"/>
        <v>1.024537860084598</v>
      </c>
      <c r="D943" s="15">
        <f t="shared" si="74"/>
        <v>10</v>
      </c>
      <c r="E943" s="2">
        <f t="shared" si="71"/>
        <v>4.8773106995770101</v>
      </c>
      <c r="F943" s="2">
        <v>5</v>
      </c>
      <c r="G943" s="2">
        <f t="shared" si="72"/>
        <v>-0.12268930042298987</v>
      </c>
      <c r="H943" s="2" t="e">
        <f t="shared" si="73"/>
        <v>#NUM!</v>
      </c>
    </row>
    <row r="944" spans="1:8" x14ac:dyDescent="0.3">
      <c r="A944" s="2">
        <v>188320</v>
      </c>
      <c r="B944">
        <v>0.65868483867650318</v>
      </c>
      <c r="C944" s="15">
        <f t="shared" si="70"/>
        <v>1.0133612902715434</v>
      </c>
      <c r="D944" s="15">
        <f t="shared" si="74"/>
        <v>10</v>
      </c>
      <c r="E944" s="2">
        <f t="shared" si="71"/>
        <v>4.9331935486422829</v>
      </c>
      <c r="F944" s="2">
        <v>5</v>
      </c>
      <c r="G944" s="2">
        <f t="shared" si="72"/>
        <v>-6.6806451357717123E-2</v>
      </c>
      <c r="H944" s="2" t="e">
        <f t="shared" si="73"/>
        <v>#NUM!</v>
      </c>
    </row>
    <row r="945" spans="1:8" x14ac:dyDescent="0.3">
      <c r="A945" s="2">
        <v>188520</v>
      </c>
      <c r="B945">
        <v>0.67177157833947843</v>
      </c>
      <c r="C945" s="15">
        <f t="shared" ref="C945:C1002" si="75">B945/$J$27</f>
        <v>1.0334947359068898</v>
      </c>
      <c r="D945" s="15">
        <f t="shared" si="74"/>
        <v>10</v>
      </c>
      <c r="E945" s="2">
        <f t="shared" ref="E945:E1002" si="76">D945-(F945*C945)</f>
        <v>4.8325263204655506</v>
      </c>
      <c r="F945" s="2">
        <v>5</v>
      </c>
      <c r="G945" s="2">
        <f t="shared" ref="G945:G1002" si="77">F945-(F945*C945)</f>
        <v>-0.16747367953444936</v>
      </c>
      <c r="H945" s="2" t="e">
        <f t="shared" ref="H945:H1002" si="78">LN((F945*E945)/(D945*G945))</f>
        <v>#NUM!</v>
      </c>
    </row>
    <row r="946" spans="1:8" x14ac:dyDescent="0.3">
      <c r="A946" s="2">
        <v>188720</v>
      </c>
      <c r="B946">
        <v>0.67680020855453771</v>
      </c>
      <c r="C946" s="15">
        <f t="shared" si="75"/>
        <v>1.0412310900839041</v>
      </c>
      <c r="D946" s="15">
        <f t="shared" si="74"/>
        <v>10</v>
      </c>
      <c r="E946" s="2">
        <f t="shared" si="76"/>
        <v>4.7938445495804789</v>
      </c>
      <c r="F946" s="2">
        <v>5</v>
      </c>
      <c r="G946" s="2">
        <f t="shared" si="77"/>
        <v>-0.2061554504195211</v>
      </c>
      <c r="H946" s="2" t="e">
        <f t="shared" si="78"/>
        <v>#NUM!</v>
      </c>
    </row>
    <row r="947" spans="1:8" x14ac:dyDescent="0.3">
      <c r="A947" s="2">
        <v>188920</v>
      </c>
      <c r="B947">
        <v>0.65197427293064869</v>
      </c>
      <c r="C947" s="15">
        <f t="shared" si="75"/>
        <v>1.0030373429702286</v>
      </c>
      <c r="D947" s="15">
        <f t="shared" si="74"/>
        <v>10</v>
      </c>
      <c r="E947" s="2">
        <f t="shared" si="76"/>
        <v>4.9848132851488565</v>
      </c>
      <c r="F947" s="2">
        <v>5</v>
      </c>
      <c r="G947" s="2">
        <f t="shared" si="77"/>
        <v>-1.5186714851143535E-2</v>
      </c>
      <c r="H947" s="2" t="e">
        <f t="shared" si="78"/>
        <v>#NUM!</v>
      </c>
    </row>
    <row r="948" spans="1:8" x14ac:dyDescent="0.3">
      <c r="A948" s="2">
        <v>189120</v>
      </c>
      <c r="B948">
        <v>0.65297554856174489</v>
      </c>
      <c r="C948" s="15">
        <f t="shared" si="75"/>
        <v>1.0045777670180691</v>
      </c>
      <c r="D948" s="15">
        <f t="shared" si="74"/>
        <v>10</v>
      </c>
      <c r="E948" s="2">
        <f t="shared" si="76"/>
        <v>4.9771111649096547</v>
      </c>
      <c r="F948" s="2">
        <v>5</v>
      </c>
      <c r="G948" s="2">
        <f t="shared" si="77"/>
        <v>-2.2888835090345339E-2</v>
      </c>
      <c r="H948" s="2" t="e">
        <f t="shared" si="78"/>
        <v>#NUM!</v>
      </c>
    </row>
    <row r="949" spans="1:8" x14ac:dyDescent="0.3">
      <c r="A949" s="2">
        <v>189320</v>
      </c>
      <c r="B949">
        <v>0.64676861281203268</v>
      </c>
      <c r="C949" s="15">
        <f t="shared" si="75"/>
        <v>0.99502863509543482</v>
      </c>
      <c r="D949" s="15">
        <f t="shared" si="74"/>
        <v>10</v>
      </c>
      <c r="E949" s="2">
        <f t="shared" si="76"/>
        <v>5.0248568245228258</v>
      </c>
      <c r="F949" s="2">
        <v>5</v>
      </c>
      <c r="G949" s="2">
        <f t="shared" si="77"/>
        <v>2.4856824522825782E-2</v>
      </c>
      <c r="H949" s="2">
        <f t="shared" si="78"/>
        <v>4.61587271580491</v>
      </c>
    </row>
    <row r="950" spans="1:8" x14ac:dyDescent="0.3">
      <c r="A950" s="2">
        <v>189520</v>
      </c>
      <c r="B950">
        <v>0.66380689173418794</v>
      </c>
      <c r="C950" s="15">
        <f t="shared" si="75"/>
        <v>1.0212413718987507</v>
      </c>
      <c r="D950" s="15">
        <f t="shared" si="74"/>
        <v>10</v>
      </c>
      <c r="E950" s="2">
        <f t="shared" si="76"/>
        <v>4.8937931405062463</v>
      </c>
      <c r="F950" s="2">
        <v>5</v>
      </c>
      <c r="G950" s="2">
        <f t="shared" si="77"/>
        <v>-0.10620685949375375</v>
      </c>
      <c r="H950" s="2" t="e">
        <f t="shared" si="78"/>
        <v>#NUM!</v>
      </c>
    </row>
    <row r="951" spans="1:8" x14ac:dyDescent="0.3">
      <c r="A951" s="2">
        <v>189720</v>
      </c>
      <c r="B951">
        <v>0.6685506661283811</v>
      </c>
      <c r="C951" s="15">
        <f t="shared" si="75"/>
        <v>1.0285394863513555</v>
      </c>
      <c r="D951" s="15">
        <f t="shared" si="74"/>
        <v>10</v>
      </c>
      <c r="E951" s="2">
        <f t="shared" si="76"/>
        <v>4.857302568243222</v>
      </c>
      <c r="F951" s="2">
        <v>5</v>
      </c>
      <c r="G951" s="2">
        <f t="shared" si="77"/>
        <v>-0.14269743175677796</v>
      </c>
      <c r="H951" s="2" t="e">
        <f t="shared" si="78"/>
        <v>#NUM!</v>
      </c>
    </row>
    <row r="952" spans="1:8" x14ac:dyDescent="0.3">
      <c r="A952" s="2">
        <v>189920</v>
      </c>
      <c r="B952">
        <v>0.67158382355733115</v>
      </c>
      <c r="C952" s="15">
        <f t="shared" si="75"/>
        <v>1.0332058823958941</v>
      </c>
      <c r="D952" s="15">
        <f t="shared" si="74"/>
        <v>10</v>
      </c>
      <c r="E952" s="2">
        <f t="shared" si="76"/>
        <v>4.8339705880205299</v>
      </c>
      <c r="F952" s="2">
        <v>5</v>
      </c>
      <c r="G952" s="2">
        <f t="shared" si="77"/>
        <v>-0.16602941197947008</v>
      </c>
      <c r="H952" s="2" t="e">
        <f t="shared" si="78"/>
        <v>#NUM!</v>
      </c>
    </row>
    <row r="953" spans="1:8" x14ac:dyDescent="0.3">
      <c r="A953" s="2">
        <v>190120</v>
      </c>
      <c r="B953">
        <v>0.65462141441984667</v>
      </c>
      <c r="C953" s="15">
        <f t="shared" si="75"/>
        <v>1.0071098683382256</v>
      </c>
      <c r="D953" s="15">
        <f t="shared" si="74"/>
        <v>10</v>
      </c>
      <c r="E953" s="2">
        <f t="shared" si="76"/>
        <v>4.9644506583088717</v>
      </c>
      <c r="F953" s="2">
        <v>5</v>
      </c>
      <c r="G953" s="2">
        <f t="shared" si="77"/>
        <v>-3.5549341691128333E-2</v>
      </c>
      <c r="H953" s="2" t="e">
        <f t="shared" si="78"/>
        <v>#NUM!</v>
      </c>
    </row>
    <row r="954" spans="1:8" x14ac:dyDescent="0.3">
      <c r="A954" s="2">
        <v>190320</v>
      </c>
      <c r="B954">
        <v>0.66289600265383974</v>
      </c>
      <c r="C954" s="15">
        <f t="shared" si="75"/>
        <v>1.0198400040828304</v>
      </c>
      <c r="D954" s="15">
        <f t="shared" si="74"/>
        <v>10</v>
      </c>
      <c r="E954" s="2">
        <f t="shared" si="76"/>
        <v>4.9007999795858481</v>
      </c>
      <c r="F954" s="2">
        <v>5</v>
      </c>
      <c r="G954" s="2">
        <f t="shared" si="77"/>
        <v>-9.9200020414151879E-2</v>
      </c>
      <c r="H954" s="2" t="e">
        <f t="shared" si="78"/>
        <v>#NUM!</v>
      </c>
    </row>
    <row r="955" spans="1:8" x14ac:dyDescent="0.3">
      <c r="A955" s="2">
        <v>190520</v>
      </c>
      <c r="B955">
        <v>0.69772739253599236</v>
      </c>
      <c r="C955" s="15">
        <f t="shared" si="75"/>
        <v>1.0734267577476806</v>
      </c>
      <c r="D955" s="15">
        <f t="shared" si="74"/>
        <v>10</v>
      </c>
      <c r="E955" s="2">
        <f t="shared" si="76"/>
        <v>4.6328662112615966</v>
      </c>
      <c r="F955" s="2">
        <v>5</v>
      </c>
      <c r="G955" s="2">
        <f t="shared" si="77"/>
        <v>-0.36713378873840341</v>
      </c>
      <c r="H955" s="2" t="e">
        <f t="shared" si="78"/>
        <v>#NUM!</v>
      </c>
    </row>
    <row r="956" spans="1:8" x14ac:dyDescent="0.3">
      <c r="A956" s="2">
        <v>190720</v>
      </c>
      <c r="B956">
        <v>0.68514989924467784</v>
      </c>
      <c r="C956" s="15">
        <f t="shared" si="75"/>
        <v>1.0540767680687351</v>
      </c>
      <c r="D956" s="15">
        <f t="shared" si="74"/>
        <v>10</v>
      </c>
      <c r="E956" s="2">
        <f t="shared" si="76"/>
        <v>4.7296161596563246</v>
      </c>
      <c r="F956" s="2">
        <v>5</v>
      </c>
      <c r="G956" s="2">
        <f t="shared" si="77"/>
        <v>-0.27038384034367535</v>
      </c>
      <c r="H956" s="2" t="e">
        <f t="shared" si="78"/>
        <v>#NUM!</v>
      </c>
    </row>
    <row r="957" spans="1:8" x14ac:dyDescent="0.3">
      <c r="A957" s="2">
        <v>190920</v>
      </c>
      <c r="B957">
        <v>0.65098729402810929</v>
      </c>
      <c r="C957" s="15">
        <f t="shared" si="75"/>
        <v>1.001518913889399</v>
      </c>
      <c r="D957" s="15">
        <f t="shared" si="74"/>
        <v>10</v>
      </c>
      <c r="E957" s="2">
        <f t="shared" si="76"/>
        <v>4.9924054305530055</v>
      </c>
      <c r="F957" s="2">
        <v>5</v>
      </c>
      <c r="G957" s="2">
        <f t="shared" si="77"/>
        <v>-7.5945694469945479E-3</v>
      </c>
      <c r="H957" s="2" t="e">
        <f t="shared" si="78"/>
        <v>#NUM!</v>
      </c>
    </row>
    <row r="958" spans="1:8" x14ac:dyDescent="0.3">
      <c r="A958" s="2">
        <v>191120</v>
      </c>
      <c r="B958">
        <v>0.67088458463653067</v>
      </c>
      <c r="C958" s="15">
        <f t="shared" si="75"/>
        <v>1.0321301302100472</v>
      </c>
      <c r="D958" s="15">
        <f t="shared" si="74"/>
        <v>10</v>
      </c>
      <c r="E958" s="2">
        <f t="shared" si="76"/>
        <v>4.8393493489497637</v>
      </c>
      <c r="F958" s="2">
        <v>5</v>
      </c>
      <c r="G958" s="2">
        <f t="shared" si="77"/>
        <v>-0.16065065105023635</v>
      </c>
      <c r="H958" s="2" t="e">
        <f t="shared" si="78"/>
        <v>#NUM!</v>
      </c>
    </row>
    <row r="959" spans="1:8" x14ac:dyDescent="0.3">
      <c r="A959" s="2">
        <v>191320</v>
      </c>
      <c r="B959">
        <v>0.69913393493299414</v>
      </c>
      <c r="C959" s="15">
        <f t="shared" si="75"/>
        <v>1.0755906691276833</v>
      </c>
      <c r="D959" s="15">
        <f t="shared" si="74"/>
        <v>10</v>
      </c>
      <c r="E959" s="2">
        <f t="shared" si="76"/>
        <v>4.6220466543615837</v>
      </c>
      <c r="F959" s="2">
        <v>5</v>
      </c>
      <c r="G959" s="2">
        <f t="shared" si="77"/>
        <v>-0.37795334563841632</v>
      </c>
      <c r="H959" s="2" t="e">
        <f t="shared" si="78"/>
        <v>#NUM!</v>
      </c>
    </row>
    <row r="960" spans="1:8" x14ac:dyDescent="0.3">
      <c r="A960" s="2">
        <v>191520</v>
      </c>
      <c r="B960">
        <v>0.69029075875993395</v>
      </c>
      <c r="C960" s="15">
        <f t="shared" si="75"/>
        <v>1.0619857827075907</v>
      </c>
      <c r="D960" s="15">
        <f t="shared" si="74"/>
        <v>10</v>
      </c>
      <c r="E960" s="2">
        <f t="shared" si="76"/>
        <v>4.6900710864620461</v>
      </c>
      <c r="F960" s="2">
        <v>5</v>
      </c>
      <c r="G960" s="2">
        <f t="shared" si="77"/>
        <v>-0.30992891353795393</v>
      </c>
      <c r="H960" s="2" t="e">
        <f t="shared" si="78"/>
        <v>#NUM!</v>
      </c>
    </row>
    <row r="961" spans="1:8" x14ac:dyDescent="0.3">
      <c r="A961" s="2">
        <v>191720</v>
      </c>
      <c r="B961">
        <v>0.69080771540860242</v>
      </c>
      <c r="C961" s="15">
        <f t="shared" si="75"/>
        <v>1.062781100628619</v>
      </c>
      <c r="D961" s="15">
        <f t="shared" si="74"/>
        <v>10</v>
      </c>
      <c r="E961" s="2">
        <f t="shared" si="76"/>
        <v>4.6860944968569047</v>
      </c>
      <c r="F961" s="2">
        <v>5</v>
      </c>
      <c r="G961" s="2">
        <f t="shared" si="77"/>
        <v>-0.31390550314309529</v>
      </c>
      <c r="H961" s="2" t="e">
        <f t="shared" si="78"/>
        <v>#NUM!</v>
      </c>
    </row>
    <row r="962" spans="1:8" x14ac:dyDescent="0.3">
      <c r="A962" s="2">
        <v>191920</v>
      </c>
      <c r="B962">
        <v>0.68291752793836413</v>
      </c>
      <c r="C962" s="15">
        <f t="shared" si="75"/>
        <v>1.0506423506744063</v>
      </c>
      <c r="D962" s="15">
        <f t="shared" si="74"/>
        <v>10</v>
      </c>
      <c r="E962" s="2">
        <f t="shared" si="76"/>
        <v>4.7467882466279683</v>
      </c>
      <c r="F962" s="2">
        <v>5</v>
      </c>
      <c r="G962" s="2">
        <f t="shared" si="77"/>
        <v>-0.25321175337203172</v>
      </c>
      <c r="H962" s="2" t="e">
        <f t="shared" si="78"/>
        <v>#NUM!</v>
      </c>
    </row>
    <row r="963" spans="1:8" x14ac:dyDescent="0.3">
      <c r="A963" s="2">
        <v>192120</v>
      </c>
      <c r="B963">
        <v>0.68032068353306707</v>
      </c>
      <c r="C963" s="15">
        <f t="shared" si="75"/>
        <v>1.0466472054354878</v>
      </c>
      <c r="D963" s="15">
        <f t="shared" ref="D963:D1002" si="79">$J$28</f>
        <v>10</v>
      </c>
      <c r="E963" s="2">
        <f t="shared" si="76"/>
        <v>4.7667639728225613</v>
      </c>
      <c r="F963" s="2">
        <v>5</v>
      </c>
      <c r="G963" s="2">
        <f t="shared" si="77"/>
        <v>-0.23323602717743874</v>
      </c>
      <c r="H963" s="2" t="e">
        <f t="shared" si="78"/>
        <v>#NUM!</v>
      </c>
    </row>
    <row r="964" spans="1:8" x14ac:dyDescent="0.3">
      <c r="A964" s="2">
        <v>192320</v>
      </c>
      <c r="B964">
        <v>0.69149004938070369</v>
      </c>
      <c r="C964" s="15">
        <f t="shared" si="75"/>
        <v>1.0638308452010825</v>
      </c>
      <c r="D964" s="15">
        <f t="shared" si="79"/>
        <v>10</v>
      </c>
      <c r="E964" s="2">
        <f t="shared" si="76"/>
        <v>4.6808457739945872</v>
      </c>
      <c r="F964" s="2">
        <v>5</v>
      </c>
      <c r="G964" s="2">
        <f t="shared" si="77"/>
        <v>-0.31915422600541277</v>
      </c>
      <c r="H964" s="2" t="e">
        <f t="shared" si="78"/>
        <v>#NUM!</v>
      </c>
    </row>
    <row r="965" spans="1:8" x14ac:dyDescent="0.3">
      <c r="A965" s="2">
        <v>192520</v>
      </c>
      <c r="B965">
        <v>0.68664190222020016</v>
      </c>
      <c r="C965" s="15">
        <f t="shared" si="75"/>
        <v>1.0563721572618463</v>
      </c>
      <c r="D965" s="15">
        <f t="shared" si="79"/>
        <v>10</v>
      </c>
      <c r="E965" s="2">
        <f t="shared" si="76"/>
        <v>4.7181392136907689</v>
      </c>
      <c r="F965" s="2">
        <v>5</v>
      </c>
      <c r="G965" s="2">
        <f t="shared" si="77"/>
        <v>-0.28186078630923106</v>
      </c>
      <c r="H965" s="2" t="e">
        <f t="shared" si="78"/>
        <v>#NUM!</v>
      </c>
    </row>
    <row r="966" spans="1:8" x14ac:dyDescent="0.3">
      <c r="A966" s="2">
        <v>192720</v>
      </c>
      <c r="B966">
        <v>0.68196606096330636</v>
      </c>
      <c r="C966" s="15">
        <f t="shared" si="75"/>
        <v>1.0491785553281636</v>
      </c>
      <c r="D966" s="15">
        <f t="shared" si="79"/>
        <v>10</v>
      </c>
      <c r="E966" s="2">
        <f t="shared" si="76"/>
        <v>4.7541072233591821</v>
      </c>
      <c r="F966" s="2">
        <v>5</v>
      </c>
      <c r="G966" s="2">
        <f t="shared" si="77"/>
        <v>-0.24589277664081788</v>
      </c>
      <c r="H966" s="2" t="e">
        <f t="shared" si="78"/>
        <v>#NUM!</v>
      </c>
    </row>
    <row r="967" spans="1:8" x14ac:dyDescent="0.3">
      <c r="A967" s="2">
        <v>192920</v>
      </c>
      <c r="B967">
        <v>0.6496985010266384</v>
      </c>
      <c r="C967" s="15">
        <f t="shared" si="75"/>
        <v>0.99953615542559748</v>
      </c>
      <c r="D967" s="15">
        <f t="shared" si="79"/>
        <v>10</v>
      </c>
      <c r="E967" s="2">
        <f t="shared" si="76"/>
        <v>5.0023192228720124</v>
      </c>
      <c r="F967" s="2">
        <v>5</v>
      </c>
      <c r="G967" s="2">
        <f t="shared" si="77"/>
        <v>2.3192228720123609E-3</v>
      </c>
      <c r="H967" s="2">
        <f t="shared" si="78"/>
        <v>6.9832775872846584</v>
      </c>
    </row>
    <row r="968" spans="1:8" x14ac:dyDescent="0.3">
      <c r="A968" s="2">
        <v>193120</v>
      </c>
      <c r="B968">
        <v>0.71119088103784878</v>
      </c>
      <c r="C968" s="15">
        <f t="shared" si="75"/>
        <v>1.0941398169813057</v>
      </c>
      <c r="D968" s="15">
        <f t="shared" si="79"/>
        <v>10</v>
      </c>
      <c r="E968" s="2">
        <f t="shared" si="76"/>
        <v>4.5293009150934713</v>
      </c>
      <c r="F968" s="2">
        <v>5</v>
      </c>
      <c r="G968" s="2">
        <f t="shared" si="77"/>
        <v>-0.47069908490652868</v>
      </c>
      <c r="H968" s="2" t="e">
        <f t="shared" si="78"/>
        <v>#NUM!</v>
      </c>
    </row>
    <row r="969" spans="1:8" x14ac:dyDescent="0.3">
      <c r="A969" s="2">
        <v>193320</v>
      </c>
      <c r="B969">
        <v>0.65501107163648031</v>
      </c>
      <c r="C969" s="15">
        <f t="shared" si="75"/>
        <v>1.0077093409792004</v>
      </c>
      <c r="D969" s="15">
        <f t="shared" si="79"/>
        <v>10</v>
      </c>
      <c r="E969" s="2">
        <f t="shared" si="76"/>
        <v>4.9614532951039978</v>
      </c>
      <c r="F969" s="2">
        <v>5</v>
      </c>
      <c r="G969" s="2">
        <f t="shared" si="77"/>
        <v>-3.8546704896002204E-2</v>
      </c>
      <c r="H969" s="2" t="e">
        <f t="shared" si="78"/>
        <v>#NUM!</v>
      </c>
    </row>
    <row r="970" spans="1:8" x14ac:dyDescent="0.3">
      <c r="A970" s="2">
        <v>193520</v>
      </c>
      <c r="B970">
        <v>0.65796151639525136</v>
      </c>
      <c r="C970" s="15">
        <f t="shared" si="75"/>
        <v>1.012248486761925</v>
      </c>
      <c r="D970" s="15">
        <f t="shared" si="79"/>
        <v>10</v>
      </c>
      <c r="E970" s="2">
        <f t="shared" si="76"/>
        <v>4.9387575661903753</v>
      </c>
      <c r="F970" s="2">
        <v>5</v>
      </c>
      <c r="G970" s="2">
        <f t="shared" si="77"/>
        <v>-6.1242433809624686E-2</v>
      </c>
      <c r="H970" s="2" t="e">
        <f t="shared" si="78"/>
        <v>#NUM!</v>
      </c>
    </row>
    <row r="971" spans="1:8" x14ac:dyDescent="0.3">
      <c r="A971" s="2">
        <v>193720</v>
      </c>
      <c r="B971">
        <v>0.68598242711909507</v>
      </c>
      <c r="C971" s="15">
        <f t="shared" si="75"/>
        <v>1.0553575801832231</v>
      </c>
      <c r="D971" s="15">
        <f t="shared" si="79"/>
        <v>10</v>
      </c>
      <c r="E971" s="2">
        <f t="shared" si="76"/>
        <v>4.7232120990838844</v>
      </c>
      <c r="F971" s="2">
        <v>5</v>
      </c>
      <c r="G971" s="2">
        <f t="shared" si="77"/>
        <v>-0.2767879009161156</v>
      </c>
      <c r="H971" s="2" t="e">
        <f t="shared" si="78"/>
        <v>#NUM!</v>
      </c>
    </row>
    <row r="972" spans="1:8" x14ac:dyDescent="0.3">
      <c r="A972" s="2">
        <v>193920</v>
      </c>
      <c r="B972">
        <v>0.68126797187788068</v>
      </c>
      <c r="C972" s="15">
        <f t="shared" si="75"/>
        <v>1.0481045721198163</v>
      </c>
      <c r="D972" s="15">
        <f t="shared" si="79"/>
        <v>10</v>
      </c>
      <c r="E972" s="2">
        <f t="shared" si="76"/>
        <v>4.7594771394009179</v>
      </c>
      <c r="F972" s="2">
        <v>5</v>
      </c>
      <c r="G972" s="2">
        <f t="shared" si="77"/>
        <v>-0.24052286059908212</v>
      </c>
      <c r="H972" s="2" t="e">
        <f t="shared" si="78"/>
        <v>#NUM!</v>
      </c>
    </row>
    <row r="973" spans="1:8" x14ac:dyDescent="0.3">
      <c r="A973" s="2">
        <v>194120</v>
      </c>
      <c r="B973">
        <v>0.67306119881753568</v>
      </c>
      <c r="C973" s="15">
        <f t="shared" si="75"/>
        <v>1.0354787674115933</v>
      </c>
      <c r="D973" s="15">
        <f t="shared" si="79"/>
        <v>10</v>
      </c>
      <c r="E973" s="2">
        <f t="shared" si="76"/>
        <v>4.8226061629420336</v>
      </c>
      <c r="F973" s="2">
        <v>5</v>
      </c>
      <c r="G973" s="2">
        <f t="shared" si="77"/>
        <v>-0.17739383705796641</v>
      </c>
      <c r="H973" s="2" t="e">
        <f t="shared" si="78"/>
        <v>#NUM!</v>
      </c>
    </row>
    <row r="974" spans="1:8" x14ac:dyDescent="0.3">
      <c r="A974" s="2">
        <v>194320</v>
      </c>
      <c r="B974">
        <v>0.63073675481086378</v>
      </c>
      <c r="C974" s="15">
        <f t="shared" si="75"/>
        <v>0.97036423817055961</v>
      </c>
      <c r="D974" s="15">
        <f t="shared" si="79"/>
        <v>10</v>
      </c>
      <c r="E974" s="2">
        <f t="shared" si="76"/>
        <v>5.1481788091472023</v>
      </c>
      <c r="F974" s="2">
        <v>5</v>
      </c>
      <c r="G974" s="2">
        <f t="shared" si="77"/>
        <v>0.14817880914720227</v>
      </c>
      <c r="H974" s="2">
        <f t="shared" si="78"/>
        <v>2.854831406836762</v>
      </c>
    </row>
    <row r="975" spans="1:8" x14ac:dyDescent="0.3">
      <c r="A975" s="2">
        <v>194520</v>
      </c>
      <c r="B975">
        <v>0.66020754789461267</v>
      </c>
      <c r="C975" s="15">
        <f t="shared" si="75"/>
        <v>1.0157039198378657</v>
      </c>
      <c r="D975" s="15">
        <f t="shared" si="79"/>
        <v>10</v>
      </c>
      <c r="E975" s="2">
        <f t="shared" si="76"/>
        <v>4.9214804008106716</v>
      </c>
      <c r="F975" s="2">
        <v>5</v>
      </c>
      <c r="G975" s="2">
        <f t="shared" si="77"/>
        <v>-7.8519599189328382E-2</v>
      </c>
      <c r="H975" s="2" t="e">
        <f t="shared" si="78"/>
        <v>#NUM!</v>
      </c>
    </row>
    <row r="976" spans="1:8" x14ac:dyDescent="0.3">
      <c r="A976" s="2">
        <v>194720</v>
      </c>
      <c r="B976">
        <v>0.68041819723085617</v>
      </c>
      <c r="C976" s="15">
        <f t="shared" si="75"/>
        <v>1.0467972265090095</v>
      </c>
      <c r="D976" s="15">
        <f t="shared" si="79"/>
        <v>10</v>
      </c>
      <c r="E976" s="2">
        <f t="shared" si="76"/>
        <v>4.7660138674549524</v>
      </c>
      <c r="F976" s="2">
        <v>5</v>
      </c>
      <c r="G976" s="2">
        <f t="shared" si="77"/>
        <v>-0.23398613254504763</v>
      </c>
      <c r="H976" s="2" t="e">
        <f t="shared" si="78"/>
        <v>#NUM!</v>
      </c>
    </row>
    <row r="977" spans="1:8" x14ac:dyDescent="0.3">
      <c r="A977" s="2">
        <v>194920</v>
      </c>
      <c r="B977">
        <v>0.70941120679737235</v>
      </c>
      <c r="C977" s="15">
        <f t="shared" si="75"/>
        <v>1.0914018566113421</v>
      </c>
      <c r="D977" s="15">
        <f t="shared" si="79"/>
        <v>10</v>
      </c>
      <c r="E977" s="2">
        <f t="shared" si="76"/>
        <v>4.5429907169432893</v>
      </c>
      <c r="F977" s="2">
        <v>5</v>
      </c>
      <c r="G977" s="2">
        <f t="shared" si="77"/>
        <v>-0.45700928305671074</v>
      </c>
      <c r="H977" s="2" t="e">
        <f t="shared" si="78"/>
        <v>#NUM!</v>
      </c>
    </row>
    <row r="978" spans="1:8" x14ac:dyDescent="0.3">
      <c r="A978" s="2">
        <v>195120</v>
      </c>
      <c r="B978">
        <v>0.69801720954076651</v>
      </c>
      <c r="C978" s="15">
        <f t="shared" si="75"/>
        <v>1.0738726300627177</v>
      </c>
      <c r="D978" s="15">
        <f t="shared" si="79"/>
        <v>10</v>
      </c>
      <c r="E978" s="2">
        <f t="shared" si="76"/>
        <v>4.630636849686411</v>
      </c>
      <c r="F978" s="2">
        <v>5</v>
      </c>
      <c r="G978" s="2">
        <f t="shared" si="77"/>
        <v>-0.36936315031358902</v>
      </c>
      <c r="H978" s="2" t="e">
        <f t="shared" si="78"/>
        <v>#NUM!</v>
      </c>
    </row>
    <row r="979" spans="1:8" x14ac:dyDescent="0.3">
      <c r="A979" s="2">
        <v>195320</v>
      </c>
      <c r="B979">
        <v>0.69421567570406861</v>
      </c>
      <c r="C979" s="15">
        <f t="shared" si="75"/>
        <v>1.0680241164677979</v>
      </c>
      <c r="D979" s="15">
        <f t="shared" si="79"/>
        <v>10</v>
      </c>
      <c r="E979" s="2">
        <f t="shared" si="76"/>
        <v>4.6598794176610099</v>
      </c>
      <c r="F979" s="2">
        <v>5</v>
      </c>
      <c r="G979" s="2">
        <f t="shared" si="77"/>
        <v>-0.34012058233899012</v>
      </c>
      <c r="H979" s="2" t="e">
        <f t="shared" si="78"/>
        <v>#NUM!</v>
      </c>
    </row>
    <row r="980" spans="1:8" x14ac:dyDescent="0.3">
      <c r="A980" s="2">
        <v>195520</v>
      </c>
      <c r="B980">
        <v>0.6557964337976262</v>
      </c>
      <c r="C980" s="15">
        <f t="shared" si="75"/>
        <v>1.0089175904578864</v>
      </c>
      <c r="D980" s="15">
        <f t="shared" si="79"/>
        <v>10</v>
      </c>
      <c r="E980" s="2">
        <f t="shared" si="76"/>
        <v>4.9554120477105679</v>
      </c>
      <c r="F980" s="2">
        <v>5</v>
      </c>
      <c r="G980" s="2">
        <f t="shared" si="77"/>
        <v>-4.4587952289432131E-2</v>
      </c>
      <c r="H980" s="2" t="e">
        <f t="shared" si="78"/>
        <v>#NUM!</v>
      </c>
    </row>
    <row r="981" spans="1:8" x14ac:dyDescent="0.3">
      <c r="A981" s="2">
        <v>195720</v>
      </c>
      <c r="B981">
        <v>0.66693561489550945</v>
      </c>
      <c r="C981" s="15">
        <f t="shared" si="75"/>
        <v>1.0260547921469376</v>
      </c>
      <c r="D981" s="15">
        <f t="shared" si="79"/>
        <v>10</v>
      </c>
      <c r="E981" s="2">
        <f t="shared" si="76"/>
        <v>4.8697260392653119</v>
      </c>
      <c r="F981" s="2">
        <v>5</v>
      </c>
      <c r="G981" s="2">
        <f t="shared" si="77"/>
        <v>-0.13027396073468811</v>
      </c>
      <c r="H981" s="2" t="e">
        <f t="shared" si="78"/>
        <v>#NUM!</v>
      </c>
    </row>
    <row r="982" spans="1:8" x14ac:dyDescent="0.3">
      <c r="A982" s="2">
        <v>195920</v>
      </c>
      <c r="B982">
        <v>0.6483126305677962</v>
      </c>
      <c r="C982" s="15">
        <f t="shared" si="75"/>
        <v>0.99740404702737873</v>
      </c>
      <c r="D982" s="15">
        <f t="shared" si="79"/>
        <v>10</v>
      </c>
      <c r="E982" s="2">
        <f t="shared" si="76"/>
        <v>5.0129797648631067</v>
      </c>
      <c r="F982" s="2">
        <v>5</v>
      </c>
      <c r="G982" s="2">
        <f t="shared" si="77"/>
        <v>1.2979764863106702E-2</v>
      </c>
      <c r="H982" s="2">
        <f t="shared" si="78"/>
        <v>5.2632470043742154</v>
      </c>
    </row>
    <row r="983" spans="1:8" x14ac:dyDescent="0.3">
      <c r="A983" s="2">
        <v>196120</v>
      </c>
      <c r="B983">
        <v>0.6832880226414042</v>
      </c>
      <c r="C983" s="15">
        <f t="shared" si="75"/>
        <v>1.0512123425252371</v>
      </c>
      <c r="D983" s="15">
        <f t="shared" si="79"/>
        <v>10</v>
      </c>
      <c r="E983" s="2">
        <f t="shared" si="76"/>
        <v>4.7439382873738145</v>
      </c>
      <c r="F983" s="2">
        <v>5</v>
      </c>
      <c r="G983" s="2">
        <f t="shared" si="77"/>
        <v>-0.25606171262618549</v>
      </c>
      <c r="H983" s="2" t="e">
        <f t="shared" si="78"/>
        <v>#NUM!</v>
      </c>
    </row>
    <row r="984" spans="1:8" x14ac:dyDescent="0.3">
      <c r="A984" s="2">
        <v>196320</v>
      </c>
      <c r="B984">
        <v>0.68526592586309265</v>
      </c>
      <c r="C984" s="15">
        <f t="shared" si="75"/>
        <v>1.0542552705586041</v>
      </c>
      <c r="D984" s="15">
        <f t="shared" si="79"/>
        <v>10</v>
      </c>
      <c r="E984" s="2">
        <f t="shared" si="76"/>
        <v>4.7287236472069791</v>
      </c>
      <c r="F984" s="2">
        <v>5</v>
      </c>
      <c r="G984" s="2">
        <f t="shared" si="77"/>
        <v>-0.27127635279302087</v>
      </c>
      <c r="H984" s="2" t="e">
        <f t="shared" si="78"/>
        <v>#NUM!</v>
      </c>
    </row>
    <row r="985" spans="1:8" x14ac:dyDescent="0.3">
      <c r="A985" s="2">
        <v>196520</v>
      </c>
      <c r="B985">
        <v>0.69255365347008424</v>
      </c>
      <c r="C985" s="15">
        <f t="shared" si="75"/>
        <v>1.0654671591847449</v>
      </c>
      <c r="D985" s="15">
        <f t="shared" si="79"/>
        <v>10</v>
      </c>
      <c r="E985" s="2">
        <f t="shared" si="76"/>
        <v>4.6726642040762751</v>
      </c>
      <c r="F985" s="2">
        <v>5</v>
      </c>
      <c r="G985" s="2">
        <f t="shared" si="77"/>
        <v>-0.32733579592372486</v>
      </c>
      <c r="H985" s="2" t="e">
        <f t="shared" si="78"/>
        <v>#NUM!</v>
      </c>
    </row>
    <row r="986" spans="1:8" x14ac:dyDescent="0.3">
      <c r="A986" s="2">
        <v>196720</v>
      </c>
      <c r="B986">
        <v>0.67126986576145653</v>
      </c>
      <c r="C986" s="15">
        <f t="shared" si="75"/>
        <v>1.0327228704022409</v>
      </c>
      <c r="D986" s="15">
        <f t="shared" si="79"/>
        <v>10</v>
      </c>
      <c r="E986" s="2">
        <f t="shared" si="76"/>
        <v>4.8363856479887959</v>
      </c>
      <c r="F986" s="2">
        <v>5</v>
      </c>
      <c r="G986" s="2">
        <f t="shared" si="77"/>
        <v>-0.16361435201120411</v>
      </c>
      <c r="H986" s="2" t="e">
        <f t="shared" si="78"/>
        <v>#NUM!</v>
      </c>
    </row>
    <row r="987" spans="1:8" x14ac:dyDescent="0.3">
      <c r="A987" s="2">
        <v>196920</v>
      </c>
      <c r="B987">
        <v>0.68978681113642581</v>
      </c>
      <c r="C987" s="15">
        <f t="shared" si="75"/>
        <v>1.0612104786714243</v>
      </c>
      <c r="D987" s="15">
        <f t="shared" si="79"/>
        <v>10</v>
      </c>
      <c r="E987" s="2">
        <f t="shared" si="76"/>
        <v>4.6939476066428787</v>
      </c>
      <c r="F987" s="2">
        <v>5</v>
      </c>
      <c r="G987" s="2">
        <f t="shared" si="77"/>
        <v>-0.30605239335712131</v>
      </c>
      <c r="H987" s="2" t="e">
        <f t="shared" si="78"/>
        <v>#NUM!</v>
      </c>
    </row>
    <row r="988" spans="1:8" x14ac:dyDescent="0.3">
      <c r="A988" s="2">
        <v>197120</v>
      </c>
      <c r="B988">
        <v>0.67093791894541122</v>
      </c>
      <c r="C988" s="15">
        <f t="shared" si="75"/>
        <v>1.0322121829929403</v>
      </c>
      <c r="D988" s="15">
        <f t="shared" si="79"/>
        <v>10</v>
      </c>
      <c r="E988" s="2">
        <f t="shared" si="76"/>
        <v>4.8389390850352987</v>
      </c>
      <c r="F988" s="2">
        <v>5</v>
      </c>
      <c r="G988" s="2">
        <f t="shared" si="77"/>
        <v>-0.16106091496470132</v>
      </c>
      <c r="H988" s="2" t="e">
        <f t="shared" si="78"/>
        <v>#NUM!</v>
      </c>
    </row>
    <row r="989" spans="1:8" x14ac:dyDescent="0.3">
      <c r="A989" s="2">
        <v>197320</v>
      </c>
      <c r="B989">
        <v>0.65160668800208998</v>
      </c>
      <c r="C989" s="15">
        <f t="shared" si="75"/>
        <v>1.0024718276955231</v>
      </c>
      <c r="D989" s="15">
        <f t="shared" si="79"/>
        <v>10</v>
      </c>
      <c r="E989" s="2">
        <f t="shared" si="76"/>
        <v>4.9876408615223848</v>
      </c>
      <c r="F989" s="2">
        <v>5</v>
      </c>
      <c r="G989" s="2">
        <f t="shared" si="77"/>
        <v>-1.2359138477615161E-2</v>
      </c>
      <c r="H989" s="2" t="e">
        <f t="shared" si="78"/>
        <v>#NUM!</v>
      </c>
    </row>
    <row r="990" spans="1:8" x14ac:dyDescent="0.3">
      <c r="A990" s="2">
        <v>197520</v>
      </c>
      <c r="B990">
        <v>0.68010949309572888</v>
      </c>
      <c r="C990" s="15">
        <f t="shared" si="75"/>
        <v>1.0463222970703521</v>
      </c>
      <c r="D990" s="15">
        <f t="shared" si="79"/>
        <v>10</v>
      </c>
      <c r="E990" s="2">
        <f t="shared" si="76"/>
        <v>4.7683885146482394</v>
      </c>
      <c r="F990" s="2">
        <v>5</v>
      </c>
      <c r="G990" s="2">
        <f t="shared" si="77"/>
        <v>-0.23161148535176057</v>
      </c>
      <c r="H990" s="2" t="e">
        <f t="shared" si="78"/>
        <v>#NUM!</v>
      </c>
    </row>
    <row r="991" spans="1:8" x14ac:dyDescent="0.3">
      <c r="A991" s="2">
        <v>197720</v>
      </c>
      <c r="B991">
        <v>0.66061645953963199</v>
      </c>
      <c r="C991" s="15">
        <f t="shared" si="75"/>
        <v>1.0163330146763569</v>
      </c>
      <c r="D991" s="15">
        <f t="shared" si="79"/>
        <v>10</v>
      </c>
      <c r="E991" s="2">
        <f t="shared" si="76"/>
        <v>4.9183349266182148</v>
      </c>
      <c r="F991" s="2">
        <v>5</v>
      </c>
      <c r="G991" s="2">
        <f t="shared" si="77"/>
        <v>-8.1665073381785191E-2</v>
      </c>
      <c r="H991" s="2" t="e">
        <f t="shared" si="78"/>
        <v>#NUM!</v>
      </c>
    </row>
    <row r="992" spans="1:8" x14ac:dyDescent="0.3">
      <c r="A992" s="2">
        <v>197920</v>
      </c>
      <c r="B992">
        <v>0.67557574299794709</v>
      </c>
      <c r="C992" s="15">
        <f t="shared" si="75"/>
        <v>1.0393472969199187</v>
      </c>
      <c r="D992" s="15">
        <f t="shared" si="79"/>
        <v>10</v>
      </c>
      <c r="E992" s="2">
        <f t="shared" si="76"/>
        <v>4.8032635154004062</v>
      </c>
      <c r="F992" s="2">
        <v>5</v>
      </c>
      <c r="G992" s="2">
        <f t="shared" si="77"/>
        <v>-0.19673648459959381</v>
      </c>
      <c r="H992" s="2" t="e">
        <f t="shared" si="78"/>
        <v>#NUM!</v>
      </c>
    </row>
    <row r="993" spans="1:8" x14ac:dyDescent="0.3">
      <c r="A993" s="2">
        <v>198120</v>
      </c>
      <c r="B993">
        <v>0.64792441308922788</v>
      </c>
      <c r="C993" s="15">
        <f t="shared" si="75"/>
        <v>0.9968067893680429</v>
      </c>
      <c r="D993" s="15">
        <f t="shared" si="79"/>
        <v>10</v>
      </c>
      <c r="E993" s="2">
        <f t="shared" si="76"/>
        <v>5.0159660531597856</v>
      </c>
      <c r="F993" s="2">
        <v>5</v>
      </c>
      <c r="G993" s="2">
        <f t="shared" si="77"/>
        <v>1.5966053159785609E-2</v>
      </c>
      <c r="H993" s="2">
        <f t="shared" si="78"/>
        <v>5.0567693432385603</v>
      </c>
    </row>
    <row r="994" spans="1:8" x14ac:dyDescent="0.3">
      <c r="A994" s="2">
        <v>198320</v>
      </c>
      <c r="B994">
        <v>0.66170189404337088</v>
      </c>
      <c r="C994" s="15">
        <f t="shared" si="75"/>
        <v>1.0180029139128783</v>
      </c>
      <c r="D994" s="15">
        <f t="shared" si="79"/>
        <v>10</v>
      </c>
      <c r="E994" s="2">
        <f t="shared" si="76"/>
        <v>4.9099854304356079</v>
      </c>
      <c r="F994" s="2">
        <v>5</v>
      </c>
      <c r="G994" s="2">
        <f t="shared" si="77"/>
        <v>-9.0014569564392133E-2</v>
      </c>
      <c r="H994" s="2" t="e">
        <f t="shared" si="78"/>
        <v>#NUM!</v>
      </c>
    </row>
    <row r="995" spans="1:8" x14ac:dyDescent="0.3">
      <c r="A995" s="2">
        <v>198520</v>
      </c>
      <c r="B995">
        <v>0.6942751372090803</v>
      </c>
      <c r="C995" s="15">
        <f t="shared" si="75"/>
        <v>1.0681155957062773</v>
      </c>
      <c r="D995" s="15">
        <f t="shared" si="79"/>
        <v>10</v>
      </c>
      <c r="E995" s="2">
        <f t="shared" si="76"/>
        <v>4.6594220214686128</v>
      </c>
      <c r="F995" s="2">
        <v>5</v>
      </c>
      <c r="G995" s="2">
        <f t="shared" si="77"/>
        <v>-0.34057797853138716</v>
      </c>
      <c r="H995" s="2" t="e">
        <f t="shared" si="78"/>
        <v>#NUM!</v>
      </c>
    </row>
    <row r="996" spans="1:8" x14ac:dyDescent="0.3">
      <c r="A996" s="2">
        <v>198720</v>
      </c>
      <c r="B996">
        <v>0.70339203782733273</v>
      </c>
      <c r="C996" s="15">
        <f t="shared" si="75"/>
        <v>1.082141596657435</v>
      </c>
      <c r="D996" s="15">
        <f t="shared" si="79"/>
        <v>10</v>
      </c>
      <c r="E996" s="2">
        <f t="shared" si="76"/>
        <v>4.5892920167128253</v>
      </c>
      <c r="F996" s="2">
        <v>5</v>
      </c>
      <c r="G996" s="2">
        <f t="shared" si="77"/>
        <v>-0.41070798328717473</v>
      </c>
      <c r="H996" s="2" t="e">
        <f t="shared" si="78"/>
        <v>#NUM!</v>
      </c>
    </row>
    <row r="997" spans="1:8" x14ac:dyDescent="0.3">
      <c r="A997" s="2">
        <v>198920</v>
      </c>
      <c r="B997">
        <v>0.68963946484908811</v>
      </c>
      <c r="C997" s="15">
        <f t="shared" si="75"/>
        <v>1.0609837920755201</v>
      </c>
      <c r="D997" s="15">
        <f t="shared" si="79"/>
        <v>10</v>
      </c>
      <c r="E997" s="2">
        <f t="shared" si="76"/>
        <v>4.6950810396223996</v>
      </c>
      <c r="F997" s="2">
        <v>5</v>
      </c>
      <c r="G997" s="2">
        <f t="shared" si="77"/>
        <v>-0.30491896037760036</v>
      </c>
      <c r="H997" s="2" t="e">
        <f t="shared" si="78"/>
        <v>#NUM!</v>
      </c>
    </row>
    <row r="998" spans="1:8" x14ac:dyDescent="0.3">
      <c r="A998" s="2">
        <v>199120</v>
      </c>
      <c r="B998">
        <v>0.71121934968782496</v>
      </c>
      <c r="C998" s="15">
        <f t="shared" si="75"/>
        <v>1.094183614904346</v>
      </c>
      <c r="D998" s="15">
        <f t="shared" si="79"/>
        <v>10</v>
      </c>
      <c r="E998" s="2">
        <f t="shared" si="76"/>
        <v>4.5290819254782697</v>
      </c>
      <c r="F998" s="2">
        <v>5</v>
      </c>
      <c r="G998" s="2">
        <f t="shared" si="77"/>
        <v>-0.47091807452173029</v>
      </c>
      <c r="H998" s="2" t="e">
        <f t="shared" si="78"/>
        <v>#NUM!</v>
      </c>
    </row>
    <row r="999" spans="1:8" x14ac:dyDescent="0.3">
      <c r="A999" s="2">
        <v>199320</v>
      </c>
      <c r="B999">
        <v>0.66955479173844956</v>
      </c>
      <c r="C999" s="15">
        <f t="shared" si="75"/>
        <v>1.03008429498223</v>
      </c>
      <c r="D999" s="15">
        <f t="shared" si="79"/>
        <v>10</v>
      </c>
      <c r="E999" s="2">
        <f t="shared" si="76"/>
        <v>4.8495785250888499</v>
      </c>
      <c r="F999" s="2">
        <v>5</v>
      </c>
      <c r="G999" s="2">
        <f t="shared" si="77"/>
        <v>-0.1504214749111501</v>
      </c>
      <c r="H999" s="2" t="e">
        <f t="shared" si="78"/>
        <v>#NUM!</v>
      </c>
    </row>
    <row r="1000" spans="1:8" x14ac:dyDescent="0.3">
      <c r="A1000" s="2">
        <v>199520</v>
      </c>
      <c r="B1000">
        <v>0.69331248894864028</v>
      </c>
      <c r="C1000" s="15">
        <f t="shared" si="75"/>
        <v>1.0666345983825234</v>
      </c>
      <c r="D1000" s="15">
        <f t="shared" si="79"/>
        <v>10</v>
      </c>
      <c r="E1000" s="2">
        <f t="shared" si="76"/>
        <v>4.6668270080873828</v>
      </c>
      <c r="F1000" s="2">
        <v>5</v>
      </c>
      <c r="G1000" s="2">
        <f t="shared" si="77"/>
        <v>-0.33317299191261718</v>
      </c>
      <c r="H1000" s="2" t="e">
        <f t="shared" si="78"/>
        <v>#NUM!</v>
      </c>
    </row>
    <row r="1001" spans="1:8" x14ac:dyDescent="0.3">
      <c r="A1001" s="2">
        <v>199720</v>
      </c>
      <c r="B1001">
        <v>0.66430160312955444</v>
      </c>
      <c r="C1001" s="15">
        <f t="shared" si="75"/>
        <v>1.0220024663531606</v>
      </c>
      <c r="D1001" s="15">
        <f t="shared" si="79"/>
        <v>10</v>
      </c>
      <c r="E1001" s="2">
        <f t="shared" si="76"/>
        <v>4.8899876682341965</v>
      </c>
      <c r="F1001" s="2">
        <v>5</v>
      </c>
      <c r="G1001" s="2">
        <f t="shared" si="77"/>
        <v>-0.11001233176580349</v>
      </c>
      <c r="H1001" s="2" t="e">
        <f t="shared" si="78"/>
        <v>#NUM!</v>
      </c>
    </row>
    <row r="1002" spans="1:8" x14ac:dyDescent="0.3">
      <c r="A1002" s="2">
        <v>199920</v>
      </c>
      <c r="B1002">
        <v>0.6676241371016568</v>
      </c>
      <c r="C1002" s="15">
        <f t="shared" si="75"/>
        <v>1.0271140570794719</v>
      </c>
      <c r="D1002" s="15">
        <f t="shared" si="79"/>
        <v>10</v>
      </c>
      <c r="E1002" s="2">
        <f t="shared" si="76"/>
        <v>4.8644297146026405</v>
      </c>
      <c r="F1002" s="2">
        <v>5</v>
      </c>
      <c r="G1002" s="2">
        <f t="shared" si="77"/>
        <v>-0.13557028539735949</v>
      </c>
      <c r="H1002" s="2" t="e">
        <f t="shared" si="78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2022-05-30T12:16:31Z</dcterms:modified>
</cp:coreProperties>
</file>