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BB5290C-A3DF-4BB9-8399-0644008E7990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E868" i="5"/>
  <c r="H868" i="5" s="1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E881" i="5" s="1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E889" i="5" s="1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E921" i="5" s="1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E932" i="5" s="1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E948" i="5" s="1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E953" i="5" s="1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E988" i="5" s="1"/>
  <c r="D988" i="5"/>
  <c r="C989" i="5"/>
  <c r="E989" i="5" s="1"/>
  <c r="D989" i="5"/>
  <c r="C990" i="5"/>
  <c r="E990" i="5" s="1"/>
  <c r="D990" i="5"/>
  <c r="C991" i="5"/>
  <c r="G991" i="5" s="1"/>
  <c r="D991" i="5"/>
  <c r="C992" i="5"/>
  <c r="E992" i="5" s="1"/>
  <c r="D992" i="5"/>
  <c r="C993" i="5"/>
  <c r="G993" i="5" s="1"/>
  <c r="D993" i="5"/>
  <c r="C994" i="5"/>
  <c r="G994" i="5" s="1"/>
  <c r="D994" i="5"/>
  <c r="C995" i="5"/>
  <c r="E995" i="5" s="1"/>
  <c r="D995" i="5"/>
  <c r="C996" i="5"/>
  <c r="E996" i="5" s="1"/>
  <c r="D996" i="5"/>
  <c r="C997" i="5"/>
  <c r="E997" i="5" s="1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1" i="5" l="1"/>
  <c r="E951" i="5"/>
  <c r="E791" i="5"/>
  <c r="H791" i="5" s="1"/>
  <c r="E993" i="5"/>
  <c r="E895" i="5"/>
  <c r="E867" i="5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H953" i="5" s="1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H889" i="5" s="1"/>
  <c r="E864" i="5"/>
  <c r="H864" i="5" s="1"/>
  <c r="E855" i="5"/>
  <c r="H855" i="5" s="1"/>
  <c r="E842" i="5"/>
  <c r="H842" i="5" s="1"/>
  <c r="E833" i="5"/>
  <c r="H833" i="5" s="1"/>
  <c r="E825" i="5"/>
  <c r="H825" i="5" s="1"/>
  <c r="H822" i="5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H895" i="5"/>
  <c r="E866" i="5"/>
  <c r="H866" i="5" s="1"/>
  <c r="E818" i="5"/>
  <c r="H818" i="5" s="1"/>
  <c r="G774" i="5"/>
  <c r="H774" i="5" s="1"/>
  <c r="G771" i="5"/>
  <c r="H771" i="5" s="1"/>
  <c r="H951" i="5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993" i="5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H827" i="5"/>
  <c r="E967" i="5"/>
  <c r="H967" i="5" s="1"/>
  <c r="E955" i="5"/>
  <c r="H955" i="5" s="1"/>
  <c r="E931" i="5"/>
  <c r="H931" i="5" s="1"/>
  <c r="E903" i="5"/>
  <c r="H903" i="5" s="1"/>
  <c r="E891" i="5"/>
  <c r="H891" i="5" s="1"/>
  <c r="H867" i="5"/>
  <c r="H814" i="5"/>
  <c r="G755" i="5"/>
  <c r="H755" i="5" s="1"/>
  <c r="H991" i="5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H844" i="5" l="1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H107" i="5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H15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H682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19" i="5" l="1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<sst xmlns="http://schemas.openxmlformats.org/spreadsheetml/2006/main" count="16" uniqueCount="16">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</sst>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Normalised0.65x10!$A$2:$A$151</c:f>
              <c:numCache>
                <c:formatCode>General</c:formatCode>
                <c:ptCount val="15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</c:numCache>
            </c:numRef>
          </c:xVal>
          <c:yVal>
            <c:numRef>
              <c:f>Normalised0.65x10!$H$2:$H$151</c:f>
              <c:numCache>
                <c:formatCode>General</c:formatCode>
                <c:ptCount val="150"/>
                <c:pt idx="0">
                  <c:v>0</c:v>
                </c:pt>
                <c:pt idx="1">
                  <c:v>-1.0035076948022494E-2</c:v>
                </c:pt>
                <c:pt idx="2">
                  <c:v>-1.9088365209401197E-2</c:v>
                </c:pt>
                <c:pt idx="3">
                  <c:v>5.794803173240771E-3</c:v>
                </c:pt>
                <c:pt idx="4">
                  <c:v>1.1161342005159162E-2</c:v>
                </c:pt>
                <c:pt idx="5">
                  <c:v>1.1856727442067734E-2</c:v>
                </c:pt>
                <c:pt idx="6">
                  <c:v>3.1902550768230412E-2</c:v>
                </c:pt>
                <c:pt idx="7">
                  <c:v>3.8563275490061152E-2</c:v>
                </c:pt>
                <c:pt idx="8">
                  <c:v>4.1000243275576116E-2</c:v>
                </c:pt>
                <c:pt idx="9">
                  <c:v>4.1154772081859553E-2</c:v>
                </c:pt>
                <c:pt idx="10">
                  <c:v>3.8421366604087688E-2</c:v>
                </c:pt>
                <c:pt idx="11">
                  <c:v>6.8835925415713983E-2</c:v>
                </c:pt>
                <c:pt idx="12">
                  <c:v>4.9788657984943863E-2</c:v>
                </c:pt>
                <c:pt idx="13">
                  <c:v>6.7029241653310229E-2</c:v>
                </c:pt>
                <c:pt idx="14">
                  <c:v>7.0805528548093757E-2</c:v>
                </c:pt>
                <c:pt idx="15">
                  <c:v>5.9158106287955328E-2</c:v>
                </c:pt>
                <c:pt idx="16">
                  <c:v>8.3986473220663244E-2</c:v>
                </c:pt>
                <c:pt idx="17">
                  <c:v>8.8133850061147587E-2</c:v>
                </c:pt>
                <c:pt idx="18">
                  <c:v>6.0846705998402847E-2</c:v>
                </c:pt>
                <c:pt idx="19">
                  <c:v>8.3629429544093276E-2</c:v>
                </c:pt>
                <c:pt idx="20">
                  <c:v>9.3667213892660778E-2</c:v>
                </c:pt>
                <c:pt idx="21">
                  <c:v>8.8540219158543529E-2</c:v>
                </c:pt>
                <c:pt idx="22">
                  <c:v>9.512463413939018E-2</c:v>
                </c:pt>
                <c:pt idx="23">
                  <c:v>0.11966936715514492</c:v>
                </c:pt>
                <c:pt idx="24">
                  <c:v>0.12924910262225142</c:v>
                </c:pt>
                <c:pt idx="25">
                  <c:v>0.11341743070985555</c:v>
                </c:pt>
                <c:pt idx="26">
                  <c:v>0.15522448456724663</c:v>
                </c:pt>
                <c:pt idx="27">
                  <c:v>0.11537526493618774</c:v>
                </c:pt>
                <c:pt idx="28">
                  <c:v>0.14959177079734456</c:v>
                </c:pt>
                <c:pt idx="29">
                  <c:v>0.15324445264520056</c:v>
                </c:pt>
                <c:pt idx="30">
                  <c:v>0.14493873238325181</c:v>
                </c:pt>
                <c:pt idx="31">
                  <c:v>0.13193150305603371</c:v>
                </c:pt>
                <c:pt idx="32">
                  <c:v>0.14006696970285337</c:v>
                </c:pt>
                <c:pt idx="33">
                  <c:v>0.17465395282756491</c:v>
                </c:pt>
                <c:pt idx="34">
                  <c:v>0.15136422962976553</c:v>
                </c:pt>
                <c:pt idx="35">
                  <c:v>0.15139721579650622</c:v>
                </c:pt>
                <c:pt idx="36">
                  <c:v>0.1792202329335835</c:v>
                </c:pt>
                <c:pt idx="37">
                  <c:v>0.15690827452615691</c:v>
                </c:pt>
                <c:pt idx="38">
                  <c:v>0.15123564409189957</c:v>
                </c:pt>
                <c:pt idx="39">
                  <c:v>0.15737671336134409</c:v>
                </c:pt>
                <c:pt idx="40">
                  <c:v>0.18840158373195368</c:v>
                </c:pt>
                <c:pt idx="41">
                  <c:v>0.19728330945577524</c:v>
                </c:pt>
                <c:pt idx="42">
                  <c:v>0.20572244528356817</c:v>
                </c:pt>
                <c:pt idx="43">
                  <c:v>0.17438026968538581</c:v>
                </c:pt>
                <c:pt idx="44">
                  <c:v>0.18737772238407815</c:v>
                </c:pt>
                <c:pt idx="45">
                  <c:v>0.18735506371571065</c:v>
                </c:pt>
                <c:pt idx="46">
                  <c:v>0.20136217363420092</c:v>
                </c:pt>
                <c:pt idx="47">
                  <c:v>0.19652043970729841</c:v>
                </c:pt>
                <c:pt idx="48">
                  <c:v>0.20476318362800702</c:v>
                </c:pt>
                <c:pt idx="49">
                  <c:v>0.19271904687946814</c:v>
                </c:pt>
                <c:pt idx="50">
                  <c:v>0.23675001513103522</c:v>
                </c:pt>
                <c:pt idx="51">
                  <c:v>0.22746404171049706</c:v>
                </c:pt>
                <c:pt idx="52">
                  <c:v>0.25482843188766907</c:v>
                </c:pt>
                <c:pt idx="53">
                  <c:v>0.24957741423747123</c:v>
                </c:pt>
                <c:pt idx="54">
                  <c:v>0.2185079798185805</c:v>
                </c:pt>
                <c:pt idx="55">
                  <c:v>0.26414544506718451</c:v>
                </c:pt>
                <c:pt idx="56">
                  <c:v>0.2338252849166213</c:v>
                </c:pt>
                <c:pt idx="57">
                  <c:v>0.28750506146166505</c:v>
                </c:pt>
                <c:pt idx="58">
                  <c:v>0.23584575138127681</c:v>
                </c:pt>
                <c:pt idx="59">
                  <c:v>0.26222685927165496</c:v>
                </c:pt>
                <c:pt idx="60">
                  <c:v>0.282412239512844</c:v>
                </c:pt>
                <c:pt idx="61">
                  <c:v>0.26452864505767776</c:v>
                </c:pt>
                <c:pt idx="62">
                  <c:v>0.3207908816329661</c:v>
                </c:pt>
                <c:pt idx="63">
                  <c:v>0.24401570558636004</c:v>
                </c:pt>
                <c:pt idx="64">
                  <c:v>0.29296143299260285</c:v>
                </c:pt>
                <c:pt idx="65">
                  <c:v>0.27441715083869117</c:v>
                </c:pt>
                <c:pt idx="66">
                  <c:v>0.28548183752913842</c:v>
                </c:pt>
                <c:pt idx="67">
                  <c:v>0.30854751760161331</c:v>
                </c:pt>
                <c:pt idx="68">
                  <c:v>0.29074787692273518</c:v>
                </c:pt>
                <c:pt idx="69">
                  <c:v>0.25828038505396084</c:v>
                </c:pt>
                <c:pt idx="70">
                  <c:v>0.27891425534950265</c:v>
                </c:pt>
                <c:pt idx="71">
                  <c:v>0.29342912639390639</c:v>
                </c:pt>
                <c:pt idx="72">
                  <c:v>0.3247696919380168</c:v>
                </c:pt>
                <c:pt idx="73">
                  <c:v>0.32523969048168233</c:v>
                </c:pt>
                <c:pt idx="74">
                  <c:v>0.32296928312327339</c:v>
                </c:pt>
                <c:pt idx="75">
                  <c:v>0.28304500809688132</c:v>
                </c:pt>
                <c:pt idx="76">
                  <c:v>0.30142523863328907</c:v>
                </c:pt>
                <c:pt idx="77">
                  <c:v>0.34358710173478002</c:v>
                </c:pt>
                <c:pt idx="78">
                  <c:v>0.35225141164721419</c:v>
                </c:pt>
                <c:pt idx="79">
                  <c:v>0.34238298283774471</c:v>
                </c:pt>
                <c:pt idx="80">
                  <c:v>0.32901252204221682</c:v>
                </c:pt>
                <c:pt idx="81">
                  <c:v>0.32777140756004752</c:v>
                </c:pt>
                <c:pt idx="82">
                  <c:v>0.33843234070958267</c:v>
                </c:pt>
                <c:pt idx="83">
                  <c:v>0.36933664041975423</c:v>
                </c:pt>
                <c:pt idx="84">
                  <c:v>0.34312363169605986</c:v>
                </c:pt>
                <c:pt idx="85">
                  <c:v>0.37136569202054315</c:v>
                </c:pt>
                <c:pt idx="86">
                  <c:v>0.39600296888340991</c:v>
                </c:pt>
                <c:pt idx="87">
                  <c:v>0.35805285656251279</c:v>
                </c:pt>
                <c:pt idx="88">
                  <c:v>0.37587725235391151</c:v>
                </c:pt>
                <c:pt idx="89">
                  <c:v>0.35742406737949384</c:v>
                </c:pt>
                <c:pt idx="90">
                  <c:v>0.36270450985001779</c:v>
                </c:pt>
                <c:pt idx="91">
                  <c:v>0.36148293491374195</c:v>
                </c:pt>
                <c:pt idx="92">
                  <c:v>0.43189647976367485</c:v>
                </c:pt>
                <c:pt idx="93">
                  <c:v>0.37707137117654882</c:v>
                </c:pt>
                <c:pt idx="94">
                  <c:v>0.39897136630955793</c:v>
                </c:pt>
                <c:pt idx="95">
                  <c:v>0.44568913751142158</c:v>
                </c:pt>
                <c:pt idx="96">
                  <c:v>0.38354645916193508</c:v>
                </c:pt>
                <c:pt idx="97">
                  <c:v>0.37575915393874937</c:v>
                </c:pt>
                <c:pt idx="98">
                  <c:v>0.41240411219635248</c:v>
                </c:pt>
                <c:pt idx="99">
                  <c:v>0.40061160144770064</c:v>
                </c:pt>
                <c:pt idx="100">
                  <c:v>0.41132342146643536</c:v>
                </c:pt>
                <c:pt idx="101">
                  <c:v>0.42985723752361288</c:v>
                </c:pt>
                <c:pt idx="102">
                  <c:v>0.42562431397144768</c:v>
                </c:pt>
                <c:pt idx="103">
                  <c:v>0.42482887745776698</c:v>
                </c:pt>
                <c:pt idx="104">
                  <c:v>0.46681341024573975</c:v>
                </c:pt>
                <c:pt idx="105">
                  <c:v>0.39224635825734361</c:v>
                </c:pt>
                <c:pt idx="106">
                  <c:v>0.47576993341835072</c:v>
                </c:pt>
                <c:pt idx="107">
                  <c:v>0.44533536651927685</c:v>
                </c:pt>
                <c:pt idx="108">
                  <c:v>0.46328457841706355</c:v>
                </c:pt>
                <c:pt idx="109">
                  <c:v>0.42605080323045541</c:v>
                </c:pt>
                <c:pt idx="110">
                  <c:v>0.44647081410096606</c:v>
                </c:pt>
                <c:pt idx="111">
                  <c:v>0.47806395249374528</c:v>
                </c:pt>
                <c:pt idx="112">
                  <c:v>0.46345409764671291</c:v>
                </c:pt>
                <c:pt idx="113">
                  <c:v>0.43871480172230015</c:v>
                </c:pt>
                <c:pt idx="114">
                  <c:v>0.46658274735087496</c:v>
                </c:pt>
                <c:pt idx="115">
                  <c:v>0.52133353316134745</c:v>
                </c:pt>
                <c:pt idx="116">
                  <c:v>0.47398834331678596</c:v>
                </c:pt>
                <c:pt idx="117">
                  <c:v>0.48172850495354902</c:v>
                </c:pt>
                <c:pt idx="118">
                  <c:v>0.48853020870322522</c:v>
                </c:pt>
                <c:pt idx="119">
                  <c:v>0.51032641776426002</c:v>
                </c:pt>
                <c:pt idx="120">
                  <c:v>0.51215426587182145</c:v>
                </c:pt>
                <c:pt idx="121">
                  <c:v>0.53691241326390315</c:v>
                </c:pt>
                <c:pt idx="122">
                  <c:v>0.51989767100555306</c:v>
                </c:pt>
                <c:pt idx="123">
                  <c:v>0.53291405432911487</c:v>
                </c:pt>
                <c:pt idx="124">
                  <c:v>0.52495249728172522</c:v>
                </c:pt>
                <c:pt idx="125">
                  <c:v>0.47113485064514155</c:v>
                </c:pt>
                <c:pt idx="126">
                  <c:v>0.48826529348662445</c:v>
                </c:pt>
                <c:pt idx="127">
                  <c:v>0.49493963449547629</c:v>
                </c:pt>
                <c:pt idx="128">
                  <c:v>0.60567818478442326</c:v>
                </c:pt>
                <c:pt idx="129">
                  <c:v>0.52596077462002522</c:v>
                </c:pt>
                <c:pt idx="130">
                  <c:v>0.53032180630988135</c:v>
                </c:pt>
                <c:pt idx="131">
                  <c:v>0.55962954771842266</c:v>
                </c:pt>
                <c:pt idx="132">
                  <c:v>0.53729711007195957</c:v>
                </c:pt>
                <c:pt idx="133">
                  <c:v>0.59967553762291781</c:v>
                </c:pt>
                <c:pt idx="134">
                  <c:v>0.52586000790781029</c:v>
                </c:pt>
                <c:pt idx="135">
                  <c:v>0.58222380625260639</c:v>
                </c:pt>
                <c:pt idx="136">
                  <c:v>0.59514917778787813</c:v>
                </c:pt>
                <c:pt idx="137">
                  <c:v>0.59990955752294417</c:v>
                </c:pt>
                <c:pt idx="138">
                  <c:v>0.58236552553920928</c:v>
                </c:pt>
                <c:pt idx="139">
                  <c:v>0.51494546906758276</c:v>
                </c:pt>
                <c:pt idx="140">
                  <c:v>0.55995679878098503</c:v>
                </c:pt>
                <c:pt idx="141">
                  <c:v>0.61561554484381154</c:v>
                </c:pt>
                <c:pt idx="142">
                  <c:v>0.59962955323278355</c:v>
                </c:pt>
                <c:pt idx="143">
                  <c:v>0.58880852852656196</c:v>
                </c:pt>
                <c:pt idx="144">
                  <c:v>0.60754100504790709</c:v>
                </c:pt>
                <c:pt idx="145">
                  <c:v>0.60645965325655349</c:v>
                </c:pt>
                <c:pt idx="146">
                  <c:v>0.61105734366486353</c:v>
                </c:pt>
                <c:pt idx="147">
                  <c:v>0.65345333487185164</c:v>
                </c:pt>
                <c:pt idx="148">
                  <c:v>0.61329871542749081</c:v>
                </c:pt>
                <c:pt idx="149">
                  <c:v>0.67618809186287188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Normalised0.65x10!$A$2:$A$312</c:f>
              <c:numCache>
                <c:formatCode>General</c:formatCode>
                <c:ptCount val="31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</c:numCache>
            </c:numRef>
          </c:xVal>
          <c:yVal>
            <c:numRef>
              <c:f>Normalised0.65x10!$H$2:$H$312</c:f>
              <c:numCache>
                <c:formatCode>General</c:formatCode>
                <c:ptCount val="311"/>
                <c:pt idx="0">
                  <c:v>0</c:v>
                </c:pt>
                <c:pt idx="1">
                  <c:v>-1.0035076948022494E-2</c:v>
                </c:pt>
                <c:pt idx="2">
                  <c:v>-1.9088365209401197E-2</c:v>
                </c:pt>
                <c:pt idx="3">
                  <c:v>5.794803173240771E-3</c:v>
                </c:pt>
                <c:pt idx="4">
                  <c:v>1.1161342005159162E-2</c:v>
                </c:pt>
                <c:pt idx="5">
                  <c:v>1.1856727442067734E-2</c:v>
                </c:pt>
                <c:pt idx="6">
                  <c:v>3.1902550768230412E-2</c:v>
                </c:pt>
                <c:pt idx="7">
                  <c:v>3.8563275490061152E-2</c:v>
                </c:pt>
                <c:pt idx="8">
                  <c:v>4.1000243275576116E-2</c:v>
                </c:pt>
                <c:pt idx="9">
                  <c:v>4.1154772081859553E-2</c:v>
                </c:pt>
                <c:pt idx="10">
                  <c:v>3.8421366604087688E-2</c:v>
                </c:pt>
                <c:pt idx="11">
                  <c:v>6.8835925415713983E-2</c:v>
                </c:pt>
                <c:pt idx="12">
                  <c:v>4.9788657984943863E-2</c:v>
                </c:pt>
                <c:pt idx="13">
                  <c:v>6.7029241653310229E-2</c:v>
                </c:pt>
                <c:pt idx="14">
                  <c:v>7.0805528548093757E-2</c:v>
                </c:pt>
                <c:pt idx="15">
                  <c:v>5.9158106287955328E-2</c:v>
                </c:pt>
                <c:pt idx="16">
                  <c:v>8.3986473220663244E-2</c:v>
                </c:pt>
                <c:pt idx="17">
                  <c:v>8.8133850061147587E-2</c:v>
                </c:pt>
                <c:pt idx="18">
                  <c:v>6.0846705998402847E-2</c:v>
                </c:pt>
                <c:pt idx="19">
                  <c:v>8.3629429544093276E-2</c:v>
                </c:pt>
                <c:pt idx="20">
                  <c:v>9.3667213892660778E-2</c:v>
                </c:pt>
                <c:pt idx="21">
                  <c:v>8.8540219158543529E-2</c:v>
                </c:pt>
                <c:pt idx="22">
                  <c:v>9.512463413939018E-2</c:v>
                </c:pt>
                <c:pt idx="23">
                  <c:v>0.11966936715514492</c:v>
                </c:pt>
                <c:pt idx="24">
                  <c:v>0.12924910262225142</c:v>
                </c:pt>
                <c:pt idx="25">
                  <c:v>0.11341743070985555</c:v>
                </c:pt>
                <c:pt idx="26">
                  <c:v>0.15522448456724663</c:v>
                </c:pt>
                <c:pt idx="27">
                  <c:v>0.11537526493618774</c:v>
                </c:pt>
                <c:pt idx="28">
                  <c:v>0.14959177079734456</c:v>
                </c:pt>
                <c:pt idx="29">
                  <c:v>0.15324445264520056</c:v>
                </c:pt>
                <c:pt idx="30">
                  <c:v>0.14493873238325181</c:v>
                </c:pt>
                <c:pt idx="31">
                  <c:v>0.13193150305603371</c:v>
                </c:pt>
                <c:pt idx="32">
                  <c:v>0.14006696970285337</c:v>
                </c:pt>
                <c:pt idx="33">
                  <c:v>0.17465395282756491</c:v>
                </c:pt>
                <c:pt idx="34">
                  <c:v>0.15136422962976553</c:v>
                </c:pt>
                <c:pt idx="35">
                  <c:v>0.15139721579650622</c:v>
                </c:pt>
                <c:pt idx="36">
                  <c:v>0.1792202329335835</c:v>
                </c:pt>
                <c:pt idx="37">
                  <c:v>0.15690827452615691</c:v>
                </c:pt>
                <c:pt idx="38">
                  <c:v>0.15123564409189957</c:v>
                </c:pt>
                <c:pt idx="39">
                  <c:v>0.15737671336134409</c:v>
                </c:pt>
                <c:pt idx="40">
                  <c:v>0.18840158373195368</c:v>
                </c:pt>
                <c:pt idx="41">
                  <c:v>0.19728330945577524</c:v>
                </c:pt>
                <c:pt idx="42">
                  <c:v>0.20572244528356817</c:v>
                </c:pt>
                <c:pt idx="43">
                  <c:v>0.17438026968538581</c:v>
                </c:pt>
                <c:pt idx="44">
                  <c:v>0.18737772238407815</c:v>
                </c:pt>
                <c:pt idx="45">
                  <c:v>0.18735506371571065</c:v>
                </c:pt>
                <c:pt idx="46">
                  <c:v>0.20136217363420092</c:v>
                </c:pt>
                <c:pt idx="47">
                  <c:v>0.19652043970729841</c:v>
                </c:pt>
                <c:pt idx="48">
                  <c:v>0.20476318362800702</c:v>
                </c:pt>
                <c:pt idx="49">
                  <c:v>0.19271904687946814</c:v>
                </c:pt>
                <c:pt idx="50">
                  <c:v>0.23675001513103522</c:v>
                </c:pt>
                <c:pt idx="51">
                  <c:v>0.22746404171049706</c:v>
                </c:pt>
                <c:pt idx="52">
                  <c:v>0.25482843188766907</c:v>
                </c:pt>
                <c:pt idx="53">
                  <c:v>0.24957741423747123</c:v>
                </c:pt>
                <c:pt idx="54">
                  <c:v>0.2185079798185805</c:v>
                </c:pt>
                <c:pt idx="55">
                  <c:v>0.26414544506718451</c:v>
                </c:pt>
                <c:pt idx="56">
                  <c:v>0.2338252849166213</c:v>
                </c:pt>
                <c:pt idx="57">
                  <c:v>0.28750506146166505</c:v>
                </c:pt>
                <c:pt idx="58">
                  <c:v>0.23584575138127681</c:v>
                </c:pt>
                <c:pt idx="59">
                  <c:v>0.26222685927165496</c:v>
                </c:pt>
                <c:pt idx="60">
                  <c:v>0.282412239512844</c:v>
                </c:pt>
                <c:pt idx="61">
                  <c:v>0.26452864505767776</c:v>
                </c:pt>
                <c:pt idx="62">
                  <c:v>0.3207908816329661</c:v>
                </c:pt>
                <c:pt idx="63">
                  <c:v>0.24401570558636004</c:v>
                </c:pt>
                <c:pt idx="64">
                  <c:v>0.29296143299260285</c:v>
                </c:pt>
                <c:pt idx="65">
                  <c:v>0.27441715083869117</c:v>
                </c:pt>
                <c:pt idx="66">
                  <c:v>0.28548183752913842</c:v>
                </c:pt>
                <c:pt idx="67">
                  <c:v>0.30854751760161331</c:v>
                </c:pt>
                <c:pt idx="68">
                  <c:v>0.29074787692273518</c:v>
                </c:pt>
                <c:pt idx="69">
                  <c:v>0.25828038505396084</c:v>
                </c:pt>
                <c:pt idx="70">
                  <c:v>0.27891425534950265</c:v>
                </c:pt>
                <c:pt idx="71">
                  <c:v>0.29342912639390639</c:v>
                </c:pt>
                <c:pt idx="72">
                  <c:v>0.3247696919380168</c:v>
                </c:pt>
                <c:pt idx="73">
                  <c:v>0.32523969048168233</c:v>
                </c:pt>
                <c:pt idx="74">
                  <c:v>0.32296928312327339</c:v>
                </c:pt>
                <c:pt idx="75">
                  <c:v>0.28304500809688132</c:v>
                </c:pt>
                <c:pt idx="76">
                  <c:v>0.30142523863328907</c:v>
                </c:pt>
                <c:pt idx="77">
                  <c:v>0.34358710173478002</c:v>
                </c:pt>
                <c:pt idx="78">
                  <c:v>0.35225141164721419</c:v>
                </c:pt>
                <c:pt idx="79">
                  <c:v>0.34238298283774471</c:v>
                </c:pt>
                <c:pt idx="80">
                  <c:v>0.32901252204221682</c:v>
                </c:pt>
                <c:pt idx="81">
                  <c:v>0.32777140756004752</c:v>
                </c:pt>
                <c:pt idx="82">
                  <c:v>0.33843234070958267</c:v>
                </c:pt>
                <c:pt idx="83">
                  <c:v>0.36933664041975423</c:v>
                </c:pt>
                <c:pt idx="84">
                  <c:v>0.34312363169605986</c:v>
                </c:pt>
                <c:pt idx="85">
                  <c:v>0.37136569202054315</c:v>
                </c:pt>
                <c:pt idx="86">
                  <c:v>0.39600296888340991</c:v>
                </c:pt>
                <c:pt idx="87">
                  <c:v>0.35805285656251279</c:v>
                </c:pt>
                <c:pt idx="88">
                  <c:v>0.37587725235391151</c:v>
                </c:pt>
                <c:pt idx="89">
                  <c:v>0.35742406737949384</c:v>
                </c:pt>
                <c:pt idx="90">
                  <c:v>0.36270450985001779</c:v>
                </c:pt>
                <c:pt idx="91">
                  <c:v>0.36148293491374195</c:v>
                </c:pt>
                <c:pt idx="92">
                  <c:v>0.43189647976367485</c:v>
                </c:pt>
                <c:pt idx="93">
                  <c:v>0.37707137117654882</c:v>
                </c:pt>
                <c:pt idx="94">
                  <c:v>0.39897136630955793</c:v>
                </c:pt>
                <c:pt idx="95">
                  <c:v>0.44568913751142158</c:v>
                </c:pt>
                <c:pt idx="96">
                  <c:v>0.38354645916193508</c:v>
                </c:pt>
                <c:pt idx="97">
                  <c:v>0.37575915393874937</c:v>
                </c:pt>
                <c:pt idx="98">
                  <c:v>0.41240411219635248</c:v>
                </c:pt>
                <c:pt idx="99">
                  <c:v>0.40061160144770064</c:v>
                </c:pt>
                <c:pt idx="100">
                  <c:v>0.41132342146643536</c:v>
                </c:pt>
                <c:pt idx="101">
                  <c:v>0.42985723752361288</c:v>
                </c:pt>
                <c:pt idx="102">
                  <c:v>0.42562431397144768</c:v>
                </c:pt>
                <c:pt idx="103">
                  <c:v>0.42482887745776698</c:v>
                </c:pt>
                <c:pt idx="104">
                  <c:v>0.46681341024573975</c:v>
                </c:pt>
                <c:pt idx="105">
                  <c:v>0.39224635825734361</c:v>
                </c:pt>
                <c:pt idx="106">
                  <c:v>0.47576993341835072</c:v>
                </c:pt>
                <c:pt idx="107">
                  <c:v>0.44533536651927685</c:v>
                </c:pt>
                <c:pt idx="108">
                  <c:v>0.46328457841706355</c:v>
                </c:pt>
                <c:pt idx="109">
                  <c:v>0.42605080323045541</c:v>
                </c:pt>
                <c:pt idx="110">
                  <c:v>0.44647081410096606</c:v>
                </c:pt>
                <c:pt idx="111">
                  <c:v>0.47806395249374528</c:v>
                </c:pt>
                <c:pt idx="112">
                  <c:v>0.46345409764671291</c:v>
                </c:pt>
                <c:pt idx="113">
                  <c:v>0.43871480172230015</c:v>
                </c:pt>
                <c:pt idx="114">
                  <c:v>0.46658274735087496</c:v>
                </c:pt>
                <c:pt idx="115">
                  <c:v>0.52133353316134745</c:v>
                </c:pt>
                <c:pt idx="116">
                  <c:v>0.47398834331678596</c:v>
                </c:pt>
                <c:pt idx="117">
                  <c:v>0.48172850495354902</c:v>
                </c:pt>
                <c:pt idx="118">
                  <c:v>0.48853020870322522</c:v>
                </c:pt>
                <c:pt idx="119">
                  <c:v>0.51032641776426002</c:v>
                </c:pt>
                <c:pt idx="120">
                  <c:v>0.51215426587182145</c:v>
                </c:pt>
                <c:pt idx="121">
                  <c:v>0.53691241326390315</c:v>
                </c:pt>
                <c:pt idx="122">
                  <c:v>0.51989767100555306</c:v>
                </c:pt>
                <c:pt idx="123">
                  <c:v>0.53291405432911487</c:v>
                </c:pt>
                <c:pt idx="124">
                  <c:v>0.52495249728172522</c:v>
                </c:pt>
                <c:pt idx="125">
                  <c:v>0.47113485064514155</c:v>
                </c:pt>
                <c:pt idx="126">
                  <c:v>0.48826529348662445</c:v>
                </c:pt>
                <c:pt idx="127">
                  <c:v>0.49493963449547629</c:v>
                </c:pt>
                <c:pt idx="128">
                  <c:v>0.60567818478442326</c:v>
                </c:pt>
                <c:pt idx="129">
                  <c:v>0.52596077462002522</c:v>
                </c:pt>
                <c:pt idx="130">
                  <c:v>0.53032180630988135</c:v>
                </c:pt>
                <c:pt idx="131">
                  <c:v>0.55962954771842266</c:v>
                </c:pt>
                <c:pt idx="132">
                  <c:v>0.53729711007195957</c:v>
                </c:pt>
                <c:pt idx="133">
                  <c:v>0.59967553762291781</c:v>
                </c:pt>
                <c:pt idx="134">
                  <c:v>0.52586000790781029</c:v>
                </c:pt>
                <c:pt idx="135">
                  <c:v>0.58222380625260639</c:v>
                </c:pt>
                <c:pt idx="136">
                  <c:v>0.59514917778787813</c:v>
                </c:pt>
                <c:pt idx="137">
                  <c:v>0.59990955752294417</c:v>
                </c:pt>
                <c:pt idx="138">
                  <c:v>0.58236552553920928</c:v>
                </c:pt>
                <c:pt idx="139">
                  <c:v>0.51494546906758276</c:v>
                </c:pt>
                <c:pt idx="140">
                  <c:v>0.55995679878098503</c:v>
                </c:pt>
                <c:pt idx="141">
                  <c:v>0.61561554484381154</c:v>
                </c:pt>
                <c:pt idx="142">
                  <c:v>0.59962955323278355</c:v>
                </c:pt>
                <c:pt idx="143">
                  <c:v>0.58880852852656196</c:v>
                </c:pt>
                <c:pt idx="144">
                  <c:v>0.60754100504790709</c:v>
                </c:pt>
                <c:pt idx="145">
                  <c:v>0.60645965325655349</c:v>
                </c:pt>
                <c:pt idx="146">
                  <c:v>0.61105734366486353</c:v>
                </c:pt>
                <c:pt idx="147">
                  <c:v>0.65345333487185164</c:v>
                </c:pt>
                <c:pt idx="148">
                  <c:v>0.61329871542749081</c:v>
                </c:pt>
                <c:pt idx="149">
                  <c:v>0.67618809186287188</c:v>
                </c:pt>
                <c:pt idx="150">
                  <c:v>0.59822725762698736</c:v>
                </c:pt>
                <c:pt idx="151">
                  <c:v>0.61797774526511329</c:v>
                </c:pt>
                <c:pt idx="152">
                  <c:v>0.57672170160731218</c:v>
                </c:pt>
                <c:pt idx="153">
                  <c:v>0.61072304030616542</c:v>
                </c:pt>
                <c:pt idx="154">
                  <c:v>0.60712107947156868</c:v>
                </c:pt>
                <c:pt idx="155">
                  <c:v>0.650941183282844</c:v>
                </c:pt>
                <c:pt idx="156">
                  <c:v>0.67385684896122944</c:v>
                </c:pt>
                <c:pt idx="157">
                  <c:v>0.64188111332632558</c:v>
                </c:pt>
                <c:pt idx="158">
                  <c:v>0.64671419554274456</c:v>
                </c:pt>
                <c:pt idx="159">
                  <c:v>0.67166381699390842</c:v>
                </c:pt>
                <c:pt idx="160">
                  <c:v>0.64011345678152409</c:v>
                </c:pt>
                <c:pt idx="161">
                  <c:v>0.66735113625876019</c:v>
                </c:pt>
                <c:pt idx="162">
                  <c:v>0.6207372168893005</c:v>
                </c:pt>
                <c:pt idx="163">
                  <c:v>0.71453665967505586</c:v>
                </c:pt>
                <c:pt idx="164">
                  <c:v>0.66570505713193007</c:v>
                </c:pt>
                <c:pt idx="165">
                  <c:v>0.71370480362940225</c:v>
                </c:pt>
                <c:pt idx="166">
                  <c:v>0.63648444496527412</c:v>
                </c:pt>
                <c:pt idx="167">
                  <c:v>0.62224349059665574</c:v>
                </c:pt>
                <c:pt idx="168">
                  <c:v>0.71897005822495108</c:v>
                </c:pt>
                <c:pt idx="169">
                  <c:v>0.68267145803695484</c:v>
                </c:pt>
                <c:pt idx="170">
                  <c:v>0.65135778729925442</c:v>
                </c:pt>
                <c:pt idx="171">
                  <c:v>0.6878503347225724</c:v>
                </c:pt>
                <c:pt idx="172">
                  <c:v>0.70882124727056461</c:v>
                </c:pt>
                <c:pt idx="173">
                  <c:v>0.68840047979097518</c:v>
                </c:pt>
                <c:pt idx="174">
                  <c:v>0.6999936622223506</c:v>
                </c:pt>
                <c:pt idx="175">
                  <c:v>0.68085705244809258</c:v>
                </c:pt>
                <c:pt idx="176">
                  <c:v>0.73502937242735455</c:v>
                </c:pt>
                <c:pt idx="177">
                  <c:v>0.70297570579023694</c:v>
                </c:pt>
                <c:pt idx="178">
                  <c:v>0.74266003980350148</c:v>
                </c:pt>
                <c:pt idx="179">
                  <c:v>0.67587007535059429</c:v>
                </c:pt>
                <c:pt idx="180">
                  <c:v>0.7183286408218974</c:v>
                </c:pt>
                <c:pt idx="181">
                  <c:v>0.72740589158253144</c:v>
                </c:pt>
                <c:pt idx="182">
                  <c:v>0.70231078298451577</c:v>
                </c:pt>
                <c:pt idx="183">
                  <c:v>0.76768828011589108</c:v>
                </c:pt>
                <c:pt idx="184">
                  <c:v>0.7263042505868037</c:v>
                </c:pt>
                <c:pt idx="185">
                  <c:v>0.70599451744147779</c:v>
                </c:pt>
                <c:pt idx="186">
                  <c:v>0.75059652652553421</c:v>
                </c:pt>
                <c:pt idx="187">
                  <c:v>0.77166997496238932</c:v>
                </c:pt>
                <c:pt idx="188">
                  <c:v>0.76852565480960688</c:v>
                </c:pt>
                <c:pt idx="189">
                  <c:v>0.77092144139464835</c:v>
                </c:pt>
                <c:pt idx="190">
                  <c:v>0.8014819857786849</c:v>
                </c:pt>
                <c:pt idx="191">
                  <c:v>0.81141441471838993</c:v>
                </c:pt>
                <c:pt idx="192">
                  <c:v>0.78214512336405972</c:v>
                </c:pt>
                <c:pt idx="193">
                  <c:v>0.76797717421129297</c:v>
                </c:pt>
                <c:pt idx="194">
                  <c:v>0.77555001044147898</c:v>
                </c:pt>
                <c:pt idx="195">
                  <c:v>0.76958835556438576</c:v>
                </c:pt>
                <c:pt idx="196">
                  <c:v>0.72858383897914925</c:v>
                </c:pt>
                <c:pt idx="197">
                  <c:v>0.77531349381157522</c:v>
                </c:pt>
                <c:pt idx="198">
                  <c:v>0.79780075731008915</c:v>
                </c:pt>
                <c:pt idx="199">
                  <c:v>0.83293456659748633</c:v>
                </c:pt>
                <c:pt idx="200">
                  <c:v>0.81058378758451011</c:v>
                </c:pt>
                <c:pt idx="201">
                  <c:v>0.83751564282389446</c:v>
                </c:pt>
                <c:pt idx="202">
                  <c:v>0.82034680611956878</c:v>
                </c:pt>
                <c:pt idx="203">
                  <c:v>0.84937421817993208</c:v>
                </c:pt>
                <c:pt idx="204">
                  <c:v>0.79353973678154555</c:v>
                </c:pt>
                <c:pt idx="205">
                  <c:v>0.84971746095341938</c:v>
                </c:pt>
                <c:pt idx="206">
                  <c:v>0.81288674561972207</c:v>
                </c:pt>
                <c:pt idx="207">
                  <c:v>0.78751074971590362</c:v>
                </c:pt>
                <c:pt idx="208">
                  <c:v>0.79537240128998632</c:v>
                </c:pt>
                <c:pt idx="209">
                  <c:v>0.84472798817321793</c:v>
                </c:pt>
                <c:pt idx="210">
                  <c:v>0.91124895359154157</c:v>
                </c:pt>
                <c:pt idx="211">
                  <c:v>0.84231753071216564</c:v>
                </c:pt>
                <c:pt idx="212">
                  <c:v>0.95558252774804886</c:v>
                </c:pt>
                <c:pt idx="213">
                  <c:v>0.8172064022537231</c:v>
                </c:pt>
                <c:pt idx="214">
                  <c:v>0.9413555758638017</c:v>
                </c:pt>
                <c:pt idx="215">
                  <c:v>0.86505126689768386</c:v>
                </c:pt>
                <c:pt idx="216">
                  <c:v>0.84031466583609504</c:v>
                </c:pt>
                <c:pt idx="217">
                  <c:v>0.85399722955393087</c:v>
                </c:pt>
                <c:pt idx="218">
                  <c:v>0.9051631324807875</c:v>
                </c:pt>
                <c:pt idx="219">
                  <c:v>0.91636494595307827</c:v>
                </c:pt>
                <c:pt idx="220">
                  <c:v>0.92376600994675406</c:v>
                </c:pt>
                <c:pt idx="221">
                  <c:v>0.80027174563744541</c:v>
                </c:pt>
                <c:pt idx="222">
                  <c:v>0.98492760487013231</c:v>
                </c:pt>
                <c:pt idx="223">
                  <c:v>0.9169720258599966</c:v>
                </c:pt>
                <c:pt idx="224">
                  <c:v>0.82084555698890938</c:v>
                </c:pt>
                <c:pt idx="225">
                  <c:v>0.95290686042610317</c:v>
                </c:pt>
                <c:pt idx="226">
                  <c:v>0.87989542518543551</c:v>
                </c:pt>
                <c:pt idx="227">
                  <c:v>0.87186147099564537</c:v>
                </c:pt>
                <c:pt idx="228">
                  <c:v>0.92637404063265238</c:v>
                </c:pt>
                <c:pt idx="229">
                  <c:v>0.85542006123580605</c:v>
                </c:pt>
                <c:pt idx="230">
                  <c:v>0.96363964608433994</c:v>
                </c:pt>
                <c:pt idx="231">
                  <c:v>0.92939140735339054</c:v>
                </c:pt>
                <c:pt idx="232">
                  <c:v>0.98810637503500931</c:v>
                </c:pt>
                <c:pt idx="233">
                  <c:v>0.89750544311840974</c:v>
                </c:pt>
                <c:pt idx="234">
                  <c:v>0.94701622018014098</c:v>
                </c:pt>
                <c:pt idx="235">
                  <c:v>0.96801612617749266</c:v>
                </c:pt>
                <c:pt idx="236">
                  <c:v>0.9537833366106574</c:v>
                </c:pt>
                <c:pt idx="237">
                  <c:v>1.0208284634074793</c:v>
                </c:pt>
                <c:pt idx="238">
                  <c:v>0.91198442015285885</c:v>
                </c:pt>
                <c:pt idx="239">
                  <c:v>1.0172106234862501</c:v>
                </c:pt>
                <c:pt idx="240">
                  <c:v>0.97418424389442537</c:v>
                </c:pt>
                <c:pt idx="241">
                  <c:v>0.95948563328428471</c:v>
                </c:pt>
                <c:pt idx="242">
                  <c:v>1.0039322098851258</c:v>
                </c:pt>
                <c:pt idx="243">
                  <c:v>0.89033916006600344</c:v>
                </c:pt>
                <c:pt idx="244">
                  <c:v>1.0442605218569532</c:v>
                </c:pt>
                <c:pt idx="245">
                  <c:v>0.93890391546678054</c:v>
                </c:pt>
                <c:pt idx="246">
                  <c:v>0.99830991479509923</c:v>
                </c:pt>
                <c:pt idx="247">
                  <c:v>1.0349391687224194</c:v>
                </c:pt>
                <c:pt idx="248">
                  <c:v>0.91203787749689857</c:v>
                </c:pt>
                <c:pt idx="249">
                  <c:v>1.029311354658615</c:v>
                </c:pt>
                <c:pt idx="250">
                  <c:v>0.97150636151823944</c:v>
                </c:pt>
                <c:pt idx="251">
                  <c:v>1.0225304005548754</c:v>
                </c:pt>
                <c:pt idx="252">
                  <c:v>1.0427493294423125</c:v>
                </c:pt>
                <c:pt idx="253">
                  <c:v>0.94766658968072615</c:v>
                </c:pt>
                <c:pt idx="254">
                  <c:v>1.0265022547926348</c:v>
                </c:pt>
                <c:pt idx="255">
                  <c:v>1.0644095908444964</c:v>
                </c:pt>
                <c:pt idx="256">
                  <c:v>0.87651519160340408</c:v>
                </c:pt>
                <c:pt idx="257">
                  <c:v>1.0520378259946424</c:v>
                </c:pt>
                <c:pt idx="258">
                  <c:v>1.06309220059951</c:v>
                </c:pt>
                <c:pt idx="259">
                  <c:v>1.0753750665230195</c:v>
                </c:pt>
                <c:pt idx="260">
                  <c:v>1.0193092881643282</c:v>
                </c:pt>
                <c:pt idx="261">
                  <c:v>0.85739750020976324</c:v>
                </c:pt>
                <c:pt idx="262">
                  <c:v>1.1004901325478125</c:v>
                </c:pt>
                <c:pt idx="263">
                  <c:v>0.97009783679002182</c:v>
                </c:pt>
                <c:pt idx="264">
                  <c:v>1.0646037636658656</c:v>
                </c:pt>
                <c:pt idx="265">
                  <c:v>1.07441748529933</c:v>
                </c:pt>
                <c:pt idx="266">
                  <c:v>1.1098346391807179</c:v>
                </c:pt>
                <c:pt idx="267">
                  <c:v>1.1224371289063793</c:v>
                </c:pt>
                <c:pt idx="268">
                  <c:v>1.1489020434698958</c:v>
                </c:pt>
                <c:pt idx="269">
                  <c:v>0.96437492506871358</c:v>
                </c:pt>
                <c:pt idx="270">
                  <c:v>1.0586417286268175</c:v>
                </c:pt>
                <c:pt idx="271">
                  <c:v>1.0797409322929852</c:v>
                </c:pt>
                <c:pt idx="272">
                  <c:v>1.0407862161322385</c:v>
                </c:pt>
                <c:pt idx="273">
                  <c:v>1.0166736904088081</c:v>
                </c:pt>
                <c:pt idx="274">
                  <c:v>1.1512650483778193</c:v>
                </c:pt>
                <c:pt idx="275">
                  <c:v>1.0211681646882154</c:v>
                </c:pt>
                <c:pt idx="276">
                  <c:v>1.0900010449817745</c:v>
                </c:pt>
                <c:pt idx="277">
                  <c:v>1.2420391304365443</c:v>
                </c:pt>
                <c:pt idx="278">
                  <c:v>1.1554252940202485</c:v>
                </c:pt>
                <c:pt idx="279">
                  <c:v>1.0912493501319809</c:v>
                </c:pt>
                <c:pt idx="280">
                  <c:v>1.1837319375940916</c:v>
                </c:pt>
                <c:pt idx="281">
                  <c:v>1.1724593213805994</c:v>
                </c:pt>
                <c:pt idx="282">
                  <c:v>1.1173623053323991</c:v>
                </c:pt>
                <c:pt idx="283">
                  <c:v>1.0923418601564374</c:v>
                </c:pt>
                <c:pt idx="284">
                  <c:v>1.1742931963365519</c:v>
                </c:pt>
                <c:pt idx="285">
                  <c:v>1.0126970496193053</c:v>
                </c:pt>
                <c:pt idx="286">
                  <c:v>1.1128264572964881</c:v>
                </c:pt>
                <c:pt idx="287">
                  <c:v>1.0965869900831666</c:v>
                </c:pt>
                <c:pt idx="288">
                  <c:v>1.1383307350747425</c:v>
                </c:pt>
                <c:pt idx="289">
                  <c:v>1.3269782747434802</c:v>
                </c:pt>
                <c:pt idx="290">
                  <c:v>1.0432521940975095</c:v>
                </c:pt>
                <c:pt idx="291">
                  <c:v>1.0299466009016631</c:v>
                </c:pt>
                <c:pt idx="292">
                  <c:v>1.1193458887373462</c:v>
                </c:pt>
                <c:pt idx="293">
                  <c:v>1.1491558149355647</c:v>
                </c:pt>
                <c:pt idx="294">
                  <c:v>1.2828331184626316</c:v>
                </c:pt>
                <c:pt idx="295">
                  <c:v>1.2384846407561767</c:v>
                </c:pt>
                <c:pt idx="296">
                  <c:v>1.3154629822342494</c:v>
                </c:pt>
                <c:pt idx="297">
                  <c:v>1.1320231451837575</c:v>
                </c:pt>
                <c:pt idx="298">
                  <c:v>1.1704913001075008</c:v>
                </c:pt>
                <c:pt idx="299">
                  <c:v>1.1755910562891012</c:v>
                </c:pt>
                <c:pt idx="300">
                  <c:v>1.1520796869145575</c:v>
                </c:pt>
                <c:pt idx="301">
                  <c:v>1.1949535903755268</c:v>
                </c:pt>
                <c:pt idx="302">
                  <c:v>1.1537253074846219</c:v>
                </c:pt>
                <c:pt idx="303">
                  <c:v>1.2570484254782697</c:v>
                </c:pt>
                <c:pt idx="304">
                  <c:v>1.2575555401673411</c:v>
                </c:pt>
                <c:pt idx="305">
                  <c:v>1.187069218645278</c:v>
                </c:pt>
                <c:pt idx="306">
                  <c:v>1.1922669385996347</c:v>
                </c:pt>
                <c:pt idx="307">
                  <c:v>1.2785234325334842</c:v>
                </c:pt>
                <c:pt idx="308">
                  <c:v>1.2127644011497982</c:v>
                </c:pt>
                <c:pt idx="309">
                  <c:v>1.2058170057166375</c:v>
                </c:pt>
                <c:pt idx="310">
                  <c:v>1.3481263533972487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Normalised0.65x10!$A$2:$A$497</c:f>
              <c:numCache>
                <c:formatCode>General</c:formatCode>
                <c:ptCount val="49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</c:numCache>
            </c:numRef>
          </c:xVal>
          <c:yVal>
            <c:numRef>
              <c:f>Normalised0.65x10!$H$2:$H$497</c:f>
              <c:numCache>
                <c:formatCode>General</c:formatCode>
                <c:ptCount val="496"/>
                <c:pt idx="0">
                  <c:v>0</c:v>
                </c:pt>
                <c:pt idx="1">
                  <c:v>-1.0035076948022494E-2</c:v>
                </c:pt>
                <c:pt idx="2">
                  <c:v>-1.9088365209401197E-2</c:v>
                </c:pt>
                <c:pt idx="3">
                  <c:v>5.794803173240771E-3</c:v>
                </c:pt>
                <c:pt idx="4">
                  <c:v>1.1161342005159162E-2</c:v>
                </c:pt>
                <c:pt idx="5">
                  <c:v>1.1856727442067734E-2</c:v>
                </c:pt>
                <c:pt idx="6">
                  <c:v>3.1902550768230412E-2</c:v>
                </c:pt>
                <c:pt idx="7">
                  <c:v>3.8563275490061152E-2</c:v>
                </c:pt>
                <c:pt idx="8">
                  <c:v>4.1000243275576116E-2</c:v>
                </c:pt>
                <c:pt idx="9">
                  <c:v>4.1154772081859553E-2</c:v>
                </c:pt>
                <c:pt idx="10">
                  <c:v>3.8421366604087688E-2</c:v>
                </c:pt>
                <c:pt idx="11">
                  <c:v>6.8835925415713983E-2</c:v>
                </c:pt>
                <c:pt idx="12">
                  <c:v>4.9788657984943863E-2</c:v>
                </c:pt>
                <c:pt idx="13">
                  <c:v>6.7029241653310229E-2</c:v>
                </c:pt>
                <c:pt idx="14">
                  <c:v>7.0805528548093757E-2</c:v>
                </c:pt>
                <c:pt idx="15">
                  <c:v>5.9158106287955328E-2</c:v>
                </c:pt>
                <c:pt idx="16">
                  <c:v>8.3986473220663244E-2</c:v>
                </c:pt>
                <c:pt idx="17">
                  <c:v>8.8133850061147587E-2</c:v>
                </c:pt>
                <c:pt idx="18">
                  <c:v>6.0846705998402847E-2</c:v>
                </c:pt>
                <c:pt idx="19">
                  <c:v>8.3629429544093276E-2</c:v>
                </c:pt>
                <c:pt idx="20">
                  <c:v>9.3667213892660778E-2</c:v>
                </c:pt>
                <c:pt idx="21">
                  <c:v>8.8540219158543529E-2</c:v>
                </c:pt>
                <c:pt idx="22">
                  <c:v>9.512463413939018E-2</c:v>
                </c:pt>
                <c:pt idx="23">
                  <c:v>0.11966936715514492</c:v>
                </c:pt>
                <c:pt idx="24">
                  <c:v>0.12924910262225142</c:v>
                </c:pt>
                <c:pt idx="25">
                  <c:v>0.11341743070985555</c:v>
                </c:pt>
                <c:pt idx="26">
                  <c:v>0.15522448456724663</c:v>
                </c:pt>
                <c:pt idx="27">
                  <c:v>0.11537526493618774</c:v>
                </c:pt>
                <c:pt idx="28">
                  <c:v>0.14959177079734456</c:v>
                </c:pt>
                <c:pt idx="29">
                  <c:v>0.15324445264520056</c:v>
                </c:pt>
                <c:pt idx="30">
                  <c:v>0.14493873238325181</c:v>
                </c:pt>
                <c:pt idx="31">
                  <c:v>0.13193150305603371</c:v>
                </c:pt>
                <c:pt idx="32">
                  <c:v>0.14006696970285337</c:v>
                </c:pt>
                <c:pt idx="33">
                  <c:v>0.17465395282756491</c:v>
                </c:pt>
                <c:pt idx="34">
                  <c:v>0.15136422962976553</c:v>
                </c:pt>
                <c:pt idx="35">
                  <c:v>0.15139721579650622</c:v>
                </c:pt>
                <c:pt idx="36">
                  <c:v>0.1792202329335835</c:v>
                </c:pt>
                <c:pt idx="37">
                  <c:v>0.15690827452615691</c:v>
                </c:pt>
                <c:pt idx="38">
                  <c:v>0.15123564409189957</c:v>
                </c:pt>
                <c:pt idx="39">
                  <c:v>0.15737671336134409</c:v>
                </c:pt>
                <c:pt idx="40">
                  <c:v>0.18840158373195368</c:v>
                </c:pt>
                <c:pt idx="41">
                  <c:v>0.19728330945577524</c:v>
                </c:pt>
                <c:pt idx="42">
                  <c:v>0.20572244528356817</c:v>
                </c:pt>
                <c:pt idx="43">
                  <c:v>0.17438026968538581</c:v>
                </c:pt>
                <c:pt idx="44">
                  <c:v>0.18737772238407815</c:v>
                </c:pt>
                <c:pt idx="45">
                  <c:v>0.18735506371571065</c:v>
                </c:pt>
                <c:pt idx="46">
                  <c:v>0.20136217363420092</c:v>
                </c:pt>
                <c:pt idx="47">
                  <c:v>0.19652043970729841</c:v>
                </c:pt>
                <c:pt idx="48">
                  <c:v>0.20476318362800702</c:v>
                </c:pt>
                <c:pt idx="49">
                  <c:v>0.19271904687946814</c:v>
                </c:pt>
                <c:pt idx="50">
                  <c:v>0.23675001513103522</c:v>
                </c:pt>
                <c:pt idx="51">
                  <c:v>0.22746404171049706</c:v>
                </c:pt>
                <c:pt idx="52">
                  <c:v>0.25482843188766907</c:v>
                </c:pt>
                <c:pt idx="53">
                  <c:v>0.24957741423747123</c:v>
                </c:pt>
                <c:pt idx="54">
                  <c:v>0.2185079798185805</c:v>
                </c:pt>
                <c:pt idx="55">
                  <c:v>0.26414544506718451</c:v>
                </c:pt>
                <c:pt idx="56">
                  <c:v>0.2338252849166213</c:v>
                </c:pt>
                <c:pt idx="57">
                  <c:v>0.28750506146166505</c:v>
                </c:pt>
                <c:pt idx="58">
                  <c:v>0.23584575138127681</c:v>
                </c:pt>
                <c:pt idx="59">
                  <c:v>0.26222685927165496</c:v>
                </c:pt>
                <c:pt idx="60">
                  <c:v>0.282412239512844</c:v>
                </c:pt>
                <c:pt idx="61">
                  <c:v>0.26452864505767776</c:v>
                </c:pt>
                <c:pt idx="62">
                  <c:v>0.3207908816329661</c:v>
                </c:pt>
                <c:pt idx="63">
                  <c:v>0.24401570558636004</c:v>
                </c:pt>
                <c:pt idx="64">
                  <c:v>0.29296143299260285</c:v>
                </c:pt>
                <c:pt idx="65">
                  <c:v>0.27441715083869117</c:v>
                </c:pt>
                <c:pt idx="66">
                  <c:v>0.28548183752913842</c:v>
                </c:pt>
                <c:pt idx="67">
                  <c:v>0.30854751760161331</c:v>
                </c:pt>
                <c:pt idx="68">
                  <c:v>0.29074787692273518</c:v>
                </c:pt>
                <c:pt idx="69">
                  <c:v>0.25828038505396084</c:v>
                </c:pt>
                <c:pt idx="70">
                  <c:v>0.27891425534950265</c:v>
                </c:pt>
                <c:pt idx="71">
                  <c:v>0.29342912639390639</c:v>
                </c:pt>
                <c:pt idx="72">
                  <c:v>0.3247696919380168</c:v>
                </c:pt>
                <c:pt idx="73">
                  <c:v>0.32523969048168233</c:v>
                </c:pt>
                <c:pt idx="74">
                  <c:v>0.32296928312327339</c:v>
                </c:pt>
                <c:pt idx="75">
                  <c:v>0.28304500809688132</c:v>
                </c:pt>
                <c:pt idx="76">
                  <c:v>0.30142523863328907</c:v>
                </c:pt>
                <c:pt idx="77">
                  <c:v>0.34358710173478002</c:v>
                </c:pt>
                <c:pt idx="78">
                  <c:v>0.35225141164721419</c:v>
                </c:pt>
                <c:pt idx="79">
                  <c:v>0.34238298283774471</c:v>
                </c:pt>
                <c:pt idx="80">
                  <c:v>0.32901252204221682</c:v>
                </c:pt>
                <c:pt idx="81">
                  <c:v>0.32777140756004752</c:v>
                </c:pt>
                <c:pt idx="82">
                  <c:v>0.33843234070958267</c:v>
                </c:pt>
                <c:pt idx="83">
                  <c:v>0.36933664041975423</c:v>
                </c:pt>
                <c:pt idx="84">
                  <c:v>0.34312363169605986</c:v>
                </c:pt>
                <c:pt idx="85">
                  <c:v>0.37136569202054315</c:v>
                </c:pt>
                <c:pt idx="86">
                  <c:v>0.39600296888340991</c:v>
                </c:pt>
                <c:pt idx="87">
                  <c:v>0.35805285656251279</c:v>
                </c:pt>
                <c:pt idx="88">
                  <c:v>0.37587725235391151</c:v>
                </c:pt>
                <c:pt idx="89">
                  <c:v>0.35742406737949384</c:v>
                </c:pt>
                <c:pt idx="90">
                  <c:v>0.36270450985001779</c:v>
                </c:pt>
                <c:pt idx="91">
                  <c:v>0.36148293491374195</c:v>
                </c:pt>
                <c:pt idx="92">
                  <c:v>0.43189647976367485</c:v>
                </c:pt>
                <c:pt idx="93">
                  <c:v>0.37707137117654882</c:v>
                </c:pt>
                <c:pt idx="94">
                  <c:v>0.39897136630955793</c:v>
                </c:pt>
                <c:pt idx="95">
                  <c:v>0.44568913751142158</c:v>
                </c:pt>
                <c:pt idx="96">
                  <c:v>0.38354645916193508</c:v>
                </c:pt>
                <c:pt idx="97">
                  <c:v>0.37575915393874937</c:v>
                </c:pt>
                <c:pt idx="98">
                  <c:v>0.41240411219635248</c:v>
                </c:pt>
                <c:pt idx="99">
                  <c:v>0.40061160144770064</c:v>
                </c:pt>
                <c:pt idx="100">
                  <c:v>0.41132342146643536</c:v>
                </c:pt>
                <c:pt idx="101">
                  <c:v>0.42985723752361288</c:v>
                </c:pt>
                <c:pt idx="102">
                  <c:v>0.42562431397144768</c:v>
                </c:pt>
                <c:pt idx="103">
                  <c:v>0.42482887745776698</c:v>
                </c:pt>
                <c:pt idx="104">
                  <c:v>0.46681341024573975</c:v>
                </c:pt>
                <c:pt idx="105">
                  <c:v>0.39224635825734361</c:v>
                </c:pt>
                <c:pt idx="106">
                  <c:v>0.47576993341835072</c:v>
                </c:pt>
                <c:pt idx="107">
                  <c:v>0.44533536651927685</c:v>
                </c:pt>
                <c:pt idx="108">
                  <c:v>0.46328457841706355</c:v>
                </c:pt>
                <c:pt idx="109">
                  <c:v>0.42605080323045541</c:v>
                </c:pt>
                <c:pt idx="110">
                  <c:v>0.44647081410096606</c:v>
                </c:pt>
                <c:pt idx="111">
                  <c:v>0.47806395249374528</c:v>
                </c:pt>
                <c:pt idx="112">
                  <c:v>0.46345409764671291</c:v>
                </c:pt>
                <c:pt idx="113">
                  <c:v>0.43871480172230015</c:v>
                </c:pt>
                <c:pt idx="114">
                  <c:v>0.46658274735087496</c:v>
                </c:pt>
                <c:pt idx="115">
                  <c:v>0.52133353316134745</c:v>
                </c:pt>
                <c:pt idx="116">
                  <c:v>0.47398834331678596</c:v>
                </c:pt>
                <c:pt idx="117">
                  <c:v>0.48172850495354902</c:v>
                </c:pt>
                <c:pt idx="118">
                  <c:v>0.48853020870322522</c:v>
                </c:pt>
                <c:pt idx="119">
                  <c:v>0.51032641776426002</c:v>
                </c:pt>
                <c:pt idx="120">
                  <c:v>0.51215426587182145</c:v>
                </c:pt>
                <c:pt idx="121">
                  <c:v>0.53691241326390315</c:v>
                </c:pt>
                <c:pt idx="122">
                  <c:v>0.51989767100555306</c:v>
                </c:pt>
                <c:pt idx="123">
                  <c:v>0.53291405432911487</c:v>
                </c:pt>
                <c:pt idx="124">
                  <c:v>0.52495249728172522</c:v>
                </c:pt>
                <c:pt idx="125">
                  <c:v>0.47113485064514155</c:v>
                </c:pt>
                <c:pt idx="126">
                  <c:v>0.48826529348662445</c:v>
                </c:pt>
                <c:pt idx="127">
                  <c:v>0.49493963449547629</c:v>
                </c:pt>
                <c:pt idx="128">
                  <c:v>0.60567818478442326</c:v>
                </c:pt>
                <c:pt idx="129">
                  <c:v>0.52596077462002522</c:v>
                </c:pt>
                <c:pt idx="130">
                  <c:v>0.53032180630988135</c:v>
                </c:pt>
                <c:pt idx="131">
                  <c:v>0.55962954771842266</c:v>
                </c:pt>
                <c:pt idx="132">
                  <c:v>0.53729711007195957</c:v>
                </c:pt>
                <c:pt idx="133">
                  <c:v>0.59967553762291781</c:v>
                </c:pt>
                <c:pt idx="134">
                  <c:v>0.52586000790781029</c:v>
                </c:pt>
                <c:pt idx="135">
                  <c:v>0.58222380625260639</c:v>
                </c:pt>
                <c:pt idx="136">
                  <c:v>0.59514917778787813</c:v>
                </c:pt>
                <c:pt idx="137">
                  <c:v>0.59990955752294417</c:v>
                </c:pt>
                <c:pt idx="138">
                  <c:v>0.58236552553920928</c:v>
                </c:pt>
                <c:pt idx="139">
                  <c:v>0.51494546906758276</c:v>
                </c:pt>
                <c:pt idx="140">
                  <c:v>0.55995679878098503</c:v>
                </c:pt>
                <c:pt idx="141">
                  <c:v>0.61561554484381154</c:v>
                </c:pt>
                <c:pt idx="142">
                  <c:v>0.59962955323278355</c:v>
                </c:pt>
                <c:pt idx="143">
                  <c:v>0.58880852852656196</c:v>
                </c:pt>
                <c:pt idx="144">
                  <c:v>0.60754100504790709</c:v>
                </c:pt>
                <c:pt idx="145">
                  <c:v>0.60645965325655349</c:v>
                </c:pt>
                <c:pt idx="146">
                  <c:v>0.61105734366486353</c:v>
                </c:pt>
                <c:pt idx="147">
                  <c:v>0.65345333487185164</c:v>
                </c:pt>
                <c:pt idx="148">
                  <c:v>0.61329871542749081</c:v>
                </c:pt>
                <c:pt idx="149">
                  <c:v>0.67618809186287188</c:v>
                </c:pt>
                <c:pt idx="150">
                  <c:v>0.59822725762698736</c:v>
                </c:pt>
                <c:pt idx="151">
                  <c:v>0.61797774526511329</c:v>
                </c:pt>
                <c:pt idx="152">
                  <c:v>0.57672170160731218</c:v>
                </c:pt>
                <c:pt idx="153">
                  <c:v>0.61072304030616542</c:v>
                </c:pt>
                <c:pt idx="154">
                  <c:v>0.60712107947156868</c:v>
                </c:pt>
                <c:pt idx="155">
                  <c:v>0.650941183282844</c:v>
                </c:pt>
                <c:pt idx="156">
                  <c:v>0.67385684896122944</c:v>
                </c:pt>
                <c:pt idx="157">
                  <c:v>0.64188111332632558</c:v>
                </c:pt>
                <c:pt idx="158">
                  <c:v>0.64671419554274456</c:v>
                </c:pt>
                <c:pt idx="159">
                  <c:v>0.67166381699390842</c:v>
                </c:pt>
                <c:pt idx="160">
                  <c:v>0.64011345678152409</c:v>
                </c:pt>
                <c:pt idx="161">
                  <c:v>0.66735113625876019</c:v>
                </c:pt>
                <c:pt idx="162">
                  <c:v>0.6207372168893005</c:v>
                </c:pt>
                <c:pt idx="163">
                  <c:v>0.71453665967505586</c:v>
                </c:pt>
                <c:pt idx="164">
                  <c:v>0.66570505713193007</c:v>
                </c:pt>
                <c:pt idx="165">
                  <c:v>0.71370480362940225</c:v>
                </c:pt>
                <c:pt idx="166">
                  <c:v>0.63648444496527412</c:v>
                </c:pt>
                <c:pt idx="167">
                  <c:v>0.62224349059665574</c:v>
                </c:pt>
                <c:pt idx="168">
                  <c:v>0.71897005822495108</c:v>
                </c:pt>
                <c:pt idx="169">
                  <c:v>0.68267145803695484</c:v>
                </c:pt>
                <c:pt idx="170">
                  <c:v>0.65135778729925442</c:v>
                </c:pt>
                <c:pt idx="171">
                  <c:v>0.6878503347225724</c:v>
                </c:pt>
                <c:pt idx="172">
                  <c:v>0.70882124727056461</c:v>
                </c:pt>
                <c:pt idx="173">
                  <c:v>0.68840047979097518</c:v>
                </c:pt>
                <c:pt idx="174">
                  <c:v>0.6999936622223506</c:v>
                </c:pt>
                <c:pt idx="175">
                  <c:v>0.68085705244809258</c:v>
                </c:pt>
                <c:pt idx="176">
                  <c:v>0.73502937242735455</c:v>
                </c:pt>
                <c:pt idx="177">
                  <c:v>0.70297570579023694</c:v>
                </c:pt>
                <c:pt idx="178">
                  <c:v>0.74266003980350148</c:v>
                </c:pt>
                <c:pt idx="179">
                  <c:v>0.67587007535059429</c:v>
                </c:pt>
                <c:pt idx="180">
                  <c:v>0.7183286408218974</c:v>
                </c:pt>
                <c:pt idx="181">
                  <c:v>0.72740589158253144</c:v>
                </c:pt>
                <c:pt idx="182">
                  <c:v>0.70231078298451577</c:v>
                </c:pt>
                <c:pt idx="183">
                  <c:v>0.76768828011589108</c:v>
                </c:pt>
                <c:pt idx="184">
                  <c:v>0.7263042505868037</c:v>
                </c:pt>
                <c:pt idx="185">
                  <c:v>0.70599451744147779</c:v>
                </c:pt>
                <c:pt idx="186">
                  <c:v>0.75059652652553421</c:v>
                </c:pt>
                <c:pt idx="187">
                  <c:v>0.77166997496238932</c:v>
                </c:pt>
                <c:pt idx="188">
                  <c:v>0.76852565480960688</c:v>
                </c:pt>
                <c:pt idx="189">
                  <c:v>0.77092144139464835</c:v>
                </c:pt>
                <c:pt idx="190">
                  <c:v>0.8014819857786849</c:v>
                </c:pt>
                <c:pt idx="191">
                  <c:v>0.81141441471838993</c:v>
                </c:pt>
                <c:pt idx="192">
                  <c:v>0.78214512336405972</c:v>
                </c:pt>
                <c:pt idx="193">
                  <c:v>0.76797717421129297</c:v>
                </c:pt>
                <c:pt idx="194">
                  <c:v>0.77555001044147898</c:v>
                </c:pt>
                <c:pt idx="195">
                  <c:v>0.76958835556438576</c:v>
                </c:pt>
                <c:pt idx="196">
                  <c:v>0.72858383897914925</c:v>
                </c:pt>
                <c:pt idx="197">
                  <c:v>0.77531349381157522</c:v>
                </c:pt>
                <c:pt idx="198">
                  <c:v>0.79780075731008915</c:v>
                </c:pt>
                <c:pt idx="199">
                  <c:v>0.83293456659748633</c:v>
                </c:pt>
                <c:pt idx="200">
                  <c:v>0.81058378758451011</c:v>
                </c:pt>
                <c:pt idx="201">
                  <c:v>0.83751564282389446</c:v>
                </c:pt>
                <c:pt idx="202">
                  <c:v>0.82034680611956878</c:v>
                </c:pt>
                <c:pt idx="203">
                  <c:v>0.84937421817993208</c:v>
                </c:pt>
                <c:pt idx="204">
                  <c:v>0.79353973678154555</c:v>
                </c:pt>
                <c:pt idx="205">
                  <c:v>0.84971746095341938</c:v>
                </c:pt>
                <c:pt idx="206">
                  <c:v>0.81288674561972207</c:v>
                </c:pt>
                <c:pt idx="207">
                  <c:v>0.78751074971590362</c:v>
                </c:pt>
                <c:pt idx="208">
                  <c:v>0.79537240128998632</c:v>
                </c:pt>
                <c:pt idx="209">
                  <c:v>0.84472798817321793</c:v>
                </c:pt>
                <c:pt idx="210">
                  <c:v>0.91124895359154157</c:v>
                </c:pt>
                <c:pt idx="211">
                  <c:v>0.84231753071216564</c:v>
                </c:pt>
                <c:pt idx="212">
                  <c:v>0.95558252774804886</c:v>
                </c:pt>
                <c:pt idx="213">
                  <c:v>0.8172064022537231</c:v>
                </c:pt>
                <c:pt idx="214">
                  <c:v>0.9413555758638017</c:v>
                </c:pt>
                <c:pt idx="215">
                  <c:v>0.86505126689768386</c:v>
                </c:pt>
                <c:pt idx="216">
                  <c:v>0.84031466583609504</c:v>
                </c:pt>
                <c:pt idx="217">
                  <c:v>0.85399722955393087</c:v>
                </c:pt>
                <c:pt idx="218">
                  <c:v>0.9051631324807875</c:v>
                </c:pt>
                <c:pt idx="219">
                  <c:v>0.91636494595307827</c:v>
                </c:pt>
                <c:pt idx="220">
                  <c:v>0.92376600994675406</c:v>
                </c:pt>
                <c:pt idx="221">
                  <c:v>0.80027174563744541</c:v>
                </c:pt>
                <c:pt idx="222">
                  <c:v>0.98492760487013231</c:v>
                </c:pt>
                <c:pt idx="223">
                  <c:v>0.9169720258599966</c:v>
                </c:pt>
                <c:pt idx="224">
                  <c:v>0.82084555698890938</c:v>
                </c:pt>
                <c:pt idx="225">
                  <c:v>0.95290686042610317</c:v>
                </c:pt>
                <c:pt idx="226">
                  <c:v>0.87989542518543551</c:v>
                </c:pt>
                <c:pt idx="227">
                  <c:v>0.87186147099564537</c:v>
                </c:pt>
                <c:pt idx="228">
                  <c:v>0.92637404063265238</c:v>
                </c:pt>
                <c:pt idx="229">
                  <c:v>0.85542006123580605</c:v>
                </c:pt>
                <c:pt idx="230">
                  <c:v>0.96363964608433994</c:v>
                </c:pt>
                <c:pt idx="231">
                  <c:v>0.92939140735339054</c:v>
                </c:pt>
                <c:pt idx="232">
                  <c:v>0.98810637503500931</c:v>
                </c:pt>
                <c:pt idx="233">
                  <c:v>0.89750544311840974</c:v>
                </c:pt>
                <c:pt idx="234">
                  <c:v>0.94701622018014098</c:v>
                </c:pt>
                <c:pt idx="235">
                  <c:v>0.96801612617749266</c:v>
                </c:pt>
                <c:pt idx="236">
                  <c:v>0.9537833366106574</c:v>
                </c:pt>
                <c:pt idx="237">
                  <c:v>1.0208284634074793</c:v>
                </c:pt>
                <c:pt idx="238">
                  <c:v>0.91198442015285885</c:v>
                </c:pt>
                <c:pt idx="239">
                  <c:v>1.0172106234862501</c:v>
                </c:pt>
                <c:pt idx="240">
                  <c:v>0.97418424389442537</c:v>
                </c:pt>
                <c:pt idx="241">
                  <c:v>0.95948563328428471</c:v>
                </c:pt>
                <c:pt idx="242">
                  <c:v>1.0039322098851258</c:v>
                </c:pt>
                <c:pt idx="243">
                  <c:v>0.89033916006600344</c:v>
                </c:pt>
                <c:pt idx="244">
                  <c:v>1.0442605218569532</c:v>
                </c:pt>
                <c:pt idx="245">
                  <c:v>0.93890391546678054</c:v>
                </c:pt>
                <c:pt idx="246">
                  <c:v>0.99830991479509923</c:v>
                </c:pt>
                <c:pt idx="247">
                  <c:v>1.0349391687224194</c:v>
                </c:pt>
                <c:pt idx="248">
                  <c:v>0.91203787749689857</c:v>
                </c:pt>
                <c:pt idx="249">
                  <c:v>1.029311354658615</c:v>
                </c:pt>
                <c:pt idx="250">
                  <c:v>0.97150636151823944</c:v>
                </c:pt>
                <c:pt idx="251">
                  <c:v>1.0225304005548754</c:v>
                </c:pt>
                <c:pt idx="252">
                  <c:v>1.0427493294423125</c:v>
                </c:pt>
                <c:pt idx="253">
                  <c:v>0.94766658968072615</c:v>
                </c:pt>
                <c:pt idx="254">
                  <c:v>1.0265022547926348</c:v>
                </c:pt>
                <c:pt idx="255">
                  <c:v>1.0644095908444964</c:v>
                </c:pt>
                <c:pt idx="256">
                  <c:v>0.87651519160340408</c:v>
                </c:pt>
                <c:pt idx="257">
                  <c:v>1.0520378259946424</c:v>
                </c:pt>
                <c:pt idx="258">
                  <c:v>1.06309220059951</c:v>
                </c:pt>
                <c:pt idx="259">
                  <c:v>1.0753750665230195</c:v>
                </c:pt>
                <c:pt idx="260">
                  <c:v>1.0193092881643282</c:v>
                </c:pt>
                <c:pt idx="261">
                  <c:v>0.85739750020976324</c:v>
                </c:pt>
                <c:pt idx="262">
                  <c:v>1.1004901325478125</c:v>
                </c:pt>
                <c:pt idx="263">
                  <c:v>0.97009783679002182</c:v>
                </c:pt>
                <c:pt idx="264">
                  <c:v>1.0646037636658656</c:v>
                </c:pt>
                <c:pt idx="265">
                  <c:v>1.07441748529933</c:v>
                </c:pt>
                <c:pt idx="266">
                  <c:v>1.1098346391807179</c:v>
                </c:pt>
                <c:pt idx="267">
                  <c:v>1.1224371289063793</c:v>
                </c:pt>
                <c:pt idx="268">
                  <c:v>1.1489020434698958</c:v>
                </c:pt>
                <c:pt idx="269">
                  <c:v>0.96437492506871358</c:v>
                </c:pt>
                <c:pt idx="270">
                  <c:v>1.0586417286268175</c:v>
                </c:pt>
                <c:pt idx="271">
                  <c:v>1.0797409322929852</c:v>
                </c:pt>
                <c:pt idx="272">
                  <c:v>1.0407862161322385</c:v>
                </c:pt>
                <c:pt idx="273">
                  <c:v>1.0166736904088081</c:v>
                </c:pt>
                <c:pt idx="274">
                  <c:v>1.1512650483778193</c:v>
                </c:pt>
                <c:pt idx="275">
                  <c:v>1.0211681646882154</c:v>
                </c:pt>
                <c:pt idx="276">
                  <c:v>1.0900010449817745</c:v>
                </c:pt>
                <c:pt idx="277">
                  <c:v>1.2420391304365443</c:v>
                </c:pt>
                <c:pt idx="278">
                  <c:v>1.1554252940202485</c:v>
                </c:pt>
                <c:pt idx="279">
                  <c:v>1.0912493501319809</c:v>
                </c:pt>
                <c:pt idx="280">
                  <c:v>1.1837319375940916</c:v>
                </c:pt>
                <c:pt idx="281">
                  <c:v>1.1724593213805994</c:v>
                </c:pt>
                <c:pt idx="282">
                  <c:v>1.1173623053323991</c:v>
                </c:pt>
                <c:pt idx="283">
                  <c:v>1.0923418601564374</c:v>
                </c:pt>
                <c:pt idx="284">
                  <c:v>1.1742931963365519</c:v>
                </c:pt>
                <c:pt idx="285">
                  <c:v>1.0126970496193053</c:v>
                </c:pt>
                <c:pt idx="286">
                  <c:v>1.1128264572964881</c:v>
                </c:pt>
                <c:pt idx="287">
                  <c:v>1.0965869900831666</c:v>
                </c:pt>
                <c:pt idx="288">
                  <c:v>1.1383307350747425</c:v>
                </c:pt>
                <c:pt idx="289">
                  <c:v>1.3269782747434802</c:v>
                </c:pt>
                <c:pt idx="290">
                  <c:v>1.0432521940975095</c:v>
                </c:pt>
                <c:pt idx="291">
                  <c:v>1.0299466009016631</c:v>
                </c:pt>
                <c:pt idx="292">
                  <c:v>1.1193458887373462</c:v>
                </c:pt>
                <c:pt idx="293">
                  <c:v>1.1491558149355647</c:v>
                </c:pt>
                <c:pt idx="294">
                  <c:v>1.2828331184626316</c:v>
                </c:pt>
                <c:pt idx="295">
                  <c:v>1.2384846407561767</c:v>
                </c:pt>
                <c:pt idx="296">
                  <c:v>1.3154629822342494</c:v>
                </c:pt>
                <c:pt idx="297">
                  <c:v>1.1320231451837575</c:v>
                </c:pt>
                <c:pt idx="298">
                  <c:v>1.1704913001075008</c:v>
                </c:pt>
                <c:pt idx="299">
                  <c:v>1.1755910562891012</c:v>
                </c:pt>
                <c:pt idx="300">
                  <c:v>1.1520796869145575</c:v>
                </c:pt>
                <c:pt idx="301">
                  <c:v>1.1949535903755268</c:v>
                </c:pt>
                <c:pt idx="302">
                  <c:v>1.1537253074846219</c:v>
                </c:pt>
                <c:pt idx="303">
                  <c:v>1.2570484254782697</c:v>
                </c:pt>
                <c:pt idx="304">
                  <c:v>1.2575555401673411</c:v>
                </c:pt>
                <c:pt idx="305">
                  <c:v>1.187069218645278</c:v>
                </c:pt>
                <c:pt idx="306">
                  <c:v>1.1922669385996347</c:v>
                </c:pt>
                <c:pt idx="307">
                  <c:v>1.2785234325334842</c:v>
                </c:pt>
                <c:pt idx="308">
                  <c:v>1.2127644011497982</c:v>
                </c:pt>
                <c:pt idx="309">
                  <c:v>1.2058170057166375</c:v>
                </c:pt>
                <c:pt idx="310">
                  <c:v>1.3481263533972487</c:v>
                </c:pt>
                <c:pt idx="311">
                  <c:v>1.2335894903969133</c:v>
                </c:pt>
                <c:pt idx="312">
                  <c:v>1.2168114093672813</c:v>
                </c:pt>
                <c:pt idx="313">
                  <c:v>1.1996715298733973</c:v>
                </c:pt>
                <c:pt idx="314">
                  <c:v>1.2369553913172093</c:v>
                </c:pt>
                <c:pt idx="315">
                  <c:v>1.24203339572472</c:v>
                </c:pt>
                <c:pt idx="316">
                  <c:v>1.2676755636567756</c:v>
                </c:pt>
                <c:pt idx="317">
                  <c:v>1.3485722878782784</c:v>
                </c:pt>
                <c:pt idx="318">
                  <c:v>1.1266684281376047</c:v>
                </c:pt>
                <c:pt idx="319">
                  <c:v>1.2862663497093338</c:v>
                </c:pt>
                <c:pt idx="320">
                  <c:v>1.1927490395494806</c:v>
                </c:pt>
                <c:pt idx="321">
                  <c:v>1.3490751508657204</c:v>
                </c:pt>
                <c:pt idx="322">
                  <c:v>1.1662912662654554</c:v>
                </c:pt>
                <c:pt idx="323">
                  <c:v>1.1978860453428377</c:v>
                </c:pt>
                <c:pt idx="324">
                  <c:v>1.161455502679267</c:v>
                </c:pt>
                <c:pt idx="325">
                  <c:v>1.2019041087844102</c:v>
                </c:pt>
                <c:pt idx="326">
                  <c:v>1.2008841513727677</c:v>
                </c:pt>
                <c:pt idx="327">
                  <c:v>1.3264326476210282</c:v>
                </c:pt>
                <c:pt idx="328">
                  <c:v>1.2157969756219176</c:v>
                </c:pt>
                <c:pt idx="329">
                  <c:v>1.2644279655747739</c:v>
                </c:pt>
                <c:pt idx="330">
                  <c:v>1.2977205081139063</c:v>
                </c:pt>
                <c:pt idx="331">
                  <c:v>1.2162155067200546</c:v>
                </c:pt>
                <c:pt idx="332">
                  <c:v>1.3983635231979981</c:v>
                </c:pt>
                <c:pt idx="333">
                  <c:v>1.3866335806436219</c:v>
                </c:pt>
                <c:pt idx="334">
                  <c:v>1.2930522909430009</c:v>
                </c:pt>
                <c:pt idx="335">
                  <c:v>1.4495220652588812</c:v>
                </c:pt>
                <c:pt idx="336">
                  <c:v>1.4042325983593418</c:v>
                </c:pt>
                <c:pt idx="337">
                  <c:v>1.3201164127049974</c:v>
                </c:pt>
                <c:pt idx="338">
                  <c:v>1.348675711362743</c:v>
                </c:pt>
                <c:pt idx="339">
                  <c:v>1.326175339500647</c:v>
                </c:pt>
                <c:pt idx="340">
                  <c:v>1.3675849280841581</c:v>
                </c:pt>
                <c:pt idx="341">
                  <c:v>1.4671518281292635</c:v>
                </c:pt>
                <c:pt idx="342">
                  <c:v>1.2872008694238348</c:v>
                </c:pt>
                <c:pt idx="343">
                  <c:v>1.3059954327368211</c:v>
                </c:pt>
                <c:pt idx="344">
                  <c:v>1.2382495790849535</c:v>
                </c:pt>
                <c:pt idx="345">
                  <c:v>1.3093800097225829</c:v>
                </c:pt>
                <c:pt idx="346">
                  <c:v>1.2433914429413733</c:v>
                </c:pt>
                <c:pt idx="347">
                  <c:v>1.4320047051305242</c:v>
                </c:pt>
                <c:pt idx="348">
                  <c:v>1.3256400155223056</c:v>
                </c:pt>
                <c:pt idx="349">
                  <c:v>1.3792875477649122</c:v>
                </c:pt>
                <c:pt idx="350">
                  <c:v>1.3316074981868544</c:v>
                </c:pt>
                <c:pt idx="351">
                  <c:v>1.2099587530854894</c:v>
                </c:pt>
                <c:pt idx="352">
                  <c:v>1.3562058516154871</c:v>
                </c:pt>
                <c:pt idx="353">
                  <c:v>1.5322869056762434</c:v>
                </c:pt>
                <c:pt idx="354">
                  <c:v>1.337695066201765</c:v>
                </c:pt>
                <c:pt idx="355">
                  <c:v>1.3150387874554659</c:v>
                </c:pt>
                <c:pt idx="356">
                  <c:v>1.5440957590992728</c:v>
                </c:pt>
                <c:pt idx="357">
                  <c:v>1.4722435747490237</c:v>
                </c:pt>
                <c:pt idx="358">
                  <c:v>1.3722733208486277</c:v>
                </c:pt>
                <c:pt idx="359">
                  <c:v>1.501320184459191</c:v>
                </c:pt>
                <c:pt idx="360">
                  <c:v>1.5918196244402871</c:v>
                </c:pt>
                <c:pt idx="361">
                  <c:v>1.2789737244511274</c:v>
                </c:pt>
                <c:pt idx="362">
                  <c:v>1.3927338399596614</c:v>
                </c:pt>
                <c:pt idx="363">
                  <c:v>1.4085205047049758</c:v>
                </c:pt>
                <c:pt idx="364">
                  <c:v>1.3444687048191351</c:v>
                </c:pt>
                <c:pt idx="365">
                  <c:v>1.2275379814535068</c:v>
                </c:pt>
                <c:pt idx="366">
                  <c:v>1.5417643489537256</c:v>
                </c:pt>
                <c:pt idx="367">
                  <c:v>1.4943606762005235</c:v>
                </c:pt>
                <c:pt idx="368">
                  <c:v>1.4476763977864593</c:v>
                </c:pt>
                <c:pt idx="369">
                  <c:v>1.356582695138278</c:v>
                </c:pt>
                <c:pt idx="370">
                  <c:v>1.4199182877464291</c:v>
                </c:pt>
                <c:pt idx="371">
                  <c:v>1.4268122251892335</c:v>
                </c:pt>
                <c:pt idx="372">
                  <c:v>1.4123492579449284</c:v>
                </c:pt>
                <c:pt idx="373">
                  <c:v>1.4354350610064512</c:v>
                </c:pt>
                <c:pt idx="374">
                  <c:v>1.4954324769839469</c:v>
                </c:pt>
                <c:pt idx="375">
                  <c:v>1.411977466490157</c:v>
                </c:pt>
                <c:pt idx="376">
                  <c:v>1.4647838985561534</c:v>
                </c:pt>
                <c:pt idx="377">
                  <c:v>1.4439838180059053</c:v>
                </c:pt>
                <c:pt idx="378">
                  <c:v>1.5774217808176105</c:v>
                </c:pt>
                <c:pt idx="379">
                  <c:v>1.4781240180055621</c:v>
                </c:pt>
                <c:pt idx="380">
                  <c:v>1.4306668723069436</c:v>
                </c:pt>
                <c:pt idx="381">
                  <c:v>1.5137217378875183</c:v>
                </c:pt>
                <c:pt idx="382">
                  <c:v>1.499454077535167</c:v>
                </c:pt>
                <c:pt idx="383">
                  <c:v>1.4624683165728789</c:v>
                </c:pt>
                <c:pt idx="384">
                  <c:v>1.549247344281923</c:v>
                </c:pt>
                <c:pt idx="385">
                  <c:v>1.5790438190083615</c:v>
                </c:pt>
                <c:pt idx="386">
                  <c:v>1.5263095092361649</c:v>
                </c:pt>
                <c:pt idx="387">
                  <c:v>1.574458648749</c:v>
                </c:pt>
                <c:pt idx="388">
                  <c:v>1.5571113288959064</c:v>
                </c:pt>
                <c:pt idx="389">
                  <c:v>1.6784790361675641</c:v>
                </c:pt>
                <c:pt idx="390">
                  <c:v>1.588656196905035</c:v>
                </c:pt>
                <c:pt idx="391">
                  <c:v>1.5265548142534449</c:v>
                </c:pt>
                <c:pt idx="392">
                  <c:v>1.5311471904875771</c:v>
                </c:pt>
                <c:pt idx="393">
                  <c:v>1.6490924332111312</c:v>
                </c:pt>
                <c:pt idx="394">
                  <c:v>1.7166379631434574</c:v>
                </c:pt>
                <c:pt idx="395">
                  <c:v>1.716391099337095</c:v>
                </c:pt>
                <c:pt idx="396">
                  <c:v>1.4858476731438537</c:v>
                </c:pt>
                <c:pt idx="397">
                  <c:v>1.5060364266780826</c:v>
                </c:pt>
                <c:pt idx="398">
                  <c:v>1.3910265269935858</c:v>
                </c:pt>
                <c:pt idx="399">
                  <c:v>1.6063765947082576</c:v>
                </c:pt>
                <c:pt idx="400">
                  <c:v>1.5188721990529108</c:v>
                </c:pt>
                <c:pt idx="401">
                  <c:v>1.6321938346346252</c:v>
                </c:pt>
                <c:pt idx="402">
                  <c:v>1.6289435175670439</c:v>
                </c:pt>
                <c:pt idx="403">
                  <c:v>1.7435508497471297</c:v>
                </c:pt>
                <c:pt idx="404">
                  <c:v>1.5825359862229544</c:v>
                </c:pt>
                <c:pt idx="405">
                  <c:v>1.5802027009489807</c:v>
                </c:pt>
                <c:pt idx="406">
                  <c:v>1.7243148626435192</c:v>
                </c:pt>
                <c:pt idx="407">
                  <c:v>1.5267883679212153</c:v>
                </c:pt>
                <c:pt idx="408">
                  <c:v>1.7312933749428936</c:v>
                </c:pt>
                <c:pt idx="409">
                  <c:v>1.736188402230014</c:v>
                </c:pt>
                <c:pt idx="410">
                  <c:v>1.6938801281513955</c:v>
                </c:pt>
                <c:pt idx="411">
                  <c:v>1.5387662282111099</c:v>
                </c:pt>
                <c:pt idx="412">
                  <c:v>1.526699248817124</c:v>
                </c:pt>
                <c:pt idx="413">
                  <c:v>1.7572939321810142</c:v>
                </c:pt>
                <c:pt idx="414">
                  <c:v>1.5212662756311197</c:v>
                </c:pt>
                <c:pt idx="415">
                  <c:v>1.8096582220369739</c:v>
                </c:pt>
                <c:pt idx="416">
                  <c:v>1.8159181383098881</c:v>
                </c:pt>
                <c:pt idx="417">
                  <c:v>1.5701788160113797</c:v>
                </c:pt>
                <c:pt idx="418">
                  <c:v>1.7123271273389562</c:v>
                </c:pt>
                <c:pt idx="419">
                  <c:v>1.7751319818204034</c:v>
                </c:pt>
                <c:pt idx="420">
                  <c:v>1.4890013953612087</c:v>
                </c:pt>
                <c:pt idx="421">
                  <c:v>1.5680948548650897</c:v>
                </c:pt>
                <c:pt idx="422">
                  <c:v>1.5720725885050015</c:v>
                </c:pt>
                <c:pt idx="423">
                  <c:v>1.8213306261462576</c:v>
                </c:pt>
                <c:pt idx="424">
                  <c:v>1.8283602659859588</c:v>
                </c:pt>
                <c:pt idx="425">
                  <c:v>1.6348744976320202</c:v>
                </c:pt>
                <c:pt idx="426">
                  <c:v>1.7526038925932157</c:v>
                </c:pt>
                <c:pt idx="427">
                  <c:v>1.9100264157035194</c:v>
                </c:pt>
                <c:pt idx="428">
                  <c:v>1.725852076590755</c:v>
                </c:pt>
                <c:pt idx="429">
                  <c:v>1.6387289446394284</c:v>
                </c:pt>
                <c:pt idx="430">
                  <c:v>1.9247150688416836</c:v>
                </c:pt>
                <c:pt idx="431">
                  <c:v>1.4897477331841189</c:v>
                </c:pt>
                <c:pt idx="432">
                  <c:v>1.5928054745354931</c:v>
                </c:pt>
                <c:pt idx="433">
                  <c:v>1.8571641113291653</c:v>
                </c:pt>
                <c:pt idx="434">
                  <c:v>1.6206335974340642</c:v>
                </c:pt>
                <c:pt idx="435">
                  <c:v>1.6316927527830516</c:v>
                </c:pt>
                <c:pt idx="436">
                  <c:v>1.7165268599835481</c:v>
                </c:pt>
                <c:pt idx="437">
                  <c:v>1.704676937274743</c:v>
                </c:pt>
                <c:pt idx="438">
                  <c:v>1.8053804660889685</c:v>
                </c:pt>
                <c:pt idx="439">
                  <c:v>1.7186001470277885</c:v>
                </c:pt>
                <c:pt idx="440">
                  <c:v>1.8549320717405275</c:v>
                </c:pt>
                <c:pt idx="441">
                  <c:v>1.6720314191441226</c:v>
                </c:pt>
                <c:pt idx="442">
                  <c:v>1.487845035448035</c:v>
                </c:pt>
                <c:pt idx="443">
                  <c:v>1.7977849932158281</c:v>
                </c:pt>
                <c:pt idx="444">
                  <c:v>1.7929919586371268</c:v>
                </c:pt>
                <c:pt idx="445">
                  <c:v>1.5886958437162471</c:v>
                </c:pt>
                <c:pt idx="446">
                  <c:v>1.7866570815802607</c:v>
                </c:pt>
                <c:pt idx="447">
                  <c:v>1.7121020228096784</c:v>
                </c:pt>
                <c:pt idx="448">
                  <c:v>1.7453184116991407</c:v>
                </c:pt>
                <c:pt idx="449">
                  <c:v>1.7303451704025552</c:v>
                </c:pt>
                <c:pt idx="450">
                  <c:v>1.8464770119301008</c:v>
                </c:pt>
                <c:pt idx="451">
                  <c:v>1.6268895539560988</c:v>
                </c:pt>
                <c:pt idx="452">
                  <c:v>1.8302370393406919</c:v>
                </c:pt>
                <c:pt idx="453">
                  <c:v>1.9648520453513001</c:v>
                </c:pt>
                <c:pt idx="454">
                  <c:v>1.99282335068183</c:v>
                </c:pt>
                <c:pt idx="455">
                  <c:v>1.6681375483105634</c:v>
                </c:pt>
                <c:pt idx="456">
                  <c:v>2.1414821305948766</c:v>
                </c:pt>
                <c:pt idx="457">
                  <c:v>2.0779579951437062</c:v>
                </c:pt>
                <c:pt idx="458">
                  <c:v>1.8947676922360812</c:v>
                </c:pt>
                <c:pt idx="459">
                  <c:v>1.8651033808072093</c:v>
                </c:pt>
                <c:pt idx="460">
                  <c:v>1.6736377724275975</c:v>
                </c:pt>
                <c:pt idx="461">
                  <c:v>1.813357913630109</c:v>
                </c:pt>
                <c:pt idx="462">
                  <c:v>1.7367794697586245</c:v>
                </c:pt>
                <c:pt idx="463">
                  <c:v>1.8393935489730711</c:v>
                </c:pt>
                <c:pt idx="464">
                  <c:v>1.6891432479960378</c:v>
                </c:pt>
                <c:pt idx="465">
                  <c:v>1.7912777709396863</c:v>
                </c:pt>
                <c:pt idx="466">
                  <c:v>1.8910762113901272</c:v>
                </c:pt>
                <c:pt idx="467">
                  <c:v>1.7883018994822943</c:v>
                </c:pt>
                <c:pt idx="468">
                  <c:v>1.7761113460443707</c:v>
                </c:pt>
                <c:pt idx="469">
                  <c:v>2.1560613167997413</c:v>
                </c:pt>
                <c:pt idx="470">
                  <c:v>1.7827000623716411</c:v>
                </c:pt>
                <c:pt idx="471">
                  <c:v>1.8087505951544391</c:v>
                </c:pt>
                <c:pt idx="472">
                  <c:v>1.9240583814039254</c:v>
                </c:pt>
                <c:pt idx="473">
                  <c:v>2.1230593814338388</c:v>
                </c:pt>
                <c:pt idx="474">
                  <c:v>1.7191332373809973</c:v>
                </c:pt>
                <c:pt idx="475">
                  <c:v>2.0641645734701779</c:v>
                </c:pt>
                <c:pt idx="476">
                  <c:v>2.0585244978830106</c:v>
                </c:pt>
                <c:pt idx="477">
                  <c:v>1.8365803272481749</c:v>
                </c:pt>
                <c:pt idx="478">
                  <c:v>2.163510441401828</c:v>
                </c:pt>
                <c:pt idx="479">
                  <c:v>2.1318805325881653</c:v>
                </c:pt>
                <c:pt idx="480">
                  <c:v>1.8229173807981245</c:v>
                </c:pt>
                <c:pt idx="481">
                  <c:v>2.2583895983248841</c:v>
                </c:pt>
                <c:pt idx="482">
                  <c:v>1.9079734829414132</c:v>
                </c:pt>
                <c:pt idx="483">
                  <c:v>1.7268286446956691</c:v>
                </c:pt>
                <c:pt idx="484">
                  <c:v>1.7771706812894112</c:v>
                </c:pt>
                <c:pt idx="485">
                  <c:v>1.9320576957746689</c:v>
                </c:pt>
                <c:pt idx="486">
                  <c:v>1.935420301265246</c:v>
                </c:pt>
                <c:pt idx="487">
                  <c:v>2.0660720795706458</c:v>
                </c:pt>
                <c:pt idx="488">
                  <c:v>1.9810981046031211</c:v>
                </c:pt>
                <c:pt idx="489">
                  <c:v>1.8088836278519269</c:v>
                </c:pt>
                <c:pt idx="490">
                  <c:v>2.0440715686258031</c:v>
                </c:pt>
                <c:pt idx="491">
                  <c:v>1.8159934378226537</c:v>
                </c:pt>
                <c:pt idx="492">
                  <c:v>2.1405044058028966</c:v>
                </c:pt>
                <c:pt idx="493">
                  <c:v>1.8229865978582882</c:v>
                </c:pt>
                <c:pt idx="494">
                  <c:v>2.0210453424519299</c:v>
                </c:pt>
                <c:pt idx="495">
                  <c:v>2.2737331894932855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Normalised0.65x10!$A$2:$A$59</c:f>
              <c:numCache>
                <c:formatCode>General</c:formatCode>
                <c:ptCount val="5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</c:numCache>
            </c:numRef>
          </c:xVal>
          <c:yVal>
            <c:numRef>
              <c:f>Normalised0.65x10!$H$2:$H$59</c:f>
              <c:numCache>
                <c:formatCode>General</c:formatCode>
                <c:ptCount val="58"/>
                <c:pt idx="0">
                  <c:v>0</c:v>
                </c:pt>
                <c:pt idx="1">
                  <c:v>-1.0035076948022494E-2</c:v>
                </c:pt>
                <c:pt idx="2">
                  <c:v>-1.9088365209401197E-2</c:v>
                </c:pt>
                <c:pt idx="3">
                  <c:v>5.794803173240771E-3</c:v>
                </c:pt>
                <c:pt idx="4">
                  <c:v>1.1161342005159162E-2</c:v>
                </c:pt>
                <c:pt idx="5">
                  <c:v>1.1856727442067734E-2</c:v>
                </c:pt>
                <c:pt idx="6">
                  <c:v>3.1902550768230412E-2</c:v>
                </c:pt>
                <c:pt idx="7">
                  <c:v>3.8563275490061152E-2</c:v>
                </c:pt>
                <c:pt idx="8">
                  <c:v>4.1000243275576116E-2</c:v>
                </c:pt>
                <c:pt idx="9">
                  <c:v>4.1154772081859553E-2</c:v>
                </c:pt>
                <c:pt idx="10">
                  <c:v>3.8421366604087688E-2</c:v>
                </c:pt>
                <c:pt idx="11">
                  <c:v>6.8835925415713983E-2</c:v>
                </c:pt>
                <c:pt idx="12">
                  <c:v>4.9788657984943863E-2</c:v>
                </c:pt>
                <c:pt idx="13">
                  <c:v>6.7029241653310229E-2</c:v>
                </c:pt>
                <c:pt idx="14">
                  <c:v>7.0805528548093757E-2</c:v>
                </c:pt>
                <c:pt idx="15">
                  <c:v>5.9158106287955328E-2</c:v>
                </c:pt>
                <c:pt idx="16">
                  <c:v>8.3986473220663244E-2</c:v>
                </c:pt>
                <c:pt idx="17">
                  <c:v>8.8133850061147587E-2</c:v>
                </c:pt>
                <c:pt idx="18">
                  <c:v>6.0846705998402847E-2</c:v>
                </c:pt>
                <c:pt idx="19">
                  <c:v>8.3629429544093276E-2</c:v>
                </c:pt>
                <c:pt idx="20">
                  <c:v>9.3667213892660778E-2</c:v>
                </c:pt>
                <c:pt idx="21">
                  <c:v>8.8540219158543529E-2</c:v>
                </c:pt>
                <c:pt idx="22">
                  <c:v>9.512463413939018E-2</c:v>
                </c:pt>
                <c:pt idx="23">
                  <c:v>0.11966936715514492</c:v>
                </c:pt>
                <c:pt idx="24">
                  <c:v>0.12924910262225142</c:v>
                </c:pt>
                <c:pt idx="25">
                  <c:v>0.11341743070985555</c:v>
                </c:pt>
                <c:pt idx="26">
                  <c:v>0.15522448456724663</c:v>
                </c:pt>
                <c:pt idx="27">
                  <c:v>0.11537526493618774</c:v>
                </c:pt>
                <c:pt idx="28">
                  <c:v>0.14959177079734456</c:v>
                </c:pt>
                <c:pt idx="29">
                  <c:v>0.15324445264520056</c:v>
                </c:pt>
                <c:pt idx="30">
                  <c:v>0.14493873238325181</c:v>
                </c:pt>
                <c:pt idx="31">
                  <c:v>0.13193150305603371</c:v>
                </c:pt>
                <c:pt idx="32">
                  <c:v>0.14006696970285337</c:v>
                </c:pt>
                <c:pt idx="33">
                  <c:v>0.17465395282756491</c:v>
                </c:pt>
                <c:pt idx="34">
                  <c:v>0.15136422962976553</c:v>
                </c:pt>
                <c:pt idx="35">
                  <c:v>0.15139721579650622</c:v>
                </c:pt>
                <c:pt idx="36">
                  <c:v>0.1792202329335835</c:v>
                </c:pt>
                <c:pt idx="37">
                  <c:v>0.15690827452615691</c:v>
                </c:pt>
                <c:pt idx="38">
                  <c:v>0.15123564409189957</c:v>
                </c:pt>
                <c:pt idx="39">
                  <c:v>0.15737671336134409</c:v>
                </c:pt>
                <c:pt idx="40">
                  <c:v>0.18840158373195368</c:v>
                </c:pt>
                <c:pt idx="41">
                  <c:v>0.19728330945577524</c:v>
                </c:pt>
                <c:pt idx="42">
                  <c:v>0.20572244528356817</c:v>
                </c:pt>
                <c:pt idx="43">
                  <c:v>0.17438026968538581</c:v>
                </c:pt>
                <c:pt idx="44">
                  <c:v>0.18737772238407815</c:v>
                </c:pt>
                <c:pt idx="45">
                  <c:v>0.18735506371571065</c:v>
                </c:pt>
                <c:pt idx="46">
                  <c:v>0.20136217363420092</c:v>
                </c:pt>
                <c:pt idx="47">
                  <c:v>0.19652043970729841</c:v>
                </c:pt>
                <c:pt idx="48">
                  <c:v>0.20476318362800702</c:v>
                </c:pt>
                <c:pt idx="49">
                  <c:v>0.19271904687946814</c:v>
                </c:pt>
                <c:pt idx="50">
                  <c:v>0.23675001513103522</c:v>
                </c:pt>
                <c:pt idx="51">
                  <c:v>0.22746404171049706</c:v>
                </c:pt>
                <c:pt idx="52">
                  <c:v>0.25482843188766907</c:v>
                </c:pt>
                <c:pt idx="53">
                  <c:v>0.24957741423747123</c:v>
                </c:pt>
                <c:pt idx="54">
                  <c:v>0.2185079798185805</c:v>
                </c:pt>
                <c:pt idx="55">
                  <c:v>0.26414544506718451</c:v>
                </c:pt>
                <c:pt idx="56">
                  <c:v>0.2338252849166213</c:v>
                </c:pt>
                <c:pt idx="57">
                  <c:v>0.28750506146166505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-6.9043367228920115E-3</v>
      </c>
      <c r="C3" s="15">
        <f t="shared" ref="C3:C66" si="0">B3/$J$27</f>
        <v>-1.0622056496756941E-2</v>
      </c>
      <c r="D3" s="15">
        <f t="shared" ref="D3:D66" si="1">$J$28</f>
        <v>100</v>
      </c>
      <c r="E3" s="2">
        <f>D3-(F3*C3)</f>
        <v>100.05311028248379</v>
      </c>
      <c r="F3" s="2">
        <v>5</v>
      </c>
      <c r="G3" s="2">
        <f>F3-(F3*C3)</f>
        <v>5.053110282483785</v>
      </c>
      <c r="H3" s="2">
        <f>LN((F3*E3)/(D3*G3))</f>
        <v>-1.0035076948022494E-2</v>
      </c>
      <c r="I3" s="9" t="s">
        <v>7</v>
      </c>
      <c r="J3" s="18">
        <f>2.26*10^-5</f>
        <v>2.26E-5</v>
      </c>
      <c r="K3" s="18">
        <f>2.06*10^-5</f>
        <v>2.0600000000000003E-5</v>
      </c>
      <c r="L3" s="18">
        <f>1.96*10^-5</f>
        <v>1.9600000000000002E-5</v>
      </c>
      <c r="M3" s="18">
        <f>1.97*10^-5</f>
        <v>1.9700000000000001E-5</v>
      </c>
    </row>
    <row r="4" spans="1:21" x14ac:dyDescent="0.3">
      <c r="A4" s="2">
        <v>320</v>
      </c>
      <c r="B4">
        <v>-1.3199296811088569E-2</v>
      </c>
      <c r="C4" s="15">
        <f t="shared" si="0"/>
        <v>-2.0306610478597796E-2</v>
      </c>
      <c r="D4" s="15">
        <f t="shared" si="1"/>
        <v>100</v>
      </c>
      <c r="E4" s="2">
        <f t="shared" ref="E4:E67" si="2">D4-(F4*C4)</f>
        <v>100.10153305239299</v>
      </c>
      <c r="F4" s="2">
        <v>5</v>
      </c>
      <c r="G4" s="2">
        <f t="shared" ref="G4:G67" si="3">F4-(F4*C4)</f>
        <v>5.1015330523929894</v>
      </c>
      <c r="H4" s="2">
        <f t="shared" ref="H4:H67" si="4">LN((F4*E4)/(D4*G4))</f>
        <v>-1.9088365209401197E-2</v>
      </c>
      <c r="I4" s="10" t="s">
        <v>9</v>
      </c>
      <c r="J4" s="11">
        <f>J3/((D2*10^-9)-(F2*10^-9))</f>
        <v>237.89473684210526</v>
      </c>
      <c r="K4" s="11">
        <f>K3/((D2*10^-9)-(F2*10^-9))</f>
        <v>216.84210526315792</v>
      </c>
      <c r="L4" s="11">
        <f>L3/((D2*10^-9)-(F2*10^-9))</f>
        <v>206.31578947368422</v>
      </c>
      <c r="M4" s="11">
        <f>M3/((D2*10^-9)-(F2*10^-9))</f>
        <v>207.36842105263159</v>
      </c>
    </row>
    <row r="5" spans="1:21" x14ac:dyDescent="0.3">
      <c r="A5" s="2">
        <v>520</v>
      </c>
      <c r="B5">
        <v>3.9521977860645392E-3</v>
      </c>
      <c r="C5" s="15">
        <f t="shared" si="0"/>
        <v>6.0803042862531366E-3</v>
      </c>
      <c r="D5" s="15">
        <f t="shared" si="1"/>
        <v>100</v>
      </c>
      <c r="E5" s="2">
        <f t="shared" si="2"/>
        <v>99.969598478568727</v>
      </c>
      <c r="F5" s="2">
        <v>5</v>
      </c>
      <c r="G5" s="2">
        <f t="shared" si="3"/>
        <v>4.9695984785687344</v>
      </c>
      <c r="H5" s="2">
        <f t="shared" si="4"/>
        <v>5.794803173240771E-3</v>
      </c>
    </row>
    <row r="6" spans="1:21" x14ac:dyDescent="0.3">
      <c r="A6" s="2">
        <v>720</v>
      </c>
      <c r="B6">
        <v>7.5898140872046665E-3</v>
      </c>
      <c r="C6" s="15">
        <f t="shared" si="0"/>
        <v>1.1676637057237949E-2</v>
      </c>
      <c r="D6" s="15">
        <f t="shared" si="1"/>
        <v>100</v>
      </c>
      <c r="E6" s="2">
        <f t="shared" si="2"/>
        <v>99.941616814713811</v>
      </c>
      <c r="F6" s="2">
        <v>5</v>
      </c>
      <c r="G6" s="2">
        <f t="shared" si="3"/>
        <v>4.94161681471381</v>
      </c>
      <c r="H6" s="2">
        <f t="shared" si="4"/>
        <v>1.1161342005159162E-2</v>
      </c>
      <c r="I6" s="12" t="s">
        <v>5</v>
      </c>
      <c r="J6" s="13">
        <f>AVERAGE(J4:M4)</f>
        <v>217.10526315789474</v>
      </c>
      <c r="K6" s="6" t="s">
        <v>6</v>
      </c>
    </row>
    <row r="7" spans="1:21" x14ac:dyDescent="0.3">
      <c r="A7" s="2">
        <v>920</v>
      </c>
      <c r="B7">
        <v>8.0595936069392006E-3</v>
      </c>
      <c r="C7" s="15">
        <f t="shared" si="0"/>
        <v>1.2399374779906462E-2</v>
      </c>
      <c r="D7" s="15">
        <f t="shared" si="1"/>
        <v>100</v>
      </c>
      <c r="E7" s="2">
        <f t="shared" si="2"/>
        <v>99.938003126100469</v>
      </c>
      <c r="F7" s="2">
        <v>5</v>
      </c>
      <c r="G7" s="2">
        <f t="shared" si="3"/>
        <v>4.938003126100468</v>
      </c>
      <c r="H7" s="2">
        <f t="shared" si="4"/>
        <v>1.1856727442067734E-2</v>
      </c>
    </row>
    <row r="8" spans="1:21" x14ac:dyDescent="0.3">
      <c r="A8" s="2">
        <v>1120</v>
      </c>
      <c r="B8">
        <v>2.1448104240009206E-2</v>
      </c>
      <c r="C8" s="15">
        <f t="shared" si="0"/>
        <v>3.2997083446168009E-2</v>
      </c>
      <c r="D8" s="15">
        <f t="shared" si="1"/>
        <v>100</v>
      </c>
      <c r="E8" s="2">
        <f t="shared" si="2"/>
        <v>99.835014582769162</v>
      </c>
      <c r="F8" s="2">
        <v>5</v>
      </c>
      <c r="G8" s="2">
        <f t="shared" si="3"/>
        <v>4.8350145827691602</v>
      </c>
      <c r="H8" s="2">
        <f t="shared" si="4"/>
        <v>3.1902550768230412E-2</v>
      </c>
    </row>
    <row r="9" spans="1:21" x14ac:dyDescent="0.3">
      <c r="A9" s="2">
        <v>1320</v>
      </c>
      <c r="B9">
        <v>2.5831691344196349E-2</v>
      </c>
      <c r="C9" s="15">
        <f t="shared" si="0"/>
        <v>3.974106360645592E-2</v>
      </c>
      <c r="D9" s="15">
        <f t="shared" si="1"/>
        <v>100</v>
      </c>
      <c r="E9" s="2">
        <f t="shared" si="2"/>
        <v>99.801294681967718</v>
      </c>
      <c r="F9" s="2">
        <v>5</v>
      </c>
      <c r="G9" s="2">
        <f t="shared" si="3"/>
        <v>4.80129468196772</v>
      </c>
      <c r="H9" s="2">
        <f t="shared" si="4"/>
        <v>3.8563275490061152E-2</v>
      </c>
    </row>
    <row r="10" spans="1:21" x14ac:dyDescent="0.3">
      <c r="A10" s="2">
        <v>1520</v>
      </c>
      <c r="B10">
        <v>2.7427502797994035E-2</v>
      </c>
      <c r="C10" s="15">
        <f t="shared" si="0"/>
        <v>4.2196158150760055E-2</v>
      </c>
      <c r="D10" s="15">
        <f t="shared" si="1"/>
        <v>100</v>
      </c>
      <c r="E10" s="2">
        <f t="shared" si="2"/>
        <v>99.789019209246206</v>
      </c>
      <c r="F10" s="2">
        <v>5</v>
      </c>
      <c r="G10" s="2">
        <f t="shared" si="3"/>
        <v>4.7890192092461996</v>
      </c>
      <c r="H10" s="2">
        <f t="shared" si="4"/>
        <v>4.1000243275576116E-2</v>
      </c>
    </row>
    <row r="11" spans="1:21" x14ac:dyDescent="0.3">
      <c r="A11" s="2">
        <v>1720</v>
      </c>
      <c r="B11">
        <v>2.7528549371699667E-2</v>
      </c>
      <c r="C11" s="15">
        <f t="shared" si="0"/>
        <v>4.2351614417999485E-2</v>
      </c>
      <c r="D11" s="15">
        <f t="shared" si="1"/>
        <v>100</v>
      </c>
      <c r="E11" s="2">
        <f t="shared" si="2"/>
        <v>99.788241927910008</v>
      </c>
      <c r="F11" s="2">
        <v>5</v>
      </c>
      <c r="G11" s="2">
        <f t="shared" si="3"/>
        <v>4.7882419279100024</v>
      </c>
      <c r="H11" s="2">
        <f t="shared" si="4"/>
        <v>4.1154772081859553E-2</v>
      </c>
    </row>
    <row r="12" spans="1:21" x14ac:dyDescent="0.3">
      <c r="A12" s="2">
        <v>1920</v>
      </c>
      <c r="B12">
        <v>2.5738632467621522E-2</v>
      </c>
      <c r="C12" s="15">
        <f t="shared" si="0"/>
        <v>3.9597896104033109E-2</v>
      </c>
      <c r="D12" s="15">
        <f t="shared" si="1"/>
        <v>100</v>
      </c>
      <c r="E12" s="2">
        <f t="shared" si="2"/>
        <v>99.802010519479836</v>
      </c>
      <c r="F12" s="2">
        <v>5</v>
      </c>
      <c r="G12" s="2">
        <f t="shared" si="3"/>
        <v>4.8020105194798344</v>
      </c>
      <c r="H12" s="2">
        <f t="shared" si="4"/>
        <v>3.8421366604087688E-2</v>
      </c>
    </row>
    <row r="13" spans="1:21" x14ac:dyDescent="0.3">
      <c r="A13" s="2">
        <v>2120</v>
      </c>
      <c r="B13">
        <v>4.5355011319201485E-2</v>
      </c>
      <c r="C13" s="15">
        <f t="shared" si="0"/>
        <v>6.9776940491079201E-2</v>
      </c>
      <c r="D13" s="15">
        <f t="shared" si="1"/>
        <v>100</v>
      </c>
      <c r="E13" s="2">
        <f t="shared" si="2"/>
        <v>99.651115297544607</v>
      </c>
      <c r="F13" s="2">
        <v>5</v>
      </c>
      <c r="G13" s="2">
        <f t="shared" si="3"/>
        <v>4.651115297544604</v>
      </c>
      <c r="H13" s="2">
        <f t="shared" si="4"/>
        <v>6.8835925415713983E-2</v>
      </c>
    </row>
    <row r="14" spans="1:21" x14ac:dyDescent="0.3">
      <c r="A14" s="2">
        <v>2320</v>
      </c>
      <c r="B14">
        <v>3.3147043036216101E-2</v>
      </c>
      <c r="C14" s="15">
        <f t="shared" si="0"/>
        <v>5.0995450824947844E-2</v>
      </c>
      <c r="D14" s="15">
        <f t="shared" si="1"/>
        <v>100</v>
      </c>
      <c r="E14" s="2">
        <f t="shared" si="2"/>
        <v>99.745022745875261</v>
      </c>
      <c r="F14" s="2">
        <v>5</v>
      </c>
      <c r="G14" s="2">
        <f t="shared" si="3"/>
        <v>4.7450227458752607</v>
      </c>
      <c r="H14" s="2">
        <f t="shared" si="4"/>
        <v>4.9788657984943863E-2</v>
      </c>
    </row>
    <row r="15" spans="1:21" x14ac:dyDescent="0.3">
      <c r="A15" s="2">
        <v>2520</v>
      </c>
      <c r="B15">
        <v>4.4207988694459452E-2</v>
      </c>
      <c r="C15" s="15">
        <f t="shared" si="0"/>
        <v>6.8012290299168388E-2</v>
      </c>
      <c r="D15" s="15">
        <f t="shared" si="1"/>
        <v>100</v>
      </c>
      <c r="E15" s="2">
        <f t="shared" si="2"/>
        <v>99.659938548504158</v>
      </c>
      <c r="F15" s="2">
        <v>5</v>
      </c>
      <c r="G15" s="2">
        <f t="shared" si="3"/>
        <v>4.659938548504158</v>
      </c>
      <c r="H15" s="2">
        <f t="shared" si="4"/>
        <v>6.7029241653310229E-2</v>
      </c>
    </row>
    <row r="16" spans="1:21" x14ac:dyDescent="0.3">
      <c r="A16" s="2">
        <v>2720</v>
      </c>
      <c r="B16">
        <v>4.6602878270594499E-2</v>
      </c>
      <c r="C16" s="15">
        <f t="shared" si="0"/>
        <v>7.169673580091461E-2</v>
      </c>
      <c r="D16" s="15">
        <f t="shared" si="1"/>
        <v>100</v>
      </c>
      <c r="E16" s="2">
        <f t="shared" si="2"/>
        <v>99.641516320995422</v>
      </c>
      <c r="F16" s="2">
        <v>5</v>
      </c>
      <c r="G16" s="2">
        <f t="shared" si="3"/>
        <v>4.6415163209954269</v>
      </c>
      <c r="H16" s="2">
        <f t="shared" si="4"/>
        <v>7.0805528548093757E-2</v>
      </c>
    </row>
    <row r="17" spans="1:11" x14ac:dyDescent="0.3">
      <c r="A17" s="2">
        <v>2920</v>
      </c>
      <c r="B17">
        <v>3.9184139173242233E-2</v>
      </c>
      <c r="C17" s="15">
        <f t="shared" si="0"/>
        <v>6.0283291035757282E-2</v>
      </c>
      <c r="D17" s="15">
        <f t="shared" si="1"/>
        <v>100</v>
      </c>
      <c r="E17" s="2">
        <f t="shared" si="2"/>
        <v>99.698583544821219</v>
      </c>
      <c r="F17" s="2">
        <v>5</v>
      </c>
      <c r="G17" s="2">
        <f t="shared" si="3"/>
        <v>4.6985835448212132</v>
      </c>
      <c r="H17" s="2">
        <f t="shared" si="4"/>
        <v>5.9158106287955328E-2</v>
      </c>
    </row>
    <row r="18" spans="1:11" x14ac:dyDescent="0.3">
      <c r="A18" s="2">
        <v>3120</v>
      </c>
      <c r="B18">
        <v>5.4884772359813636E-2</v>
      </c>
      <c r="C18" s="15">
        <f t="shared" si="0"/>
        <v>8.4438111322790207E-2</v>
      </c>
      <c r="D18" s="15">
        <f t="shared" si="1"/>
        <v>100</v>
      </c>
      <c r="E18" s="2">
        <f t="shared" si="2"/>
        <v>99.577809443386045</v>
      </c>
      <c r="F18" s="2">
        <v>5</v>
      </c>
      <c r="G18" s="2">
        <f t="shared" si="3"/>
        <v>4.577809443386049</v>
      </c>
      <c r="H18" s="2">
        <f t="shared" si="4"/>
        <v>8.3986473220663244E-2</v>
      </c>
    </row>
    <row r="19" spans="1:11" x14ac:dyDescent="0.3">
      <c r="A19" s="2">
        <v>3320</v>
      </c>
      <c r="B19">
        <v>5.7466001966968494E-2</v>
      </c>
      <c r="C19" s="15">
        <f t="shared" si="0"/>
        <v>8.8409233795336148E-2</v>
      </c>
      <c r="D19" s="15">
        <f t="shared" si="1"/>
        <v>100</v>
      </c>
      <c r="E19" s="2">
        <f t="shared" si="2"/>
        <v>99.557953831023326</v>
      </c>
      <c r="F19" s="2">
        <v>5</v>
      </c>
      <c r="G19" s="2">
        <f t="shared" si="3"/>
        <v>4.557953831023319</v>
      </c>
      <c r="H19" s="2">
        <f t="shared" si="4"/>
        <v>8.8133850061147587E-2</v>
      </c>
    </row>
    <row r="20" spans="1:11" x14ac:dyDescent="0.3">
      <c r="A20" s="2">
        <v>3520</v>
      </c>
      <c r="B20">
        <v>4.0265571972672172E-2</v>
      </c>
      <c r="C20" s="15">
        <f t="shared" si="0"/>
        <v>6.1947033804111033E-2</v>
      </c>
      <c r="D20" s="15">
        <f t="shared" si="1"/>
        <v>100</v>
      </c>
      <c r="E20" s="2">
        <f t="shared" si="2"/>
        <v>99.690264830979444</v>
      </c>
      <c r="F20" s="2">
        <v>5</v>
      </c>
      <c r="G20" s="2">
        <f t="shared" si="3"/>
        <v>4.6902648309794452</v>
      </c>
      <c r="H20" s="2">
        <f t="shared" si="4"/>
        <v>6.0846705998402847E-2</v>
      </c>
    </row>
    <row r="21" spans="1:11" x14ac:dyDescent="0.3">
      <c r="A21" s="2">
        <v>3720</v>
      </c>
      <c r="B21">
        <v>5.4662007656535033E-2</v>
      </c>
      <c r="C21" s="15">
        <f t="shared" si="0"/>
        <v>8.4095396394669272E-2</v>
      </c>
      <c r="D21" s="15">
        <f t="shared" si="1"/>
        <v>100</v>
      </c>
      <c r="E21" s="2">
        <f t="shared" si="2"/>
        <v>99.579523018026649</v>
      </c>
      <c r="F21" s="2">
        <v>5</v>
      </c>
      <c r="G21" s="2">
        <f t="shared" si="3"/>
        <v>4.579523018026654</v>
      </c>
      <c r="H21" s="2">
        <f t="shared" si="4"/>
        <v>8.3629429544093276E-2</v>
      </c>
    </row>
    <row r="22" spans="1:11" x14ac:dyDescent="0.3">
      <c r="A22" s="2">
        <v>3920</v>
      </c>
      <c r="B22">
        <v>6.0891619663283561E-2</v>
      </c>
      <c r="C22" s="15">
        <f t="shared" si="0"/>
        <v>9.3679414866590094E-2</v>
      </c>
      <c r="D22" s="15">
        <f t="shared" si="1"/>
        <v>100</v>
      </c>
      <c r="E22" s="2">
        <f t="shared" si="2"/>
        <v>99.531602925667045</v>
      </c>
      <c r="F22" s="2">
        <v>5</v>
      </c>
      <c r="G22" s="2">
        <f t="shared" si="3"/>
        <v>4.5316029256670491</v>
      </c>
      <c r="H22" s="2">
        <f t="shared" si="4"/>
        <v>9.3667213892660778E-2</v>
      </c>
    </row>
    <row r="23" spans="1:11" x14ac:dyDescent="0.3">
      <c r="A23" s="2">
        <v>4120</v>
      </c>
      <c r="B23">
        <v>5.7718285904540138E-2</v>
      </c>
      <c r="C23" s="15">
        <f t="shared" si="0"/>
        <v>8.8797362930061755E-2</v>
      </c>
      <c r="D23" s="15">
        <f t="shared" si="1"/>
        <v>100</v>
      </c>
      <c r="E23" s="2">
        <f t="shared" si="2"/>
        <v>99.556013185349684</v>
      </c>
      <c r="F23" s="2">
        <v>5</v>
      </c>
      <c r="G23" s="2">
        <f t="shared" si="3"/>
        <v>4.5560131853496912</v>
      </c>
      <c r="H23" s="2">
        <f t="shared" si="4"/>
        <v>8.8540219158543529E-2</v>
      </c>
    </row>
    <row r="24" spans="1:11" x14ac:dyDescent="0.3">
      <c r="A24" s="2">
        <v>4320</v>
      </c>
      <c r="B24">
        <v>6.1790435646496132E-2</v>
      </c>
      <c r="C24" s="15">
        <f t="shared" si="0"/>
        <v>9.506220868691713E-2</v>
      </c>
      <c r="D24" s="15">
        <f t="shared" si="1"/>
        <v>100</v>
      </c>
      <c r="E24" s="2">
        <f t="shared" si="2"/>
        <v>99.524688956565413</v>
      </c>
      <c r="F24" s="2">
        <v>5</v>
      </c>
      <c r="G24" s="2">
        <f t="shared" si="3"/>
        <v>4.5246889565654147</v>
      </c>
      <c r="H24" s="2">
        <f t="shared" si="4"/>
        <v>9.512463413939018E-2</v>
      </c>
    </row>
    <row r="25" spans="1:11" x14ac:dyDescent="0.3">
      <c r="A25" s="2">
        <v>4520</v>
      </c>
      <c r="B25">
        <v>7.6714168533165594E-2</v>
      </c>
      <c r="C25" s="15">
        <f t="shared" si="0"/>
        <v>0.11802179774333169</v>
      </c>
      <c r="D25" s="15">
        <f t="shared" si="1"/>
        <v>100</v>
      </c>
      <c r="E25" s="2">
        <f t="shared" si="2"/>
        <v>99.409891011283335</v>
      </c>
      <c r="F25" s="2">
        <v>5</v>
      </c>
      <c r="G25" s="2">
        <f t="shared" si="3"/>
        <v>4.4098910112833414</v>
      </c>
      <c r="H25" s="2">
        <f t="shared" si="4"/>
        <v>0.11966936715514492</v>
      </c>
    </row>
    <row r="26" spans="1:11" x14ac:dyDescent="0.3">
      <c r="A26" s="2">
        <v>4720</v>
      </c>
      <c r="B26">
        <v>8.2431060734224321E-2</v>
      </c>
      <c r="C26" s="15">
        <f t="shared" si="0"/>
        <v>0.12681701651419125</v>
      </c>
      <c r="D26" s="15">
        <f t="shared" si="1"/>
        <v>100</v>
      </c>
      <c r="E26" s="2">
        <f t="shared" si="2"/>
        <v>99.365914917429038</v>
      </c>
      <c r="F26" s="2">
        <v>5</v>
      </c>
      <c r="G26" s="2">
        <f t="shared" si="3"/>
        <v>4.3659149174290439</v>
      </c>
      <c r="H26" s="2">
        <f t="shared" si="4"/>
        <v>0.12924910262225142</v>
      </c>
    </row>
    <row r="27" spans="1:11" x14ac:dyDescent="0.3">
      <c r="A27" s="2">
        <v>4920</v>
      </c>
      <c r="B27">
        <v>7.2950802116130142E-2</v>
      </c>
      <c r="C27" s="15">
        <f t="shared" si="0"/>
        <v>0.11223200325558483</v>
      </c>
      <c r="D27" s="15">
        <f t="shared" si="1"/>
        <v>100</v>
      </c>
      <c r="E27" s="2">
        <f t="shared" si="2"/>
        <v>99.438839983722076</v>
      </c>
      <c r="F27" s="2">
        <v>5</v>
      </c>
      <c r="G27" s="2">
        <f t="shared" si="3"/>
        <v>4.438839983722076</v>
      </c>
      <c r="H27" s="2">
        <f t="shared" si="4"/>
        <v>0.11341743070985555</v>
      </c>
      <c r="I27" s="14" t="s">
        <v>11</v>
      </c>
      <c r="J27" s="16">
        <v>0.65</v>
      </c>
    </row>
    <row r="28" spans="1:11" x14ac:dyDescent="0.3">
      <c r="A28" s="2">
        <v>5120</v>
      </c>
      <c r="B28">
        <v>9.7634948574584102E-2</v>
      </c>
      <c r="C28" s="15">
        <f t="shared" si="0"/>
        <v>0.15020761319166784</v>
      </c>
      <c r="D28" s="15">
        <f t="shared" si="1"/>
        <v>100</v>
      </c>
      <c r="E28" s="2">
        <f t="shared" si="2"/>
        <v>99.24896193404166</v>
      </c>
      <c r="F28" s="2">
        <v>5</v>
      </c>
      <c r="G28" s="2">
        <f t="shared" si="3"/>
        <v>4.2489619340416604</v>
      </c>
      <c r="H28" s="2">
        <f t="shared" si="4"/>
        <v>0.15522448456724663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7.4132091891835214E-2</v>
      </c>
      <c r="C29" s="15">
        <f t="shared" si="0"/>
        <v>0.11404937214128494</v>
      </c>
      <c r="D29" s="15">
        <f t="shared" si="1"/>
        <v>100</v>
      </c>
      <c r="E29" s="2">
        <f t="shared" si="2"/>
        <v>99.429753139293581</v>
      </c>
      <c r="F29" s="2">
        <v>5</v>
      </c>
      <c r="G29" s="2">
        <f t="shared" si="3"/>
        <v>4.4297531392935756</v>
      </c>
      <c r="H29" s="2">
        <f t="shared" si="4"/>
        <v>0.11537526493618774</v>
      </c>
    </row>
    <row r="30" spans="1:11" x14ac:dyDescent="0.3">
      <c r="A30" s="2">
        <v>5520</v>
      </c>
      <c r="B30">
        <v>9.4374482548259198E-2</v>
      </c>
      <c r="C30" s="15">
        <f t="shared" si="0"/>
        <v>0.14519151161270646</v>
      </c>
      <c r="D30" s="15">
        <f t="shared" si="1"/>
        <v>100</v>
      </c>
      <c r="E30" s="2">
        <f t="shared" si="2"/>
        <v>99.274042441936473</v>
      </c>
      <c r="F30" s="2">
        <v>5</v>
      </c>
      <c r="G30" s="2">
        <f t="shared" si="3"/>
        <v>4.2740424419364675</v>
      </c>
      <c r="H30" s="2">
        <f t="shared" si="4"/>
        <v>0.14959177079734456</v>
      </c>
    </row>
    <row r="31" spans="1:11" x14ac:dyDescent="0.3">
      <c r="A31" s="2">
        <v>5720</v>
      </c>
      <c r="B31">
        <v>9.649109803282091E-2</v>
      </c>
      <c r="C31" s="15">
        <f t="shared" si="0"/>
        <v>0.14844784312741677</v>
      </c>
      <c r="D31" s="15">
        <f t="shared" si="1"/>
        <v>100</v>
      </c>
      <c r="E31" s="2">
        <f t="shared" si="2"/>
        <v>99.257760784362915</v>
      </c>
      <c r="F31" s="2">
        <v>5</v>
      </c>
      <c r="G31" s="2">
        <f t="shared" si="3"/>
        <v>4.2577607843629162</v>
      </c>
      <c r="H31" s="2">
        <f t="shared" si="4"/>
        <v>0.15324445264520056</v>
      </c>
    </row>
    <row r="32" spans="1:11" x14ac:dyDescent="0.3">
      <c r="A32" s="2">
        <v>5920</v>
      </c>
      <c r="B32">
        <v>9.1665957570681939E-2</v>
      </c>
      <c r="C32" s="15">
        <f t="shared" si="0"/>
        <v>0.14102455010874143</v>
      </c>
      <c r="D32" s="15">
        <f t="shared" si="1"/>
        <v>100</v>
      </c>
      <c r="E32" s="2">
        <f t="shared" si="2"/>
        <v>99.294877249456292</v>
      </c>
      <c r="F32" s="2">
        <v>5</v>
      </c>
      <c r="G32" s="2">
        <f t="shared" si="3"/>
        <v>4.2948772494562926</v>
      </c>
      <c r="H32" s="2">
        <f t="shared" si="4"/>
        <v>0.14493873238325181</v>
      </c>
    </row>
    <row r="33" spans="1:8" x14ac:dyDescent="0.3">
      <c r="A33" s="2">
        <v>6120</v>
      </c>
      <c r="B33">
        <v>8.4021145413181814E-2</v>
      </c>
      <c r="C33" s="15">
        <f t="shared" si="0"/>
        <v>0.12926330063566432</v>
      </c>
      <c r="D33" s="15">
        <f t="shared" si="1"/>
        <v>100</v>
      </c>
      <c r="E33" s="2">
        <f t="shared" si="2"/>
        <v>99.353683496821674</v>
      </c>
      <c r="F33" s="2">
        <v>5</v>
      </c>
      <c r="G33" s="2">
        <f t="shared" si="3"/>
        <v>4.3536834968216782</v>
      </c>
      <c r="H33" s="2">
        <f t="shared" si="4"/>
        <v>0.13193150305603371</v>
      </c>
    </row>
    <row r="34" spans="1:8" x14ac:dyDescent="0.3">
      <c r="A34" s="2">
        <v>6320</v>
      </c>
      <c r="B34">
        <v>8.8815348344256265E-2</v>
      </c>
      <c r="C34" s="15">
        <f t="shared" si="0"/>
        <v>0.13663899745270194</v>
      </c>
      <c r="D34" s="15">
        <f t="shared" si="1"/>
        <v>100</v>
      </c>
      <c r="E34" s="2">
        <f t="shared" si="2"/>
        <v>99.316805012736495</v>
      </c>
      <c r="F34" s="2">
        <v>5</v>
      </c>
      <c r="G34" s="2">
        <f t="shared" si="3"/>
        <v>4.3168050127364905</v>
      </c>
      <c r="H34" s="2">
        <f t="shared" si="4"/>
        <v>0.14006696970285337</v>
      </c>
    </row>
    <row r="35" spans="1:8" x14ac:dyDescent="0.3">
      <c r="A35" s="2">
        <v>6520</v>
      </c>
      <c r="B35">
        <v>0.10872934429621746</v>
      </c>
      <c r="C35" s="15">
        <f t="shared" si="0"/>
        <v>0.167275914301873</v>
      </c>
      <c r="D35" s="15">
        <f t="shared" si="1"/>
        <v>100</v>
      </c>
      <c r="E35" s="2">
        <f t="shared" si="2"/>
        <v>99.163620428490631</v>
      </c>
      <c r="F35" s="2">
        <v>5</v>
      </c>
      <c r="G35" s="2">
        <f t="shared" si="3"/>
        <v>4.1636204284906349</v>
      </c>
      <c r="H35" s="2">
        <f t="shared" si="4"/>
        <v>0.17465395282756491</v>
      </c>
    </row>
    <row r="36" spans="1:8" x14ac:dyDescent="0.3">
      <c r="A36" s="2">
        <v>6720</v>
      </c>
      <c r="B36">
        <v>9.5402619607634687E-2</v>
      </c>
      <c r="C36" s="15">
        <f t="shared" si="0"/>
        <v>0.1467732609348226</v>
      </c>
      <c r="D36" s="15">
        <f t="shared" si="1"/>
        <v>100</v>
      </c>
      <c r="E36" s="2">
        <f t="shared" si="2"/>
        <v>99.266133695325891</v>
      </c>
      <c r="F36" s="2">
        <v>5</v>
      </c>
      <c r="G36" s="2">
        <f t="shared" si="3"/>
        <v>4.2661336953258875</v>
      </c>
      <c r="H36" s="2">
        <f t="shared" si="4"/>
        <v>0.15136422962976553</v>
      </c>
    </row>
    <row r="37" spans="1:8" x14ac:dyDescent="0.3">
      <c r="A37" s="2">
        <v>6920</v>
      </c>
      <c r="B37">
        <v>9.5421734830212893E-2</v>
      </c>
      <c r="C37" s="15">
        <f t="shared" si="0"/>
        <v>0.14680266896955829</v>
      </c>
      <c r="D37" s="15">
        <f t="shared" si="1"/>
        <v>100</v>
      </c>
      <c r="E37" s="2">
        <f t="shared" si="2"/>
        <v>99.265986655152204</v>
      </c>
      <c r="F37" s="2">
        <v>5</v>
      </c>
      <c r="G37" s="2">
        <f t="shared" si="3"/>
        <v>4.2659866551522088</v>
      </c>
      <c r="H37" s="2">
        <f t="shared" si="4"/>
        <v>0.15139721579650622</v>
      </c>
    </row>
    <row r="38" spans="1:8" x14ac:dyDescent="0.3">
      <c r="A38" s="2">
        <v>7120</v>
      </c>
      <c r="B38">
        <v>0.11130286647080932</v>
      </c>
      <c r="C38" s="15">
        <f t="shared" si="0"/>
        <v>0.17123517918586048</v>
      </c>
      <c r="D38" s="15">
        <f t="shared" si="1"/>
        <v>100</v>
      </c>
      <c r="E38" s="2">
        <f t="shared" si="2"/>
        <v>99.143824104070703</v>
      </c>
      <c r="F38" s="2">
        <v>5</v>
      </c>
      <c r="G38" s="2">
        <f t="shared" si="3"/>
        <v>4.1438241040706973</v>
      </c>
      <c r="H38" s="2">
        <f t="shared" si="4"/>
        <v>0.1792202329335835</v>
      </c>
    </row>
    <row r="39" spans="1:8" x14ac:dyDescent="0.3">
      <c r="A39" s="2">
        <v>7320</v>
      </c>
      <c r="B39">
        <v>9.8605722759953912E-2</v>
      </c>
      <c r="C39" s="15">
        <f t="shared" si="0"/>
        <v>0.15170111193839064</v>
      </c>
      <c r="D39" s="15">
        <f t="shared" si="1"/>
        <v>100</v>
      </c>
      <c r="E39" s="2">
        <f t="shared" si="2"/>
        <v>99.241494440308045</v>
      </c>
      <c r="F39" s="2">
        <v>5</v>
      </c>
      <c r="G39" s="2">
        <f t="shared" si="3"/>
        <v>4.2414944403080472</v>
      </c>
      <c r="H39" s="2">
        <f t="shared" si="4"/>
        <v>0.15690827452615691</v>
      </c>
    </row>
    <row r="40" spans="1:8" x14ac:dyDescent="0.3">
      <c r="A40" s="2">
        <v>7520</v>
      </c>
      <c r="B40">
        <v>9.5328098745335127E-2</v>
      </c>
      <c r="C40" s="15">
        <f t="shared" si="0"/>
        <v>0.14665861345436174</v>
      </c>
      <c r="D40" s="15">
        <f t="shared" si="1"/>
        <v>100</v>
      </c>
      <c r="E40" s="2">
        <f t="shared" si="2"/>
        <v>99.266706932728198</v>
      </c>
      <c r="F40" s="2">
        <v>5</v>
      </c>
      <c r="G40" s="2">
        <f t="shared" si="3"/>
        <v>4.2667069327281917</v>
      </c>
      <c r="H40" s="2">
        <f t="shared" si="4"/>
        <v>0.15123564409189957</v>
      </c>
    </row>
    <row r="41" spans="1:8" x14ac:dyDescent="0.3">
      <c r="A41" s="2">
        <v>7720</v>
      </c>
      <c r="B41">
        <v>9.8875480577874389E-2</v>
      </c>
      <c r="C41" s="15">
        <f t="shared" si="0"/>
        <v>0.15211612396596058</v>
      </c>
      <c r="D41" s="15">
        <f t="shared" si="1"/>
        <v>100</v>
      </c>
      <c r="E41" s="2">
        <f t="shared" si="2"/>
        <v>99.23941938017019</v>
      </c>
      <c r="F41" s="2">
        <v>5</v>
      </c>
      <c r="G41" s="2">
        <f t="shared" si="3"/>
        <v>4.2394193801701974</v>
      </c>
      <c r="H41" s="2">
        <f t="shared" si="4"/>
        <v>0.15737671336134409</v>
      </c>
    </row>
    <row r="42" spans="1:8" x14ac:dyDescent="0.3">
      <c r="A42" s="2">
        <v>7920</v>
      </c>
      <c r="B42">
        <v>0.11643890212471991</v>
      </c>
      <c r="C42" s="15">
        <f t="shared" si="0"/>
        <v>0.17913677249956908</v>
      </c>
      <c r="D42" s="15">
        <f t="shared" si="1"/>
        <v>100</v>
      </c>
      <c r="E42" s="2">
        <f t="shared" si="2"/>
        <v>99.104316137502153</v>
      </c>
      <c r="F42" s="2">
        <v>5</v>
      </c>
      <c r="G42" s="2">
        <f t="shared" si="3"/>
        <v>4.1043161375021544</v>
      </c>
      <c r="H42" s="2">
        <f t="shared" si="4"/>
        <v>0.18840158373195368</v>
      </c>
    </row>
    <row r="43" spans="1:8" x14ac:dyDescent="0.3">
      <c r="A43" s="2">
        <v>8120</v>
      </c>
      <c r="B43">
        <v>0.12135881470610453</v>
      </c>
      <c r="C43" s="15">
        <f t="shared" si="0"/>
        <v>0.18670586877862236</v>
      </c>
      <c r="D43" s="15">
        <f t="shared" si="1"/>
        <v>100</v>
      </c>
      <c r="E43" s="2">
        <f t="shared" si="2"/>
        <v>99.066470656106887</v>
      </c>
      <c r="F43" s="2">
        <v>5</v>
      </c>
      <c r="G43" s="2">
        <f t="shared" si="3"/>
        <v>4.0664706561068886</v>
      </c>
      <c r="H43" s="2">
        <f t="shared" si="4"/>
        <v>0.19728330945577524</v>
      </c>
    </row>
    <row r="44" spans="1:8" x14ac:dyDescent="0.3">
      <c r="A44" s="2">
        <v>8320</v>
      </c>
      <c r="B44">
        <v>0.12598981295210376</v>
      </c>
      <c r="C44" s="15">
        <f t="shared" si="0"/>
        <v>0.19383048146477502</v>
      </c>
      <c r="D44" s="15">
        <f t="shared" si="1"/>
        <v>100</v>
      </c>
      <c r="E44" s="2">
        <f t="shared" si="2"/>
        <v>99.030847592676125</v>
      </c>
      <c r="F44" s="2">
        <v>5</v>
      </c>
      <c r="G44" s="2">
        <f t="shared" si="3"/>
        <v>4.0308475926761247</v>
      </c>
      <c r="H44" s="2">
        <f t="shared" si="4"/>
        <v>0.20572244528356817</v>
      </c>
    </row>
    <row r="45" spans="1:8" x14ac:dyDescent="0.3">
      <c r="A45" s="2">
        <v>8520</v>
      </c>
      <c r="B45">
        <v>0.10857469215392736</v>
      </c>
      <c r="C45" s="15">
        <f t="shared" si="0"/>
        <v>0.167037987929119</v>
      </c>
      <c r="D45" s="15">
        <f t="shared" si="1"/>
        <v>100</v>
      </c>
      <c r="E45" s="2">
        <f t="shared" si="2"/>
        <v>99.164810060354398</v>
      </c>
      <c r="F45" s="2">
        <v>5</v>
      </c>
      <c r="G45" s="2">
        <f t="shared" si="3"/>
        <v>4.1648100603544052</v>
      </c>
      <c r="H45" s="2">
        <f t="shared" si="4"/>
        <v>0.17438026968538581</v>
      </c>
    </row>
    <row r="46" spans="1:8" x14ac:dyDescent="0.3">
      <c r="A46" s="2">
        <v>8720</v>
      </c>
      <c r="B46">
        <v>0.1158686908005709</v>
      </c>
      <c r="C46" s="15">
        <f t="shared" si="0"/>
        <v>0.17825952430857062</v>
      </c>
      <c r="D46" s="15">
        <f t="shared" si="1"/>
        <v>100</v>
      </c>
      <c r="E46" s="2">
        <f t="shared" si="2"/>
        <v>99.108702378457153</v>
      </c>
      <c r="F46" s="2">
        <v>5</v>
      </c>
      <c r="G46" s="2">
        <f t="shared" si="3"/>
        <v>4.1087023784571466</v>
      </c>
      <c r="H46" s="2">
        <f t="shared" si="4"/>
        <v>0.18737772238407815</v>
      </c>
    </row>
    <row r="47" spans="1:8" x14ac:dyDescent="0.3">
      <c r="A47" s="2">
        <v>8920</v>
      </c>
      <c r="B47">
        <v>0.1158560645050609</v>
      </c>
      <c r="C47" s="15">
        <f t="shared" si="0"/>
        <v>0.17824009923855524</v>
      </c>
      <c r="D47" s="15">
        <f t="shared" si="1"/>
        <v>100</v>
      </c>
      <c r="E47" s="2">
        <f t="shared" si="2"/>
        <v>99.108799503807219</v>
      </c>
      <c r="F47" s="2">
        <v>5</v>
      </c>
      <c r="G47" s="2">
        <f t="shared" si="3"/>
        <v>4.1087995038072238</v>
      </c>
      <c r="H47" s="2">
        <f t="shared" si="4"/>
        <v>0.18735506371571065</v>
      </c>
    </row>
    <row r="48" spans="1:8" x14ac:dyDescent="0.3">
      <c r="A48" s="2">
        <v>9120</v>
      </c>
      <c r="B48">
        <v>0.12360239825548854</v>
      </c>
      <c r="C48" s="15">
        <f t="shared" si="0"/>
        <v>0.19015753577767466</v>
      </c>
      <c r="D48" s="15">
        <f t="shared" si="1"/>
        <v>100</v>
      </c>
      <c r="E48" s="2">
        <f t="shared" si="2"/>
        <v>99.049212321111625</v>
      </c>
      <c r="F48" s="2">
        <v>5</v>
      </c>
      <c r="G48" s="2">
        <f t="shared" si="3"/>
        <v>4.0492123211116269</v>
      </c>
      <c r="H48" s="2">
        <f t="shared" si="4"/>
        <v>0.20136217363420092</v>
      </c>
    </row>
    <row r="49" spans="1:8" x14ac:dyDescent="0.3">
      <c r="A49" s="2">
        <v>9320</v>
      </c>
      <c r="B49">
        <v>0.12093809357331975</v>
      </c>
      <c r="C49" s="15">
        <f t="shared" si="0"/>
        <v>0.18605860549741499</v>
      </c>
      <c r="D49" s="15">
        <f t="shared" si="1"/>
        <v>100</v>
      </c>
      <c r="E49" s="2">
        <f t="shared" si="2"/>
        <v>99.069706972512918</v>
      </c>
      <c r="F49" s="2">
        <v>5</v>
      </c>
      <c r="G49" s="2">
        <f t="shared" si="3"/>
        <v>4.0697069725129253</v>
      </c>
      <c r="H49" s="2">
        <f t="shared" si="4"/>
        <v>0.19652043970729841</v>
      </c>
    </row>
    <row r="50" spans="1:8" x14ac:dyDescent="0.3">
      <c r="A50" s="2">
        <v>9520</v>
      </c>
      <c r="B50">
        <v>0.12546554934823093</v>
      </c>
      <c r="C50" s="15">
        <f t="shared" si="0"/>
        <v>0.19302392207420141</v>
      </c>
      <c r="D50" s="15">
        <f t="shared" si="1"/>
        <v>100</v>
      </c>
      <c r="E50" s="2">
        <f t="shared" si="2"/>
        <v>99.034880389628995</v>
      </c>
      <c r="F50" s="2">
        <v>5</v>
      </c>
      <c r="G50" s="2">
        <f t="shared" si="3"/>
        <v>4.0348803896289933</v>
      </c>
      <c r="H50" s="2">
        <f t="shared" si="4"/>
        <v>0.20476318362800702</v>
      </c>
    </row>
    <row r="51" spans="1:8" x14ac:dyDescent="0.3">
      <c r="A51" s="2">
        <v>9720</v>
      </c>
      <c r="B51">
        <v>0.1188364304475988</v>
      </c>
      <c r="C51" s="15">
        <f t="shared" si="0"/>
        <v>0.18282527761169046</v>
      </c>
      <c r="D51" s="15">
        <f t="shared" si="1"/>
        <v>100</v>
      </c>
      <c r="E51" s="2">
        <f t="shared" si="2"/>
        <v>99.085873611941551</v>
      </c>
      <c r="F51" s="2">
        <v>5</v>
      </c>
      <c r="G51" s="2">
        <f t="shared" si="3"/>
        <v>4.0858736119415475</v>
      </c>
      <c r="H51" s="2">
        <f t="shared" si="4"/>
        <v>0.19271904687946814</v>
      </c>
    </row>
    <row r="52" spans="1:8" x14ac:dyDescent="0.3">
      <c r="A52" s="2">
        <v>9920</v>
      </c>
      <c r="B52">
        <v>0.14265659083134527</v>
      </c>
      <c r="C52" s="15">
        <f t="shared" si="0"/>
        <v>0.21947167820206964</v>
      </c>
      <c r="D52" s="15">
        <f t="shared" si="1"/>
        <v>100</v>
      </c>
      <c r="E52" s="2">
        <f t="shared" si="2"/>
        <v>98.902641608989654</v>
      </c>
      <c r="F52" s="2">
        <v>5</v>
      </c>
      <c r="G52" s="2">
        <f t="shared" si="3"/>
        <v>3.9026416089896516</v>
      </c>
      <c r="H52" s="2">
        <f t="shared" si="4"/>
        <v>0.23675001513103522</v>
      </c>
    </row>
    <row r="53" spans="1:8" x14ac:dyDescent="0.3">
      <c r="A53" s="2">
        <v>10120</v>
      </c>
      <c r="B53">
        <v>0.13772714380668447</v>
      </c>
      <c r="C53" s="15">
        <f t="shared" si="0"/>
        <v>0.21188791354874534</v>
      </c>
      <c r="D53" s="15">
        <f t="shared" si="1"/>
        <v>100</v>
      </c>
      <c r="E53" s="2">
        <f t="shared" si="2"/>
        <v>98.940560432256277</v>
      </c>
      <c r="F53" s="2">
        <v>5</v>
      </c>
      <c r="G53" s="2">
        <f t="shared" si="3"/>
        <v>3.9405604322562731</v>
      </c>
      <c r="H53" s="2">
        <f t="shared" si="4"/>
        <v>0.22746404171049706</v>
      </c>
    </row>
    <row r="54" spans="1:8" x14ac:dyDescent="0.3">
      <c r="A54" s="2">
        <v>10320</v>
      </c>
      <c r="B54">
        <v>0.15211258981950818</v>
      </c>
      <c r="C54" s="15">
        <f t="shared" si="0"/>
        <v>0.2340193689530895</v>
      </c>
      <c r="D54" s="15">
        <f t="shared" si="1"/>
        <v>100</v>
      </c>
      <c r="E54" s="2">
        <f t="shared" si="2"/>
        <v>98.829903155234547</v>
      </c>
      <c r="F54" s="2">
        <v>5</v>
      </c>
      <c r="G54" s="2">
        <f t="shared" si="3"/>
        <v>3.8299031552345526</v>
      </c>
      <c r="H54" s="2">
        <f t="shared" si="4"/>
        <v>0.25482843188766907</v>
      </c>
    </row>
    <row r="55" spans="1:8" x14ac:dyDescent="0.3">
      <c r="A55" s="2">
        <v>10520</v>
      </c>
      <c r="B55">
        <v>0.14938504234098188</v>
      </c>
      <c r="C55" s="15">
        <f t="shared" si="0"/>
        <v>0.22982314206304905</v>
      </c>
      <c r="D55" s="15">
        <f t="shared" si="1"/>
        <v>100</v>
      </c>
      <c r="E55" s="2">
        <f t="shared" si="2"/>
        <v>98.850884289684757</v>
      </c>
      <c r="F55" s="2">
        <v>5</v>
      </c>
      <c r="G55" s="2">
        <f t="shared" si="3"/>
        <v>3.850884289684755</v>
      </c>
      <c r="H55" s="2">
        <f t="shared" si="4"/>
        <v>0.24957741423747123</v>
      </c>
    </row>
    <row r="56" spans="1:8" x14ac:dyDescent="0.3">
      <c r="A56" s="2">
        <v>10720</v>
      </c>
      <c r="B56">
        <v>0.1329256373239121</v>
      </c>
      <c r="C56" s="15">
        <f t="shared" si="0"/>
        <v>0.2045009804983263</v>
      </c>
      <c r="D56" s="15">
        <f t="shared" si="1"/>
        <v>100</v>
      </c>
      <c r="E56" s="2">
        <f t="shared" si="2"/>
        <v>98.977495097508367</v>
      </c>
      <c r="F56" s="2">
        <v>5</v>
      </c>
      <c r="G56" s="2">
        <f t="shared" si="3"/>
        <v>3.9774950975083687</v>
      </c>
      <c r="H56" s="2">
        <f t="shared" si="4"/>
        <v>0.2185079798185805</v>
      </c>
    </row>
    <row r="57" spans="1:8" x14ac:dyDescent="0.3">
      <c r="A57" s="2">
        <v>10920</v>
      </c>
      <c r="B57">
        <v>0.15691421977231162</v>
      </c>
      <c r="C57" s="15">
        <f t="shared" si="0"/>
        <v>0.24140649195740249</v>
      </c>
      <c r="D57" s="15">
        <f t="shared" si="1"/>
        <v>100</v>
      </c>
      <c r="E57" s="2">
        <f t="shared" si="2"/>
        <v>98.792967540212985</v>
      </c>
      <c r="F57" s="2">
        <v>5</v>
      </c>
      <c r="G57" s="2">
        <f t="shared" si="3"/>
        <v>3.7929675402129877</v>
      </c>
      <c r="H57" s="2">
        <f t="shared" si="4"/>
        <v>0.26414544506718451</v>
      </c>
    </row>
    <row r="58" spans="1:8" x14ac:dyDescent="0.3">
      <c r="A58" s="2">
        <v>11120</v>
      </c>
      <c r="B58">
        <v>0.14110934389215762</v>
      </c>
      <c r="C58" s="15">
        <f t="shared" si="0"/>
        <v>0.21709129829562709</v>
      </c>
      <c r="D58" s="15">
        <f t="shared" si="1"/>
        <v>100</v>
      </c>
      <c r="E58" s="2">
        <f t="shared" si="2"/>
        <v>98.914543508521859</v>
      </c>
      <c r="F58" s="2">
        <v>5</v>
      </c>
      <c r="G58" s="2">
        <f t="shared" si="3"/>
        <v>3.9145435085218647</v>
      </c>
      <c r="H58" s="2">
        <f t="shared" si="4"/>
        <v>0.2338252849166213</v>
      </c>
    </row>
    <row r="59" spans="1:8" x14ac:dyDescent="0.3">
      <c r="A59" s="2">
        <v>11320</v>
      </c>
      <c r="B59">
        <v>0.16874266982091554</v>
      </c>
      <c r="C59" s="15">
        <f t="shared" si="0"/>
        <v>0.25960410741679313</v>
      </c>
      <c r="D59" s="15">
        <f t="shared" si="1"/>
        <v>100</v>
      </c>
      <c r="E59" s="2">
        <f t="shared" si="2"/>
        <v>98.701979462916029</v>
      </c>
      <c r="F59" s="2">
        <v>5</v>
      </c>
      <c r="G59" s="2">
        <f t="shared" si="3"/>
        <v>3.7019794629160341</v>
      </c>
      <c r="H59" s="2">
        <f t="shared" si="4"/>
        <v>0.28750506146166505</v>
      </c>
    </row>
    <row r="60" spans="1:8" x14ac:dyDescent="0.3">
      <c r="A60" s="2">
        <v>11520</v>
      </c>
      <c r="B60">
        <v>0.14217873824176111</v>
      </c>
      <c r="C60" s="15">
        <f t="shared" si="0"/>
        <v>0.21873652037194016</v>
      </c>
      <c r="D60" s="15">
        <f t="shared" si="1"/>
        <v>100</v>
      </c>
      <c r="E60" s="2">
        <f t="shared" si="2"/>
        <v>98.906317398140303</v>
      </c>
      <c r="F60" s="2">
        <v>5</v>
      </c>
      <c r="G60" s="2">
        <f t="shared" si="3"/>
        <v>3.906317398140299</v>
      </c>
      <c r="H60" s="2">
        <f t="shared" si="4"/>
        <v>0.23584575138127681</v>
      </c>
    </row>
    <row r="61" spans="1:8" x14ac:dyDescent="0.3">
      <c r="A61" s="2">
        <v>11720</v>
      </c>
      <c r="B61">
        <v>0.15592940146837164</v>
      </c>
      <c r="C61" s="15">
        <f t="shared" si="0"/>
        <v>0.23989138687441791</v>
      </c>
      <c r="D61" s="15">
        <f t="shared" si="1"/>
        <v>100</v>
      </c>
      <c r="E61" s="2">
        <f t="shared" si="2"/>
        <v>98.800543065627906</v>
      </c>
      <c r="F61" s="2">
        <v>5</v>
      </c>
      <c r="G61" s="2">
        <f t="shared" si="3"/>
        <v>3.8005430656279104</v>
      </c>
      <c r="H61" s="2">
        <f t="shared" si="4"/>
        <v>0.26222685927165496</v>
      </c>
    </row>
    <row r="62" spans="1:8" x14ac:dyDescent="0.3">
      <c r="A62" s="2">
        <v>11920</v>
      </c>
      <c r="B62">
        <v>0.16618919907350968</v>
      </c>
      <c r="C62" s="15">
        <f t="shared" si="0"/>
        <v>0.25567569088232256</v>
      </c>
      <c r="D62" s="15">
        <f t="shared" si="1"/>
        <v>100</v>
      </c>
      <c r="E62" s="2">
        <f t="shared" si="2"/>
        <v>98.721621545588391</v>
      </c>
      <c r="F62" s="2">
        <v>5</v>
      </c>
      <c r="G62" s="2">
        <f t="shared" si="3"/>
        <v>3.7216215455883872</v>
      </c>
      <c r="H62" s="2">
        <f t="shared" si="4"/>
        <v>0.282412239512844</v>
      </c>
    </row>
    <row r="63" spans="1:8" x14ac:dyDescent="0.3">
      <c r="A63" s="2">
        <v>12120</v>
      </c>
      <c r="B63">
        <v>0.15711067362139999</v>
      </c>
      <c r="C63" s="15">
        <f t="shared" si="0"/>
        <v>0.24170872864830767</v>
      </c>
      <c r="D63" s="15">
        <f t="shared" si="1"/>
        <v>100</v>
      </c>
      <c r="E63" s="2">
        <f t="shared" si="2"/>
        <v>98.791456356758459</v>
      </c>
      <c r="F63" s="2">
        <v>5</v>
      </c>
      <c r="G63" s="2">
        <f t="shared" si="3"/>
        <v>3.7914563567584616</v>
      </c>
      <c r="H63" s="2">
        <f t="shared" si="4"/>
        <v>0.26452864505767776</v>
      </c>
    </row>
    <row r="64" spans="1:8" x14ac:dyDescent="0.3">
      <c r="A64" s="2">
        <v>12320</v>
      </c>
      <c r="B64">
        <v>0.18509114712474958</v>
      </c>
      <c r="C64" s="15">
        <f t="shared" si="0"/>
        <v>0.2847556109611532</v>
      </c>
      <c r="D64" s="15">
        <f t="shared" si="1"/>
        <v>100</v>
      </c>
      <c r="E64" s="2">
        <f t="shared" si="2"/>
        <v>98.576221945194234</v>
      </c>
      <c r="F64" s="2">
        <v>5</v>
      </c>
      <c r="G64" s="2">
        <f t="shared" si="3"/>
        <v>3.5762219451942339</v>
      </c>
      <c r="H64" s="2">
        <f t="shared" si="4"/>
        <v>0.3207908816329661</v>
      </c>
    </row>
    <row r="65" spans="1:8" x14ac:dyDescent="0.3">
      <c r="A65" s="2">
        <v>12520</v>
      </c>
      <c r="B65">
        <v>0.14647917707684416</v>
      </c>
      <c r="C65" s="15">
        <f t="shared" si="0"/>
        <v>0.22535258011822176</v>
      </c>
      <c r="D65" s="15">
        <f t="shared" si="1"/>
        <v>100</v>
      </c>
      <c r="E65" s="2">
        <f t="shared" si="2"/>
        <v>98.873237099408897</v>
      </c>
      <c r="F65" s="2">
        <v>5</v>
      </c>
      <c r="G65" s="2">
        <f t="shared" si="3"/>
        <v>3.8732370994088914</v>
      </c>
      <c r="H65" s="2">
        <f t="shared" si="4"/>
        <v>0.24401570558636004</v>
      </c>
    </row>
    <row r="66" spans="1:8" x14ac:dyDescent="0.3">
      <c r="A66" s="2">
        <v>12720</v>
      </c>
      <c r="B66">
        <v>0.17146290949891124</v>
      </c>
      <c r="C66" s="15">
        <f t="shared" si="0"/>
        <v>0.26378909153678654</v>
      </c>
      <c r="D66" s="15">
        <f t="shared" si="1"/>
        <v>100</v>
      </c>
      <c r="E66" s="2">
        <f t="shared" si="2"/>
        <v>98.681054542316062</v>
      </c>
      <c r="F66" s="2">
        <v>5</v>
      </c>
      <c r="G66" s="2">
        <f t="shared" si="3"/>
        <v>3.6810545423160672</v>
      </c>
      <c r="H66" s="2">
        <f t="shared" si="4"/>
        <v>0.29296143299260285</v>
      </c>
    </row>
    <row r="67" spans="1:8" x14ac:dyDescent="0.3">
      <c r="A67" s="2">
        <v>12920</v>
      </c>
      <c r="B67">
        <v>0.16215217463461049</v>
      </c>
      <c r="C67" s="15">
        <f t="shared" ref="C67:C130" si="5">B67/$J$27</f>
        <v>0.2494648840532469</v>
      </c>
      <c r="D67" s="15">
        <f t="shared" ref="D67:D130" si="6">$J$28</f>
        <v>100</v>
      </c>
      <c r="E67" s="2">
        <f t="shared" si="2"/>
        <v>98.752675579733761</v>
      </c>
      <c r="F67" s="2">
        <v>5</v>
      </c>
      <c r="G67" s="2">
        <f t="shared" si="3"/>
        <v>3.7526755797337654</v>
      </c>
      <c r="H67" s="2">
        <f t="shared" si="4"/>
        <v>0.27441715083869117</v>
      </c>
    </row>
    <row r="68" spans="1:8" x14ac:dyDescent="0.3">
      <c r="A68" s="2">
        <v>13120</v>
      </c>
      <c r="B68">
        <v>0.1677299314703736</v>
      </c>
      <c r="C68" s="15">
        <f t="shared" si="5"/>
        <v>0.25804604841595935</v>
      </c>
      <c r="D68" s="15">
        <f t="shared" si="6"/>
        <v>100</v>
      </c>
      <c r="E68" s="2">
        <f t="shared" ref="E68:E131" si="7">D68-(F68*C68)</f>
        <v>98.709769757920199</v>
      </c>
      <c r="F68" s="2">
        <v>5</v>
      </c>
      <c r="G68" s="2">
        <f t="shared" ref="G68:G131" si="8">F68-(F68*C68)</f>
        <v>3.7097697579202031</v>
      </c>
      <c r="H68" s="2">
        <f t="shared" ref="H68:H131" si="9">LN((F68*E68)/(D68*G68))</f>
        <v>0.28548183752913842</v>
      </c>
    </row>
    <row r="69" spans="1:8" x14ac:dyDescent="0.3">
      <c r="A69" s="2">
        <v>13320</v>
      </c>
      <c r="B69">
        <v>0.17914576313911901</v>
      </c>
      <c r="C69" s="15">
        <f t="shared" si="5"/>
        <v>0.2756088663678754</v>
      </c>
      <c r="D69" s="15">
        <f t="shared" si="6"/>
        <v>100</v>
      </c>
      <c r="E69" s="2">
        <f t="shared" si="7"/>
        <v>98.621955668160624</v>
      </c>
      <c r="F69" s="2">
        <v>5</v>
      </c>
      <c r="G69" s="2">
        <f t="shared" si="8"/>
        <v>3.6219556681606231</v>
      </c>
      <c r="H69" s="2">
        <f t="shared" si="9"/>
        <v>0.30854751760161331</v>
      </c>
    </row>
    <row r="70" spans="1:8" x14ac:dyDescent="0.3">
      <c r="A70" s="2">
        <v>13520</v>
      </c>
      <c r="B70">
        <v>0.17036128304209552</v>
      </c>
      <c r="C70" s="15">
        <f t="shared" si="5"/>
        <v>0.2620942816032239</v>
      </c>
      <c r="D70" s="15">
        <f t="shared" si="6"/>
        <v>100</v>
      </c>
      <c r="E70" s="2">
        <f t="shared" si="7"/>
        <v>98.689528591983887</v>
      </c>
      <c r="F70" s="2">
        <v>5</v>
      </c>
      <c r="G70" s="2">
        <f t="shared" si="8"/>
        <v>3.6895285919838807</v>
      </c>
      <c r="H70" s="2">
        <f t="shared" si="9"/>
        <v>0.29074787692273518</v>
      </c>
    </row>
    <row r="71" spans="1:8" x14ac:dyDescent="0.3">
      <c r="A71" s="2">
        <v>13720</v>
      </c>
      <c r="B71">
        <v>0.15389723181108594</v>
      </c>
      <c r="C71" s="15">
        <f t="shared" si="5"/>
        <v>0.23676497201705529</v>
      </c>
      <c r="D71" s="15">
        <f t="shared" si="6"/>
        <v>100</v>
      </c>
      <c r="E71" s="2">
        <f t="shared" si="7"/>
        <v>98.816175139914719</v>
      </c>
      <c r="F71" s="2">
        <v>5</v>
      </c>
      <c r="G71" s="2">
        <f t="shared" si="8"/>
        <v>3.8161751399147237</v>
      </c>
      <c r="H71" s="2">
        <f t="shared" si="9"/>
        <v>0.25828038505396084</v>
      </c>
    </row>
    <row r="72" spans="1:8" x14ac:dyDescent="0.3">
      <c r="A72" s="2">
        <v>13920</v>
      </c>
      <c r="B72">
        <v>0.16442721696710749</v>
      </c>
      <c r="C72" s="15">
        <f t="shared" si="5"/>
        <v>0.25296494918016538</v>
      </c>
      <c r="D72" s="15">
        <f t="shared" si="6"/>
        <v>100</v>
      </c>
      <c r="E72" s="2">
        <f t="shared" si="7"/>
        <v>98.735175254099175</v>
      </c>
      <c r="F72" s="2">
        <v>5</v>
      </c>
      <c r="G72" s="2">
        <f t="shared" si="8"/>
        <v>3.7351752540991732</v>
      </c>
      <c r="H72" s="2">
        <f t="shared" si="9"/>
        <v>0.27891425534950265</v>
      </c>
    </row>
    <row r="73" spans="1:8" x14ac:dyDescent="0.3">
      <c r="A73" s="2">
        <v>14120</v>
      </c>
      <c r="B73">
        <v>0.17169533169533169</v>
      </c>
      <c r="C73" s="15">
        <f t="shared" si="5"/>
        <v>0.2641466641466641</v>
      </c>
      <c r="D73" s="15">
        <f t="shared" si="6"/>
        <v>100</v>
      </c>
      <c r="E73" s="2">
        <f t="shared" si="7"/>
        <v>98.679266679266675</v>
      </c>
      <c r="F73" s="2">
        <v>5</v>
      </c>
      <c r="G73" s="2">
        <f t="shared" si="8"/>
        <v>3.6792666792666795</v>
      </c>
      <c r="H73" s="2">
        <f t="shared" si="9"/>
        <v>0.29342912639390639</v>
      </c>
    </row>
    <row r="74" spans="1:8" x14ac:dyDescent="0.3">
      <c r="A74" s="2">
        <v>14320</v>
      </c>
      <c r="B74">
        <v>0.18700646560238082</v>
      </c>
      <c r="C74" s="15">
        <f t="shared" si="5"/>
        <v>0.28770225477289357</v>
      </c>
      <c r="D74" s="15">
        <f t="shared" si="6"/>
        <v>100</v>
      </c>
      <c r="E74" s="2">
        <f t="shared" si="7"/>
        <v>98.561488726135536</v>
      </c>
      <c r="F74" s="2">
        <v>5</v>
      </c>
      <c r="G74" s="2">
        <f t="shared" si="8"/>
        <v>3.5614887261355319</v>
      </c>
      <c r="H74" s="2">
        <f t="shared" si="9"/>
        <v>0.3247696919380168</v>
      </c>
    </row>
    <row r="75" spans="1:8" x14ac:dyDescent="0.3">
      <c r="A75" s="2">
        <v>14520</v>
      </c>
      <c r="B75">
        <v>0.18723217278649021</v>
      </c>
      <c r="C75" s="15">
        <f t="shared" si="5"/>
        <v>0.28804949659460033</v>
      </c>
      <c r="D75" s="15">
        <f t="shared" si="6"/>
        <v>100</v>
      </c>
      <c r="E75" s="2">
        <f t="shared" si="7"/>
        <v>98.559752517026993</v>
      </c>
      <c r="F75" s="2">
        <v>5</v>
      </c>
      <c r="G75" s="2">
        <f t="shared" si="8"/>
        <v>3.5597525170269986</v>
      </c>
      <c r="H75" s="2">
        <f t="shared" si="9"/>
        <v>0.32523969048168233</v>
      </c>
    </row>
    <row r="76" spans="1:8" x14ac:dyDescent="0.3">
      <c r="A76" s="2">
        <v>14720</v>
      </c>
      <c r="B76">
        <v>0.18614080020272045</v>
      </c>
      <c r="C76" s="15">
        <f t="shared" si="5"/>
        <v>0.28637046185033915</v>
      </c>
      <c r="D76" s="15">
        <f t="shared" si="6"/>
        <v>100</v>
      </c>
      <c r="E76" s="2">
        <f t="shared" si="7"/>
        <v>98.568147690748305</v>
      </c>
      <c r="F76" s="2">
        <v>5</v>
      </c>
      <c r="G76" s="2">
        <f t="shared" si="8"/>
        <v>3.5681476907483045</v>
      </c>
      <c r="H76" s="2">
        <f t="shared" si="9"/>
        <v>0.32296928312327339</v>
      </c>
    </row>
    <row r="77" spans="1:8" x14ac:dyDescent="0.3">
      <c r="A77" s="2">
        <v>14920</v>
      </c>
      <c r="B77">
        <v>0.16650722387103378</v>
      </c>
      <c r="C77" s="15">
        <f t="shared" si="5"/>
        <v>0.25616495980159043</v>
      </c>
      <c r="D77" s="15">
        <f t="shared" si="6"/>
        <v>100</v>
      </c>
      <c r="E77" s="2">
        <f t="shared" si="7"/>
        <v>98.719175200992055</v>
      </c>
      <c r="F77" s="2">
        <v>5</v>
      </c>
      <c r="G77" s="2">
        <f t="shared" si="8"/>
        <v>3.7191752009920478</v>
      </c>
      <c r="H77" s="2">
        <f t="shared" si="9"/>
        <v>0.28304500809688132</v>
      </c>
    </row>
    <row r="78" spans="1:8" x14ac:dyDescent="0.3">
      <c r="A78" s="2">
        <v>15120</v>
      </c>
      <c r="B78">
        <v>0.17565097111542816</v>
      </c>
      <c r="C78" s="15">
        <f t="shared" si="5"/>
        <v>0.27023226325450483</v>
      </c>
      <c r="D78" s="15">
        <f t="shared" si="6"/>
        <v>100</v>
      </c>
      <c r="E78" s="2">
        <f t="shared" si="7"/>
        <v>98.648838683727476</v>
      </c>
      <c r="F78" s="2">
        <v>5</v>
      </c>
      <c r="G78" s="2">
        <f t="shared" si="8"/>
        <v>3.648838683727476</v>
      </c>
      <c r="H78" s="2">
        <f t="shared" si="9"/>
        <v>0.30142523863328907</v>
      </c>
    </row>
    <row r="79" spans="1:8" x14ac:dyDescent="0.3">
      <c r="A79" s="2">
        <v>15320</v>
      </c>
      <c r="B79">
        <v>0.1959546571853015</v>
      </c>
      <c r="C79" s="15">
        <f t="shared" si="5"/>
        <v>0.30146870336200232</v>
      </c>
      <c r="D79" s="15">
        <f t="shared" si="6"/>
        <v>100</v>
      </c>
      <c r="E79" s="2">
        <f t="shared" si="7"/>
        <v>98.49265648318999</v>
      </c>
      <c r="F79" s="2">
        <v>5</v>
      </c>
      <c r="G79" s="2">
        <f t="shared" si="8"/>
        <v>3.4926564831899887</v>
      </c>
      <c r="H79" s="2">
        <f t="shared" si="9"/>
        <v>0.34358710173478002</v>
      </c>
    </row>
    <row r="80" spans="1:8" x14ac:dyDescent="0.3">
      <c r="A80" s="2">
        <v>15520</v>
      </c>
      <c r="B80">
        <v>0.20001437320475304</v>
      </c>
      <c r="C80" s="15">
        <f t="shared" si="5"/>
        <v>0.30771442031500468</v>
      </c>
      <c r="D80" s="15">
        <f t="shared" si="6"/>
        <v>100</v>
      </c>
      <c r="E80" s="2">
        <f t="shared" si="7"/>
        <v>98.461427898424972</v>
      </c>
      <c r="F80" s="2">
        <v>5</v>
      </c>
      <c r="G80" s="2">
        <f t="shared" si="8"/>
        <v>3.4614278984249767</v>
      </c>
      <c r="H80" s="2">
        <f t="shared" si="9"/>
        <v>0.35225141164721419</v>
      </c>
    </row>
    <row r="81" spans="1:8" x14ac:dyDescent="0.3">
      <c r="A81" s="2">
        <v>15720</v>
      </c>
      <c r="B81">
        <v>0.19538746586191522</v>
      </c>
      <c r="C81" s="15">
        <f t="shared" si="5"/>
        <v>0.30059610132602338</v>
      </c>
      <c r="D81" s="15">
        <f t="shared" si="6"/>
        <v>100</v>
      </c>
      <c r="E81" s="2">
        <f t="shared" si="7"/>
        <v>98.497019493369876</v>
      </c>
      <c r="F81" s="2">
        <v>5</v>
      </c>
      <c r="G81" s="2">
        <f t="shared" si="8"/>
        <v>3.497019493369883</v>
      </c>
      <c r="H81" s="2">
        <f t="shared" si="9"/>
        <v>0.34238298283774471</v>
      </c>
    </row>
    <row r="82" spans="1:8" x14ac:dyDescent="0.3">
      <c r="A82" s="2">
        <v>15920</v>
      </c>
      <c r="B82">
        <v>0.18903987252000631</v>
      </c>
      <c r="C82" s="15">
        <f t="shared" si="5"/>
        <v>0.290830573107702</v>
      </c>
      <c r="D82" s="15">
        <f t="shared" si="6"/>
        <v>100</v>
      </c>
      <c r="E82" s="2">
        <f t="shared" si="7"/>
        <v>98.545847134461496</v>
      </c>
      <c r="F82" s="2">
        <v>5</v>
      </c>
      <c r="G82" s="2">
        <f t="shared" si="8"/>
        <v>3.5458471344614901</v>
      </c>
      <c r="H82" s="2">
        <f t="shared" si="9"/>
        <v>0.32901252204221682</v>
      </c>
    </row>
    <row r="83" spans="1:8" x14ac:dyDescent="0.3">
      <c r="A83" s="2">
        <v>16120</v>
      </c>
      <c r="B83">
        <v>0.18844601865136301</v>
      </c>
      <c r="C83" s="15">
        <f t="shared" si="5"/>
        <v>0.2899169517713277</v>
      </c>
      <c r="D83" s="15">
        <f t="shared" si="6"/>
        <v>100</v>
      </c>
      <c r="E83" s="2">
        <f t="shared" si="7"/>
        <v>98.550415241143355</v>
      </c>
      <c r="F83" s="2">
        <v>5</v>
      </c>
      <c r="G83" s="2">
        <f t="shared" si="8"/>
        <v>3.5504152411433614</v>
      </c>
      <c r="H83" s="2">
        <f t="shared" si="9"/>
        <v>0.32777140756004752</v>
      </c>
    </row>
    <row r="84" spans="1:8" x14ac:dyDescent="0.3">
      <c r="A84" s="2">
        <v>16320</v>
      </c>
      <c r="B84">
        <v>0.19352138688356055</v>
      </c>
      <c r="C84" s="15">
        <f t="shared" si="5"/>
        <v>0.29772521059009316</v>
      </c>
      <c r="D84" s="15">
        <f t="shared" si="6"/>
        <v>100</v>
      </c>
      <c r="E84" s="2">
        <f t="shared" si="7"/>
        <v>98.511373947049535</v>
      </c>
      <c r="F84" s="2">
        <v>5</v>
      </c>
      <c r="G84" s="2">
        <f t="shared" si="8"/>
        <v>3.5113739470495342</v>
      </c>
      <c r="H84" s="2">
        <f t="shared" si="9"/>
        <v>0.33843234070958267</v>
      </c>
    </row>
    <row r="85" spans="1:8" x14ac:dyDescent="0.3">
      <c r="A85" s="2">
        <v>16520</v>
      </c>
      <c r="B85">
        <v>0.20791004812548797</v>
      </c>
      <c r="C85" s="15">
        <f t="shared" si="5"/>
        <v>0.31986161250075068</v>
      </c>
      <c r="D85" s="15">
        <f t="shared" si="6"/>
        <v>100</v>
      </c>
      <c r="E85" s="2">
        <f t="shared" si="7"/>
        <v>98.400691937496248</v>
      </c>
      <c r="F85" s="2">
        <v>5</v>
      </c>
      <c r="G85" s="2">
        <f t="shared" si="8"/>
        <v>3.4006919374962465</v>
      </c>
      <c r="H85" s="2">
        <f t="shared" si="9"/>
        <v>0.36933664041975423</v>
      </c>
    </row>
    <row r="86" spans="1:8" x14ac:dyDescent="0.3">
      <c r="A86" s="2">
        <v>16720</v>
      </c>
      <c r="B86">
        <v>0.19573642983352044</v>
      </c>
      <c r="C86" s="15">
        <f t="shared" si="5"/>
        <v>0.30113296897464681</v>
      </c>
      <c r="D86" s="15">
        <f t="shared" si="6"/>
        <v>100</v>
      </c>
      <c r="E86" s="2">
        <f t="shared" si="7"/>
        <v>98.494335155126763</v>
      </c>
      <c r="F86" s="2">
        <v>5</v>
      </c>
      <c r="G86" s="2">
        <f t="shared" si="8"/>
        <v>3.4943351551267661</v>
      </c>
      <c r="H86" s="2">
        <f t="shared" si="9"/>
        <v>0.34312363169605986</v>
      </c>
    </row>
    <row r="87" spans="1:8" x14ac:dyDescent="0.3">
      <c r="A87" s="2">
        <v>16920</v>
      </c>
      <c r="B87">
        <v>0.20883817263862192</v>
      </c>
      <c r="C87" s="15">
        <f t="shared" si="5"/>
        <v>0.32128949636711063</v>
      </c>
      <c r="D87" s="15">
        <f t="shared" si="6"/>
        <v>100</v>
      </c>
      <c r="E87" s="2">
        <f t="shared" si="7"/>
        <v>98.393552518164441</v>
      </c>
      <c r="F87" s="2">
        <v>5</v>
      </c>
      <c r="G87" s="2">
        <f t="shared" si="8"/>
        <v>3.393552518164447</v>
      </c>
      <c r="H87" s="2">
        <f t="shared" si="9"/>
        <v>0.37136569202054315</v>
      </c>
    </row>
    <row r="88" spans="1:8" x14ac:dyDescent="0.3">
      <c r="A88" s="2">
        <v>17120</v>
      </c>
      <c r="B88">
        <v>0.21994825689870909</v>
      </c>
      <c r="C88" s="15">
        <f t="shared" si="5"/>
        <v>0.33838193369032166</v>
      </c>
      <c r="D88" s="15">
        <f t="shared" si="6"/>
        <v>100</v>
      </c>
      <c r="E88" s="2">
        <f t="shared" si="7"/>
        <v>98.308090331548385</v>
      </c>
      <c r="F88" s="2">
        <v>5</v>
      </c>
      <c r="G88" s="2">
        <f t="shared" si="8"/>
        <v>3.3080903315483918</v>
      </c>
      <c r="H88" s="2">
        <f t="shared" si="9"/>
        <v>0.39600296888340991</v>
      </c>
    </row>
    <row r="89" spans="1:8" x14ac:dyDescent="0.3">
      <c r="A89" s="2">
        <v>17320</v>
      </c>
      <c r="B89">
        <v>0.20271165706712882</v>
      </c>
      <c r="C89" s="15">
        <f t="shared" si="5"/>
        <v>0.31186408779558278</v>
      </c>
      <c r="D89" s="15">
        <f t="shared" si="6"/>
        <v>100</v>
      </c>
      <c r="E89" s="2">
        <f t="shared" si="7"/>
        <v>98.44067956102208</v>
      </c>
      <c r="F89" s="2">
        <v>5</v>
      </c>
      <c r="G89" s="2">
        <f t="shared" si="8"/>
        <v>3.4406795610220859</v>
      </c>
      <c r="H89" s="2">
        <f t="shared" si="9"/>
        <v>0.35805285656251279</v>
      </c>
    </row>
    <row r="90" spans="1:8" x14ac:dyDescent="0.3">
      <c r="A90" s="2">
        <v>17520</v>
      </c>
      <c r="B90">
        <v>0.21089462474807436</v>
      </c>
      <c r="C90" s="15">
        <f t="shared" si="5"/>
        <v>0.32445326884319131</v>
      </c>
      <c r="D90" s="15">
        <f t="shared" si="6"/>
        <v>100</v>
      </c>
      <c r="E90" s="2">
        <f t="shared" si="7"/>
        <v>98.377733655784041</v>
      </c>
      <c r="F90" s="2">
        <v>5</v>
      </c>
      <c r="G90" s="2">
        <f t="shared" si="8"/>
        <v>3.3777336557840432</v>
      </c>
      <c r="H90" s="2">
        <f t="shared" si="9"/>
        <v>0.37587725235391151</v>
      </c>
    </row>
    <row r="91" spans="1:8" x14ac:dyDescent="0.3">
      <c r="A91" s="2">
        <v>17720</v>
      </c>
      <c r="B91">
        <v>0.2024201224839289</v>
      </c>
      <c r="C91" s="15">
        <f t="shared" si="5"/>
        <v>0.3114155730521983</v>
      </c>
      <c r="D91" s="15">
        <f t="shared" si="6"/>
        <v>100</v>
      </c>
      <c r="E91" s="2">
        <f t="shared" si="7"/>
        <v>98.442922134739007</v>
      </c>
      <c r="F91" s="2">
        <v>5</v>
      </c>
      <c r="G91" s="2">
        <f t="shared" si="8"/>
        <v>3.4429221347390087</v>
      </c>
      <c r="H91" s="2">
        <f t="shared" si="9"/>
        <v>0.35742406737949384</v>
      </c>
    </row>
    <row r="92" spans="1:8" x14ac:dyDescent="0.3">
      <c r="A92" s="2">
        <v>17920</v>
      </c>
      <c r="B92">
        <v>0.20486227479823549</v>
      </c>
      <c r="C92" s="15">
        <f t="shared" si="5"/>
        <v>0.31517273045882382</v>
      </c>
      <c r="D92" s="15">
        <f t="shared" si="6"/>
        <v>100</v>
      </c>
      <c r="E92" s="2">
        <f t="shared" si="7"/>
        <v>98.424136347705883</v>
      </c>
      <c r="F92" s="2">
        <v>5</v>
      </c>
      <c r="G92" s="2">
        <f t="shared" si="8"/>
        <v>3.4241363477058808</v>
      </c>
      <c r="H92" s="2">
        <f t="shared" si="9"/>
        <v>0.36270450985001779</v>
      </c>
    </row>
    <row r="93" spans="1:8" x14ac:dyDescent="0.3">
      <c r="A93" s="2">
        <v>18120</v>
      </c>
      <c r="B93">
        <v>0.20429853727176789</v>
      </c>
      <c r="C93" s="15">
        <f t="shared" si="5"/>
        <v>0.31430544195656596</v>
      </c>
      <c r="D93" s="15">
        <f t="shared" si="6"/>
        <v>100</v>
      </c>
      <c r="E93" s="2">
        <f t="shared" si="7"/>
        <v>98.428472790217171</v>
      </c>
      <c r="F93" s="2">
        <v>5</v>
      </c>
      <c r="G93" s="2">
        <f t="shared" si="8"/>
        <v>3.4284727902171701</v>
      </c>
      <c r="H93" s="2">
        <f t="shared" si="9"/>
        <v>0.36148293491374195</v>
      </c>
    </row>
    <row r="94" spans="1:8" x14ac:dyDescent="0.3">
      <c r="A94" s="2">
        <v>18320</v>
      </c>
      <c r="B94">
        <v>0.23561932432339394</v>
      </c>
      <c r="C94" s="15">
        <f t="shared" si="5"/>
        <v>0.36249126818983685</v>
      </c>
      <c r="D94" s="15">
        <f t="shared" si="6"/>
        <v>100</v>
      </c>
      <c r="E94" s="2">
        <f t="shared" si="7"/>
        <v>98.187543659050817</v>
      </c>
      <c r="F94" s="2">
        <v>5</v>
      </c>
      <c r="G94" s="2">
        <f t="shared" si="8"/>
        <v>3.1875436590508155</v>
      </c>
      <c r="H94" s="2">
        <f t="shared" si="9"/>
        <v>0.43189647976367485</v>
      </c>
    </row>
    <row r="95" spans="1:8" x14ac:dyDescent="0.3">
      <c r="A95" s="2">
        <v>18520</v>
      </c>
      <c r="B95">
        <v>0.21143726474858734</v>
      </c>
      <c r="C95" s="15">
        <f t="shared" si="5"/>
        <v>0.32528809961321131</v>
      </c>
      <c r="D95" s="15">
        <f t="shared" si="6"/>
        <v>100</v>
      </c>
      <c r="E95" s="2">
        <f t="shared" si="7"/>
        <v>98.37355950193394</v>
      </c>
      <c r="F95" s="2">
        <v>5</v>
      </c>
      <c r="G95" s="2">
        <f t="shared" si="8"/>
        <v>3.3735595019339435</v>
      </c>
      <c r="H95" s="2">
        <f t="shared" si="9"/>
        <v>0.37707137117654882</v>
      </c>
    </row>
    <row r="96" spans="1:8" x14ac:dyDescent="0.3">
      <c r="A96" s="2">
        <v>18720</v>
      </c>
      <c r="B96">
        <v>0.22126717907690385</v>
      </c>
      <c r="C96" s="15">
        <f t="shared" si="5"/>
        <v>0.34041104473369821</v>
      </c>
      <c r="D96" s="15">
        <f t="shared" si="6"/>
        <v>100</v>
      </c>
      <c r="E96" s="2">
        <f t="shared" si="7"/>
        <v>98.297944776331505</v>
      </c>
      <c r="F96" s="2">
        <v>5</v>
      </c>
      <c r="G96" s="2">
        <f t="shared" si="8"/>
        <v>3.2979447763315091</v>
      </c>
      <c r="H96" s="2">
        <f t="shared" si="9"/>
        <v>0.39897136630955793</v>
      </c>
    </row>
    <row r="97" spans="1:8" x14ac:dyDescent="0.3">
      <c r="A97" s="2">
        <v>18920</v>
      </c>
      <c r="B97">
        <v>0.24148325853246538</v>
      </c>
      <c r="C97" s="15">
        <f t="shared" si="5"/>
        <v>0.37151270543456211</v>
      </c>
      <c r="D97" s="15">
        <f t="shared" si="6"/>
        <v>100</v>
      </c>
      <c r="E97" s="2">
        <f t="shared" si="7"/>
        <v>98.142436472827185</v>
      </c>
      <c r="F97" s="2">
        <v>5</v>
      </c>
      <c r="G97" s="2">
        <f t="shared" si="8"/>
        <v>3.1424364728271894</v>
      </c>
      <c r="H97" s="2">
        <f t="shared" si="9"/>
        <v>0.44568913751142158</v>
      </c>
    </row>
    <row r="98" spans="1:8" x14ac:dyDescent="0.3">
      <c r="A98" s="2">
        <v>19120</v>
      </c>
      <c r="B98">
        <v>0.21436766785552283</v>
      </c>
      <c r="C98" s="15">
        <f t="shared" si="5"/>
        <v>0.32979641208541971</v>
      </c>
      <c r="D98" s="15">
        <f t="shared" si="6"/>
        <v>100</v>
      </c>
      <c r="E98" s="2">
        <f t="shared" si="7"/>
        <v>98.351017939572898</v>
      </c>
      <c r="F98" s="2">
        <v>5</v>
      </c>
      <c r="G98" s="2">
        <f t="shared" si="8"/>
        <v>3.3510179395729014</v>
      </c>
      <c r="H98" s="2">
        <f t="shared" si="9"/>
        <v>0.38354645916193508</v>
      </c>
    </row>
    <row r="99" spans="1:8" x14ac:dyDescent="0.3">
      <c r="A99" s="2">
        <v>19320</v>
      </c>
      <c r="B99">
        <v>0.2108409198990632</v>
      </c>
      <c r="C99" s="15">
        <f t="shared" si="5"/>
        <v>0.32437064599855875</v>
      </c>
      <c r="D99" s="15">
        <f t="shared" si="6"/>
        <v>100</v>
      </c>
      <c r="E99" s="2">
        <f t="shared" si="7"/>
        <v>98.378146770007206</v>
      </c>
      <c r="F99" s="2">
        <v>5</v>
      </c>
      <c r="G99" s="2">
        <f t="shared" si="8"/>
        <v>3.3781467700072065</v>
      </c>
      <c r="H99" s="2">
        <f t="shared" si="9"/>
        <v>0.37575915393874937</v>
      </c>
    </row>
    <row r="100" spans="1:8" x14ac:dyDescent="0.3">
      <c r="A100" s="2">
        <v>19520</v>
      </c>
      <c r="B100">
        <v>0.2271835803876853</v>
      </c>
      <c r="C100" s="15">
        <f t="shared" si="5"/>
        <v>0.34951320059643892</v>
      </c>
      <c r="D100" s="15">
        <f t="shared" si="6"/>
        <v>100</v>
      </c>
      <c r="E100" s="2">
        <f t="shared" si="7"/>
        <v>98.252433997017803</v>
      </c>
      <c r="F100" s="2">
        <v>5</v>
      </c>
      <c r="G100" s="2">
        <f t="shared" si="8"/>
        <v>3.2524339970178051</v>
      </c>
      <c r="H100" s="2">
        <f t="shared" si="9"/>
        <v>0.41240411219635248</v>
      </c>
    </row>
    <row r="101" spans="1:8" x14ac:dyDescent="0.3">
      <c r="A101" s="2">
        <v>19720</v>
      </c>
      <c r="B101">
        <v>0.22199417645257283</v>
      </c>
      <c r="C101" s="15">
        <f t="shared" si="5"/>
        <v>0.34152950223472739</v>
      </c>
      <c r="D101" s="15">
        <f t="shared" si="6"/>
        <v>100</v>
      </c>
      <c r="E101" s="2">
        <f t="shared" si="7"/>
        <v>98.292352488826367</v>
      </c>
      <c r="F101" s="2">
        <v>5</v>
      </c>
      <c r="G101" s="2">
        <f t="shared" si="8"/>
        <v>3.2923524888263631</v>
      </c>
      <c r="H101" s="2">
        <f t="shared" si="9"/>
        <v>0.40061160144770064</v>
      </c>
    </row>
    <row r="102" spans="1:8" x14ac:dyDescent="0.3">
      <c r="A102" s="2">
        <v>19920</v>
      </c>
      <c r="B102">
        <v>0.22671072999882291</v>
      </c>
      <c r="C102" s="15">
        <f t="shared" si="5"/>
        <v>0.34878573845972755</v>
      </c>
      <c r="D102" s="15">
        <f t="shared" si="6"/>
        <v>100</v>
      </c>
      <c r="E102" s="2">
        <f t="shared" si="7"/>
        <v>98.256071307701362</v>
      </c>
      <c r="F102" s="2">
        <v>5</v>
      </c>
      <c r="G102" s="2">
        <f t="shared" si="8"/>
        <v>3.2560713077013625</v>
      </c>
      <c r="H102" s="2">
        <f t="shared" si="9"/>
        <v>0.41132342146643536</v>
      </c>
    </row>
    <row r="103" spans="1:8" x14ac:dyDescent="0.3">
      <c r="A103" s="2">
        <v>20120</v>
      </c>
      <c r="B103">
        <v>0.23474499762360118</v>
      </c>
      <c r="C103" s="15">
        <f t="shared" si="5"/>
        <v>0.36114615019015567</v>
      </c>
      <c r="D103" s="15">
        <f t="shared" si="6"/>
        <v>100</v>
      </c>
      <c r="E103" s="2">
        <f t="shared" si="7"/>
        <v>98.194269249049228</v>
      </c>
      <c r="F103" s="2">
        <v>5</v>
      </c>
      <c r="G103" s="2">
        <f t="shared" si="8"/>
        <v>3.1942692490492215</v>
      </c>
      <c r="H103" s="2">
        <f t="shared" si="9"/>
        <v>0.42985723752361288</v>
      </c>
    </row>
    <row r="104" spans="1:8" x14ac:dyDescent="0.3">
      <c r="A104" s="2">
        <v>20320</v>
      </c>
      <c r="B104">
        <v>0.23292404236796285</v>
      </c>
      <c r="C104" s="15">
        <f t="shared" si="5"/>
        <v>0.3583446805660967</v>
      </c>
      <c r="D104" s="15">
        <f t="shared" si="6"/>
        <v>100</v>
      </c>
      <c r="E104" s="2">
        <f t="shared" si="7"/>
        <v>98.208276597169515</v>
      </c>
      <c r="F104" s="2">
        <v>5</v>
      </c>
      <c r="G104" s="2">
        <f t="shared" si="8"/>
        <v>3.2082765971695166</v>
      </c>
      <c r="H104" s="2">
        <f t="shared" si="9"/>
        <v>0.42562431397144768</v>
      </c>
    </row>
    <row r="105" spans="1:8" x14ac:dyDescent="0.3">
      <c r="A105" s="2">
        <v>20520</v>
      </c>
      <c r="B105">
        <v>0.23258093537255112</v>
      </c>
      <c r="C105" s="15">
        <f t="shared" si="5"/>
        <v>0.35781682365007861</v>
      </c>
      <c r="D105" s="15">
        <f t="shared" si="6"/>
        <v>100</v>
      </c>
      <c r="E105" s="2">
        <f t="shared" si="7"/>
        <v>98.210915881749614</v>
      </c>
      <c r="F105" s="2">
        <v>5</v>
      </c>
      <c r="G105" s="2">
        <f t="shared" si="8"/>
        <v>3.2109158817496071</v>
      </c>
      <c r="H105" s="2">
        <f t="shared" si="9"/>
        <v>0.42482887745776698</v>
      </c>
    </row>
    <row r="106" spans="1:8" x14ac:dyDescent="0.3">
      <c r="A106" s="2">
        <v>20720</v>
      </c>
      <c r="B106">
        <v>0.25029873263544467</v>
      </c>
      <c r="C106" s="15">
        <f t="shared" si="5"/>
        <v>0.38507497328529949</v>
      </c>
      <c r="D106" s="15">
        <f t="shared" si="6"/>
        <v>100</v>
      </c>
      <c r="E106" s="2">
        <f t="shared" si="7"/>
        <v>98.074625133573505</v>
      </c>
      <c r="F106" s="2">
        <v>5</v>
      </c>
      <c r="G106" s="2">
        <f t="shared" si="8"/>
        <v>3.0746251335735026</v>
      </c>
      <c r="H106" s="2">
        <f t="shared" si="9"/>
        <v>0.46681341024573975</v>
      </c>
    </row>
    <row r="107" spans="1:8" x14ac:dyDescent="0.3">
      <c r="A107" s="2">
        <v>20920</v>
      </c>
      <c r="B107">
        <v>0.21827310009986664</v>
      </c>
      <c r="C107" s="15">
        <f t="shared" si="5"/>
        <v>0.33580476938441023</v>
      </c>
      <c r="D107" s="15">
        <f t="shared" si="6"/>
        <v>100</v>
      </c>
      <c r="E107" s="2">
        <f t="shared" si="7"/>
        <v>98.32097615307795</v>
      </c>
      <c r="F107" s="2">
        <v>5</v>
      </c>
      <c r="G107" s="2">
        <f t="shared" si="8"/>
        <v>3.3209761530779489</v>
      </c>
      <c r="H107" s="2">
        <f t="shared" si="9"/>
        <v>0.39224635825734361</v>
      </c>
    </row>
    <row r="108" spans="1:8" x14ac:dyDescent="0.3">
      <c r="A108" s="2">
        <v>21120</v>
      </c>
      <c r="B108">
        <v>0.25397696607115089</v>
      </c>
      <c r="C108" s="15">
        <f t="shared" si="5"/>
        <v>0.39073379395561675</v>
      </c>
      <c r="D108" s="15">
        <f t="shared" si="6"/>
        <v>100</v>
      </c>
      <c r="E108" s="2">
        <f t="shared" si="7"/>
        <v>98.046331030221921</v>
      </c>
      <c r="F108" s="2">
        <v>5</v>
      </c>
      <c r="G108" s="2">
        <f t="shared" si="8"/>
        <v>3.046331030221916</v>
      </c>
      <c r="H108" s="2">
        <f t="shared" si="9"/>
        <v>0.47576993341835072</v>
      </c>
    </row>
    <row r="109" spans="1:8" x14ac:dyDescent="0.3">
      <c r="A109" s="2">
        <v>21320</v>
      </c>
      <c r="B109">
        <v>0.24133392848103888</v>
      </c>
      <c r="C109" s="15">
        <f t="shared" si="5"/>
        <v>0.37128296689390594</v>
      </c>
      <c r="D109" s="15">
        <f t="shared" si="6"/>
        <v>100</v>
      </c>
      <c r="E109" s="2">
        <f t="shared" si="7"/>
        <v>98.143585165530467</v>
      </c>
      <c r="F109" s="2">
        <v>5</v>
      </c>
      <c r="G109" s="2">
        <f t="shared" si="8"/>
        <v>3.1435851655304701</v>
      </c>
      <c r="H109" s="2">
        <f t="shared" si="9"/>
        <v>0.44533536651927685</v>
      </c>
    </row>
    <row r="110" spans="1:8" x14ac:dyDescent="0.3">
      <c r="A110" s="2">
        <v>21520</v>
      </c>
      <c r="B110">
        <v>0.24883986553329118</v>
      </c>
      <c r="C110" s="15">
        <f t="shared" si="5"/>
        <v>0.3828305623589095</v>
      </c>
      <c r="D110" s="15">
        <f t="shared" si="6"/>
        <v>100</v>
      </c>
      <c r="E110" s="2">
        <f t="shared" si="7"/>
        <v>98.085847188205449</v>
      </c>
      <c r="F110" s="2">
        <v>5</v>
      </c>
      <c r="G110" s="2">
        <f t="shared" si="8"/>
        <v>3.0858471882054523</v>
      </c>
      <c r="H110" s="2">
        <f t="shared" si="9"/>
        <v>0.46328457841706355</v>
      </c>
    </row>
    <row r="111" spans="1:8" x14ac:dyDescent="0.3">
      <c r="A111" s="2">
        <v>21720</v>
      </c>
      <c r="B111">
        <v>0.23310788612083519</v>
      </c>
      <c r="C111" s="15">
        <f t="shared" si="5"/>
        <v>0.35862751710897722</v>
      </c>
      <c r="D111" s="15">
        <f t="shared" si="6"/>
        <v>100</v>
      </c>
      <c r="E111" s="2">
        <f t="shared" si="7"/>
        <v>98.206862414455117</v>
      </c>
      <c r="F111" s="2">
        <v>5</v>
      </c>
      <c r="G111" s="2">
        <f t="shared" si="8"/>
        <v>3.2068624144551139</v>
      </c>
      <c r="H111" s="2">
        <f t="shared" si="9"/>
        <v>0.42605080323045541</v>
      </c>
    </row>
    <row r="112" spans="1:8" x14ac:dyDescent="0.3">
      <c r="A112" s="2">
        <v>21920</v>
      </c>
      <c r="B112">
        <v>0.24181301190208232</v>
      </c>
      <c r="C112" s="15">
        <f t="shared" si="5"/>
        <v>0.37202001831089587</v>
      </c>
      <c r="D112" s="15">
        <f t="shared" si="6"/>
        <v>100</v>
      </c>
      <c r="E112" s="2">
        <f t="shared" si="7"/>
        <v>98.139899908445514</v>
      </c>
      <c r="F112" s="2">
        <v>5</v>
      </c>
      <c r="G112" s="2">
        <f t="shared" si="8"/>
        <v>3.1398999084455204</v>
      </c>
      <c r="H112" s="2">
        <f t="shared" si="9"/>
        <v>0.44647081410096606</v>
      </c>
    </row>
    <row r="113" spans="1:8" x14ac:dyDescent="0.3">
      <c r="A113" s="2">
        <v>22120</v>
      </c>
      <c r="B113">
        <v>0.25491343906700248</v>
      </c>
      <c r="C113" s="15">
        <f t="shared" si="5"/>
        <v>0.39217452164154226</v>
      </c>
      <c r="D113" s="15">
        <f t="shared" si="6"/>
        <v>100</v>
      </c>
      <c r="E113" s="2">
        <f t="shared" si="7"/>
        <v>98.039127391792292</v>
      </c>
      <c r="F113" s="2">
        <v>5</v>
      </c>
      <c r="G113" s="2">
        <f t="shared" si="8"/>
        <v>3.039127391792289</v>
      </c>
      <c r="H113" s="2">
        <f t="shared" si="9"/>
        <v>0.47806395249374528</v>
      </c>
    </row>
    <row r="114" spans="1:8" x14ac:dyDescent="0.3">
      <c r="A114" s="2">
        <v>22320</v>
      </c>
      <c r="B114">
        <v>0.24891007251123812</v>
      </c>
      <c r="C114" s="15">
        <f t="shared" si="5"/>
        <v>0.38293857309421248</v>
      </c>
      <c r="D114" s="15">
        <f t="shared" si="6"/>
        <v>100</v>
      </c>
      <c r="E114" s="2">
        <f t="shared" si="7"/>
        <v>98.085307134528932</v>
      </c>
      <c r="F114" s="2">
        <v>5</v>
      </c>
      <c r="G114" s="2">
        <f t="shared" si="8"/>
        <v>3.0853071345289376</v>
      </c>
      <c r="H114" s="2">
        <f t="shared" si="9"/>
        <v>0.46345409764671291</v>
      </c>
    </row>
    <row r="115" spans="1:8" x14ac:dyDescent="0.3">
      <c r="A115" s="2">
        <v>22520</v>
      </c>
      <c r="B115">
        <v>0.23852890928694101</v>
      </c>
      <c r="C115" s="15">
        <f t="shared" si="5"/>
        <v>0.36696755274914</v>
      </c>
      <c r="D115" s="15">
        <f t="shared" si="6"/>
        <v>100</v>
      </c>
      <c r="E115" s="2">
        <f t="shared" si="7"/>
        <v>98.165162236254304</v>
      </c>
      <c r="F115" s="2">
        <v>5</v>
      </c>
      <c r="G115" s="2">
        <f t="shared" si="8"/>
        <v>3.1651622362543002</v>
      </c>
      <c r="H115" s="2">
        <f t="shared" si="9"/>
        <v>0.43871480172230015</v>
      </c>
    </row>
    <row r="116" spans="1:8" x14ac:dyDescent="0.3">
      <c r="A116" s="2">
        <v>22720</v>
      </c>
      <c r="B116">
        <v>0.2502035408119283</v>
      </c>
      <c r="C116" s="15">
        <f t="shared" si="5"/>
        <v>0.38492852432604352</v>
      </c>
      <c r="D116" s="15">
        <f t="shared" si="6"/>
        <v>100</v>
      </c>
      <c r="E116" s="2">
        <f t="shared" si="7"/>
        <v>98.075357378369787</v>
      </c>
      <c r="F116" s="2">
        <v>5</v>
      </c>
      <c r="G116" s="2">
        <f t="shared" si="8"/>
        <v>3.0753573783697825</v>
      </c>
      <c r="H116" s="2">
        <f t="shared" si="9"/>
        <v>0.46658274735087496</v>
      </c>
    </row>
    <row r="117" spans="1:8" x14ac:dyDescent="0.3">
      <c r="A117" s="2">
        <v>22920</v>
      </c>
      <c r="B117">
        <v>0.27215596309959827</v>
      </c>
      <c r="C117" s="15">
        <f t="shared" si="5"/>
        <v>0.41870148169168964</v>
      </c>
      <c r="D117" s="15">
        <f t="shared" si="6"/>
        <v>100</v>
      </c>
      <c r="E117" s="2">
        <f t="shared" si="7"/>
        <v>97.90649259154155</v>
      </c>
      <c r="F117" s="2">
        <v>5</v>
      </c>
      <c r="G117" s="2">
        <f t="shared" si="8"/>
        <v>2.9064925915415518</v>
      </c>
      <c r="H117" s="2">
        <f t="shared" si="9"/>
        <v>0.52133353316134745</v>
      </c>
    </row>
    <row r="118" spans="1:8" x14ac:dyDescent="0.3">
      <c r="A118" s="2">
        <v>23120</v>
      </c>
      <c r="B118">
        <v>0.25324809999400849</v>
      </c>
      <c r="C118" s="15">
        <f t="shared" si="5"/>
        <v>0.38961246152924384</v>
      </c>
      <c r="D118" s="15">
        <f t="shared" si="6"/>
        <v>100</v>
      </c>
      <c r="E118" s="2">
        <f t="shared" si="7"/>
        <v>98.051937692353775</v>
      </c>
      <c r="F118" s="2">
        <v>5</v>
      </c>
      <c r="G118" s="2">
        <f t="shared" si="8"/>
        <v>3.0519376923537811</v>
      </c>
      <c r="H118" s="2">
        <f t="shared" si="9"/>
        <v>0.47398834331678596</v>
      </c>
    </row>
    <row r="119" spans="1:8" x14ac:dyDescent="0.3">
      <c r="A119" s="2">
        <v>23320</v>
      </c>
      <c r="B119">
        <v>0.25640466246961291</v>
      </c>
      <c r="C119" s="15">
        <f t="shared" si="5"/>
        <v>0.39446871149171214</v>
      </c>
      <c r="D119" s="15">
        <f t="shared" si="6"/>
        <v>100</v>
      </c>
      <c r="E119" s="2">
        <f t="shared" si="7"/>
        <v>98.027656442541442</v>
      </c>
      <c r="F119" s="2">
        <v>5</v>
      </c>
      <c r="G119" s="2">
        <f t="shared" si="8"/>
        <v>3.0276564425414394</v>
      </c>
      <c r="H119" s="2">
        <f t="shared" si="9"/>
        <v>0.48172850495354902</v>
      </c>
    </row>
    <row r="120" spans="1:8" x14ac:dyDescent="0.3">
      <c r="A120" s="2">
        <v>23520</v>
      </c>
      <c r="B120">
        <v>0.25915713330083107</v>
      </c>
      <c r="C120" s="15">
        <f t="shared" si="5"/>
        <v>0.39870328200127853</v>
      </c>
      <c r="D120" s="15">
        <f t="shared" si="6"/>
        <v>100</v>
      </c>
      <c r="E120" s="2">
        <f t="shared" si="7"/>
        <v>98.006483589993607</v>
      </c>
      <c r="F120" s="2">
        <v>5</v>
      </c>
      <c r="G120" s="2">
        <f t="shared" si="8"/>
        <v>3.0064835899936071</v>
      </c>
      <c r="H120" s="2">
        <f t="shared" si="9"/>
        <v>0.48853020870322522</v>
      </c>
    </row>
    <row r="121" spans="1:8" x14ac:dyDescent="0.3">
      <c r="A121" s="2">
        <v>23720</v>
      </c>
      <c r="B121">
        <v>0.26784461169739326</v>
      </c>
      <c r="C121" s="15">
        <f t="shared" si="5"/>
        <v>0.41206863338060501</v>
      </c>
      <c r="D121" s="15">
        <f t="shared" si="6"/>
        <v>100</v>
      </c>
      <c r="E121" s="2">
        <f t="shared" si="7"/>
        <v>97.939656833096976</v>
      </c>
      <c r="F121" s="2">
        <v>5</v>
      </c>
      <c r="G121" s="2">
        <f t="shared" si="8"/>
        <v>2.9396568330969748</v>
      </c>
      <c r="H121" s="2">
        <f t="shared" si="9"/>
        <v>0.51032641776426002</v>
      </c>
    </row>
    <row r="122" spans="1:8" x14ac:dyDescent="0.3">
      <c r="A122" s="2">
        <v>23920</v>
      </c>
      <c r="B122">
        <v>0.26856405019098306</v>
      </c>
      <c r="C122" s="15">
        <f t="shared" si="5"/>
        <v>0.4131754618322816</v>
      </c>
      <c r="D122" s="15">
        <f t="shared" si="6"/>
        <v>100</v>
      </c>
      <c r="E122" s="2">
        <f t="shared" si="7"/>
        <v>97.934122690838592</v>
      </c>
      <c r="F122" s="2">
        <v>5</v>
      </c>
      <c r="G122" s="2">
        <f t="shared" si="8"/>
        <v>2.934122690838592</v>
      </c>
      <c r="H122" s="2">
        <f t="shared" si="9"/>
        <v>0.51215426587182145</v>
      </c>
    </row>
    <row r="123" spans="1:8" x14ac:dyDescent="0.3">
      <c r="A123" s="2">
        <v>24120</v>
      </c>
      <c r="B123">
        <v>0.27817258652818222</v>
      </c>
      <c r="C123" s="15">
        <f t="shared" si="5"/>
        <v>0.42795782542797262</v>
      </c>
      <c r="D123" s="15">
        <f t="shared" si="6"/>
        <v>100</v>
      </c>
      <c r="E123" s="2">
        <f t="shared" si="7"/>
        <v>97.860210872860137</v>
      </c>
      <c r="F123" s="2">
        <v>5</v>
      </c>
      <c r="G123" s="2">
        <f t="shared" si="8"/>
        <v>2.860210872860137</v>
      </c>
      <c r="H123" s="2">
        <f t="shared" si="9"/>
        <v>0.53691241326390315</v>
      </c>
    </row>
    <row r="124" spans="1:8" x14ac:dyDescent="0.3">
      <c r="A124" s="2">
        <v>24320</v>
      </c>
      <c r="B124">
        <v>0.27159640635798205</v>
      </c>
      <c r="C124" s="15">
        <f t="shared" si="5"/>
        <v>0.41784062516612619</v>
      </c>
      <c r="D124" s="15">
        <f t="shared" si="6"/>
        <v>100</v>
      </c>
      <c r="E124" s="2">
        <f t="shared" si="7"/>
        <v>97.910796874169364</v>
      </c>
      <c r="F124" s="2">
        <v>5</v>
      </c>
      <c r="G124" s="2">
        <f t="shared" si="8"/>
        <v>2.9107968741693693</v>
      </c>
      <c r="H124" s="2">
        <f t="shared" si="9"/>
        <v>0.51989767100555306</v>
      </c>
    </row>
    <row r="125" spans="1:8" x14ac:dyDescent="0.3">
      <c r="A125" s="2">
        <v>24520</v>
      </c>
      <c r="B125">
        <v>0.27663787542111679</v>
      </c>
      <c r="C125" s="15">
        <f t="shared" si="5"/>
        <v>0.42559673141710275</v>
      </c>
      <c r="D125" s="15">
        <f t="shared" si="6"/>
        <v>100</v>
      </c>
      <c r="E125" s="2">
        <f t="shared" si="7"/>
        <v>97.872016342914492</v>
      </c>
      <c r="F125" s="2">
        <v>5</v>
      </c>
      <c r="G125" s="2">
        <f t="shared" si="8"/>
        <v>2.8720163429144865</v>
      </c>
      <c r="H125" s="2">
        <f t="shared" si="9"/>
        <v>0.53291405432911487</v>
      </c>
    </row>
    <row r="126" spans="1:8" x14ac:dyDescent="0.3">
      <c r="A126" s="2">
        <v>24720</v>
      </c>
      <c r="B126">
        <v>0.27356249999999999</v>
      </c>
      <c r="C126" s="15">
        <f t="shared" si="5"/>
        <v>0.42086538461538459</v>
      </c>
      <c r="D126" s="15">
        <f t="shared" si="6"/>
        <v>100</v>
      </c>
      <c r="E126" s="2">
        <f t="shared" si="7"/>
        <v>97.895673076923075</v>
      </c>
      <c r="F126" s="2">
        <v>5</v>
      </c>
      <c r="G126" s="2">
        <f t="shared" si="8"/>
        <v>2.8956730769230772</v>
      </c>
      <c r="H126" s="2">
        <f t="shared" si="9"/>
        <v>0.52495249728172522</v>
      </c>
    </row>
    <row r="127" spans="1:8" x14ac:dyDescent="0.3">
      <c r="A127" s="2">
        <v>24920</v>
      </c>
      <c r="B127">
        <v>0.25207782480394902</v>
      </c>
      <c r="C127" s="15">
        <f t="shared" si="5"/>
        <v>0.38781203815992155</v>
      </c>
      <c r="D127" s="15">
        <f t="shared" si="6"/>
        <v>100</v>
      </c>
      <c r="E127" s="2">
        <f t="shared" si="7"/>
        <v>98.060939809200391</v>
      </c>
      <c r="F127" s="2">
        <v>5</v>
      </c>
      <c r="G127" s="2">
        <f t="shared" si="8"/>
        <v>3.0609398092003923</v>
      </c>
      <c r="H127" s="2">
        <f t="shared" si="9"/>
        <v>0.47113485064514155</v>
      </c>
    </row>
    <row r="128" spans="1:8" x14ac:dyDescent="0.3">
      <c r="A128" s="2">
        <v>25120</v>
      </c>
      <c r="B128">
        <v>0.2590503012747033</v>
      </c>
      <c r="C128" s="15">
        <f t="shared" si="5"/>
        <v>0.39853892503800509</v>
      </c>
      <c r="D128" s="15">
        <f t="shared" si="6"/>
        <v>100</v>
      </c>
      <c r="E128" s="2">
        <f t="shared" si="7"/>
        <v>98.007305374809974</v>
      </c>
      <c r="F128" s="2">
        <v>5</v>
      </c>
      <c r="G128" s="2">
        <f t="shared" si="8"/>
        <v>3.0073053748099747</v>
      </c>
      <c r="H128" s="2">
        <f t="shared" si="9"/>
        <v>0.48826529348662445</v>
      </c>
    </row>
    <row r="129" spans="1:8" x14ac:dyDescent="0.3">
      <c r="A129" s="2">
        <v>25320</v>
      </c>
      <c r="B129">
        <v>0.26173270514075059</v>
      </c>
      <c r="C129" s="15">
        <f t="shared" si="5"/>
        <v>0.40266570021653936</v>
      </c>
      <c r="D129" s="15">
        <f t="shared" si="6"/>
        <v>100</v>
      </c>
      <c r="E129" s="2">
        <f t="shared" si="7"/>
        <v>97.986671498917303</v>
      </c>
      <c r="F129" s="2">
        <v>5</v>
      </c>
      <c r="G129" s="2">
        <f t="shared" si="8"/>
        <v>2.9866714989173033</v>
      </c>
      <c r="H129" s="2">
        <f t="shared" si="9"/>
        <v>0.49493963449547629</v>
      </c>
    </row>
    <row r="130" spans="1:8" x14ac:dyDescent="0.3">
      <c r="A130" s="2">
        <v>25520</v>
      </c>
      <c r="B130">
        <v>0.30357537984953531</v>
      </c>
      <c r="C130" s="15">
        <f t="shared" si="5"/>
        <v>0.46703904592236201</v>
      </c>
      <c r="D130" s="15">
        <f t="shared" si="6"/>
        <v>100</v>
      </c>
      <c r="E130" s="2">
        <f t="shared" si="7"/>
        <v>97.664804770388187</v>
      </c>
      <c r="F130" s="2">
        <v>5</v>
      </c>
      <c r="G130" s="2">
        <f t="shared" si="8"/>
        <v>2.6648047703881899</v>
      </c>
      <c r="H130" s="2">
        <f t="shared" si="9"/>
        <v>0.60567818478442326</v>
      </c>
    </row>
    <row r="131" spans="1:8" x14ac:dyDescent="0.3">
      <c r="A131" s="2">
        <v>25720</v>
      </c>
      <c r="B131">
        <v>0.27395341335852358</v>
      </c>
      <c r="C131" s="15">
        <f t="shared" ref="C131:C194" si="10">B131/$J$27</f>
        <v>0.42146678978234398</v>
      </c>
      <c r="D131" s="15">
        <f t="shared" ref="D131:D194" si="11">$J$28</f>
        <v>100</v>
      </c>
      <c r="E131" s="2">
        <f t="shared" si="7"/>
        <v>97.892666051088284</v>
      </c>
      <c r="F131" s="2">
        <v>5</v>
      </c>
      <c r="G131" s="2">
        <f t="shared" si="8"/>
        <v>2.89266605108828</v>
      </c>
      <c r="H131" s="2">
        <f t="shared" si="9"/>
        <v>0.52596077462002522</v>
      </c>
    </row>
    <row r="132" spans="1:8" x14ac:dyDescent="0.3">
      <c r="A132" s="2">
        <v>25920</v>
      </c>
      <c r="B132">
        <v>0.27563939663465903</v>
      </c>
      <c r="C132" s="15">
        <f t="shared" si="10"/>
        <v>0.42406061020716773</v>
      </c>
      <c r="D132" s="15">
        <f t="shared" si="11"/>
        <v>100</v>
      </c>
      <c r="E132" s="2">
        <f t="shared" ref="E132:E195" si="12">D132-(F132*C132)</f>
        <v>97.879696948964167</v>
      </c>
      <c r="F132" s="2">
        <v>5</v>
      </c>
      <c r="G132" s="2">
        <f t="shared" ref="G132:G195" si="13">F132-(F132*C132)</f>
        <v>2.8796969489641615</v>
      </c>
      <c r="H132" s="2">
        <f t="shared" ref="H132:H195" si="14">LN((F132*E132)/(D132*G132))</f>
        <v>0.53032180630988135</v>
      </c>
    </row>
    <row r="133" spans="1:8" x14ac:dyDescent="0.3">
      <c r="A133" s="2">
        <v>26120</v>
      </c>
      <c r="B133">
        <v>0.28676985088484053</v>
      </c>
      <c r="C133" s="15">
        <f t="shared" si="10"/>
        <v>0.4411843859766777</v>
      </c>
      <c r="D133" s="15">
        <f t="shared" si="11"/>
        <v>100</v>
      </c>
      <c r="E133" s="2">
        <f t="shared" si="12"/>
        <v>97.794078070116612</v>
      </c>
      <c r="F133" s="2">
        <v>5</v>
      </c>
      <c r="G133" s="2">
        <f t="shared" si="13"/>
        <v>2.7940780701166115</v>
      </c>
      <c r="H133" s="2">
        <f t="shared" si="14"/>
        <v>0.55962954771842266</v>
      </c>
    </row>
    <row r="134" spans="1:8" x14ac:dyDescent="0.3">
      <c r="A134" s="2">
        <v>26320</v>
      </c>
      <c r="B134">
        <v>0.27831990390195843</v>
      </c>
      <c r="C134" s="15">
        <f t="shared" si="10"/>
        <v>0.42818446754147449</v>
      </c>
      <c r="D134" s="15">
        <f t="shared" si="11"/>
        <v>100</v>
      </c>
      <c r="E134" s="2">
        <f t="shared" si="12"/>
        <v>97.859077662292634</v>
      </c>
      <c r="F134" s="2">
        <v>5</v>
      </c>
      <c r="G134" s="2">
        <f t="shared" si="13"/>
        <v>2.8590776622926275</v>
      </c>
      <c r="H134" s="2">
        <f t="shared" si="14"/>
        <v>0.53729711007195957</v>
      </c>
    </row>
    <row r="135" spans="1:8" x14ac:dyDescent="0.3">
      <c r="A135" s="2">
        <v>26520</v>
      </c>
      <c r="B135">
        <v>0.30143079364300013</v>
      </c>
      <c r="C135" s="15">
        <f t="shared" si="10"/>
        <v>0.46373968252769249</v>
      </c>
      <c r="D135" s="15">
        <f t="shared" si="11"/>
        <v>100</v>
      </c>
      <c r="E135" s="2">
        <f t="shared" si="12"/>
        <v>97.681301587361531</v>
      </c>
      <c r="F135" s="2">
        <v>5</v>
      </c>
      <c r="G135" s="2">
        <f t="shared" si="13"/>
        <v>2.6813015873615376</v>
      </c>
      <c r="H135" s="2">
        <f t="shared" si="14"/>
        <v>0.59967553762291781</v>
      </c>
    </row>
    <row r="136" spans="1:8" x14ac:dyDescent="0.3">
      <c r="A136" s="2">
        <v>26720</v>
      </c>
      <c r="B136">
        <v>0.27391436448545547</v>
      </c>
      <c r="C136" s="15">
        <f t="shared" si="10"/>
        <v>0.42140671459300844</v>
      </c>
      <c r="D136" s="15">
        <f t="shared" si="11"/>
        <v>100</v>
      </c>
      <c r="E136" s="2">
        <f t="shared" si="12"/>
        <v>97.892966427034963</v>
      </c>
      <c r="F136" s="2">
        <v>5</v>
      </c>
      <c r="G136" s="2">
        <f t="shared" si="13"/>
        <v>2.892966427034958</v>
      </c>
      <c r="H136" s="2">
        <f t="shared" si="14"/>
        <v>0.52586000790781029</v>
      </c>
    </row>
    <row r="137" spans="1:8" x14ac:dyDescent="0.3">
      <c r="A137" s="2">
        <v>26920</v>
      </c>
      <c r="B137">
        <v>0.2951179312304632</v>
      </c>
      <c r="C137" s="15">
        <f t="shared" si="10"/>
        <v>0.45402758650840491</v>
      </c>
      <c r="D137" s="15">
        <f t="shared" si="11"/>
        <v>100</v>
      </c>
      <c r="E137" s="2">
        <f t="shared" si="12"/>
        <v>97.729862067457972</v>
      </c>
      <c r="F137" s="2">
        <v>5</v>
      </c>
      <c r="G137" s="2">
        <f t="shared" si="13"/>
        <v>2.7298620674579754</v>
      </c>
      <c r="H137" s="2">
        <f t="shared" si="14"/>
        <v>0.58222380625260639</v>
      </c>
    </row>
    <row r="138" spans="1:8" x14ac:dyDescent="0.3">
      <c r="A138" s="2">
        <v>27120</v>
      </c>
      <c r="B138">
        <v>0.29980462794610896</v>
      </c>
      <c r="C138" s="15">
        <f t="shared" si="10"/>
        <v>0.4612378891478599</v>
      </c>
      <c r="D138" s="15">
        <f t="shared" si="11"/>
        <v>100</v>
      </c>
      <c r="E138" s="2">
        <f t="shared" si="12"/>
        <v>97.693810554260693</v>
      </c>
      <c r="F138" s="2">
        <v>5</v>
      </c>
      <c r="G138" s="2">
        <f t="shared" si="13"/>
        <v>2.6938105542607005</v>
      </c>
      <c r="H138" s="2">
        <f t="shared" si="14"/>
        <v>0.59514917778787813</v>
      </c>
    </row>
    <row r="139" spans="1:8" x14ac:dyDescent="0.3">
      <c r="A139" s="2">
        <v>27320</v>
      </c>
      <c r="B139">
        <v>0.30151465771694186</v>
      </c>
      <c r="C139" s="15">
        <f t="shared" si="10"/>
        <v>0.46386870417991055</v>
      </c>
      <c r="D139" s="15">
        <f t="shared" si="11"/>
        <v>100</v>
      </c>
      <c r="E139" s="2">
        <f t="shared" si="12"/>
        <v>97.680656479100449</v>
      </c>
      <c r="F139" s="2">
        <v>5</v>
      </c>
      <c r="G139" s="2">
        <f t="shared" si="13"/>
        <v>2.6806564791004472</v>
      </c>
      <c r="H139" s="2">
        <f t="shared" si="14"/>
        <v>0.59990955752294417</v>
      </c>
    </row>
    <row r="140" spans="1:8" x14ac:dyDescent="0.3">
      <c r="A140" s="2">
        <v>27520</v>
      </c>
      <c r="B140">
        <v>0.29516966619457202</v>
      </c>
      <c r="C140" s="15">
        <f t="shared" si="10"/>
        <v>0.45410717876088003</v>
      </c>
      <c r="D140" s="15">
        <f t="shared" si="11"/>
        <v>100</v>
      </c>
      <c r="E140" s="2">
        <f t="shared" si="12"/>
        <v>97.729464106195593</v>
      </c>
      <c r="F140" s="2">
        <v>5</v>
      </c>
      <c r="G140" s="2">
        <f t="shared" si="13"/>
        <v>2.7294641061956</v>
      </c>
      <c r="H140" s="2">
        <f t="shared" si="14"/>
        <v>0.58236552553920928</v>
      </c>
    </row>
    <row r="141" spans="1:8" x14ac:dyDescent="0.3">
      <c r="A141" s="2">
        <v>27720</v>
      </c>
      <c r="B141">
        <v>0.26965997349267884</v>
      </c>
      <c r="C141" s="15">
        <f t="shared" si="10"/>
        <v>0.41486149768104436</v>
      </c>
      <c r="D141" s="15">
        <f t="shared" si="11"/>
        <v>100</v>
      </c>
      <c r="E141" s="2">
        <f t="shared" si="12"/>
        <v>97.925692511594775</v>
      </c>
      <c r="F141" s="2">
        <v>5</v>
      </c>
      <c r="G141" s="2">
        <f t="shared" si="13"/>
        <v>2.9256925115947783</v>
      </c>
      <c r="H141" s="2">
        <f t="shared" si="14"/>
        <v>0.51494546906758276</v>
      </c>
    </row>
    <row r="142" spans="1:8" x14ac:dyDescent="0.3">
      <c r="A142" s="2">
        <v>27920</v>
      </c>
      <c r="B142">
        <v>0.28689219319216125</v>
      </c>
      <c r="C142" s="15">
        <f t="shared" si="10"/>
        <v>0.44137260491101726</v>
      </c>
      <c r="D142" s="15">
        <f t="shared" si="11"/>
        <v>100</v>
      </c>
      <c r="E142" s="2">
        <f t="shared" si="12"/>
        <v>97.793136975444909</v>
      </c>
      <c r="F142" s="2">
        <v>5</v>
      </c>
      <c r="G142" s="2">
        <f t="shared" si="13"/>
        <v>2.7931369754449138</v>
      </c>
      <c r="H142" s="2">
        <f t="shared" si="14"/>
        <v>0.55995679878098503</v>
      </c>
    </row>
    <row r="143" spans="1:8" x14ac:dyDescent="0.3">
      <c r="A143" s="2">
        <v>28120</v>
      </c>
      <c r="B143">
        <v>0.30709598832465723</v>
      </c>
      <c r="C143" s="15">
        <f t="shared" si="10"/>
        <v>0.47245536665331878</v>
      </c>
      <c r="D143" s="15">
        <f t="shared" si="11"/>
        <v>100</v>
      </c>
      <c r="E143" s="2">
        <f t="shared" si="12"/>
        <v>97.637723166733409</v>
      </c>
      <c r="F143" s="2">
        <v>5</v>
      </c>
      <c r="G143" s="2">
        <f t="shared" si="13"/>
        <v>2.637723166733406</v>
      </c>
      <c r="H143" s="2">
        <f t="shared" si="14"/>
        <v>0.61561554484381154</v>
      </c>
    </row>
    <row r="144" spans="1:8" x14ac:dyDescent="0.3">
      <c r="A144" s="2">
        <v>28320</v>
      </c>
      <c r="B144">
        <v>0.30141431210142422</v>
      </c>
      <c r="C144" s="15">
        <f t="shared" si="10"/>
        <v>0.46371432630988341</v>
      </c>
      <c r="D144" s="15">
        <f t="shared" si="11"/>
        <v>100</v>
      </c>
      <c r="E144" s="2">
        <f t="shared" si="12"/>
        <v>97.681428368450582</v>
      </c>
      <c r="F144" s="2">
        <v>5</v>
      </c>
      <c r="G144" s="2">
        <f t="shared" si="13"/>
        <v>2.6814283684505829</v>
      </c>
      <c r="H144" s="2">
        <f t="shared" si="14"/>
        <v>0.59962955323278355</v>
      </c>
    </row>
    <row r="145" spans="1:8" x14ac:dyDescent="0.3">
      <c r="A145" s="2">
        <v>28520</v>
      </c>
      <c r="B145">
        <v>0.29751353083198884</v>
      </c>
      <c r="C145" s="15">
        <f t="shared" si="10"/>
        <v>0.45771312435690586</v>
      </c>
      <c r="D145" s="15">
        <f t="shared" si="11"/>
        <v>100</v>
      </c>
      <c r="E145" s="2">
        <f t="shared" si="12"/>
        <v>97.711434378215472</v>
      </c>
      <c r="F145" s="2">
        <v>5</v>
      </c>
      <c r="G145" s="2">
        <f t="shared" si="13"/>
        <v>2.7114343782154706</v>
      </c>
      <c r="H145" s="2">
        <f t="shared" si="14"/>
        <v>0.58880852852656196</v>
      </c>
    </row>
    <row r="146" spans="1:8" x14ac:dyDescent="0.3">
      <c r="A146" s="2">
        <v>28720</v>
      </c>
      <c r="B146">
        <v>0.30423815630003498</v>
      </c>
      <c r="C146" s="15">
        <f t="shared" si="10"/>
        <v>0.46805870200005378</v>
      </c>
      <c r="D146" s="15">
        <f t="shared" si="11"/>
        <v>100</v>
      </c>
      <c r="E146" s="2">
        <f t="shared" si="12"/>
        <v>97.659706489999735</v>
      </c>
      <c r="F146" s="2">
        <v>5</v>
      </c>
      <c r="G146" s="2">
        <f t="shared" si="13"/>
        <v>2.6597064899997309</v>
      </c>
      <c r="H146" s="2">
        <f t="shared" si="14"/>
        <v>0.60754100504790709</v>
      </c>
    </row>
    <row r="147" spans="1:8" x14ac:dyDescent="0.3">
      <c r="A147" s="2">
        <v>28920</v>
      </c>
      <c r="B147">
        <v>0.30385357880363495</v>
      </c>
      <c r="C147" s="15">
        <f t="shared" si="10"/>
        <v>0.46746704431328451</v>
      </c>
      <c r="D147" s="15">
        <f t="shared" si="11"/>
        <v>100</v>
      </c>
      <c r="E147" s="2">
        <f t="shared" si="12"/>
        <v>97.66266477843358</v>
      </c>
      <c r="F147" s="2">
        <v>5</v>
      </c>
      <c r="G147" s="2">
        <f t="shared" si="13"/>
        <v>2.6626647784335775</v>
      </c>
      <c r="H147" s="2">
        <f t="shared" si="14"/>
        <v>0.60645965325655349</v>
      </c>
    </row>
    <row r="148" spans="1:8" x14ac:dyDescent="0.3">
      <c r="A148" s="2">
        <v>29120</v>
      </c>
      <c r="B148">
        <v>0.30548569362409117</v>
      </c>
      <c r="C148" s="15">
        <f t="shared" si="10"/>
        <v>0.46997799019090947</v>
      </c>
      <c r="D148" s="15">
        <f t="shared" si="11"/>
        <v>100</v>
      </c>
      <c r="E148" s="2">
        <f t="shared" si="12"/>
        <v>97.650110049045452</v>
      </c>
      <c r="F148" s="2">
        <v>5</v>
      </c>
      <c r="G148" s="2">
        <f t="shared" si="13"/>
        <v>2.6501100490454528</v>
      </c>
      <c r="H148" s="2">
        <f t="shared" si="14"/>
        <v>0.61105734366486353</v>
      </c>
    </row>
    <row r="149" spans="1:8" x14ac:dyDescent="0.3">
      <c r="A149" s="2">
        <v>29320</v>
      </c>
      <c r="B149">
        <v>0.32016836019662032</v>
      </c>
      <c r="C149" s="15">
        <f t="shared" si="10"/>
        <v>0.49256670799480046</v>
      </c>
      <c r="D149" s="15">
        <f t="shared" si="11"/>
        <v>100</v>
      </c>
      <c r="E149" s="2">
        <f t="shared" si="12"/>
        <v>97.537166460026</v>
      </c>
      <c r="F149" s="2">
        <v>5</v>
      </c>
      <c r="G149" s="2">
        <f t="shared" si="13"/>
        <v>2.5371664600259978</v>
      </c>
      <c r="H149" s="2">
        <f t="shared" si="14"/>
        <v>0.65345333487185164</v>
      </c>
    </row>
    <row r="150" spans="1:8" x14ac:dyDescent="0.3">
      <c r="A150" s="2">
        <v>29520</v>
      </c>
      <c r="B150">
        <v>0.30627848067778229</v>
      </c>
      <c r="C150" s="15">
        <f t="shared" si="10"/>
        <v>0.47119766258120349</v>
      </c>
      <c r="D150" s="15">
        <f t="shared" si="11"/>
        <v>100</v>
      </c>
      <c r="E150" s="2">
        <f t="shared" si="12"/>
        <v>97.644011687093979</v>
      </c>
      <c r="F150" s="2">
        <v>5</v>
      </c>
      <c r="G150" s="2">
        <f t="shared" si="13"/>
        <v>2.6440116870939825</v>
      </c>
      <c r="H150" s="2">
        <f t="shared" si="14"/>
        <v>0.61329871542749081</v>
      </c>
    </row>
    <row r="151" spans="1:8" x14ac:dyDescent="0.3">
      <c r="A151" s="2">
        <v>29720</v>
      </c>
      <c r="B151">
        <v>0.32777584480689614</v>
      </c>
      <c r="C151" s="15">
        <f t="shared" si="10"/>
        <v>0.50427053047214787</v>
      </c>
      <c r="D151" s="15">
        <f t="shared" si="11"/>
        <v>100</v>
      </c>
      <c r="E151" s="2">
        <f t="shared" si="12"/>
        <v>97.478647347639267</v>
      </c>
      <c r="F151" s="2">
        <v>5</v>
      </c>
      <c r="G151" s="2">
        <f t="shared" si="13"/>
        <v>2.4786473476392605</v>
      </c>
      <c r="H151" s="2">
        <f t="shared" si="14"/>
        <v>0.67618809186287188</v>
      </c>
    </row>
    <row r="152" spans="1:8" x14ac:dyDescent="0.3">
      <c r="A152" s="2">
        <v>29920</v>
      </c>
      <c r="B152">
        <v>0.30091132220242928</v>
      </c>
      <c r="C152" s="15">
        <f t="shared" si="10"/>
        <v>0.46294049569604501</v>
      </c>
      <c r="D152" s="15">
        <f t="shared" si="11"/>
        <v>100</v>
      </c>
      <c r="E152" s="2">
        <f t="shared" si="12"/>
        <v>97.685297521519772</v>
      </c>
      <c r="F152" s="2">
        <v>5</v>
      </c>
      <c r="G152" s="2">
        <f t="shared" si="13"/>
        <v>2.6852975215197752</v>
      </c>
      <c r="H152" s="2">
        <f t="shared" si="14"/>
        <v>0.59822725762698736</v>
      </c>
    </row>
    <row r="153" spans="1:8" x14ac:dyDescent="0.3">
      <c r="A153" s="2">
        <v>30120</v>
      </c>
      <c r="B153">
        <v>0.30792744964893148</v>
      </c>
      <c r="C153" s="15">
        <f t="shared" si="10"/>
        <v>0.47373453792143305</v>
      </c>
      <c r="D153" s="15">
        <f t="shared" si="11"/>
        <v>100</v>
      </c>
      <c r="E153" s="2">
        <f t="shared" si="12"/>
        <v>97.631327310392834</v>
      </c>
      <c r="F153" s="2">
        <v>5</v>
      </c>
      <c r="G153" s="2">
        <f t="shared" si="13"/>
        <v>2.6313273103928347</v>
      </c>
      <c r="H153" s="2">
        <f t="shared" si="14"/>
        <v>0.61797774526511329</v>
      </c>
    </row>
    <row r="154" spans="1:8" x14ac:dyDescent="0.3">
      <c r="A154" s="2">
        <v>30320</v>
      </c>
      <c r="B154">
        <v>0.29310336868055009</v>
      </c>
      <c r="C154" s="15">
        <f t="shared" si="10"/>
        <v>0.4509282595085386</v>
      </c>
      <c r="D154" s="15">
        <f t="shared" si="11"/>
        <v>100</v>
      </c>
      <c r="E154" s="2">
        <f t="shared" si="12"/>
        <v>97.74535870245731</v>
      </c>
      <c r="F154" s="2">
        <v>5</v>
      </c>
      <c r="G154" s="2">
        <f t="shared" si="13"/>
        <v>2.745358702457307</v>
      </c>
      <c r="H154" s="2">
        <f t="shared" si="14"/>
        <v>0.57672170160731218</v>
      </c>
    </row>
    <row r="155" spans="1:8" x14ac:dyDescent="0.3">
      <c r="A155" s="2">
        <v>30520</v>
      </c>
      <c r="B155">
        <v>0.30536728760533921</v>
      </c>
      <c r="C155" s="15">
        <f t="shared" si="10"/>
        <v>0.46979582708513723</v>
      </c>
      <c r="D155" s="15">
        <f t="shared" si="11"/>
        <v>100</v>
      </c>
      <c r="E155" s="2">
        <f t="shared" si="12"/>
        <v>97.651020864574321</v>
      </c>
      <c r="F155" s="2">
        <v>5</v>
      </c>
      <c r="G155" s="2">
        <f t="shared" si="13"/>
        <v>2.6510208645743139</v>
      </c>
      <c r="H155" s="2">
        <f t="shared" si="14"/>
        <v>0.61072304030616542</v>
      </c>
    </row>
    <row r="156" spans="1:8" x14ac:dyDescent="0.3">
      <c r="A156" s="2">
        <v>30720</v>
      </c>
      <c r="B156">
        <v>0.30408886396955759</v>
      </c>
      <c r="C156" s="15">
        <f t="shared" si="10"/>
        <v>0.46782902149162703</v>
      </c>
      <c r="D156" s="15">
        <f t="shared" si="11"/>
        <v>100</v>
      </c>
      <c r="E156" s="2">
        <f t="shared" si="12"/>
        <v>97.660854892541863</v>
      </c>
      <c r="F156" s="2">
        <v>5</v>
      </c>
      <c r="G156" s="2">
        <f t="shared" si="13"/>
        <v>2.6608548925418649</v>
      </c>
      <c r="H156" s="2">
        <f t="shared" si="14"/>
        <v>0.60712107947156868</v>
      </c>
    </row>
    <row r="157" spans="1:8" x14ac:dyDescent="0.3">
      <c r="A157" s="2">
        <v>30920</v>
      </c>
      <c r="B157">
        <v>0.31931651734766314</v>
      </c>
      <c r="C157" s="15">
        <f t="shared" si="10"/>
        <v>0.49125618053486636</v>
      </c>
      <c r="D157" s="15">
        <f t="shared" si="11"/>
        <v>100</v>
      </c>
      <c r="E157" s="2">
        <f t="shared" si="12"/>
        <v>97.543719097325663</v>
      </c>
      <c r="F157" s="2">
        <v>5</v>
      </c>
      <c r="G157" s="2">
        <f t="shared" si="13"/>
        <v>2.5437190973256683</v>
      </c>
      <c r="H157" s="2">
        <f t="shared" si="14"/>
        <v>0.650941183282844</v>
      </c>
    </row>
    <row r="158" spans="1:8" x14ac:dyDescent="0.3">
      <c r="A158" s="2">
        <v>31120</v>
      </c>
      <c r="B158">
        <v>0.32700411677080221</v>
      </c>
      <c r="C158" s="15">
        <f t="shared" si="10"/>
        <v>0.50308325657046493</v>
      </c>
      <c r="D158" s="15">
        <f t="shared" si="11"/>
        <v>100</v>
      </c>
      <c r="E158" s="2">
        <f t="shared" si="12"/>
        <v>97.484583717147672</v>
      </c>
      <c r="F158" s="2">
        <v>5</v>
      </c>
      <c r="G158" s="2">
        <f t="shared" si="13"/>
        <v>2.4845837171476752</v>
      </c>
      <c r="H158" s="2">
        <f t="shared" si="14"/>
        <v>0.67385684896122944</v>
      </c>
    </row>
    <row r="159" spans="1:8" x14ac:dyDescent="0.3">
      <c r="A159" s="2">
        <v>31320</v>
      </c>
      <c r="B159">
        <v>0.31622554968589378</v>
      </c>
      <c r="C159" s="15">
        <f t="shared" si="10"/>
        <v>0.48650084567060581</v>
      </c>
      <c r="D159" s="15">
        <f t="shared" si="11"/>
        <v>100</v>
      </c>
      <c r="E159" s="2">
        <f t="shared" si="12"/>
        <v>97.567495771646975</v>
      </c>
      <c r="F159" s="2">
        <v>5</v>
      </c>
      <c r="G159" s="2">
        <f t="shared" si="13"/>
        <v>2.5674957716469708</v>
      </c>
      <c r="H159" s="2">
        <f t="shared" si="14"/>
        <v>0.64188111332632558</v>
      </c>
    </row>
    <row r="160" spans="1:8" x14ac:dyDescent="0.3">
      <c r="A160" s="2">
        <v>31520</v>
      </c>
      <c r="B160">
        <v>0.31787809421424801</v>
      </c>
      <c r="C160" s="15">
        <f t="shared" si="10"/>
        <v>0.48904322186807386</v>
      </c>
      <c r="D160" s="15">
        <f t="shared" si="11"/>
        <v>100</v>
      </c>
      <c r="E160" s="2">
        <f t="shared" si="12"/>
        <v>97.554783890659635</v>
      </c>
      <c r="F160" s="2">
        <v>5</v>
      </c>
      <c r="G160" s="2">
        <f t="shared" si="13"/>
        <v>2.5547838906596305</v>
      </c>
      <c r="H160" s="2">
        <f t="shared" si="14"/>
        <v>0.64671419554274456</v>
      </c>
    </row>
    <row r="161" spans="1:8" x14ac:dyDescent="0.3">
      <c r="A161" s="2">
        <v>31720</v>
      </c>
      <c r="B161">
        <v>0.32627641149982678</v>
      </c>
      <c r="C161" s="15">
        <f t="shared" si="10"/>
        <v>0.5019637099997335</v>
      </c>
      <c r="D161" s="15">
        <f t="shared" si="11"/>
        <v>100</v>
      </c>
      <c r="E161" s="2">
        <f t="shared" si="12"/>
        <v>97.49018145000133</v>
      </c>
      <c r="F161" s="2">
        <v>5</v>
      </c>
      <c r="G161" s="2">
        <f t="shared" si="13"/>
        <v>2.4901814500013324</v>
      </c>
      <c r="H161" s="2">
        <f t="shared" si="14"/>
        <v>0.67166381699390842</v>
      </c>
    </row>
    <row r="162" spans="1:8" x14ac:dyDescent="0.3">
      <c r="A162" s="2">
        <v>31920</v>
      </c>
      <c r="B162">
        <v>0.31561904076566044</v>
      </c>
      <c r="C162" s="15">
        <f t="shared" si="10"/>
        <v>0.485567755024093</v>
      </c>
      <c r="D162" s="15">
        <f t="shared" si="11"/>
        <v>100</v>
      </c>
      <c r="E162" s="2">
        <f t="shared" si="12"/>
        <v>97.572161224879537</v>
      </c>
      <c r="F162" s="2">
        <v>5</v>
      </c>
      <c r="G162" s="2">
        <f t="shared" si="13"/>
        <v>2.5721612248795349</v>
      </c>
      <c r="H162" s="2">
        <f t="shared" si="14"/>
        <v>0.64011345678152409</v>
      </c>
    </row>
    <row r="163" spans="1:8" x14ac:dyDescent="0.3">
      <c r="A163" s="2">
        <v>32120</v>
      </c>
      <c r="B163">
        <v>0.32484044285996139</v>
      </c>
      <c r="C163" s="15">
        <f t="shared" si="10"/>
        <v>0.49975452747686366</v>
      </c>
      <c r="D163" s="15">
        <f t="shared" si="11"/>
        <v>100</v>
      </c>
      <c r="E163" s="2">
        <f t="shared" si="12"/>
        <v>97.50122736261568</v>
      </c>
      <c r="F163" s="2">
        <v>5</v>
      </c>
      <c r="G163" s="2">
        <f t="shared" si="13"/>
        <v>2.5012273626156816</v>
      </c>
      <c r="H163" s="2">
        <f t="shared" si="14"/>
        <v>0.66735113625876019</v>
      </c>
    </row>
    <row r="164" spans="1:8" x14ac:dyDescent="0.3">
      <c r="A164" s="2">
        <v>32320</v>
      </c>
      <c r="B164">
        <v>0.3088961233866685</v>
      </c>
      <c r="C164" s="15">
        <f t="shared" si="10"/>
        <v>0.47522480521025923</v>
      </c>
      <c r="D164" s="15">
        <f t="shared" si="11"/>
        <v>100</v>
      </c>
      <c r="E164" s="2">
        <f t="shared" si="12"/>
        <v>97.623875973948699</v>
      </c>
      <c r="F164" s="2">
        <v>5</v>
      </c>
      <c r="G164" s="2">
        <f t="shared" si="13"/>
        <v>2.6238759739487039</v>
      </c>
      <c r="H164" s="2">
        <f t="shared" si="14"/>
        <v>0.6207372168893005</v>
      </c>
    </row>
    <row r="165" spans="1:8" x14ac:dyDescent="0.3">
      <c r="A165" s="2">
        <v>32520</v>
      </c>
      <c r="B165">
        <v>0.3402028465140382</v>
      </c>
      <c r="C165" s="15">
        <f t="shared" si="10"/>
        <v>0.52338899463698185</v>
      </c>
      <c r="D165" s="15">
        <f t="shared" si="11"/>
        <v>100</v>
      </c>
      <c r="E165" s="2">
        <f t="shared" si="12"/>
        <v>97.383055026815086</v>
      </c>
      <c r="F165" s="2">
        <v>5</v>
      </c>
      <c r="G165" s="2">
        <f t="shared" si="13"/>
        <v>2.3830550268150907</v>
      </c>
      <c r="H165" s="2">
        <f t="shared" si="14"/>
        <v>0.71453665967505586</v>
      </c>
    </row>
    <row r="166" spans="1:8" x14ac:dyDescent="0.3">
      <c r="A166" s="2">
        <v>32720</v>
      </c>
      <c r="B166">
        <v>0.32429063614831771</v>
      </c>
      <c r="C166" s="15">
        <f t="shared" si="10"/>
        <v>0.49890867099741187</v>
      </c>
      <c r="D166" s="15">
        <f t="shared" si="11"/>
        <v>100</v>
      </c>
      <c r="E166" s="2">
        <f t="shared" si="12"/>
        <v>97.505456645012941</v>
      </c>
      <c r="F166" s="2">
        <v>5</v>
      </c>
      <c r="G166" s="2">
        <f t="shared" si="13"/>
        <v>2.5054566450129405</v>
      </c>
      <c r="H166" s="2">
        <f t="shared" si="14"/>
        <v>0.66570505713193007</v>
      </c>
    </row>
    <row r="167" spans="1:8" x14ac:dyDescent="0.3">
      <c r="A167" s="2">
        <v>32920</v>
      </c>
      <c r="B167">
        <v>0.33993855993842248</v>
      </c>
      <c r="C167" s="15">
        <f t="shared" si="10"/>
        <v>0.52298239990526529</v>
      </c>
      <c r="D167" s="15">
        <f t="shared" si="11"/>
        <v>100</v>
      </c>
      <c r="E167" s="2">
        <f t="shared" si="12"/>
        <v>97.385088000473672</v>
      </c>
      <c r="F167" s="2">
        <v>5</v>
      </c>
      <c r="G167" s="2">
        <f t="shared" si="13"/>
        <v>2.3850880004736736</v>
      </c>
      <c r="H167" s="2">
        <f t="shared" si="14"/>
        <v>0.71370480362940225</v>
      </c>
    </row>
    <row r="168" spans="1:8" x14ac:dyDescent="0.3">
      <c r="A168" s="2">
        <v>33120</v>
      </c>
      <c r="B168">
        <v>0.31437032595933517</v>
      </c>
      <c r="C168" s="15">
        <f t="shared" si="10"/>
        <v>0.48364665532205409</v>
      </c>
      <c r="D168" s="15">
        <f t="shared" si="11"/>
        <v>100</v>
      </c>
      <c r="E168" s="2">
        <f t="shared" si="12"/>
        <v>97.581766723389734</v>
      </c>
      <c r="F168" s="2">
        <v>5</v>
      </c>
      <c r="G168" s="2">
        <f t="shared" si="13"/>
        <v>2.5817667233897295</v>
      </c>
      <c r="H168" s="2">
        <f t="shared" si="14"/>
        <v>0.63648444496527412</v>
      </c>
    </row>
    <row r="169" spans="1:8" x14ac:dyDescent="0.3">
      <c r="A169" s="2">
        <v>33320</v>
      </c>
      <c r="B169">
        <v>0.30942369071908549</v>
      </c>
      <c r="C169" s="15">
        <f t="shared" si="10"/>
        <v>0.4760364472601315</v>
      </c>
      <c r="D169" s="15">
        <f t="shared" si="11"/>
        <v>100</v>
      </c>
      <c r="E169" s="2">
        <f t="shared" si="12"/>
        <v>97.619817763699345</v>
      </c>
      <c r="F169" s="2">
        <v>5</v>
      </c>
      <c r="G169" s="2">
        <f t="shared" si="13"/>
        <v>2.6198177636993423</v>
      </c>
      <c r="H169" s="2">
        <f t="shared" si="14"/>
        <v>0.62224349059665574</v>
      </c>
    </row>
    <row r="170" spans="1:8" x14ac:dyDescent="0.3">
      <c r="A170" s="2">
        <v>33520</v>
      </c>
      <c r="B170">
        <v>0.34160748141168523</v>
      </c>
      <c r="C170" s="15">
        <f t="shared" si="10"/>
        <v>0.52554997140259263</v>
      </c>
      <c r="D170" s="15">
        <f t="shared" si="11"/>
        <v>100</v>
      </c>
      <c r="E170" s="2">
        <f t="shared" si="12"/>
        <v>97.372250142987042</v>
      </c>
      <c r="F170" s="2">
        <v>5</v>
      </c>
      <c r="G170" s="2">
        <f t="shared" si="13"/>
        <v>2.3722501429870366</v>
      </c>
      <c r="H170" s="2">
        <f t="shared" si="14"/>
        <v>0.71897005822495108</v>
      </c>
    </row>
    <row r="171" spans="1:8" x14ac:dyDescent="0.3">
      <c r="A171" s="2">
        <v>33720</v>
      </c>
      <c r="B171">
        <v>0.32991215458591588</v>
      </c>
      <c r="C171" s="15">
        <f t="shared" si="10"/>
        <v>0.50755716090140901</v>
      </c>
      <c r="D171" s="15">
        <f t="shared" si="11"/>
        <v>100</v>
      </c>
      <c r="E171" s="2">
        <f t="shared" si="12"/>
        <v>97.462214195492962</v>
      </c>
      <c r="F171" s="2">
        <v>5</v>
      </c>
      <c r="G171" s="2">
        <f t="shared" si="13"/>
        <v>2.4622141954929551</v>
      </c>
      <c r="H171" s="2">
        <f t="shared" si="14"/>
        <v>0.68267145803695484</v>
      </c>
    </row>
    <row r="172" spans="1:8" x14ac:dyDescent="0.3">
      <c r="A172" s="2">
        <v>33920</v>
      </c>
      <c r="B172">
        <v>0.31945793914599846</v>
      </c>
      <c r="C172" s="15">
        <f t="shared" si="10"/>
        <v>0.4914737525323053</v>
      </c>
      <c r="D172" s="15">
        <f t="shared" si="11"/>
        <v>100</v>
      </c>
      <c r="E172" s="2">
        <f t="shared" si="12"/>
        <v>97.542631237338469</v>
      </c>
      <c r="F172" s="2">
        <v>5</v>
      </c>
      <c r="G172" s="2">
        <f t="shared" si="13"/>
        <v>2.5426312373384734</v>
      </c>
      <c r="H172" s="2">
        <f t="shared" si="14"/>
        <v>0.65135778729925442</v>
      </c>
    </row>
    <row r="173" spans="1:8" x14ac:dyDescent="0.3">
      <c r="A173" s="2">
        <v>34120</v>
      </c>
      <c r="B173">
        <v>0.33160819106510731</v>
      </c>
      <c r="C173" s="15">
        <f t="shared" si="10"/>
        <v>0.51016644779247278</v>
      </c>
      <c r="D173" s="15">
        <f t="shared" si="11"/>
        <v>100</v>
      </c>
      <c r="E173" s="2">
        <f t="shared" si="12"/>
        <v>97.449167761037643</v>
      </c>
      <c r="F173" s="2">
        <v>5</v>
      </c>
      <c r="G173" s="2">
        <f t="shared" si="13"/>
        <v>2.4491677610376361</v>
      </c>
      <c r="H173" s="2">
        <f t="shared" si="14"/>
        <v>0.6878503347225724</v>
      </c>
    </row>
    <row r="174" spans="1:8" x14ac:dyDescent="0.3">
      <c r="A174" s="2">
        <v>34320</v>
      </c>
      <c r="B174">
        <v>0.33838235394637012</v>
      </c>
      <c r="C174" s="15">
        <f t="shared" si="10"/>
        <v>0.52058823684056943</v>
      </c>
      <c r="D174" s="15">
        <f t="shared" si="11"/>
        <v>100</v>
      </c>
      <c r="E174" s="2">
        <f t="shared" si="12"/>
        <v>97.397058815797152</v>
      </c>
      <c r="F174" s="2">
        <v>5</v>
      </c>
      <c r="G174" s="2">
        <f t="shared" si="13"/>
        <v>2.3970588157971529</v>
      </c>
      <c r="H174" s="2">
        <f t="shared" si="14"/>
        <v>0.70882124727056461</v>
      </c>
    </row>
    <row r="175" spans="1:8" x14ac:dyDescent="0.3">
      <c r="A175" s="2">
        <v>34520</v>
      </c>
      <c r="B175">
        <v>0.33178781657952344</v>
      </c>
      <c r="C175" s="15">
        <f t="shared" si="10"/>
        <v>0.51044279473772836</v>
      </c>
      <c r="D175" s="15">
        <f t="shared" si="11"/>
        <v>100</v>
      </c>
      <c r="E175" s="2">
        <f t="shared" si="12"/>
        <v>97.447786026311363</v>
      </c>
      <c r="F175" s="2">
        <v>5</v>
      </c>
      <c r="G175" s="2">
        <f t="shared" si="13"/>
        <v>2.4477860263113582</v>
      </c>
      <c r="H175" s="2">
        <f t="shared" si="14"/>
        <v>0.68840047979097518</v>
      </c>
    </row>
    <row r="176" spans="1:8" x14ac:dyDescent="0.3">
      <c r="A176" s="2">
        <v>34720</v>
      </c>
      <c r="B176">
        <v>0.33554899459216792</v>
      </c>
      <c r="C176" s="15">
        <f t="shared" si="10"/>
        <v>0.5162292224494891</v>
      </c>
      <c r="D176" s="15">
        <f t="shared" si="11"/>
        <v>100</v>
      </c>
      <c r="E176" s="2">
        <f t="shared" si="12"/>
        <v>97.418853887752562</v>
      </c>
      <c r="F176" s="2">
        <v>5</v>
      </c>
      <c r="G176" s="2">
        <f t="shared" si="13"/>
        <v>2.4188538877525545</v>
      </c>
      <c r="H176" s="2">
        <f t="shared" si="14"/>
        <v>0.6999936622223506</v>
      </c>
    </row>
    <row r="177" spans="1:8" x14ac:dyDescent="0.3">
      <c r="A177" s="2">
        <v>34920</v>
      </c>
      <c r="B177">
        <v>0.3293157640798392</v>
      </c>
      <c r="C177" s="15">
        <f t="shared" si="10"/>
        <v>0.50663963704590642</v>
      </c>
      <c r="D177" s="15">
        <f t="shared" si="11"/>
        <v>100</v>
      </c>
      <c r="E177" s="2">
        <f t="shared" si="12"/>
        <v>97.466801814770463</v>
      </c>
      <c r="F177" s="2">
        <v>5</v>
      </c>
      <c r="G177" s="2">
        <f t="shared" si="13"/>
        <v>2.4668018147704678</v>
      </c>
      <c r="H177" s="2">
        <f t="shared" si="14"/>
        <v>0.68085705244809258</v>
      </c>
    </row>
    <row r="178" spans="1:8" x14ac:dyDescent="0.3">
      <c r="A178" s="2">
        <v>35120</v>
      </c>
      <c r="B178">
        <v>0.34664117906547975</v>
      </c>
      <c r="C178" s="15">
        <f t="shared" si="10"/>
        <v>0.53329412163919965</v>
      </c>
      <c r="D178" s="15">
        <f t="shared" si="11"/>
        <v>100</v>
      </c>
      <c r="E178" s="2">
        <f t="shared" si="12"/>
        <v>97.333529391804007</v>
      </c>
      <c r="F178" s="2">
        <v>5</v>
      </c>
      <c r="G178" s="2">
        <f t="shared" si="13"/>
        <v>2.3335293918040017</v>
      </c>
      <c r="H178" s="2">
        <f t="shared" si="14"/>
        <v>0.73502937242735455</v>
      </c>
    </row>
    <row r="179" spans="1:8" x14ac:dyDescent="0.3">
      <c r="A179" s="2">
        <v>35320</v>
      </c>
      <c r="B179">
        <v>0.33650907161558957</v>
      </c>
      <c r="C179" s="15">
        <f t="shared" si="10"/>
        <v>0.5177062640239839</v>
      </c>
      <c r="D179" s="15">
        <f t="shared" si="11"/>
        <v>100</v>
      </c>
      <c r="E179" s="2">
        <f t="shared" si="12"/>
        <v>97.411468679880073</v>
      </c>
      <c r="F179" s="2">
        <v>5</v>
      </c>
      <c r="G179" s="2">
        <f t="shared" si="13"/>
        <v>2.4114686798800804</v>
      </c>
      <c r="H179" s="2">
        <f t="shared" si="14"/>
        <v>0.70297570579023694</v>
      </c>
    </row>
    <row r="180" spans="1:8" x14ac:dyDescent="0.3">
      <c r="A180" s="2">
        <v>35520</v>
      </c>
      <c r="B180">
        <v>0.34900340268259589</v>
      </c>
      <c r="C180" s="15">
        <f t="shared" si="10"/>
        <v>0.53692831181937828</v>
      </c>
      <c r="D180" s="15">
        <f t="shared" si="11"/>
        <v>100</v>
      </c>
      <c r="E180" s="2">
        <f t="shared" si="12"/>
        <v>97.315358440903111</v>
      </c>
      <c r="F180" s="2">
        <v>5</v>
      </c>
      <c r="G180" s="2">
        <f t="shared" si="13"/>
        <v>2.3153584409031085</v>
      </c>
      <c r="H180" s="2">
        <f t="shared" si="14"/>
        <v>0.74266003980350148</v>
      </c>
    </row>
    <row r="181" spans="1:8" x14ac:dyDescent="0.3">
      <c r="A181" s="2">
        <v>35720</v>
      </c>
      <c r="B181">
        <v>0.3276706809960872</v>
      </c>
      <c r="C181" s="15">
        <f t="shared" si="10"/>
        <v>0.50410873999398031</v>
      </c>
      <c r="D181" s="15">
        <f t="shared" si="11"/>
        <v>100</v>
      </c>
      <c r="E181" s="2">
        <f t="shared" si="12"/>
        <v>97.479456300030094</v>
      </c>
      <c r="F181" s="2">
        <v>5</v>
      </c>
      <c r="G181" s="2">
        <f t="shared" si="13"/>
        <v>2.4794563000300984</v>
      </c>
      <c r="H181" s="2">
        <f t="shared" si="14"/>
        <v>0.67587007535059429</v>
      </c>
    </row>
    <row r="182" spans="1:8" x14ac:dyDescent="0.3">
      <c r="A182" s="2">
        <v>35920</v>
      </c>
      <c r="B182">
        <v>0.34140466531440156</v>
      </c>
      <c r="C182" s="15">
        <f t="shared" si="10"/>
        <v>0.52523794663754086</v>
      </c>
      <c r="D182" s="15">
        <f t="shared" si="11"/>
        <v>100</v>
      </c>
      <c r="E182" s="2">
        <f t="shared" si="12"/>
        <v>97.373810266812299</v>
      </c>
      <c r="F182" s="2">
        <v>5</v>
      </c>
      <c r="G182" s="2">
        <f t="shared" si="13"/>
        <v>2.3738102668122956</v>
      </c>
      <c r="H182" s="2">
        <f t="shared" si="14"/>
        <v>0.7183286408218974</v>
      </c>
    </row>
    <row r="183" spans="1:8" x14ac:dyDescent="0.3">
      <c r="A183" s="2">
        <v>36120</v>
      </c>
      <c r="B183">
        <v>0.34426222026483994</v>
      </c>
      <c r="C183" s="15">
        <f t="shared" si="10"/>
        <v>0.52963418502283066</v>
      </c>
      <c r="D183" s="15">
        <f t="shared" si="11"/>
        <v>100</v>
      </c>
      <c r="E183" s="2">
        <f t="shared" si="12"/>
        <v>97.351829074885842</v>
      </c>
      <c r="F183" s="2">
        <v>5</v>
      </c>
      <c r="G183" s="2">
        <f t="shared" si="13"/>
        <v>2.3518290748858468</v>
      </c>
      <c r="H183" s="2">
        <f t="shared" si="14"/>
        <v>0.72740589158253144</v>
      </c>
    </row>
    <row r="184" spans="1:8" x14ac:dyDescent="0.3">
      <c r="A184" s="2">
        <v>36320</v>
      </c>
      <c r="B184">
        <v>0.33629525846176539</v>
      </c>
      <c r="C184" s="15">
        <f t="shared" si="10"/>
        <v>0.51737732071040832</v>
      </c>
      <c r="D184" s="15">
        <f t="shared" si="11"/>
        <v>100</v>
      </c>
      <c r="E184" s="2">
        <f t="shared" si="12"/>
        <v>97.413113396447955</v>
      </c>
      <c r="F184" s="2">
        <v>5</v>
      </c>
      <c r="G184" s="2">
        <f t="shared" si="13"/>
        <v>2.4131133964479585</v>
      </c>
      <c r="H184" s="2">
        <f t="shared" si="14"/>
        <v>0.70231078298451577</v>
      </c>
    </row>
    <row r="185" spans="1:8" x14ac:dyDescent="0.3">
      <c r="A185" s="2">
        <v>36520</v>
      </c>
      <c r="B185">
        <v>0.35662006418817532</v>
      </c>
      <c r="C185" s="15">
        <f t="shared" si="10"/>
        <v>0.5486462525971928</v>
      </c>
      <c r="D185" s="15">
        <f t="shared" si="11"/>
        <v>100</v>
      </c>
      <c r="E185" s="2">
        <f t="shared" si="12"/>
        <v>97.256768737014042</v>
      </c>
      <c r="F185" s="2">
        <v>5</v>
      </c>
      <c r="G185" s="2">
        <f t="shared" si="13"/>
        <v>2.2567687370140361</v>
      </c>
      <c r="H185" s="2">
        <f t="shared" si="14"/>
        <v>0.76768828011589108</v>
      </c>
    </row>
    <row r="186" spans="1:8" x14ac:dyDescent="0.3">
      <c r="A186" s="2">
        <v>36720</v>
      </c>
      <c r="B186">
        <v>0.34391686920115666</v>
      </c>
      <c r="C186" s="15">
        <f t="shared" si="10"/>
        <v>0.5291028756940872</v>
      </c>
      <c r="D186" s="15">
        <f t="shared" si="11"/>
        <v>100</v>
      </c>
      <c r="E186" s="2">
        <f t="shared" si="12"/>
        <v>97.354485621529562</v>
      </c>
      <c r="F186" s="2">
        <v>5</v>
      </c>
      <c r="G186" s="2">
        <f t="shared" si="13"/>
        <v>2.3544856215295642</v>
      </c>
      <c r="H186" s="2">
        <f t="shared" si="14"/>
        <v>0.7263042505868037</v>
      </c>
    </row>
    <row r="187" spans="1:8" x14ac:dyDescent="0.3">
      <c r="A187" s="2">
        <v>36920</v>
      </c>
      <c r="B187">
        <v>0.33747792685368916</v>
      </c>
      <c r="C187" s="15">
        <f t="shared" si="10"/>
        <v>0.51919681054413713</v>
      </c>
      <c r="D187" s="15">
        <f t="shared" si="11"/>
        <v>100</v>
      </c>
      <c r="E187" s="2">
        <f t="shared" si="12"/>
        <v>97.404015947279319</v>
      </c>
      <c r="F187" s="2">
        <v>5</v>
      </c>
      <c r="G187" s="2">
        <f t="shared" si="13"/>
        <v>2.4040159472793143</v>
      </c>
      <c r="H187" s="2">
        <f t="shared" si="14"/>
        <v>0.70599451744147779</v>
      </c>
    </row>
    <row r="188" spans="1:8" x14ac:dyDescent="0.3">
      <c r="A188" s="2">
        <v>37120</v>
      </c>
      <c r="B188">
        <v>0.35144032536391545</v>
      </c>
      <c r="C188" s="15">
        <f t="shared" si="10"/>
        <v>0.54067742363679294</v>
      </c>
      <c r="D188" s="15">
        <f t="shared" si="11"/>
        <v>100</v>
      </c>
      <c r="E188" s="2">
        <f t="shared" si="12"/>
        <v>97.296612881816031</v>
      </c>
      <c r="F188" s="2">
        <v>5</v>
      </c>
      <c r="G188" s="2">
        <f t="shared" si="13"/>
        <v>2.2966128818160354</v>
      </c>
      <c r="H188" s="2">
        <f t="shared" si="14"/>
        <v>0.75059652652553421</v>
      </c>
    </row>
    <row r="189" spans="1:8" x14ac:dyDescent="0.3">
      <c r="A189" s="2">
        <v>37320</v>
      </c>
      <c r="B189">
        <v>0.35781347314016937</v>
      </c>
      <c r="C189" s="15">
        <f t="shared" si="10"/>
        <v>0.55048226636949127</v>
      </c>
      <c r="D189" s="15">
        <f t="shared" si="11"/>
        <v>100</v>
      </c>
      <c r="E189" s="2">
        <f t="shared" si="12"/>
        <v>97.247588668152545</v>
      </c>
      <c r="F189" s="2">
        <v>5</v>
      </c>
      <c r="G189" s="2">
        <f t="shared" si="13"/>
        <v>2.2475886681525434</v>
      </c>
      <c r="H189" s="2">
        <f t="shared" si="14"/>
        <v>0.77166997496238932</v>
      </c>
    </row>
    <row r="190" spans="1:8" x14ac:dyDescent="0.3">
      <c r="A190" s="2">
        <v>37520</v>
      </c>
      <c r="B190">
        <v>0.35687145882945326</v>
      </c>
      <c r="C190" s="15">
        <f t="shared" si="10"/>
        <v>0.54903301358377421</v>
      </c>
      <c r="D190" s="15">
        <f t="shared" si="11"/>
        <v>100</v>
      </c>
      <c r="E190" s="2">
        <f t="shared" si="12"/>
        <v>97.254834932081124</v>
      </c>
      <c r="F190" s="2">
        <v>5</v>
      </c>
      <c r="G190" s="2">
        <f t="shared" si="13"/>
        <v>2.254834932081129</v>
      </c>
      <c r="H190" s="2">
        <f t="shared" si="14"/>
        <v>0.76852565480960688</v>
      </c>
    </row>
    <row r="191" spans="1:8" x14ac:dyDescent="0.3">
      <c r="A191" s="2">
        <v>37720</v>
      </c>
      <c r="B191">
        <v>0.35758949947891727</v>
      </c>
      <c r="C191" s="15">
        <f t="shared" si="10"/>
        <v>0.55013769150602654</v>
      </c>
      <c r="D191" s="15">
        <f t="shared" si="11"/>
        <v>100</v>
      </c>
      <c r="E191" s="2">
        <f t="shared" si="12"/>
        <v>97.249311542469869</v>
      </c>
      <c r="F191" s="2">
        <v>5</v>
      </c>
      <c r="G191" s="2">
        <f t="shared" si="13"/>
        <v>2.2493115424698673</v>
      </c>
      <c r="H191" s="2">
        <f t="shared" si="14"/>
        <v>0.77092144139464835</v>
      </c>
    </row>
    <row r="192" spans="1:8" x14ac:dyDescent="0.3">
      <c r="A192" s="2">
        <v>37920</v>
      </c>
      <c r="B192">
        <v>0.36659252246893237</v>
      </c>
      <c r="C192" s="15">
        <f t="shared" si="10"/>
        <v>0.56398849610604973</v>
      </c>
      <c r="D192" s="15">
        <f t="shared" si="11"/>
        <v>100</v>
      </c>
      <c r="E192" s="2">
        <f t="shared" si="12"/>
        <v>97.180057519469756</v>
      </c>
      <c r="F192" s="2">
        <v>5</v>
      </c>
      <c r="G192" s="2">
        <f t="shared" si="13"/>
        <v>2.1800575194697513</v>
      </c>
      <c r="H192" s="2">
        <f t="shared" si="14"/>
        <v>0.8014819857786849</v>
      </c>
    </row>
    <row r="193" spans="1:8" x14ac:dyDescent="0.3">
      <c r="A193" s="2">
        <v>38120</v>
      </c>
      <c r="B193">
        <v>0.36945714112653349</v>
      </c>
      <c r="C193" s="15">
        <f t="shared" si="10"/>
        <v>0.56839560173312842</v>
      </c>
      <c r="D193" s="15">
        <f t="shared" si="11"/>
        <v>100</v>
      </c>
      <c r="E193" s="2">
        <f t="shared" si="12"/>
        <v>97.158021991334351</v>
      </c>
      <c r="F193" s="2">
        <v>5</v>
      </c>
      <c r="G193" s="2">
        <f t="shared" si="13"/>
        <v>2.1580219913343579</v>
      </c>
      <c r="H193" s="2">
        <f t="shared" si="14"/>
        <v>0.81141441471838993</v>
      </c>
    </row>
    <row r="194" spans="1:8" x14ac:dyDescent="0.3">
      <c r="A194" s="2">
        <v>38320</v>
      </c>
      <c r="B194">
        <v>0.36092946192966735</v>
      </c>
      <c r="C194" s="15">
        <f t="shared" si="10"/>
        <v>0.55527609527641131</v>
      </c>
      <c r="D194" s="15">
        <f t="shared" si="11"/>
        <v>100</v>
      </c>
      <c r="E194" s="2">
        <f t="shared" si="12"/>
        <v>97.223619523617941</v>
      </c>
      <c r="F194" s="2">
        <v>5</v>
      </c>
      <c r="G194" s="2">
        <f t="shared" si="13"/>
        <v>2.2236195236179435</v>
      </c>
      <c r="H194" s="2">
        <f t="shared" si="14"/>
        <v>0.78214512336405972</v>
      </c>
    </row>
    <row r="195" spans="1:8" x14ac:dyDescent="0.3">
      <c r="A195" s="2">
        <v>38520</v>
      </c>
      <c r="B195">
        <v>0.3567068202031114</v>
      </c>
      <c r="C195" s="15">
        <f t="shared" ref="C195:C258" si="15">B195/$J$27</f>
        <v>0.54877972338940217</v>
      </c>
      <c r="D195" s="15">
        <f t="shared" ref="D195:D258" si="16">$J$28</f>
        <v>100</v>
      </c>
      <c r="E195" s="2">
        <f t="shared" si="12"/>
        <v>97.256101383052993</v>
      </c>
      <c r="F195" s="2">
        <v>5</v>
      </c>
      <c r="G195" s="2">
        <f t="shared" si="13"/>
        <v>2.256101383052989</v>
      </c>
      <c r="H195" s="2">
        <f t="shared" si="14"/>
        <v>0.76797717421129297</v>
      </c>
    </row>
    <row r="196" spans="1:8" x14ac:dyDescent="0.3">
      <c r="A196" s="2">
        <v>38720</v>
      </c>
      <c r="B196">
        <v>0.35897163448212144</v>
      </c>
      <c r="C196" s="15">
        <f t="shared" si="15"/>
        <v>0.55226405304941761</v>
      </c>
      <c r="D196" s="15">
        <f t="shared" si="16"/>
        <v>100</v>
      </c>
      <c r="E196" s="2">
        <f t="shared" ref="E196:E259" si="17">D196-(F196*C196)</f>
        <v>97.238679734752907</v>
      </c>
      <c r="F196" s="2">
        <v>5</v>
      </c>
      <c r="G196" s="2">
        <f t="shared" ref="G196:G259" si="18">F196-(F196*C196)</f>
        <v>2.2386797347529122</v>
      </c>
      <c r="H196" s="2">
        <f t="shared" ref="H196:H259" si="19">LN((F196*E196)/(D196*G196))</f>
        <v>0.77555001044147898</v>
      </c>
    </row>
    <row r="197" spans="1:8" x14ac:dyDescent="0.3">
      <c r="A197" s="2">
        <v>38920</v>
      </c>
      <c r="B197">
        <v>0.35719018300101346</v>
      </c>
      <c r="C197" s="15">
        <f t="shared" si="15"/>
        <v>0.54952335846309763</v>
      </c>
      <c r="D197" s="15">
        <f t="shared" si="16"/>
        <v>100</v>
      </c>
      <c r="E197" s="2">
        <f t="shared" si="17"/>
        <v>97.252383207684517</v>
      </c>
      <c r="F197" s="2">
        <v>5</v>
      </c>
      <c r="G197" s="2">
        <f t="shared" si="18"/>
        <v>2.2523832076845118</v>
      </c>
      <c r="H197" s="2">
        <f t="shared" si="19"/>
        <v>0.76958835556438576</v>
      </c>
    </row>
    <row r="198" spans="1:8" x14ac:dyDescent="0.3">
      <c r="A198" s="2">
        <v>39120</v>
      </c>
      <c r="B198">
        <v>0.3446310509917167</v>
      </c>
      <c r="C198" s="15">
        <f t="shared" si="15"/>
        <v>0.53020161691033341</v>
      </c>
      <c r="D198" s="15">
        <f t="shared" si="16"/>
        <v>100</v>
      </c>
      <c r="E198" s="2">
        <f t="shared" si="17"/>
        <v>97.348991915448337</v>
      </c>
      <c r="F198" s="2">
        <v>5</v>
      </c>
      <c r="G198" s="2">
        <f t="shared" si="18"/>
        <v>2.348991915448333</v>
      </c>
      <c r="H198" s="2">
        <f t="shared" si="19"/>
        <v>0.72858383897914925</v>
      </c>
    </row>
    <row r="199" spans="1:8" x14ac:dyDescent="0.3">
      <c r="A199" s="2">
        <v>39320</v>
      </c>
      <c r="B199">
        <v>0.35890117065435378</v>
      </c>
      <c r="C199" s="15">
        <f t="shared" si="15"/>
        <v>0.55215564716054422</v>
      </c>
      <c r="D199" s="15">
        <f t="shared" si="16"/>
        <v>100</v>
      </c>
      <c r="E199" s="2">
        <f t="shared" si="17"/>
        <v>97.239221764197282</v>
      </c>
      <c r="F199" s="2">
        <v>5</v>
      </c>
      <c r="G199" s="2">
        <f t="shared" si="18"/>
        <v>2.2392217641972789</v>
      </c>
      <c r="H199" s="2">
        <f t="shared" si="19"/>
        <v>0.77531349381157522</v>
      </c>
    </row>
    <row r="200" spans="1:8" x14ac:dyDescent="0.3">
      <c r="A200" s="2">
        <v>39520</v>
      </c>
      <c r="B200">
        <v>0.3655232361902912</v>
      </c>
      <c r="C200" s="15">
        <f t="shared" si="15"/>
        <v>0.56234344029275563</v>
      </c>
      <c r="D200" s="15">
        <f t="shared" si="16"/>
        <v>100</v>
      </c>
      <c r="E200" s="2">
        <f t="shared" si="17"/>
        <v>97.188282798536221</v>
      </c>
      <c r="F200" s="2">
        <v>5</v>
      </c>
      <c r="G200" s="2">
        <f t="shared" si="18"/>
        <v>2.1882827985362221</v>
      </c>
      <c r="H200" s="2">
        <f t="shared" si="19"/>
        <v>0.79780075731008915</v>
      </c>
    </row>
    <row r="201" spans="1:8" x14ac:dyDescent="0.3">
      <c r="A201" s="2">
        <v>39720</v>
      </c>
      <c r="B201">
        <v>0.37556269350742721</v>
      </c>
      <c r="C201" s="15">
        <f t="shared" si="15"/>
        <v>0.57778875924219575</v>
      </c>
      <c r="D201" s="15">
        <f t="shared" si="16"/>
        <v>100</v>
      </c>
      <c r="E201" s="2">
        <f t="shared" si="17"/>
        <v>97.111056203789019</v>
      </c>
      <c r="F201" s="2">
        <v>5</v>
      </c>
      <c r="G201" s="2">
        <f t="shared" si="18"/>
        <v>2.1110562037890213</v>
      </c>
      <c r="H201" s="2">
        <f t="shared" si="19"/>
        <v>0.83293456659748633</v>
      </c>
    </row>
    <row r="202" spans="1:8" x14ac:dyDescent="0.3">
      <c r="A202" s="2">
        <v>39920</v>
      </c>
      <c r="B202">
        <v>0.36921871767514403</v>
      </c>
      <c r="C202" s="15">
        <f t="shared" si="15"/>
        <v>0.56802879642329851</v>
      </c>
      <c r="D202" s="15">
        <f t="shared" si="16"/>
        <v>100</v>
      </c>
      <c r="E202" s="2">
        <f t="shared" si="17"/>
        <v>97.159856017883513</v>
      </c>
      <c r="F202" s="2">
        <v>5</v>
      </c>
      <c r="G202" s="2">
        <f t="shared" si="18"/>
        <v>2.1598560178835076</v>
      </c>
      <c r="H202" s="2">
        <f t="shared" si="19"/>
        <v>0.81058378758451011</v>
      </c>
    </row>
    <row r="203" spans="1:8" x14ac:dyDescent="0.3">
      <c r="A203" s="2">
        <v>40120</v>
      </c>
      <c r="B203">
        <v>0.3768447797591154</v>
      </c>
      <c r="C203" s="15">
        <f t="shared" si="15"/>
        <v>0.57976119962940831</v>
      </c>
      <c r="D203" s="15">
        <f t="shared" si="16"/>
        <v>100</v>
      </c>
      <c r="E203" s="2">
        <f t="shared" si="17"/>
        <v>97.10119400185296</v>
      </c>
      <c r="F203" s="2">
        <v>5</v>
      </c>
      <c r="G203" s="2">
        <f t="shared" si="18"/>
        <v>2.1011940018529582</v>
      </c>
      <c r="H203" s="2">
        <f t="shared" si="19"/>
        <v>0.83751564282389446</v>
      </c>
    </row>
    <row r="204" spans="1:8" x14ac:dyDescent="0.3">
      <c r="A204" s="2">
        <v>40320</v>
      </c>
      <c r="B204">
        <v>0.37200805679498528</v>
      </c>
      <c r="C204" s="15">
        <f t="shared" si="15"/>
        <v>0.57232008737690043</v>
      </c>
      <c r="D204" s="15">
        <f t="shared" si="16"/>
        <v>100</v>
      </c>
      <c r="E204" s="2">
        <f t="shared" si="17"/>
        <v>97.138399563115499</v>
      </c>
      <c r="F204" s="2">
        <v>5</v>
      </c>
      <c r="G204" s="2">
        <f t="shared" si="18"/>
        <v>2.1383995631154979</v>
      </c>
      <c r="H204" s="2">
        <f t="shared" si="19"/>
        <v>0.82034680611956878</v>
      </c>
    </row>
    <row r="205" spans="1:8" x14ac:dyDescent="0.3">
      <c r="A205" s="2">
        <v>40520</v>
      </c>
      <c r="B205">
        <v>0.38013524458927461</v>
      </c>
      <c r="C205" s="15">
        <f t="shared" si="15"/>
        <v>0.58482345321426865</v>
      </c>
      <c r="D205" s="15">
        <f t="shared" si="16"/>
        <v>100</v>
      </c>
      <c r="E205" s="2">
        <f t="shared" si="17"/>
        <v>97.075882733928651</v>
      </c>
      <c r="F205" s="2">
        <v>5</v>
      </c>
      <c r="G205" s="2">
        <f t="shared" si="18"/>
        <v>2.0758827339286565</v>
      </c>
      <c r="H205" s="2">
        <f t="shared" si="19"/>
        <v>0.84937421817993208</v>
      </c>
    </row>
    <row r="206" spans="1:8" x14ac:dyDescent="0.3">
      <c r="A206" s="2">
        <v>40720</v>
      </c>
      <c r="B206">
        <v>0.36428038524909789</v>
      </c>
      <c r="C206" s="15">
        <f t="shared" si="15"/>
        <v>0.56043136192168908</v>
      </c>
      <c r="D206" s="15">
        <f t="shared" si="16"/>
        <v>100</v>
      </c>
      <c r="E206" s="2">
        <f t="shared" si="17"/>
        <v>97.197843190391552</v>
      </c>
      <c r="F206" s="2">
        <v>5</v>
      </c>
      <c r="G206" s="2">
        <f t="shared" si="18"/>
        <v>2.1978431903915547</v>
      </c>
      <c r="H206" s="2">
        <f t="shared" si="19"/>
        <v>0.79353973678154555</v>
      </c>
    </row>
    <row r="207" spans="1:8" x14ac:dyDescent="0.3">
      <c r="A207" s="2">
        <v>40920</v>
      </c>
      <c r="B207">
        <v>0.38022988083989984</v>
      </c>
      <c r="C207" s="15">
        <f t="shared" si="15"/>
        <v>0.58496904744599976</v>
      </c>
      <c r="D207" s="15">
        <f t="shared" si="16"/>
        <v>100</v>
      </c>
      <c r="E207" s="2">
        <f t="shared" si="17"/>
        <v>97.075154762769998</v>
      </c>
      <c r="F207" s="2">
        <v>5</v>
      </c>
      <c r="G207" s="2">
        <f t="shared" si="18"/>
        <v>2.0751547627700013</v>
      </c>
      <c r="H207" s="2">
        <f t="shared" si="19"/>
        <v>0.84971746095341938</v>
      </c>
    </row>
    <row r="208" spans="1:8" x14ac:dyDescent="0.3">
      <c r="A208" s="2">
        <v>41120</v>
      </c>
      <c r="B208">
        <v>0.36987925100624164</v>
      </c>
      <c r="C208" s="15">
        <f t="shared" si="15"/>
        <v>0.56904500154806403</v>
      </c>
      <c r="D208" s="15">
        <f t="shared" si="16"/>
        <v>100</v>
      </c>
      <c r="E208" s="2">
        <f t="shared" si="17"/>
        <v>97.154774992259675</v>
      </c>
      <c r="F208" s="2">
        <v>5</v>
      </c>
      <c r="G208" s="2">
        <f t="shared" si="18"/>
        <v>2.1547749922596799</v>
      </c>
      <c r="H208" s="2">
        <f t="shared" si="19"/>
        <v>0.81288674561972207</v>
      </c>
    </row>
    <row r="209" spans="1:8" x14ac:dyDescent="0.3">
      <c r="A209" s="2">
        <v>41320</v>
      </c>
      <c r="B209">
        <v>0.36251236176275348</v>
      </c>
      <c r="C209" s="15">
        <f t="shared" si="15"/>
        <v>0.55771132578885152</v>
      </c>
      <c r="D209" s="15">
        <f t="shared" si="16"/>
        <v>100</v>
      </c>
      <c r="E209" s="2">
        <f t="shared" si="17"/>
        <v>97.211443371055736</v>
      </c>
      <c r="F209" s="2">
        <v>5</v>
      </c>
      <c r="G209" s="2">
        <f t="shared" si="18"/>
        <v>2.2114433710557426</v>
      </c>
      <c r="H209" s="2">
        <f t="shared" si="19"/>
        <v>0.78751074971590362</v>
      </c>
    </row>
    <row r="210" spans="1:8" x14ac:dyDescent="0.3">
      <c r="A210" s="2">
        <v>41520</v>
      </c>
      <c r="B210">
        <v>0.36481561439428761</v>
      </c>
      <c r="C210" s="15">
        <f t="shared" si="15"/>
        <v>0.56125479137582712</v>
      </c>
      <c r="D210" s="15">
        <f t="shared" si="16"/>
        <v>100</v>
      </c>
      <c r="E210" s="2">
        <f t="shared" si="17"/>
        <v>97.193726043120861</v>
      </c>
      <c r="F210" s="2">
        <v>5</v>
      </c>
      <c r="G210" s="2">
        <f t="shared" si="18"/>
        <v>2.1937260431208645</v>
      </c>
      <c r="H210" s="2">
        <f t="shared" si="19"/>
        <v>0.79537240128998632</v>
      </c>
    </row>
    <row r="211" spans="1:8" x14ac:dyDescent="0.3">
      <c r="A211" s="2">
        <v>41720</v>
      </c>
      <c r="B211">
        <v>0.37885088059729072</v>
      </c>
      <c r="C211" s="15">
        <f t="shared" si="15"/>
        <v>0.58284750861121648</v>
      </c>
      <c r="D211" s="15">
        <f t="shared" si="16"/>
        <v>100</v>
      </c>
      <c r="E211" s="2">
        <f t="shared" si="17"/>
        <v>97.085762456943911</v>
      </c>
      <c r="F211" s="2">
        <v>5</v>
      </c>
      <c r="G211" s="2">
        <f t="shared" si="18"/>
        <v>2.0857624569439177</v>
      </c>
      <c r="H211" s="2">
        <f t="shared" si="19"/>
        <v>0.84472798817321793</v>
      </c>
    </row>
    <row r="212" spans="1:8" x14ac:dyDescent="0.3">
      <c r="A212" s="2">
        <v>41920</v>
      </c>
      <c r="B212">
        <v>0.39665910805237625</v>
      </c>
      <c r="C212" s="15">
        <f t="shared" si="15"/>
        <v>0.61024478161904039</v>
      </c>
      <c r="D212" s="15">
        <f t="shared" si="16"/>
        <v>100</v>
      </c>
      <c r="E212" s="2">
        <f t="shared" si="17"/>
        <v>96.948776091904804</v>
      </c>
      <c r="F212" s="2">
        <v>5</v>
      </c>
      <c r="G212" s="2">
        <f t="shared" si="18"/>
        <v>1.9487760919047981</v>
      </c>
      <c r="H212" s="2">
        <f t="shared" si="19"/>
        <v>0.91124895359154157</v>
      </c>
    </row>
    <row r="213" spans="1:8" x14ac:dyDescent="0.3">
      <c r="A213" s="2">
        <v>42120</v>
      </c>
      <c r="B213">
        <v>0.37818209617001758</v>
      </c>
      <c r="C213" s="15">
        <f t="shared" si="15"/>
        <v>0.58181860949233477</v>
      </c>
      <c r="D213" s="15">
        <f t="shared" si="16"/>
        <v>100</v>
      </c>
      <c r="E213" s="2">
        <f t="shared" si="17"/>
        <v>97.090906952538319</v>
      </c>
      <c r="F213" s="2">
        <v>5</v>
      </c>
      <c r="G213" s="2">
        <f t="shared" si="18"/>
        <v>2.0909069525383259</v>
      </c>
      <c r="H213" s="2">
        <f t="shared" si="19"/>
        <v>0.84231753071216564</v>
      </c>
    </row>
    <row r="214" spans="1:8" x14ac:dyDescent="0.3">
      <c r="A214" s="2">
        <v>42320</v>
      </c>
      <c r="B214">
        <v>0.40786068728841074</v>
      </c>
      <c r="C214" s="15">
        <f t="shared" si="15"/>
        <v>0.62747798044370884</v>
      </c>
      <c r="D214" s="15">
        <f t="shared" si="16"/>
        <v>100</v>
      </c>
      <c r="E214" s="2">
        <f t="shared" si="17"/>
        <v>96.862610097781456</v>
      </c>
      <c r="F214" s="2">
        <v>5</v>
      </c>
      <c r="G214" s="2">
        <f t="shared" si="18"/>
        <v>1.8626100977814559</v>
      </c>
      <c r="H214" s="2">
        <f t="shared" si="19"/>
        <v>0.95558252774804886</v>
      </c>
    </row>
    <row r="215" spans="1:8" x14ac:dyDescent="0.3">
      <c r="A215" s="2">
        <v>42520</v>
      </c>
      <c r="B215">
        <v>0.37111393247289343</v>
      </c>
      <c r="C215" s="15">
        <f t="shared" si="15"/>
        <v>0.57094451149675907</v>
      </c>
      <c r="D215" s="15">
        <f t="shared" si="16"/>
        <v>100</v>
      </c>
      <c r="E215" s="2">
        <f t="shared" si="17"/>
        <v>97.145277442516203</v>
      </c>
      <c r="F215" s="2">
        <v>5</v>
      </c>
      <c r="G215" s="2">
        <f t="shared" si="18"/>
        <v>2.1452774425162047</v>
      </c>
      <c r="H215" s="2">
        <f t="shared" si="19"/>
        <v>0.8172064022537231</v>
      </c>
    </row>
    <row r="216" spans="1:8" x14ac:dyDescent="0.3">
      <c r="A216" s="2">
        <v>42720</v>
      </c>
      <c r="B216">
        <v>0.40432214197606864</v>
      </c>
      <c r="C216" s="15">
        <f t="shared" si="15"/>
        <v>0.62203406457856714</v>
      </c>
      <c r="D216" s="15">
        <f t="shared" si="16"/>
        <v>100</v>
      </c>
      <c r="E216" s="2">
        <f t="shared" si="17"/>
        <v>96.889829677107159</v>
      </c>
      <c r="F216" s="2">
        <v>5</v>
      </c>
      <c r="G216" s="2">
        <f t="shared" si="18"/>
        <v>1.8898296771071643</v>
      </c>
      <c r="H216" s="2">
        <f t="shared" si="19"/>
        <v>0.9413555758638017</v>
      </c>
    </row>
    <row r="217" spans="1:8" x14ac:dyDescent="0.3">
      <c r="A217" s="2">
        <v>42920</v>
      </c>
      <c r="B217">
        <v>0.3844232058234861</v>
      </c>
      <c r="C217" s="15">
        <f t="shared" si="15"/>
        <v>0.59142031665151706</v>
      </c>
      <c r="D217" s="15">
        <f t="shared" si="16"/>
        <v>100</v>
      </c>
      <c r="E217" s="2">
        <f t="shared" si="17"/>
        <v>97.042898416742418</v>
      </c>
      <c r="F217" s="2">
        <v>5</v>
      </c>
      <c r="G217" s="2">
        <f t="shared" si="18"/>
        <v>2.0428984167424149</v>
      </c>
      <c r="H217" s="2">
        <f t="shared" si="19"/>
        <v>0.86505126689768386</v>
      </c>
    </row>
    <row r="218" spans="1:8" x14ac:dyDescent="0.3">
      <c r="A218" s="2">
        <v>43120</v>
      </c>
      <c r="B218">
        <v>0.37762511717711583</v>
      </c>
      <c r="C218" s="15">
        <f t="shared" si="15"/>
        <v>0.58096171873402436</v>
      </c>
      <c r="D218" s="15">
        <f t="shared" si="16"/>
        <v>100</v>
      </c>
      <c r="E218" s="2">
        <f t="shared" si="17"/>
        <v>97.095191406329874</v>
      </c>
      <c r="F218" s="2">
        <v>5</v>
      </c>
      <c r="G218" s="2">
        <f t="shared" si="18"/>
        <v>2.095191406329878</v>
      </c>
      <c r="H218" s="2">
        <f t="shared" si="19"/>
        <v>0.84031466583609504</v>
      </c>
    </row>
    <row r="219" spans="1:8" x14ac:dyDescent="0.3">
      <c r="A219" s="2">
        <v>43320</v>
      </c>
      <c r="B219">
        <v>0.38140702349687405</v>
      </c>
      <c r="C219" s="15">
        <f t="shared" si="15"/>
        <v>0.58678003614903695</v>
      </c>
      <c r="D219" s="15">
        <f t="shared" si="16"/>
        <v>100</v>
      </c>
      <c r="E219" s="2">
        <f t="shared" si="17"/>
        <v>97.066099819254816</v>
      </c>
      <c r="F219" s="2">
        <v>5</v>
      </c>
      <c r="G219" s="2">
        <f t="shared" si="18"/>
        <v>2.0660998192548155</v>
      </c>
      <c r="H219" s="2">
        <f t="shared" si="19"/>
        <v>0.85399722955393087</v>
      </c>
    </row>
    <row r="220" spans="1:8" x14ac:dyDescent="0.3">
      <c r="A220" s="2">
        <v>43520</v>
      </c>
      <c r="B220">
        <v>0.39508069821448083</v>
      </c>
      <c r="C220" s="15">
        <f t="shared" si="15"/>
        <v>0.60781645879150892</v>
      </c>
      <c r="D220" s="15">
        <f t="shared" si="16"/>
        <v>100</v>
      </c>
      <c r="E220" s="2">
        <f t="shared" si="17"/>
        <v>96.960917706042451</v>
      </c>
      <c r="F220" s="2">
        <v>5</v>
      </c>
      <c r="G220" s="2">
        <f t="shared" si="18"/>
        <v>1.9609177060424554</v>
      </c>
      <c r="H220" s="2">
        <f t="shared" si="19"/>
        <v>0.9051631324807875</v>
      </c>
    </row>
    <row r="221" spans="1:8" x14ac:dyDescent="0.3">
      <c r="A221" s="2">
        <v>43720</v>
      </c>
      <c r="B221">
        <v>0.39797826964758948</v>
      </c>
      <c r="C221" s="15">
        <f t="shared" si="15"/>
        <v>0.61227426099629145</v>
      </c>
      <c r="D221" s="15">
        <f t="shared" si="16"/>
        <v>100</v>
      </c>
      <c r="E221" s="2">
        <f t="shared" si="17"/>
        <v>96.938628695018537</v>
      </c>
      <c r="F221" s="2">
        <v>5</v>
      </c>
      <c r="G221" s="2">
        <f t="shared" si="18"/>
        <v>1.9386286950185427</v>
      </c>
      <c r="H221" s="2">
        <f t="shared" si="19"/>
        <v>0.91636494595307827</v>
      </c>
    </row>
    <row r="222" spans="1:8" x14ac:dyDescent="0.3">
      <c r="A222" s="2">
        <v>43920</v>
      </c>
      <c r="B222">
        <v>0.39987425047271652</v>
      </c>
      <c r="C222" s="15">
        <f t="shared" si="15"/>
        <v>0.61519115457341</v>
      </c>
      <c r="D222" s="15">
        <f t="shared" si="16"/>
        <v>100</v>
      </c>
      <c r="E222" s="2">
        <f t="shared" si="17"/>
        <v>96.924044227132953</v>
      </c>
      <c r="F222" s="2">
        <v>5</v>
      </c>
      <c r="G222" s="2">
        <f t="shared" si="18"/>
        <v>1.9240442271329501</v>
      </c>
      <c r="H222" s="2">
        <f t="shared" si="19"/>
        <v>0.92376600994675406</v>
      </c>
    </row>
    <row r="223" spans="1:8" x14ac:dyDescent="0.3">
      <c r="A223" s="2">
        <v>44120</v>
      </c>
      <c r="B223">
        <v>0.36624143825660227</v>
      </c>
      <c r="C223" s="15">
        <f t="shared" si="15"/>
        <v>0.56344836654861885</v>
      </c>
      <c r="D223" s="15">
        <f t="shared" si="16"/>
        <v>100</v>
      </c>
      <c r="E223" s="2">
        <f t="shared" si="17"/>
        <v>97.182758167256907</v>
      </c>
      <c r="F223" s="2">
        <v>5</v>
      </c>
      <c r="G223" s="2">
        <f t="shared" si="18"/>
        <v>2.1827581672569059</v>
      </c>
      <c r="H223" s="2">
        <f t="shared" si="19"/>
        <v>0.80027174563744541</v>
      </c>
    </row>
    <row r="224" spans="1:8" x14ac:dyDescent="0.3">
      <c r="A224" s="2">
        <v>44320</v>
      </c>
      <c r="B224">
        <v>0.41499628456700555</v>
      </c>
      <c r="C224" s="15">
        <f t="shared" si="15"/>
        <v>0.6384558224107777</v>
      </c>
      <c r="D224" s="15">
        <f t="shared" si="16"/>
        <v>100</v>
      </c>
      <c r="E224" s="2">
        <f t="shared" si="17"/>
        <v>96.807720887946118</v>
      </c>
      <c r="F224" s="2">
        <v>5</v>
      </c>
      <c r="G224" s="2">
        <f t="shared" si="18"/>
        <v>1.8077208879461115</v>
      </c>
      <c r="H224" s="2">
        <f t="shared" si="19"/>
        <v>0.98492760487013231</v>
      </c>
    </row>
    <row r="225" spans="1:8" x14ac:dyDescent="0.3">
      <c r="A225" s="2">
        <v>44520</v>
      </c>
      <c r="B225">
        <v>0.39813433982241492</v>
      </c>
      <c r="C225" s="15">
        <f t="shared" si="15"/>
        <v>0.61251436895756139</v>
      </c>
      <c r="D225" s="15">
        <f t="shared" si="16"/>
        <v>100</v>
      </c>
      <c r="E225" s="2">
        <f t="shared" si="17"/>
        <v>96.937428155212189</v>
      </c>
      <c r="F225" s="2">
        <v>5</v>
      </c>
      <c r="G225" s="2">
        <f t="shared" si="18"/>
        <v>1.937428155212193</v>
      </c>
      <c r="H225" s="2">
        <f t="shared" si="19"/>
        <v>0.9169720258599966</v>
      </c>
    </row>
    <row r="226" spans="1:8" x14ac:dyDescent="0.3">
      <c r="A226" s="2">
        <v>44720</v>
      </c>
      <c r="B226">
        <v>0.37214978948871147</v>
      </c>
      <c r="C226" s="15">
        <f t="shared" si="15"/>
        <v>0.57253813767494066</v>
      </c>
      <c r="D226" s="15">
        <f t="shared" si="16"/>
        <v>100</v>
      </c>
      <c r="E226" s="2">
        <f t="shared" si="17"/>
        <v>97.137309311625302</v>
      </c>
      <c r="F226" s="2">
        <v>5</v>
      </c>
      <c r="G226" s="2">
        <f t="shared" si="18"/>
        <v>2.1373093116252968</v>
      </c>
      <c r="H226" s="2">
        <f t="shared" si="19"/>
        <v>0.82084555698890938</v>
      </c>
    </row>
    <row r="227" spans="1:8" x14ac:dyDescent="0.3">
      <c r="A227" s="2">
        <v>44920</v>
      </c>
      <c r="B227">
        <v>0.40719918105659481</v>
      </c>
      <c r="C227" s="15">
        <f t="shared" si="15"/>
        <v>0.62646027854860742</v>
      </c>
      <c r="D227" s="15">
        <f t="shared" si="16"/>
        <v>100</v>
      </c>
      <c r="E227" s="2">
        <f t="shared" si="17"/>
        <v>96.867698607256969</v>
      </c>
      <c r="F227" s="2">
        <v>5</v>
      </c>
      <c r="G227" s="2">
        <f t="shared" si="18"/>
        <v>1.8676986072569628</v>
      </c>
      <c r="H227" s="2">
        <f t="shared" si="19"/>
        <v>0.95290686042610317</v>
      </c>
    </row>
    <row r="228" spans="1:8" x14ac:dyDescent="0.3">
      <c r="A228" s="2">
        <v>45120</v>
      </c>
      <c r="B228">
        <v>0.38841923718510551</v>
      </c>
      <c r="C228" s="15">
        <f t="shared" si="15"/>
        <v>0.59756805720785466</v>
      </c>
      <c r="D228" s="15">
        <f t="shared" si="16"/>
        <v>100</v>
      </c>
      <c r="E228" s="2">
        <f t="shared" si="17"/>
        <v>97.012159713960727</v>
      </c>
      <c r="F228" s="2">
        <v>5</v>
      </c>
      <c r="G228" s="2">
        <f t="shared" si="18"/>
        <v>2.0121597139607266</v>
      </c>
      <c r="H228" s="2">
        <f t="shared" si="19"/>
        <v>0.87989542518543551</v>
      </c>
    </row>
    <row r="229" spans="1:8" x14ac:dyDescent="0.3">
      <c r="A229" s="2">
        <v>45320</v>
      </c>
      <c r="B229">
        <v>0.38626418572498417</v>
      </c>
      <c r="C229" s="15">
        <f t="shared" si="15"/>
        <v>0.59425259342305259</v>
      </c>
      <c r="D229" s="15">
        <f t="shared" si="16"/>
        <v>100</v>
      </c>
      <c r="E229" s="2">
        <f t="shared" si="17"/>
        <v>97.028737032884735</v>
      </c>
      <c r="F229" s="2">
        <v>5</v>
      </c>
      <c r="G229" s="2">
        <f t="shared" si="18"/>
        <v>2.0287370328847372</v>
      </c>
      <c r="H229" s="2">
        <f t="shared" si="19"/>
        <v>0.87186147099564537</v>
      </c>
    </row>
    <row r="230" spans="1:8" x14ac:dyDescent="0.3">
      <c r="A230" s="2">
        <v>45520</v>
      </c>
      <c r="B230">
        <v>0.40053889572832219</v>
      </c>
      <c r="C230" s="15">
        <f t="shared" si="15"/>
        <v>0.61621368573588031</v>
      </c>
      <c r="D230" s="15">
        <f t="shared" si="16"/>
        <v>100</v>
      </c>
      <c r="E230" s="2">
        <f t="shared" si="17"/>
        <v>96.918931571320599</v>
      </c>
      <c r="F230" s="2">
        <v>5</v>
      </c>
      <c r="G230" s="2">
        <f t="shared" si="18"/>
        <v>1.9189315713205986</v>
      </c>
      <c r="H230" s="2">
        <f t="shared" si="19"/>
        <v>0.92637404063265238</v>
      </c>
    </row>
    <row r="231" spans="1:8" x14ac:dyDescent="0.3">
      <c r="A231" s="2">
        <v>45720</v>
      </c>
      <c r="B231">
        <v>0.38179720780258647</v>
      </c>
      <c r="C231" s="15">
        <f t="shared" si="15"/>
        <v>0.5873803196962869</v>
      </c>
      <c r="D231" s="15">
        <f t="shared" si="16"/>
        <v>100</v>
      </c>
      <c r="E231" s="2">
        <f t="shared" si="17"/>
        <v>97.063098401518559</v>
      </c>
      <c r="F231" s="2">
        <v>5</v>
      </c>
      <c r="G231" s="2">
        <f t="shared" si="18"/>
        <v>2.0630984015185656</v>
      </c>
      <c r="H231" s="2">
        <f t="shared" si="19"/>
        <v>0.85542006123580605</v>
      </c>
    </row>
    <row r="232" spans="1:8" x14ac:dyDescent="0.3">
      <c r="A232" s="2">
        <v>45920</v>
      </c>
      <c r="B232">
        <v>0.40984157965549262</v>
      </c>
      <c r="C232" s="15">
        <f t="shared" si="15"/>
        <v>0.63052550716229627</v>
      </c>
      <c r="D232" s="15">
        <f t="shared" si="16"/>
        <v>100</v>
      </c>
      <c r="E232" s="2">
        <f t="shared" si="17"/>
        <v>96.847372464188524</v>
      </c>
      <c r="F232" s="2">
        <v>5</v>
      </c>
      <c r="G232" s="2">
        <f t="shared" si="18"/>
        <v>1.8473724641885187</v>
      </c>
      <c r="H232" s="2">
        <f t="shared" si="19"/>
        <v>0.96363964608433994</v>
      </c>
    </row>
    <row r="233" spans="1:8" x14ac:dyDescent="0.3">
      <c r="A233" s="2">
        <v>46120</v>
      </c>
      <c r="B233">
        <v>0.4013056116325695</v>
      </c>
      <c r="C233" s="15">
        <f t="shared" si="15"/>
        <v>0.6173932486654915</v>
      </c>
      <c r="D233" s="15">
        <f t="shared" si="16"/>
        <v>100</v>
      </c>
      <c r="E233" s="2">
        <f t="shared" si="17"/>
        <v>96.913033756672547</v>
      </c>
      <c r="F233" s="2">
        <v>5</v>
      </c>
      <c r="G233" s="2">
        <f t="shared" si="18"/>
        <v>1.9130337566725424</v>
      </c>
      <c r="H233" s="2">
        <f t="shared" si="19"/>
        <v>0.92939140735339054</v>
      </c>
    </row>
    <row r="234" spans="1:8" x14ac:dyDescent="0.3">
      <c r="A234" s="2">
        <v>46320</v>
      </c>
      <c r="B234">
        <v>0.41575626767949286</v>
      </c>
      <c r="C234" s="15">
        <f t="shared" si="15"/>
        <v>0.63962502719921976</v>
      </c>
      <c r="D234" s="15">
        <f t="shared" si="16"/>
        <v>100</v>
      </c>
      <c r="E234" s="2">
        <f t="shared" si="17"/>
        <v>96.801874864003906</v>
      </c>
      <c r="F234" s="2">
        <v>5</v>
      </c>
      <c r="G234" s="2">
        <f t="shared" si="18"/>
        <v>1.8018748640039011</v>
      </c>
      <c r="H234" s="2">
        <f t="shared" si="19"/>
        <v>0.98810637503500931</v>
      </c>
    </row>
    <row r="235" spans="1:8" x14ac:dyDescent="0.3">
      <c r="A235" s="2">
        <v>46520</v>
      </c>
      <c r="B235">
        <v>0.39308034632873545</v>
      </c>
      <c r="C235" s="15">
        <f t="shared" si="15"/>
        <v>0.6047389943519007</v>
      </c>
      <c r="D235" s="15">
        <f t="shared" si="16"/>
        <v>100</v>
      </c>
      <c r="E235" s="2">
        <f t="shared" si="17"/>
        <v>96.976305028240503</v>
      </c>
      <c r="F235" s="2">
        <v>5</v>
      </c>
      <c r="G235" s="2">
        <f t="shared" si="18"/>
        <v>1.9763050282404966</v>
      </c>
      <c r="H235" s="2">
        <f t="shared" si="19"/>
        <v>0.89750544311840974</v>
      </c>
    </row>
    <row r="236" spans="1:8" x14ac:dyDescent="0.3">
      <c r="A236" s="2">
        <v>46720</v>
      </c>
      <c r="B236">
        <v>0.40573633631405143</v>
      </c>
      <c r="C236" s="15">
        <f t="shared" si="15"/>
        <v>0.62420974817546371</v>
      </c>
      <c r="D236" s="15">
        <f t="shared" si="16"/>
        <v>100</v>
      </c>
      <c r="E236" s="2">
        <f t="shared" si="17"/>
        <v>96.878951259122687</v>
      </c>
      <c r="F236" s="2">
        <v>5</v>
      </c>
      <c r="G236" s="2">
        <f t="shared" si="18"/>
        <v>1.8789512591226813</v>
      </c>
      <c r="H236" s="2">
        <f t="shared" si="19"/>
        <v>0.94701622018014098</v>
      </c>
    </row>
    <row r="237" spans="1:8" x14ac:dyDescent="0.3">
      <c r="A237" s="2">
        <v>46920</v>
      </c>
      <c r="B237">
        <v>0.41091063488071033</v>
      </c>
      <c r="C237" s="15">
        <f t="shared" si="15"/>
        <v>0.63217020750878505</v>
      </c>
      <c r="D237" s="15">
        <f t="shared" si="16"/>
        <v>100</v>
      </c>
      <c r="E237" s="2">
        <f t="shared" si="17"/>
        <v>96.839148962456079</v>
      </c>
      <c r="F237" s="2">
        <v>5</v>
      </c>
      <c r="G237" s="2">
        <f t="shared" si="18"/>
        <v>1.8391489624560746</v>
      </c>
      <c r="H237" s="2">
        <f t="shared" si="19"/>
        <v>0.96801612617749266</v>
      </c>
    </row>
    <row r="238" spans="1:8" x14ac:dyDescent="0.3">
      <c r="A238" s="2">
        <v>47120</v>
      </c>
      <c r="B238">
        <v>0.40741607521389062</v>
      </c>
      <c r="C238" s="15">
        <f t="shared" si="15"/>
        <v>0.62679396186752401</v>
      </c>
      <c r="D238" s="15">
        <f t="shared" si="16"/>
        <v>100</v>
      </c>
      <c r="E238" s="2">
        <f t="shared" si="17"/>
        <v>96.866030190662386</v>
      </c>
      <c r="F238" s="2">
        <v>5</v>
      </c>
      <c r="G238" s="2">
        <f t="shared" si="18"/>
        <v>1.86603019066238</v>
      </c>
      <c r="H238" s="2">
        <f t="shared" si="19"/>
        <v>0.9537833366106574</v>
      </c>
    </row>
    <row r="239" spans="1:8" x14ac:dyDescent="0.3">
      <c r="A239" s="2">
        <v>47320</v>
      </c>
      <c r="B239">
        <v>0.42343550203255914</v>
      </c>
      <c r="C239" s="15">
        <f t="shared" si="15"/>
        <v>0.65143923389624481</v>
      </c>
      <c r="D239" s="15">
        <f t="shared" si="16"/>
        <v>100</v>
      </c>
      <c r="E239" s="2">
        <f t="shared" si="17"/>
        <v>96.742803830518781</v>
      </c>
      <c r="F239" s="2">
        <v>5</v>
      </c>
      <c r="G239" s="2">
        <f t="shared" si="18"/>
        <v>1.7428038305187759</v>
      </c>
      <c r="H239" s="2">
        <f t="shared" si="19"/>
        <v>1.0208284634074793</v>
      </c>
    </row>
    <row r="240" spans="1:8" x14ac:dyDescent="0.3">
      <c r="A240" s="2">
        <v>47520</v>
      </c>
      <c r="B240">
        <v>0.39684918117438778</v>
      </c>
      <c r="C240" s="15">
        <f t="shared" si="15"/>
        <v>0.61053720180675042</v>
      </c>
      <c r="D240" s="15">
        <f t="shared" si="16"/>
        <v>100</v>
      </c>
      <c r="E240" s="2">
        <f t="shared" si="17"/>
        <v>96.947313990966251</v>
      </c>
      <c r="F240" s="2">
        <v>5</v>
      </c>
      <c r="G240" s="2">
        <f t="shared" si="18"/>
        <v>1.947313990966248</v>
      </c>
      <c r="H240" s="2">
        <f t="shared" si="19"/>
        <v>0.91198442015285885</v>
      </c>
    </row>
    <row r="241" spans="1:8" x14ac:dyDescent="0.3">
      <c r="A241" s="2">
        <v>47720</v>
      </c>
      <c r="B241">
        <v>0.42259922342419254</v>
      </c>
      <c r="C241" s="15">
        <f t="shared" si="15"/>
        <v>0.65015265142183465</v>
      </c>
      <c r="D241" s="15">
        <f t="shared" si="16"/>
        <v>100</v>
      </c>
      <c r="E241" s="2">
        <f t="shared" si="17"/>
        <v>96.74923674289083</v>
      </c>
      <c r="F241" s="2">
        <v>5</v>
      </c>
      <c r="G241" s="2">
        <f t="shared" si="18"/>
        <v>1.7492367428908269</v>
      </c>
      <c r="H241" s="2">
        <f t="shared" si="19"/>
        <v>1.0172106234862501</v>
      </c>
    </row>
    <row r="242" spans="1:8" x14ac:dyDescent="0.3">
      <c r="A242" s="2">
        <v>47920</v>
      </c>
      <c r="B242">
        <v>0.4124091111611265</v>
      </c>
      <c r="C242" s="15">
        <f t="shared" si="15"/>
        <v>0.63447555563250224</v>
      </c>
      <c r="D242" s="15">
        <f t="shared" si="16"/>
        <v>100</v>
      </c>
      <c r="E242" s="2">
        <f t="shared" si="17"/>
        <v>96.827622221837487</v>
      </c>
      <c r="F242" s="2">
        <v>5</v>
      </c>
      <c r="G242" s="2">
        <f t="shared" si="18"/>
        <v>1.8276222218374887</v>
      </c>
      <c r="H242" s="2">
        <f t="shared" si="19"/>
        <v>0.97418424389442537</v>
      </c>
    </row>
    <row r="243" spans="1:8" x14ac:dyDescent="0.3">
      <c r="A243" s="2">
        <v>48120</v>
      </c>
      <c r="B243">
        <v>0.4088223609468693</v>
      </c>
      <c r="C243" s="15">
        <f t="shared" si="15"/>
        <v>0.62895747837979887</v>
      </c>
      <c r="D243" s="15">
        <f t="shared" si="16"/>
        <v>100</v>
      </c>
      <c r="E243" s="2">
        <f t="shared" si="17"/>
        <v>96.855212608100999</v>
      </c>
      <c r="F243" s="2">
        <v>5</v>
      </c>
      <c r="G243" s="2">
        <f t="shared" si="18"/>
        <v>1.8552126081010059</v>
      </c>
      <c r="H243" s="2">
        <f t="shared" si="19"/>
        <v>0.95948563328428471</v>
      </c>
    </row>
    <row r="244" spans="1:8" x14ac:dyDescent="0.3">
      <c r="A244" s="2">
        <v>48320</v>
      </c>
      <c r="B244">
        <v>0.41950283422684059</v>
      </c>
      <c r="C244" s="15">
        <f t="shared" si="15"/>
        <v>0.64538897573360088</v>
      </c>
      <c r="D244" s="15">
        <f t="shared" si="16"/>
        <v>100</v>
      </c>
      <c r="E244" s="2">
        <f t="shared" si="17"/>
        <v>96.773055121331993</v>
      </c>
      <c r="F244" s="2">
        <v>5</v>
      </c>
      <c r="G244" s="2">
        <f t="shared" si="18"/>
        <v>1.7730551213319954</v>
      </c>
      <c r="H244" s="2">
        <f t="shared" si="19"/>
        <v>1.0039322098851258</v>
      </c>
    </row>
    <row r="245" spans="1:8" x14ac:dyDescent="0.3">
      <c r="A245" s="2">
        <v>48520</v>
      </c>
      <c r="B245">
        <v>0.39119385260862133</v>
      </c>
      <c r="C245" s="15">
        <f t="shared" si="15"/>
        <v>0.60183669632095582</v>
      </c>
      <c r="D245" s="15">
        <f t="shared" si="16"/>
        <v>100</v>
      </c>
      <c r="E245" s="2">
        <f t="shared" si="17"/>
        <v>96.990816518395221</v>
      </c>
      <c r="F245" s="2">
        <v>5</v>
      </c>
      <c r="G245" s="2">
        <f t="shared" si="18"/>
        <v>1.9908165183952207</v>
      </c>
      <c r="H245" s="2">
        <f t="shared" si="19"/>
        <v>0.89033916006600344</v>
      </c>
    </row>
    <row r="246" spans="1:8" x14ac:dyDescent="0.3">
      <c r="A246" s="2">
        <v>48720</v>
      </c>
      <c r="B246">
        <v>0.42877665005104804</v>
      </c>
      <c r="C246" s="15">
        <f t="shared" si="15"/>
        <v>0.65965638469392007</v>
      </c>
      <c r="D246" s="15">
        <f t="shared" si="16"/>
        <v>100</v>
      </c>
      <c r="E246" s="2">
        <f t="shared" si="17"/>
        <v>96.701718076530398</v>
      </c>
      <c r="F246" s="2">
        <v>5</v>
      </c>
      <c r="G246" s="2">
        <f t="shared" si="18"/>
        <v>1.7017180765303994</v>
      </c>
      <c r="H246" s="2">
        <f t="shared" si="19"/>
        <v>1.0442605218569532</v>
      </c>
    </row>
    <row r="247" spans="1:8" x14ac:dyDescent="0.3">
      <c r="A247" s="2">
        <v>48920</v>
      </c>
      <c r="B247">
        <v>0.403707057730603</v>
      </c>
      <c r="C247" s="15">
        <f t="shared" si="15"/>
        <v>0.62108778112400465</v>
      </c>
      <c r="D247" s="15">
        <f t="shared" si="16"/>
        <v>100</v>
      </c>
      <c r="E247" s="2">
        <f t="shared" si="17"/>
        <v>96.894561094379981</v>
      </c>
      <c r="F247" s="2">
        <v>5</v>
      </c>
      <c r="G247" s="2">
        <f t="shared" si="18"/>
        <v>1.8945610943799767</v>
      </c>
      <c r="H247" s="2">
        <f t="shared" si="19"/>
        <v>0.93890391546678054</v>
      </c>
    </row>
    <row r="248" spans="1:8" x14ac:dyDescent="0.3">
      <c r="A248" s="2">
        <v>49120</v>
      </c>
      <c r="B248">
        <v>0.41817886706703455</v>
      </c>
      <c r="C248" s="15">
        <f t="shared" si="15"/>
        <v>0.64335210318005309</v>
      </c>
      <c r="D248" s="15">
        <f t="shared" si="16"/>
        <v>100</v>
      </c>
      <c r="E248" s="2">
        <f t="shared" si="17"/>
        <v>96.783239484099738</v>
      </c>
      <c r="F248" s="2">
        <v>5</v>
      </c>
      <c r="G248" s="2">
        <f t="shared" si="18"/>
        <v>1.7832394840997345</v>
      </c>
      <c r="H248" s="2">
        <f t="shared" si="19"/>
        <v>0.99830991479509923</v>
      </c>
    </row>
    <row r="249" spans="1:8" x14ac:dyDescent="0.3">
      <c r="A249" s="2">
        <v>49320</v>
      </c>
      <c r="B249">
        <v>0.42666744380330668</v>
      </c>
      <c r="C249" s="15">
        <f t="shared" si="15"/>
        <v>0.65641145200508721</v>
      </c>
      <c r="D249" s="15">
        <f t="shared" si="16"/>
        <v>100</v>
      </c>
      <c r="E249" s="2">
        <f t="shared" si="17"/>
        <v>96.717942739974561</v>
      </c>
      <c r="F249" s="2">
        <v>5</v>
      </c>
      <c r="G249" s="2">
        <f t="shared" si="18"/>
        <v>1.7179427399745641</v>
      </c>
      <c r="H249" s="2">
        <f t="shared" si="19"/>
        <v>1.0349391687224194</v>
      </c>
    </row>
    <row r="250" spans="1:8" x14ac:dyDescent="0.3">
      <c r="A250" s="2">
        <v>49520</v>
      </c>
      <c r="B250">
        <v>0.39686299095584737</v>
      </c>
      <c r="C250" s="15">
        <f t="shared" si="15"/>
        <v>0.61055844762438061</v>
      </c>
      <c r="D250" s="15">
        <f t="shared" si="16"/>
        <v>100</v>
      </c>
      <c r="E250" s="2">
        <f t="shared" si="17"/>
        <v>96.947207761878104</v>
      </c>
      <c r="F250" s="2">
        <v>5</v>
      </c>
      <c r="G250" s="2">
        <f t="shared" si="18"/>
        <v>1.9472077618780972</v>
      </c>
      <c r="H250" s="2">
        <f t="shared" si="19"/>
        <v>0.91203787749689857</v>
      </c>
    </row>
    <row r="251" spans="1:8" x14ac:dyDescent="0.3">
      <c r="A251" s="2">
        <v>49720</v>
      </c>
      <c r="B251">
        <v>0.42538410246116287</v>
      </c>
      <c r="C251" s="15">
        <f t="shared" si="15"/>
        <v>0.65443708070948137</v>
      </c>
      <c r="D251" s="15">
        <f t="shared" si="16"/>
        <v>100</v>
      </c>
      <c r="E251" s="2">
        <f t="shared" si="17"/>
        <v>96.727814596452589</v>
      </c>
      <c r="F251" s="2">
        <v>5</v>
      </c>
      <c r="G251" s="2">
        <f t="shared" si="18"/>
        <v>1.7278145964525931</v>
      </c>
      <c r="H251" s="2">
        <f t="shared" si="19"/>
        <v>1.029311354658615</v>
      </c>
    </row>
    <row r="252" spans="1:8" x14ac:dyDescent="0.3">
      <c r="A252" s="2">
        <v>49920</v>
      </c>
      <c r="B252">
        <v>0.4117597280792068</v>
      </c>
      <c r="C252" s="15">
        <f t="shared" si="15"/>
        <v>0.63347650473724115</v>
      </c>
      <c r="D252" s="15">
        <f t="shared" si="16"/>
        <v>100</v>
      </c>
      <c r="E252" s="2">
        <f t="shared" si="17"/>
        <v>96.8326174763138</v>
      </c>
      <c r="F252" s="2">
        <v>5</v>
      </c>
      <c r="G252" s="2">
        <f t="shared" si="18"/>
        <v>1.8326174763137941</v>
      </c>
      <c r="H252" s="2">
        <f t="shared" si="19"/>
        <v>0.97150636151823944</v>
      </c>
    </row>
    <row r="253" spans="1:8" x14ac:dyDescent="0.3">
      <c r="A253" s="2">
        <v>50120</v>
      </c>
      <c r="B253">
        <v>0.42382782828864085</v>
      </c>
      <c r="C253" s="15">
        <f t="shared" si="15"/>
        <v>0.65204281275175513</v>
      </c>
      <c r="D253" s="15">
        <f t="shared" si="16"/>
        <v>100</v>
      </c>
      <c r="E253" s="2">
        <f t="shared" si="17"/>
        <v>96.739785936241219</v>
      </c>
      <c r="F253" s="2">
        <v>5</v>
      </c>
      <c r="G253" s="2">
        <f t="shared" si="18"/>
        <v>1.7397859362412245</v>
      </c>
      <c r="H253" s="2">
        <f t="shared" si="19"/>
        <v>1.0225304005548754</v>
      </c>
    </row>
    <row r="254" spans="1:8" x14ac:dyDescent="0.3">
      <c r="A254" s="2">
        <v>50320</v>
      </c>
      <c r="B254">
        <v>0.42843608406382711</v>
      </c>
      <c r="C254" s="15">
        <f t="shared" si="15"/>
        <v>0.65913243702127244</v>
      </c>
      <c r="D254" s="15">
        <f t="shared" si="16"/>
        <v>100</v>
      </c>
      <c r="E254" s="2">
        <f t="shared" si="17"/>
        <v>96.704337814893634</v>
      </c>
      <c r="F254" s="2">
        <v>5</v>
      </c>
      <c r="G254" s="2">
        <f t="shared" si="18"/>
        <v>1.7043378148936377</v>
      </c>
      <c r="H254" s="2">
        <f t="shared" si="19"/>
        <v>1.0427493294423125</v>
      </c>
    </row>
    <row r="255" spans="1:8" x14ac:dyDescent="0.3">
      <c r="A255" s="2">
        <v>50520</v>
      </c>
      <c r="B255">
        <v>0.40589828523324117</v>
      </c>
      <c r="C255" s="15">
        <f t="shared" si="15"/>
        <v>0.62445890035883256</v>
      </c>
      <c r="D255" s="15">
        <f t="shared" si="16"/>
        <v>100</v>
      </c>
      <c r="E255" s="2">
        <f t="shared" si="17"/>
        <v>96.877705498205842</v>
      </c>
      <c r="F255" s="2">
        <v>5</v>
      </c>
      <c r="G255" s="2">
        <f t="shared" si="18"/>
        <v>1.8777054982058372</v>
      </c>
      <c r="H255" s="2">
        <f t="shared" si="19"/>
        <v>0.94766658968072615</v>
      </c>
    </row>
    <row r="256" spans="1:8" x14ac:dyDescent="0.3">
      <c r="A256" s="2">
        <v>50720</v>
      </c>
      <c r="B256">
        <v>0.42474072211278302</v>
      </c>
      <c r="C256" s="15">
        <f t="shared" si="15"/>
        <v>0.65344726478889692</v>
      </c>
      <c r="D256" s="15">
        <f t="shared" si="16"/>
        <v>100</v>
      </c>
      <c r="E256" s="2">
        <f t="shared" si="17"/>
        <v>96.732763676055512</v>
      </c>
      <c r="F256" s="2">
        <v>5</v>
      </c>
      <c r="G256" s="2">
        <f t="shared" si="18"/>
        <v>1.7327636760555154</v>
      </c>
      <c r="H256" s="2">
        <f t="shared" si="19"/>
        <v>1.0265022547926348</v>
      </c>
    </row>
    <row r="257" spans="1:8" x14ac:dyDescent="0.3">
      <c r="A257" s="2">
        <v>50920</v>
      </c>
      <c r="B257">
        <v>0.43326692994481431</v>
      </c>
      <c r="C257" s="15">
        <f t="shared" si="15"/>
        <v>0.6665645076074066</v>
      </c>
      <c r="D257" s="15">
        <f t="shared" si="16"/>
        <v>100</v>
      </c>
      <c r="E257" s="2">
        <f t="shared" si="17"/>
        <v>96.667177461962964</v>
      </c>
      <c r="F257" s="2">
        <v>5</v>
      </c>
      <c r="G257" s="2">
        <f t="shared" si="18"/>
        <v>1.6671774619629671</v>
      </c>
      <c r="H257" s="2">
        <f t="shared" si="19"/>
        <v>1.0644095908444964</v>
      </c>
    </row>
    <row r="258" spans="1:8" x14ac:dyDescent="0.3">
      <c r="A258" s="2">
        <v>51120</v>
      </c>
      <c r="B258">
        <v>0.38751471245700309</v>
      </c>
      <c r="C258" s="15">
        <f t="shared" si="15"/>
        <v>0.5961764807030816</v>
      </c>
      <c r="D258" s="15">
        <f t="shared" si="16"/>
        <v>100</v>
      </c>
      <c r="E258" s="2">
        <f t="shared" si="17"/>
        <v>97.019117596484591</v>
      </c>
      <c r="F258" s="2">
        <v>5</v>
      </c>
      <c r="G258" s="2">
        <f t="shared" si="18"/>
        <v>2.019117596484592</v>
      </c>
      <c r="H258" s="2">
        <f t="shared" si="19"/>
        <v>0.87651519160340408</v>
      </c>
    </row>
    <row r="259" spans="1:8" x14ac:dyDescent="0.3">
      <c r="A259" s="2">
        <v>51320</v>
      </c>
      <c r="B259">
        <v>0.43052095592090694</v>
      </c>
      <c r="C259" s="15">
        <f t="shared" ref="C259:C322" si="20">B259/$J$27</f>
        <v>0.66233993218601062</v>
      </c>
      <c r="D259" s="15">
        <f t="shared" ref="D259:D322" si="21">$J$28</f>
        <v>100</v>
      </c>
      <c r="E259" s="2">
        <f t="shared" si="17"/>
        <v>96.68830033906994</v>
      </c>
      <c r="F259" s="2">
        <v>5</v>
      </c>
      <c r="G259" s="2">
        <f t="shared" si="18"/>
        <v>1.6883003390699471</v>
      </c>
      <c r="H259" s="2">
        <f t="shared" si="19"/>
        <v>1.0520378259946424</v>
      </c>
    </row>
    <row r="260" spans="1:8" x14ac:dyDescent="0.3">
      <c r="A260" s="2">
        <v>51520</v>
      </c>
      <c r="B260">
        <v>0.43297619903645646</v>
      </c>
      <c r="C260" s="15">
        <f t="shared" si="20"/>
        <v>0.66611722928685602</v>
      </c>
      <c r="D260" s="15">
        <f t="shared" si="21"/>
        <v>100</v>
      </c>
      <c r="E260" s="2">
        <f t="shared" ref="E260:E323" si="22">D260-(F260*C260)</f>
        <v>96.669413853565715</v>
      </c>
      <c r="F260" s="2">
        <v>5</v>
      </c>
      <c r="G260" s="2">
        <f t="shared" ref="G260:G323" si="23">F260-(F260*C260)</f>
        <v>1.6694138535657199</v>
      </c>
      <c r="H260" s="2">
        <f t="shared" ref="H260:H323" si="24">LN((F260*E260)/(D260*G260))</f>
        <v>1.06309220059951</v>
      </c>
    </row>
    <row r="261" spans="1:8" x14ac:dyDescent="0.3">
      <c r="A261" s="2">
        <v>51720</v>
      </c>
      <c r="B261">
        <v>0.43567154762156068</v>
      </c>
      <c r="C261" s="15">
        <f t="shared" si="20"/>
        <v>0.67026391941778563</v>
      </c>
      <c r="D261" s="15">
        <f t="shared" si="21"/>
        <v>100</v>
      </c>
      <c r="E261" s="2">
        <f t="shared" si="22"/>
        <v>96.648680402911069</v>
      </c>
      <c r="F261" s="2">
        <v>5</v>
      </c>
      <c r="G261" s="2">
        <f t="shared" si="23"/>
        <v>1.6486804029110718</v>
      </c>
      <c r="H261" s="2">
        <f t="shared" si="24"/>
        <v>1.0753750665230195</v>
      </c>
    </row>
    <row r="262" spans="1:8" x14ac:dyDescent="0.3">
      <c r="A262" s="2">
        <v>51920</v>
      </c>
      <c r="B262">
        <v>0.42308472040657963</v>
      </c>
      <c r="C262" s="15">
        <f t="shared" si="20"/>
        <v>0.65089956985627628</v>
      </c>
      <c r="D262" s="15">
        <f t="shared" si="21"/>
        <v>100</v>
      </c>
      <c r="E262" s="2">
        <f t="shared" si="22"/>
        <v>96.745502150718622</v>
      </c>
      <c r="F262" s="2">
        <v>5</v>
      </c>
      <c r="G262" s="2">
        <f t="shared" si="23"/>
        <v>1.7455021507186186</v>
      </c>
      <c r="H262" s="2">
        <f t="shared" si="24"/>
        <v>1.0193092881643282</v>
      </c>
    </row>
    <row r="263" spans="1:8" x14ac:dyDescent="0.3">
      <c r="A263" s="2">
        <v>52120</v>
      </c>
      <c r="B263">
        <v>0.38233852144641622</v>
      </c>
      <c r="C263" s="15">
        <f t="shared" si="20"/>
        <v>0.58821310991756337</v>
      </c>
      <c r="D263" s="15">
        <f t="shared" si="21"/>
        <v>100</v>
      </c>
      <c r="E263" s="2">
        <f t="shared" si="22"/>
        <v>97.058934450412181</v>
      </c>
      <c r="F263" s="2">
        <v>5</v>
      </c>
      <c r="G263" s="2">
        <f t="shared" si="23"/>
        <v>2.0589344504121829</v>
      </c>
      <c r="H263" s="2">
        <f t="shared" si="24"/>
        <v>0.85739750020976324</v>
      </c>
    </row>
    <row r="264" spans="1:8" x14ac:dyDescent="0.3">
      <c r="A264" s="2">
        <v>52320</v>
      </c>
      <c r="B264">
        <v>0.44107731468990841</v>
      </c>
      <c r="C264" s="15">
        <f t="shared" si="20"/>
        <v>0.67858048413832062</v>
      </c>
      <c r="D264" s="15">
        <f t="shared" si="21"/>
        <v>100</v>
      </c>
      <c r="E264" s="2">
        <f t="shared" si="22"/>
        <v>96.607097579308402</v>
      </c>
      <c r="F264" s="2">
        <v>5</v>
      </c>
      <c r="G264" s="2">
        <f t="shared" si="23"/>
        <v>1.6070975793083968</v>
      </c>
      <c r="H264" s="2">
        <f t="shared" si="24"/>
        <v>1.1004901325478125</v>
      </c>
    </row>
    <row r="265" spans="1:8" x14ac:dyDescent="0.3">
      <c r="A265" s="2">
        <v>52520</v>
      </c>
      <c r="B265">
        <v>0.41141743712652729</v>
      </c>
      <c r="C265" s="15">
        <f t="shared" si="20"/>
        <v>0.63294990327158041</v>
      </c>
      <c r="D265" s="15">
        <f t="shared" si="21"/>
        <v>100</v>
      </c>
      <c r="E265" s="2">
        <f t="shared" si="22"/>
        <v>96.835250483642099</v>
      </c>
      <c r="F265" s="2">
        <v>5</v>
      </c>
      <c r="G265" s="2">
        <f t="shared" si="23"/>
        <v>1.8352504836420982</v>
      </c>
      <c r="H265" s="2">
        <f t="shared" si="24"/>
        <v>0.97009783679002182</v>
      </c>
    </row>
    <row r="266" spans="1:8" x14ac:dyDescent="0.3">
      <c r="A266" s="2">
        <v>52720</v>
      </c>
      <c r="B266">
        <v>0.43330974784973902</v>
      </c>
      <c r="C266" s="15">
        <f t="shared" si="20"/>
        <v>0.6666303813072908</v>
      </c>
      <c r="D266" s="15">
        <f t="shared" si="21"/>
        <v>100</v>
      </c>
      <c r="E266" s="2">
        <f t="shared" si="22"/>
        <v>96.666848093463543</v>
      </c>
      <c r="F266" s="2">
        <v>5</v>
      </c>
      <c r="G266" s="2">
        <f t="shared" si="23"/>
        <v>1.6668480934635461</v>
      </c>
      <c r="H266" s="2">
        <f t="shared" si="24"/>
        <v>1.0646037636658656</v>
      </c>
    </row>
    <row r="267" spans="1:8" x14ac:dyDescent="0.3">
      <c r="A267" s="2">
        <v>52920</v>
      </c>
      <c r="B267">
        <v>0.43546264545373076</v>
      </c>
      <c r="C267" s="15">
        <f t="shared" si="20"/>
        <v>0.66994253146727811</v>
      </c>
      <c r="D267" s="15">
        <f t="shared" si="21"/>
        <v>100</v>
      </c>
      <c r="E267" s="2">
        <f t="shared" si="22"/>
        <v>96.650287342663603</v>
      </c>
      <c r="F267" s="2">
        <v>5</v>
      </c>
      <c r="G267" s="2">
        <f t="shared" si="23"/>
        <v>1.6502873426636095</v>
      </c>
      <c r="H267" s="2">
        <f t="shared" si="24"/>
        <v>1.07441748529933</v>
      </c>
    </row>
    <row r="268" spans="1:8" x14ac:dyDescent="0.3">
      <c r="A268" s="2">
        <v>53120</v>
      </c>
      <c r="B268">
        <v>0.44305306256525773</v>
      </c>
      <c r="C268" s="15">
        <f t="shared" si="20"/>
        <v>0.68162009625424258</v>
      </c>
      <c r="D268" s="15">
        <f t="shared" si="21"/>
        <v>100</v>
      </c>
      <c r="E268" s="2">
        <f t="shared" si="22"/>
        <v>96.591899518728781</v>
      </c>
      <c r="F268" s="2">
        <v>5</v>
      </c>
      <c r="G268" s="2">
        <f t="shared" si="23"/>
        <v>1.5918995187287872</v>
      </c>
      <c r="H268" s="2">
        <f t="shared" si="24"/>
        <v>1.1098346391807179</v>
      </c>
    </row>
    <row r="269" spans="1:8" x14ac:dyDescent="0.3">
      <c r="A269" s="2">
        <v>53320</v>
      </c>
      <c r="B269">
        <v>0.44568761961271619</v>
      </c>
      <c r="C269" s="15">
        <f t="shared" si="20"/>
        <v>0.68567326094264025</v>
      </c>
      <c r="D269" s="15">
        <f t="shared" si="21"/>
        <v>100</v>
      </c>
      <c r="E269" s="2">
        <f t="shared" si="22"/>
        <v>96.571633695286792</v>
      </c>
      <c r="F269" s="2">
        <v>5</v>
      </c>
      <c r="G269" s="2">
        <f t="shared" si="23"/>
        <v>1.5716336952867986</v>
      </c>
      <c r="H269" s="2">
        <f t="shared" si="24"/>
        <v>1.1224371289063793</v>
      </c>
    </row>
    <row r="270" spans="1:8" x14ac:dyDescent="0.3">
      <c r="A270" s="2">
        <v>53520</v>
      </c>
      <c r="B270">
        <v>0.45110974347626653</v>
      </c>
      <c r="C270" s="15">
        <f t="shared" si="20"/>
        <v>0.69401498996348698</v>
      </c>
      <c r="D270" s="15">
        <f t="shared" si="21"/>
        <v>100</v>
      </c>
      <c r="E270" s="2">
        <f t="shared" si="22"/>
        <v>96.52992505018257</v>
      </c>
      <c r="F270" s="2">
        <v>5</v>
      </c>
      <c r="G270" s="2">
        <f t="shared" si="23"/>
        <v>1.5299250501825652</v>
      </c>
      <c r="H270" s="2">
        <f t="shared" si="24"/>
        <v>1.1489020434698958</v>
      </c>
    </row>
    <row r="271" spans="1:8" x14ac:dyDescent="0.3">
      <c r="A271" s="2">
        <v>53720</v>
      </c>
      <c r="B271">
        <v>0.41002152820378501</v>
      </c>
      <c r="C271" s="15">
        <f t="shared" si="20"/>
        <v>0.63080235108274618</v>
      </c>
      <c r="D271" s="15">
        <f t="shared" si="21"/>
        <v>100</v>
      </c>
      <c r="E271" s="2">
        <f t="shared" si="22"/>
        <v>96.845988244586266</v>
      </c>
      <c r="F271" s="2">
        <v>5</v>
      </c>
      <c r="G271" s="2">
        <f t="shared" si="23"/>
        <v>1.8459882445862692</v>
      </c>
      <c r="H271" s="2">
        <f t="shared" si="24"/>
        <v>0.96437492506871358</v>
      </c>
    </row>
    <row r="272" spans="1:8" x14ac:dyDescent="0.3">
      <c r="A272" s="2">
        <v>53920</v>
      </c>
      <c r="B272">
        <v>0.43199110038641825</v>
      </c>
      <c r="C272" s="15">
        <f t="shared" si="20"/>
        <v>0.66460169290218185</v>
      </c>
      <c r="D272" s="15">
        <f t="shared" si="21"/>
        <v>100</v>
      </c>
      <c r="E272" s="2">
        <f t="shared" si="22"/>
        <v>96.676991535489094</v>
      </c>
      <c r="F272" s="2">
        <v>5</v>
      </c>
      <c r="G272" s="2">
        <f t="shared" si="23"/>
        <v>1.6769915354890905</v>
      </c>
      <c r="H272" s="2">
        <f t="shared" si="24"/>
        <v>1.0586417286268175</v>
      </c>
    </row>
    <row r="273" spans="1:8" x14ac:dyDescent="0.3">
      <c r="A273" s="2">
        <v>54120</v>
      </c>
      <c r="B273">
        <v>0.43662136914627031</v>
      </c>
      <c r="C273" s="15">
        <f t="shared" si="20"/>
        <v>0.6717251833019543</v>
      </c>
      <c r="D273" s="15">
        <f t="shared" si="21"/>
        <v>100</v>
      </c>
      <c r="E273" s="2">
        <f t="shared" si="22"/>
        <v>96.641374083490234</v>
      </c>
      <c r="F273" s="2">
        <v>5</v>
      </c>
      <c r="G273" s="2">
        <f t="shared" si="23"/>
        <v>1.6413740834902284</v>
      </c>
      <c r="H273" s="2">
        <f t="shared" si="24"/>
        <v>1.0797409322929852</v>
      </c>
    </row>
    <row r="274" spans="1:8" x14ac:dyDescent="0.3">
      <c r="A274" s="2">
        <v>54320</v>
      </c>
      <c r="B274">
        <v>0.42799287522264928</v>
      </c>
      <c r="C274" s="15">
        <f t="shared" si="20"/>
        <v>0.65845057726561429</v>
      </c>
      <c r="D274" s="15">
        <f t="shared" si="21"/>
        <v>100</v>
      </c>
      <c r="E274" s="2">
        <f t="shared" si="22"/>
        <v>96.707747113671928</v>
      </c>
      <c r="F274" s="2">
        <v>5</v>
      </c>
      <c r="G274" s="2">
        <f t="shared" si="23"/>
        <v>1.7077471136719287</v>
      </c>
      <c r="H274" s="2">
        <f t="shared" si="24"/>
        <v>1.0407862161322385</v>
      </c>
    </row>
    <row r="275" spans="1:8" x14ac:dyDescent="0.3">
      <c r="A275" s="2">
        <v>54520</v>
      </c>
      <c r="B275">
        <v>0.42247484159522924</v>
      </c>
      <c r="C275" s="15">
        <f t="shared" si="20"/>
        <v>0.64996129476189113</v>
      </c>
      <c r="D275" s="15">
        <f t="shared" si="21"/>
        <v>100</v>
      </c>
      <c r="E275" s="2">
        <f t="shared" si="22"/>
        <v>96.750193526190543</v>
      </c>
      <c r="F275" s="2">
        <v>5</v>
      </c>
      <c r="G275" s="2">
        <f t="shared" si="23"/>
        <v>1.7501935261905444</v>
      </c>
      <c r="H275" s="2">
        <f t="shared" si="24"/>
        <v>1.0166736904088081</v>
      </c>
    </row>
    <row r="276" spans="1:8" x14ac:dyDescent="0.3">
      <c r="A276" s="2">
        <v>54720</v>
      </c>
      <c r="B276">
        <v>0.45158670897890613</v>
      </c>
      <c r="C276" s="15">
        <f t="shared" si="20"/>
        <v>0.69474878304447096</v>
      </c>
      <c r="D276" s="15">
        <f t="shared" si="21"/>
        <v>100</v>
      </c>
      <c r="E276" s="2">
        <f t="shared" si="22"/>
        <v>96.526256084777643</v>
      </c>
      <c r="F276" s="2">
        <v>5</v>
      </c>
      <c r="G276" s="2">
        <f t="shared" si="23"/>
        <v>1.5262560847776454</v>
      </c>
      <c r="H276" s="2">
        <f t="shared" si="24"/>
        <v>1.1512650483778193</v>
      </c>
    </row>
    <row r="277" spans="1:8" x14ac:dyDescent="0.3">
      <c r="A277" s="2">
        <v>54920</v>
      </c>
      <c r="B277">
        <v>0.42351386441621069</v>
      </c>
      <c r="C277" s="15">
        <f t="shared" si="20"/>
        <v>0.65155979140955489</v>
      </c>
      <c r="D277" s="15">
        <f t="shared" si="21"/>
        <v>100</v>
      </c>
      <c r="E277" s="2">
        <f t="shared" si="22"/>
        <v>96.742201042952232</v>
      </c>
      <c r="F277" s="2">
        <v>5</v>
      </c>
      <c r="G277" s="2">
        <f t="shared" si="23"/>
        <v>1.7422010429522254</v>
      </c>
      <c r="H277" s="2">
        <f t="shared" si="24"/>
        <v>1.0211681646882154</v>
      </c>
    </row>
    <row r="278" spans="1:8" x14ac:dyDescent="0.3">
      <c r="A278" s="2">
        <v>55120</v>
      </c>
      <c r="B278">
        <v>0.43883670669425928</v>
      </c>
      <c r="C278" s="15">
        <f t="shared" si="20"/>
        <v>0.67513339491424507</v>
      </c>
      <c r="D278" s="15">
        <f t="shared" si="21"/>
        <v>100</v>
      </c>
      <c r="E278" s="2">
        <f t="shared" si="22"/>
        <v>96.624333025428768</v>
      </c>
      <c r="F278" s="2">
        <v>5</v>
      </c>
      <c r="G278" s="2">
        <f t="shared" si="23"/>
        <v>1.6243330254287747</v>
      </c>
      <c r="H278" s="2">
        <f t="shared" si="24"/>
        <v>1.0900010449817745</v>
      </c>
    </row>
    <row r="279" spans="1:8" x14ac:dyDescent="0.3">
      <c r="A279" s="2">
        <v>55320</v>
      </c>
      <c r="B279">
        <v>0.46905647934429318</v>
      </c>
      <c r="C279" s="15">
        <f t="shared" si="20"/>
        <v>0.72162535283737406</v>
      </c>
      <c r="D279" s="15">
        <f t="shared" si="21"/>
        <v>100</v>
      </c>
      <c r="E279" s="2">
        <f t="shared" si="22"/>
        <v>96.391873235813136</v>
      </c>
      <c r="F279" s="2">
        <v>5</v>
      </c>
      <c r="G279" s="2">
        <f t="shared" si="23"/>
        <v>1.3918732358131298</v>
      </c>
      <c r="H279" s="2">
        <f t="shared" si="24"/>
        <v>1.2420391304365443</v>
      </c>
    </row>
    <row r="280" spans="1:8" x14ac:dyDescent="0.3">
      <c r="A280" s="2">
        <v>55520</v>
      </c>
      <c r="B280">
        <v>0.45242362051214141</v>
      </c>
      <c r="C280" s="15">
        <f t="shared" si="20"/>
        <v>0.6960363392494483</v>
      </c>
      <c r="D280" s="15">
        <f t="shared" si="21"/>
        <v>100</v>
      </c>
      <c r="E280" s="2">
        <f t="shared" si="22"/>
        <v>96.519818303752757</v>
      </c>
      <c r="F280" s="2">
        <v>5</v>
      </c>
      <c r="G280" s="2">
        <f t="shared" si="23"/>
        <v>1.5198183037527584</v>
      </c>
      <c r="H280" s="2">
        <f t="shared" si="24"/>
        <v>1.1554252940202485</v>
      </c>
    </row>
    <row r="281" spans="1:8" x14ac:dyDescent="0.3">
      <c r="A281" s="2">
        <v>55720</v>
      </c>
      <c r="B281">
        <v>0.43910463697017726</v>
      </c>
      <c r="C281" s="15">
        <f t="shared" si="20"/>
        <v>0.67554559533873426</v>
      </c>
      <c r="D281" s="15">
        <f t="shared" si="21"/>
        <v>100</v>
      </c>
      <c r="E281" s="2">
        <f t="shared" si="22"/>
        <v>96.622272023306323</v>
      </c>
      <c r="F281" s="2">
        <v>5</v>
      </c>
      <c r="G281" s="2">
        <f t="shared" si="23"/>
        <v>1.6222720233063286</v>
      </c>
      <c r="H281" s="2">
        <f t="shared" si="24"/>
        <v>1.0912493501319809</v>
      </c>
    </row>
    <row r="282" spans="1:8" x14ac:dyDescent="0.3">
      <c r="A282" s="2">
        <v>55920</v>
      </c>
      <c r="B282">
        <v>0.45802364864864864</v>
      </c>
      <c r="C282" s="15">
        <f t="shared" si="20"/>
        <v>0.70465176715176714</v>
      </c>
      <c r="D282" s="15">
        <f t="shared" si="21"/>
        <v>100</v>
      </c>
      <c r="E282" s="2">
        <f t="shared" si="22"/>
        <v>96.476741164241162</v>
      </c>
      <c r="F282" s="2">
        <v>5</v>
      </c>
      <c r="G282" s="2">
        <f t="shared" si="23"/>
        <v>1.4767411642411643</v>
      </c>
      <c r="H282" s="2">
        <f t="shared" si="24"/>
        <v>1.1837319375940916</v>
      </c>
    </row>
    <row r="283" spans="1:8" x14ac:dyDescent="0.3">
      <c r="A283" s="2">
        <v>56120</v>
      </c>
      <c r="B283">
        <v>0.45581310991193008</v>
      </c>
      <c r="C283" s="15">
        <f t="shared" si="20"/>
        <v>0.70125093832604624</v>
      </c>
      <c r="D283" s="15">
        <f t="shared" si="21"/>
        <v>100</v>
      </c>
      <c r="E283" s="2">
        <f t="shared" si="22"/>
        <v>96.493745308369768</v>
      </c>
      <c r="F283" s="2">
        <v>5</v>
      </c>
      <c r="G283" s="2">
        <f t="shared" si="23"/>
        <v>1.4937453083697689</v>
      </c>
      <c r="H283" s="2">
        <f t="shared" si="24"/>
        <v>1.1724593213805994</v>
      </c>
    </row>
    <row r="284" spans="1:8" x14ac:dyDescent="0.3">
      <c r="A284" s="2">
        <v>56320</v>
      </c>
      <c r="B284">
        <v>0.44463084928400576</v>
      </c>
      <c r="C284" s="15">
        <f t="shared" si="20"/>
        <v>0.68404746043693188</v>
      </c>
      <c r="D284" s="15">
        <f t="shared" si="21"/>
        <v>100</v>
      </c>
      <c r="E284" s="2">
        <f t="shared" si="22"/>
        <v>96.57976269781534</v>
      </c>
      <c r="F284" s="2">
        <v>5</v>
      </c>
      <c r="G284" s="2">
        <f t="shared" si="23"/>
        <v>1.5797626978153407</v>
      </c>
      <c r="H284" s="2">
        <f t="shared" si="24"/>
        <v>1.1173623053323991</v>
      </c>
    </row>
    <row r="285" spans="1:8" x14ac:dyDescent="0.3">
      <c r="A285" s="2">
        <v>56520</v>
      </c>
      <c r="B285">
        <v>0.43933884446568544</v>
      </c>
      <c r="C285" s="15">
        <f t="shared" si="20"/>
        <v>0.67590591456259297</v>
      </c>
      <c r="D285" s="15">
        <f t="shared" si="21"/>
        <v>100</v>
      </c>
      <c r="E285" s="2">
        <f t="shared" si="22"/>
        <v>96.62047042718703</v>
      </c>
      <c r="F285" s="2">
        <v>5</v>
      </c>
      <c r="G285" s="2">
        <f t="shared" si="23"/>
        <v>1.6204704271870352</v>
      </c>
      <c r="H285" s="2">
        <f t="shared" si="24"/>
        <v>1.0923418601564374</v>
      </c>
    </row>
    <row r="286" spans="1:8" x14ac:dyDescent="0.3">
      <c r="A286" s="2">
        <v>56720</v>
      </c>
      <c r="B286">
        <v>0.45617448192334464</v>
      </c>
      <c r="C286" s="15">
        <f t="shared" si="20"/>
        <v>0.70180689526668405</v>
      </c>
      <c r="D286" s="15">
        <f t="shared" si="21"/>
        <v>100</v>
      </c>
      <c r="E286" s="2">
        <f t="shared" si="22"/>
        <v>96.490965523666574</v>
      </c>
      <c r="F286" s="2">
        <v>5</v>
      </c>
      <c r="G286" s="2">
        <f t="shared" si="23"/>
        <v>1.4909655236665795</v>
      </c>
      <c r="H286" s="2">
        <f t="shared" si="24"/>
        <v>1.1742931963365519</v>
      </c>
    </row>
    <row r="287" spans="1:8" x14ac:dyDescent="0.3">
      <c r="A287" s="2">
        <v>56920</v>
      </c>
      <c r="B287">
        <v>0.42155148445919083</v>
      </c>
      <c r="C287" s="15">
        <f t="shared" si="20"/>
        <v>0.64854074532183204</v>
      </c>
      <c r="D287" s="15">
        <f t="shared" si="21"/>
        <v>100</v>
      </c>
      <c r="E287" s="2">
        <f t="shared" si="22"/>
        <v>96.757296273390835</v>
      </c>
      <c r="F287" s="2">
        <v>5</v>
      </c>
      <c r="G287" s="2">
        <f t="shared" si="23"/>
        <v>1.7572962733908399</v>
      </c>
      <c r="H287" s="2">
        <f t="shared" si="24"/>
        <v>1.0126970496193053</v>
      </c>
    </row>
    <row r="288" spans="1:8" x14ac:dyDescent="0.3">
      <c r="A288" s="2">
        <v>57120</v>
      </c>
      <c r="B288">
        <v>0.44368161288272656</v>
      </c>
      <c r="C288" s="15">
        <f t="shared" si="20"/>
        <v>0.68258709674265627</v>
      </c>
      <c r="D288" s="15">
        <f t="shared" si="21"/>
        <v>100</v>
      </c>
      <c r="E288" s="2">
        <f t="shared" si="22"/>
        <v>96.587064516286716</v>
      </c>
      <c r="F288" s="2">
        <v>5</v>
      </c>
      <c r="G288" s="2">
        <f t="shared" si="23"/>
        <v>1.5870645162867185</v>
      </c>
      <c r="H288" s="2">
        <f t="shared" si="24"/>
        <v>1.1128264572964881</v>
      </c>
    </row>
    <row r="289" spans="1:8" x14ac:dyDescent="0.3">
      <c r="A289" s="2">
        <v>57320</v>
      </c>
      <c r="B289">
        <v>0.44024638936223709</v>
      </c>
      <c r="C289" s="15">
        <f t="shared" si="20"/>
        <v>0.67730213748036472</v>
      </c>
      <c r="D289" s="15">
        <f t="shared" si="21"/>
        <v>100</v>
      </c>
      <c r="E289" s="2">
        <f t="shared" si="22"/>
        <v>96.613489312598176</v>
      </c>
      <c r="F289" s="2">
        <v>5</v>
      </c>
      <c r="G289" s="2">
        <f t="shared" si="23"/>
        <v>1.6134893125981762</v>
      </c>
      <c r="H289" s="2">
        <f t="shared" si="24"/>
        <v>1.0965869900831666</v>
      </c>
    </row>
    <row r="290" spans="1:8" x14ac:dyDescent="0.3">
      <c r="A290" s="2">
        <v>57520</v>
      </c>
      <c r="B290">
        <v>0.44896165333420368</v>
      </c>
      <c r="C290" s="15">
        <f t="shared" si="20"/>
        <v>0.69071023589877489</v>
      </c>
      <c r="D290" s="15">
        <f t="shared" si="21"/>
        <v>100</v>
      </c>
      <c r="E290" s="2">
        <f t="shared" si="22"/>
        <v>96.546448820506129</v>
      </c>
      <c r="F290" s="2">
        <v>5</v>
      </c>
      <c r="G290" s="2">
        <f t="shared" si="23"/>
        <v>1.5464488205061255</v>
      </c>
      <c r="H290" s="2">
        <f t="shared" si="24"/>
        <v>1.1383307350747425</v>
      </c>
    </row>
    <row r="291" spans="1:8" x14ac:dyDescent="0.3">
      <c r="A291" s="2">
        <v>57720</v>
      </c>
      <c r="B291">
        <v>0.48398910361305009</v>
      </c>
      <c r="C291" s="15">
        <f t="shared" si="20"/>
        <v>0.74459862094315399</v>
      </c>
      <c r="D291" s="15">
        <f t="shared" si="21"/>
        <v>100</v>
      </c>
      <c r="E291" s="2">
        <f t="shared" si="22"/>
        <v>96.277006895284231</v>
      </c>
      <c r="F291" s="2">
        <v>5</v>
      </c>
      <c r="G291" s="2">
        <f t="shared" si="23"/>
        <v>1.2770068952842299</v>
      </c>
      <c r="H291" s="2">
        <f t="shared" si="24"/>
        <v>1.3269782747434802</v>
      </c>
    </row>
    <row r="292" spans="1:8" x14ac:dyDescent="0.3">
      <c r="A292" s="2">
        <v>57920</v>
      </c>
      <c r="B292">
        <v>0.42854947005107352</v>
      </c>
      <c r="C292" s="15">
        <f t="shared" si="20"/>
        <v>0.65930687700165158</v>
      </c>
      <c r="D292" s="15">
        <f t="shared" si="21"/>
        <v>100</v>
      </c>
      <c r="E292" s="2">
        <f t="shared" si="22"/>
        <v>96.703465614991742</v>
      </c>
      <c r="F292" s="2">
        <v>5</v>
      </c>
      <c r="G292" s="2">
        <f t="shared" si="23"/>
        <v>1.703465614991742</v>
      </c>
      <c r="H292" s="2">
        <f t="shared" si="24"/>
        <v>1.0432521940975095</v>
      </c>
    </row>
    <row r="293" spans="1:8" x14ac:dyDescent="0.3">
      <c r="A293" s="2">
        <v>58120</v>
      </c>
      <c r="B293">
        <v>0.4255293361659116</v>
      </c>
      <c r="C293" s="15">
        <f t="shared" si="20"/>
        <v>0.65466051717832552</v>
      </c>
      <c r="D293" s="15">
        <f t="shared" si="21"/>
        <v>100</v>
      </c>
      <c r="E293" s="2">
        <f t="shared" si="22"/>
        <v>96.726697414108372</v>
      </c>
      <c r="F293" s="2">
        <v>5</v>
      </c>
      <c r="G293" s="2">
        <f t="shared" si="23"/>
        <v>1.7266974141083722</v>
      </c>
      <c r="H293" s="2">
        <f t="shared" si="24"/>
        <v>1.0299466009016631</v>
      </c>
    </row>
    <row r="294" spans="1:8" x14ac:dyDescent="0.3">
      <c r="A294" s="2">
        <v>58320</v>
      </c>
      <c r="B294">
        <v>0.44504456615629956</v>
      </c>
      <c r="C294" s="15">
        <f t="shared" si="20"/>
        <v>0.68468394793276854</v>
      </c>
      <c r="D294" s="15">
        <f t="shared" si="21"/>
        <v>100</v>
      </c>
      <c r="E294" s="2">
        <f t="shared" si="22"/>
        <v>96.576580260336158</v>
      </c>
      <c r="F294" s="2">
        <v>5</v>
      </c>
      <c r="G294" s="2">
        <f t="shared" si="23"/>
        <v>1.5765802603361574</v>
      </c>
      <c r="H294" s="2">
        <f t="shared" si="24"/>
        <v>1.1193458887373462</v>
      </c>
    </row>
    <row r="295" spans="1:8" x14ac:dyDescent="0.3">
      <c r="A295" s="2">
        <v>58520</v>
      </c>
      <c r="B295">
        <v>0.45116102226762372</v>
      </c>
      <c r="C295" s="15">
        <f t="shared" si="20"/>
        <v>0.69409388041172881</v>
      </c>
      <c r="D295" s="15">
        <f t="shared" si="21"/>
        <v>100</v>
      </c>
      <c r="E295" s="2">
        <f t="shared" si="22"/>
        <v>96.52953059794136</v>
      </c>
      <c r="F295" s="2">
        <v>5</v>
      </c>
      <c r="G295" s="2">
        <f t="shared" si="23"/>
        <v>1.5295305979413558</v>
      </c>
      <c r="H295" s="2">
        <f t="shared" si="24"/>
        <v>1.1491558149355647</v>
      </c>
    </row>
    <row r="296" spans="1:8" x14ac:dyDescent="0.3">
      <c r="A296" s="2">
        <v>58720</v>
      </c>
      <c r="B296">
        <v>0.47639103068816591</v>
      </c>
      <c r="C296" s="15">
        <f t="shared" si="20"/>
        <v>0.73290927798179373</v>
      </c>
      <c r="D296" s="15">
        <f t="shared" si="21"/>
        <v>100</v>
      </c>
      <c r="E296" s="2">
        <f t="shared" si="22"/>
        <v>96.335453610091037</v>
      </c>
      <c r="F296" s="2">
        <v>5</v>
      </c>
      <c r="G296" s="2">
        <f t="shared" si="23"/>
        <v>1.3354536100910313</v>
      </c>
      <c r="H296" s="2">
        <f t="shared" si="24"/>
        <v>1.2828331184626316</v>
      </c>
    </row>
    <row r="297" spans="1:8" x14ac:dyDescent="0.3">
      <c r="A297" s="2">
        <v>58920</v>
      </c>
      <c r="B297">
        <v>0.46840269902472215</v>
      </c>
      <c r="C297" s="15">
        <f t="shared" si="20"/>
        <v>0.72061953696111092</v>
      </c>
      <c r="D297" s="15">
        <f t="shared" si="21"/>
        <v>100</v>
      </c>
      <c r="E297" s="2">
        <f t="shared" si="22"/>
        <v>96.396902315194438</v>
      </c>
      <c r="F297" s="2">
        <v>5</v>
      </c>
      <c r="G297" s="2">
        <f t="shared" si="23"/>
        <v>1.3969023151944455</v>
      </c>
      <c r="H297" s="2">
        <f t="shared" si="24"/>
        <v>1.2384846407561767</v>
      </c>
    </row>
    <row r="298" spans="1:8" x14ac:dyDescent="0.3">
      <c r="A298" s="2">
        <v>59120</v>
      </c>
      <c r="B298">
        <v>0.4820402416655149</v>
      </c>
      <c r="C298" s="15">
        <f t="shared" si="20"/>
        <v>0.74160037179309979</v>
      </c>
      <c r="D298" s="15">
        <f t="shared" si="21"/>
        <v>100</v>
      </c>
      <c r="E298" s="2">
        <f t="shared" si="22"/>
        <v>96.291998141034497</v>
      </c>
      <c r="F298" s="2">
        <v>5</v>
      </c>
      <c r="G298" s="2">
        <f t="shared" si="23"/>
        <v>1.2919981410345009</v>
      </c>
      <c r="H298" s="2">
        <f t="shared" si="24"/>
        <v>1.3154629822342494</v>
      </c>
    </row>
    <row r="299" spans="1:8" x14ac:dyDescent="0.3">
      <c r="A299" s="2">
        <v>59320</v>
      </c>
      <c r="B299">
        <v>0.44766873771355498</v>
      </c>
      <c r="C299" s="15">
        <f t="shared" si="20"/>
        <v>0.68872113494393072</v>
      </c>
      <c r="D299" s="15">
        <f t="shared" si="21"/>
        <v>100</v>
      </c>
      <c r="E299" s="2">
        <f t="shared" si="22"/>
        <v>96.556394325280351</v>
      </c>
      <c r="F299" s="2">
        <v>5</v>
      </c>
      <c r="G299" s="2">
        <f t="shared" si="23"/>
        <v>1.5563943252803463</v>
      </c>
      <c r="H299" s="2">
        <f t="shared" si="24"/>
        <v>1.1320231451837575</v>
      </c>
    </row>
    <row r="300" spans="1:8" x14ac:dyDescent="0.3">
      <c r="A300" s="2">
        <v>59520</v>
      </c>
      <c r="B300">
        <v>0.45542454272235994</v>
      </c>
      <c r="C300" s="15">
        <f t="shared" si="20"/>
        <v>0.70065314264978451</v>
      </c>
      <c r="D300" s="15">
        <f t="shared" si="21"/>
        <v>100</v>
      </c>
      <c r="E300" s="2">
        <f t="shared" si="22"/>
        <v>96.496734286751078</v>
      </c>
      <c r="F300" s="2">
        <v>5</v>
      </c>
      <c r="G300" s="2">
        <f t="shared" si="23"/>
        <v>1.4967342867510776</v>
      </c>
      <c r="H300" s="2">
        <f t="shared" si="24"/>
        <v>1.1704913001075008</v>
      </c>
    </row>
    <row r="301" spans="1:8" x14ac:dyDescent="0.3">
      <c r="A301" s="2">
        <v>59720</v>
      </c>
      <c r="B301">
        <v>0.45642981742063032</v>
      </c>
      <c r="C301" s="15">
        <f t="shared" si="20"/>
        <v>0.70219971910866197</v>
      </c>
      <c r="D301" s="15">
        <f t="shared" si="21"/>
        <v>100</v>
      </c>
      <c r="E301" s="2">
        <f t="shared" si="22"/>
        <v>96.489001404456687</v>
      </c>
      <c r="F301" s="2">
        <v>5</v>
      </c>
      <c r="G301" s="2">
        <f t="shared" si="23"/>
        <v>1.4890014044566904</v>
      </c>
      <c r="H301" s="2">
        <f t="shared" si="24"/>
        <v>1.1755910562891012</v>
      </c>
    </row>
    <row r="302" spans="1:8" x14ac:dyDescent="0.3">
      <c r="A302" s="2">
        <v>59920</v>
      </c>
      <c r="B302">
        <v>0.45175087187369339</v>
      </c>
      <c r="C302" s="15">
        <f t="shared" si="20"/>
        <v>0.69500134134414371</v>
      </c>
      <c r="D302" s="15">
        <f t="shared" si="21"/>
        <v>100</v>
      </c>
      <c r="E302" s="2">
        <f t="shared" si="22"/>
        <v>96.52499329327928</v>
      </c>
      <c r="F302" s="2">
        <v>5</v>
      </c>
      <c r="G302" s="2">
        <f t="shared" si="23"/>
        <v>1.5249932932792816</v>
      </c>
      <c r="H302" s="2">
        <f t="shared" si="24"/>
        <v>1.1520796869145575</v>
      </c>
    </row>
    <row r="303" spans="1:8" x14ac:dyDescent="0.3">
      <c r="A303" s="2">
        <v>60120</v>
      </c>
      <c r="B303">
        <v>0.46019882153400404</v>
      </c>
      <c r="C303" s="15">
        <f t="shared" si="20"/>
        <v>0.70799818697539085</v>
      </c>
      <c r="D303" s="15">
        <f t="shared" si="21"/>
        <v>100</v>
      </c>
      <c r="E303" s="2">
        <f t="shared" si="22"/>
        <v>96.460009065123046</v>
      </c>
      <c r="F303" s="2">
        <v>5</v>
      </c>
      <c r="G303" s="2">
        <f t="shared" si="23"/>
        <v>1.460009065123046</v>
      </c>
      <c r="H303" s="2">
        <f t="shared" si="24"/>
        <v>1.1949535903755268</v>
      </c>
    </row>
    <row r="304" spans="1:8" x14ac:dyDescent="0.3">
      <c r="A304" s="2">
        <v>60320</v>
      </c>
      <c r="B304">
        <v>0.45208207041268361</v>
      </c>
      <c r="C304" s="15">
        <f t="shared" si="20"/>
        <v>0.6955108775579748</v>
      </c>
      <c r="D304" s="15">
        <f t="shared" si="21"/>
        <v>100</v>
      </c>
      <c r="E304" s="2">
        <f t="shared" si="22"/>
        <v>96.52244561221012</v>
      </c>
      <c r="F304" s="2">
        <v>5</v>
      </c>
      <c r="G304" s="2">
        <f t="shared" si="23"/>
        <v>1.522445612210126</v>
      </c>
      <c r="H304" s="2">
        <f t="shared" si="24"/>
        <v>1.1537253074846219</v>
      </c>
    </row>
    <row r="305" spans="1:8" x14ac:dyDescent="0.3">
      <c r="A305" s="2">
        <v>60520</v>
      </c>
      <c r="B305">
        <v>0.47179093078306084</v>
      </c>
      <c r="C305" s="15">
        <f t="shared" si="20"/>
        <v>0.72583220120470893</v>
      </c>
      <c r="D305" s="15">
        <f t="shared" si="21"/>
        <v>100</v>
      </c>
      <c r="E305" s="2">
        <f t="shared" si="22"/>
        <v>96.370838993976449</v>
      </c>
      <c r="F305" s="2">
        <v>5</v>
      </c>
      <c r="G305" s="2">
        <f t="shared" si="23"/>
        <v>1.3708389939764554</v>
      </c>
      <c r="H305" s="2">
        <f t="shared" si="24"/>
        <v>1.2570484254782697</v>
      </c>
    </row>
    <row r="306" spans="1:8" x14ac:dyDescent="0.3">
      <c r="A306" s="2">
        <v>60720</v>
      </c>
      <c r="B306">
        <v>0.47188258337174982</v>
      </c>
      <c r="C306" s="15">
        <f t="shared" si="20"/>
        <v>0.72597320518730735</v>
      </c>
      <c r="D306" s="15">
        <f t="shared" si="21"/>
        <v>100</v>
      </c>
      <c r="E306" s="2">
        <f t="shared" si="22"/>
        <v>96.370133974063464</v>
      </c>
      <c r="F306" s="2">
        <v>5</v>
      </c>
      <c r="G306" s="2">
        <f t="shared" si="23"/>
        <v>1.3701339740634633</v>
      </c>
      <c r="H306" s="2">
        <f t="shared" si="24"/>
        <v>1.2575555401673411</v>
      </c>
    </row>
    <row r="307" spans="1:8" x14ac:dyDescent="0.3">
      <c r="A307" s="2">
        <v>60920</v>
      </c>
      <c r="B307">
        <v>0.45867316870240471</v>
      </c>
      <c r="C307" s="15">
        <f t="shared" si="20"/>
        <v>0.70565102877293029</v>
      </c>
      <c r="D307" s="15">
        <f t="shared" si="21"/>
        <v>100</v>
      </c>
      <c r="E307" s="2">
        <f t="shared" si="22"/>
        <v>96.471744856135345</v>
      </c>
      <c r="F307" s="2">
        <v>5</v>
      </c>
      <c r="G307" s="2">
        <f t="shared" si="23"/>
        <v>1.4717448561353486</v>
      </c>
      <c r="H307" s="2">
        <f t="shared" si="24"/>
        <v>1.187069218645278</v>
      </c>
    </row>
    <row r="308" spans="1:8" x14ac:dyDescent="0.3">
      <c r="A308" s="2">
        <v>61120</v>
      </c>
      <c r="B308">
        <v>0.45968033740882008</v>
      </c>
      <c r="C308" s="15">
        <f t="shared" si="20"/>
        <v>0.70720051909049242</v>
      </c>
      <c r="D308" s="15">
        <f t="shared" si="21"/>
        <v>100</v>
      </c>
      <c r="E308" s="2">
        <f t="shared" si="22"/>
        <v>96.463997404547541</v>
      </c>
      <c r="F308" s="2">
        <v>5</v>
      </c>
      <c r="G308" s="2">
        <f t="shared" si="23"/>
        <v>1.4639974045475377</v>
      </c>
      <c r="H308" s="2">
        <f t="shared" si="24"/>
        <v>1.1922669385996347</v>
      </c>
    </row>
    <row r="309" spans="1:8" x14ac:dyDescent="0.3">
      <c r="A309" s="2">
        <v>61320</v>
      </c>
      <c r="B309">
        <v>0.47563062936670497</v>
      </c>
      <c r="C309" s="15">
        <f t="shared" si="20"/>
        <v>0.73173942979493067</v>
      </c>
      <c r="D309" s="15">
        <f t="shared" si="21"/>
        <v>100</v>
      </c>
      <c r="E309" s="2">
        <f t="shared" si="22"/>
        <v>96.341302851025347</v>
      </c>
      <c r="F309" s="2">
        <v>5</v>
      </c>
      <c r="G309" s="2">
        <f t="shared" si="23"/>
        <v>1.3413028510253469</v>
      </c>
      <c r="H309" s="2">
        <f t="shared" si="24"/>
        <v>1.2785234325334842</v>
      </c>
    </row>
    <row r="310" spans="1:8" x14ac:dyDescent="0.3">
      <c r="A310" s="2">
        <v>61520</v>
      </c>
      <c r="B310">
        <v>0.46359997830173327</v>
      </c>
      <c r="C310" s="15">
        <f t="shared" si="20"/>
        <v>0.71323073584882035</v>
      </c>
      <c r="D310" s="15">
        <f t="shared" si="21"/>
        <v>100</v>
      </c>
      <c r="E310" s="2">
        <f t="shared" si="22"/>
        <v>96.433846320755904</v>
      </c>
      <c r="F310" s="2">
        <v>5</v>
      </c>
      <c r="G310" s="2">
        <f t="shared" si="23"/>
        <v>1.4338463207558982</v>
      </c>
      <c r="H310" s="2">
        <f t="shared" si="24"/>
        <v>1.2127644011497982</v>
      </c>
    </row>
    <row r="311" spans="1:8" x14ac:dyDescent="0.3">
      <c r="A311" s="2">
        <v>61720</v>
      </c>
      <c r="B311">
        <v>0.46228072240928675</v>
      </c>
      <c r="C311" s="15">
        <f t="shared" si="20"/>
        <v>0.71120111139890263</v>
      </c>
      <c r="D311" s="15">
        <f t="shared" si="21"/>
        <v>100</v>
      </c>
      <c r="E311" s="2">
        <f t="shared" si="22"/>
        <v>96.443994443005494</v>
      </c>
      <c r="F311" s="2">
        <v>5</v>
      </c>
      <c r="G311" s="2">
        <f t="shared" si="23"/>
        <v>1.443994443005487</v>
      </c>
      <c r="H311" s="2">
        <f t="shared" si="24"/>
        <v>1.2058170057166375</v>
      </c>
    </row>
    <row r="312" spans="1:8" x14ac:dyDescent="0.3">
      <c r="A312" s="2">
        <v>61920</v>
      </c>
      <c r="B312">
        <v>0.48750875935009697</v>
      </c>
      <c r="C312" s="15">
        <f t="shared" si="20"/>
        <v>0.75001347592322609</v>
      </c>
      <c r="D312" s="15">
        <f t="shared" si="21"/>
        <v>100</v>
      </c>
      <c r="E312" s="2">
        <f t="shared" si="22"/>
        <v>96.249932620383873</v>
      </c>
      <c r="F312" s="2">
        <v>5</v>
      </c>
      <c r="G312" s="2">
        <f t="shared" si="23"/>
        <v>1.2499326203838694</v>
      </c>
      <c r="H312" s="2">
        <f t="shared" si="24"/>
        <v>1.3481263533972487</v>
      </c>
    </row>
    <row r="313" spans="1:8" x14ac:dyDescent="0.3">
      <c r="A313" s="2">
        <v>62120</v>
      </c>
      <c r="B313">
        <v>0.46749840504713974</v>
      </c>
      <c r="C313" s="15">
        <f t="shared" si="20"/>
        <v>0.71922831545713806</v>
      </c>
      <c r="D313" s="15">
        <f t="shared" si="21"/>
        <v>100</v>
      </c>
      <c r="E313" s="2">
        <f t="shared" si="22"/>
        <v>96.403858422714308</v>
      </c>
      <c r="F313" s="2">
        <v>5</v>
      </c>
      <c r="G313" s="2">
        <f t="shared" si="23"/>
        <v>1.4038584227143098</v>
      </c>
      <c r="H313" s="2">
        <f t="shared" si="24"/>
        <v>1.2335894903969133</v>
      </c>
    </row>
    <row r="314" spans="1:8" x14ac:dyDescent="0.3">
      <c r="A314" s="2">
        <v>62320</v>
      </c>
      <c r="B314">
        <v>0.46436413241518493</v>
      </c>
      <c r="C314" s="15">
        <f t="shared" si="20"/>
        <v>0.71440635756182291</v>
      </c>
      <c r="D314" s="15">
        <f t="shared" si="21"/>
        <v>100</v>
      </c>
      <c r="E314" s="2">
        <f t="shared" si="22"/>
        <v>96.427968212190891</v>
      </c>
      <c r="F314" s="2">
        <v>5</v>
      </c>
      <c r="G314" s="2">
        <f t="shared" si="23"/>
        <v>1.4279682121908852</v>
      </c>
      <c r="H314" s="2">
        <f t="shared" si="24"/>
        <v>1.2168114093672813</v>
      </c>
    </row>
    <row r="315" spans="1:8" x14ac:dyDescent="0.3">
      <c r="A315" s="2">
        <v>62520</v>
      </c>
      <c r="B315">
        <v>0.46110584696903267</v>
      </c>
      <c r="C315" s="15">
        <f t="shared" si="20"/>
        <v>0.70939361072158869</v>
      </c>
      <c r="D315" s="15">
        <f t="shared" si="21"/>
        <v>100</v>
      </c>
      <c r="E315" s="2">
        <f t="shared" si="22"/>
        <v>96.453031946392059</v>
      </c>
      <c r="F315" s="2">
        <v>5</v>
      </c>
      <c r="G315" s="2">
        <f t="shared" si="23"/>
        <v>1.4530319463920565</v>
      </c>
      <c r="H315" s="2">
        <f t="shared" si="24"/>
        <v>1.1996715298733973</v>
      </c>
    </row>
    <row r="316" spans="1:8" x14ac:dyDescent="0.3">
      <c r="A316" s="2">
        <v>62720</v>
      </c>
      <c r="B316">
        <v>0.4681206860561406</v>
      </c>
      <c r="C316" s="15">
        <f t="shared" si="20"/>
        <v>0.72018567085560092</v>
      </c>
      <c r="D316" s="15">
        <f t="shared" si="21"/>
        <v>100</v>
      </c>
      <c r="E316" s="2">
        <f t="shared" si="22"/>
        <v>96.399071645721989</v>
      </c>
      <c r="F316" s="2">
        <v>5</v>
      </c>
      <c r="G316" s="2">
        <f t="shared" si="23"/>
        <v>1.3990716457219952</v>
      </c>
      <c r="H316" s="2">
        <f t="shared" si="24"/>
        <v>1.2369553913172093</v>
      </c>
    </row>
    <row r="317" spans="1:8" x14ac:dyDescent="0.3">
      <c r="A317" s="2">
        <v>62920</v>
      </c>
      <c r="B317">
        <v>0.46905542647918863</v>
      </c>
      <c r="C317" s="15">
        <f t="shared" si="20"/>
        <v>0.72162373304490557</v>
      </c>
      <c r="D317" s="15">
        <f t="shared" si="21"/>
        <v>100</v>
      </c>
      <c r="E317" s="2">
        <f t="shared" si="22"/>
        <v>96.391881334775476</v>
      </c>
      <c r="F317" s="2">
        <v>5</v>
      </c>
      <c r="G317" s="2">
        <f t="shared" si="23"/>
        <v>1.3918813347754719</v>
      </c>
      <c r="H317" s="2">
        <f t="shared" si="24"/>
        <v>1.24203339572472</v>
      </c>
    </row>
    <row r="318" spans="1:8" x14ac:dyDescent="0.3">
      <c r="A318" s="2">
        <v>63120</v>
      </c>
      <c r="B318">
        <v>0.47370164754386895</v>
      </c>
      <c r="C318" s="15">
        <f t="shared" si="20"/>
        <v>0.72877176545210609</v>
      </c>
      <c r="D318" s="15">
        <f t="shared" si="21"/>
        <v>100</v>
      </c>
      <c r="E318" s="2">
        <f t="shared" si="22"/>
        <v>96.35614117273947</v>
      </c>
      <c r="F318" s="2">
        <v>5</v>
      </c>
      <c r="G318" s="2">
        <f t="shared" si="23"/>
        <v>1.3561411727394694</v>
      </c>
      <c r="H318" s="2">
        <f t="shared" si="24"/>
        <v>1.2676755636567756</v>
      </c>
    </row>
    <row r="319" spans="1:8" x14ac:dyDescent="0.3">
      <c r="A319" s="2">
        <v>63320</v>
      </c>
      <c r="B319">
        <v>0.48758215637572327</v>
      </c>
      <c r="C319" s="15">
        <f t="shared" si="20"/>
        <v>0.7501263944241896</v>
      </c>
      <c r="D319" s="15">
        <f t="shared" si="21"/>
        <v>100</v>
      </c>
      <c r="E319" s="2">
        <f t="shared" si="22"/>
        <v>96.249368027879058</v>
      </c>
      <c r="F319" s="2">
        <v>5</v>
      </c>
      <c r="G319" s="2">
        <f t="shared" si="23"/>
        <v>1.249368027879052</v>
      </c>
      <c r="H319" s="2">
        <f t="shared" si="24"/>
        <v>1.3485722878782784</v>
      </c>
    </row>
    <row r="320" spans="1:8" x14ac:dyDescent="0.3">
      <c r="A320" s="2">
        <v>63520</v>
      </c>
      <c r="B320">
        <v>0.44656451052511775</v>
      </c>
      <c r="C320" s="15">
        <f t="shared" si="20"/>
        <v>0.68702232388479656</v>
      </c>
      <c r="D320" s="15">
        <f t="shared" si="21"/>
        <v>100</v>
      </c>
      <c r="E320" s="2">
        <f t="shared" si="22"/>
        <v>96.564888380576022</v>
      </c>
      <c r="F320" s="2">
        <v>5</v>
      </c>
      <c r="G320" s="2">
        <f t="shared" si="23"/>
        <v>1.5648883805760172</v>
      </c>
      <c r="H320" s="2">
        <f t="shared" si="24"/>
        <v>1.1266684281376047</v>
      </c>
    </row>
    <row r="321" spans="1:8" x14ac:dyDescent="0.3">
      <c r="A321" s="2">
        <v>63720</v>
      </c>
      <c r="B321">
        <v>0.47699438376197439</v>
      </c>
      <c r="C321" s="15">
        <f t="shared" si="20"/>
        <v>0.73383751347996062</v>
      </c>
      <c r="D321" s="15">
        <f t="shared" si="21"/>
        <v>100</v>
      </c>
      <c r="E321" s="2">
        <f t="shared" si="22"/>
        <v>96.330812432600197</v>
      </c>
      <c r="F321" s="2">
        <v>5</v>
      </c>
      <c r="G321" s="2">
        <f t="shared" si="23"/>
        <v>1.3308124326001969</v>
      </c>
      <c r="H321" s="2">
        <f t="shared" si="24"/>
        <v>1.2862663497093338</v>
      </c>
    </row>
    <row r="322" spans="1:8" x14ac:dyDescent="0.3">
      <c r="A322" s="2">
        <v>63920</v>
      </c>
      <c r="B322">
        <v>0.45977348151667291</v>
      </c>
      <c r="C322" s="15">
        <f t="shared" si="20"/>
        <v>0.70734381771795829</v>
      </c>
      <c r="D322" s="15">
        <f t="shared" si="21"/>
        <v>100</v>
      </c>
      <c r="E322" s="2">
        <f t="shared" si="22"/>
        <v>96.463280911410209</v>
      </c>
      <c r="F322" s="2">
        <v>5</v>
      </c>
      <c r="G322" s="2">
        <f t="shared" si="23"/>
        <v>1.4632809114102088</v>
      </c>
      <c r="H322" s="2">
        <f t="shared" si="24"/>
        <v>1.1927490395494806</v>
      </c>
    </row>
    <row r="323" spans="1:8" x14ac:dyDescent="0.3">
      <c r="A323" s="2">
        <v>64120</v>
      </c>
      <c r="B323">
        <v>0.4876648830623968</v>
      </c>
      <c r="C323" s="15">
        <f t="shared" ref="C323:C386" si="25">B323/$J$27</f>
        <v>0.75025366624984124</v>
      </c>
      <c r="D323" s="15">
        <f t="shared" ref="D323:D386" si="26">$J$28</f>
        <v>100</v>
      </c>
      <c r="E323" s="2">
        <f t="shared" si="22"/>
        <v>96.248731668750793</v>
      </c>
      <c r="F323" s="2">
        <v>5</v>
      </c>
      <c r="G323" s="2">
        <f t="shared" si="23"/>
        <v>1.2487316687507937</v>
      </c>
      <c r="H323" s="2">
        <f t="shared" si="24"/>
        <v>1.3490751508657204</v>
      </c>
    </row>
    <row r="324" spans="1:8" x14ac:dyDescent="0.3">
      <c r="A324" s="2">
        <v>64320</v>
      </c>
      <c r="B324">
        <v>0.45459264295163898</v>
      </c>
      <c r="C324" s="15">
        <f t="shared" si="25"/>
        <v>0.69937329684867533</v>
      </c>
      <c r="D324" s="15">
        <f t="shared" si="26"/>
        <v>100</v>
      </c>
      <c r="E324" s="2">
        <f t="shared" ref="E324:E387" si="27">D324-(F324*C324)</f>
        <v>96.503133515756616</v>
      </c>
      <c r="F324" s="2">
        <v>5</v>
      </c>
      <c r="G324" s="2">
        <f t="shared" ref="G324:G387" si="28">F324-(F324*C324)</f>
        <v>1.5031335157566232</v>
      </c>
      <c r="H324" s="2">
        <f t="shared" ref="H324:H387" si="29">LN((F324*E324)/(D324*G324))</f>
        <v>1.1662912662654554</v>
      </c>
    </row>
    <row r="325" spans="1:8" x14ac:dyDescent="0.3">
      <c r="A325" s="2">
        <v>64520</v>
      </c>
      <c r="B325">
        <v>0.4607631055998444</v>
      </c>
      <c r="C325" s="15">
        <f t="shared" si="25"/>
        <v>0.70886631630745289</v>
      </c>
      <c r="D325" s="15">
        <f t="shared" si="26"/>
        <v>100</v>
      </c>
      <c r="E325" s="2">
        <f t="shared" si="27"/>
        <v>96.455668418462736</v>
      </c>
      <c r="F325" s="2">
        <v>5</v>
      </c>
      <c r="G325" s="2">
        <f t="shared" si="28"/>
        <v>1.4556684184627358</v>
      </c>
      <c r="H325" s="2">
        <f t="shared" si="29"/>
        <v>1.1978860453428377</v>
      </c>
    </row>
    <row r="326" spans="1:8" x14ac:dyDescent="0.3">
      <c r="A326" s="2">
        <v>64720</v>
      </c>
      <c r="B326">
        <v>0.45363034937109525</v>
      </c>
      <c r="C326" s="15">
        <f t="shared" si="25"/>
        <v>0.69789284518630035</v>
      </c>
      <c r="D326" s="15">
        <f t="shared" si="26"/>
        <v>100</v>
      </c>
      <c r="E326" s="2">
        <f t="shared" si="27"/>
        <v>96.510535774068501</v>
      </c>
      <c r="F326" s="2">
        <v>5</v>
      </c>
      <c r="G326" s="2">
        <f t="shared" si="28"/>
        <v>1.5105357740684981</v>
      </c>
      <c r="H326" s="2">
        <f t="shared" si="29"/>
        <v>1.161455502679267</v>
      </c>
    </row>
    <row r="327" spans="1:8" x14ac:dyDescent="0.3">
      <c r="A327" s="2">
        <v>64920</v>
      </c>
      <c r="B327">
        <v>0.46153352613106285</v>
      </c>
      <c r="C327" s="15">
        <f t="shared" si="25"/>
        <v>0.71005157866317359</v>
      </c>
      <c r="D327" s="15">
        <f t="shared" si="26"/>
        <v>100</v>
      </c>
      <c r="E327" s="2">
        <f t="shared" si="27"/>
        <v>96.449742106684127</v>
      </c>
      <c r="F327" s="2">
        <v>5</v>
      </c>
      <c r="G327" s="2">
        <f t="shared" si="28"/>
        <v>1.4497421066841323</v>
      </c>
      <c r="H327" s="2">
        <f t="shared" si="29"/>
        <v>1.2019041087844102</v>
      </c>
    </row>
    <row r="328" spans="1:8" x14ac:dyDescent="0.3">
      <c r="A328" s="2">
        <v>65120</v>
      </c>
      <c r="B328">
        <v>0.46133826227035285</v>
      </c>
      <c r="C328" s="15">
        <f t="shared" si="25"/>
        <v>0.70975117272361976</v>
      </c>
      <c r="D328" s="15">
        <f t="shared" si="26"/>
        <v>100</v>
      </c>
      <c r="E328" s="2">
        <f t="shared" si="27"/>
        <v>96.451244136381902</v>
      </c>
      <c r="F328" s="2">
        <v>5</v>
      </c>
      <c r="G328" s="2">
        <f t="shared" si="28"/>
        <v>1.4512441363819013</v>
      </c>
      <c r="H328" s="2">
        <f t="shared" si="29"/>
        <v>1.2008841513727677</v>
      </c>
    </row>
    <row r="329" spans="1:8" x14ac:dyDescent="0.3">
      <c r="A329" s="2">
        <v>65320</v>
      </c>
      <c r="B329">
        <v>0.48389728025039719</v>
      </c>
      <c r="C329" s="15">
        <f t="shared" si="25"/>
        <v>0.74445735423138026</v>
      </c>
      <c r="D329" s="15">
        <f t="shared" si="26"/>
        <v>100</v>
      </c>
      <c r="E329" s="2">
        <f t="shared" si="27"/>
        <v>96.277713228843098</v>
      </c>
      <c r="F329" s="2">
        <v>5</v>
      </c>
      <c r="G329" s="2">
        <f t="shared" si="28"/>
        <v>1.2777132288430986</v>
      </c>
      <c r="H329" s="2">
        <f t="shared" si="29"/>
        <v>1.3264326476210282</v>
      </c>
    </row>
    <row r="330" spans="1:8" x14ac:dyDescent="0.3">
      <c r="A330" s="2">
        <v>65520</v>
      </c>
      <c r="B330">
        <v>0.46417288661079109</v>
      </c>
      <c r="C330" s="15">
        <f t="shared" si="25"/>
        <v>0.71411213324737088</v>
      </c>
      <c r="D330" s="15">
        <f t="shared" si="26"/>
        <v>100</v>
      </c>
      <c r="E330" s="2">
        <f t="shared" si="27"/>
        <v>96.429439333763142</v>
      </c>
      <c r="F330" s="2">
        <v>5</v>
      </c>
      <c r="G330" s="2">
        <f t="shared" si="28"/>
        <v>1.4294393337631455</v>
      </c>
      <c r="H330" s="2">
        <f t="shared" si="29"/>
        <v>1.2157969756219176</v>
      </c>
    </row>
    <row r="331" spans="1:8" x14ac:dyDescent="0.3">
      <c r="A331" s="2">
        <v>65720</v>
      </c>
      <c r="B331">
        <v>0.47311995715400113</v>
      </c>
      <c r="C331" s="15">
        <f t="shared" si="25"/>
        <v>0.72787685716000172</v>
      </c>
      <c r="D331" s="15">
        <f t="shared" si="26"/>
        <v>100</v>
      </c>
      <c r="E331" s="2">
        <f t="shared" si="27"/>
        <v>96.360615714199994</v>
      </c>
      <c r="F331" s="2">
        <v>5</v>
      </c>
      <c r="G331" s="2">
        <f t="shared" si="28"/>
        <v>1.3606157141999913</v>
      </c>
      <c r="H331" s="2">
        <f t="shared" si="29"/>
        <v>1.2644279655747739</v>
      </c>
    </row>
    <row r="332" spans="1:8" x14ac:dyDescent="0.3">
      <c r="A332" s="2">
        <v>65920</v>
      </c>
      <c r="B332">
        <v>0.47899199447045626</v>
      </c>
      <c r="C332" s="15">
        <f t="shared" si="25"/>
        <v>0.73691076072377881</v>
      </c>
      <c r="D332" s="15">
        <f t="shared" si="26"/>
        <v>100</v>
      </c>
      <c r="E332" s="2">
        <f t="shared" si="27"/>
        <v>96.315446196381103</v>
      </c>
      <c r="F332" s="2">
        <v>5</v>
      </c>
      <c r="G332" s="2">
        <f t="shared" si="28"/>
        <v>1.3154461963811057</v>
      </c>
      <c r="H332" s="2">
        <f t="shared" si="29"/>
        <v>1.2977205081139063</v>
      </c>
    </row>
    <row r="333" spans="1:8" x14ac:dyDescent="0.3">
      <c r="A333" s="2">
        <v>66120</v>
      </c>
      <c r="B333">
        <v>0.46425181427235318</v>
      </c>
      <c r="C333" s="15">
        <f t="shared" si="25"/>
        <v>0.71423356041900488</v>
      </c>
      <c r="D333" s="15">
        <f t="shared" si="26"/>
        <v>100</v>
      </c>
      <c r="E333" s="2">
        <f t="shared" si="27"/>
        <v>96.428832197904981</v>
      </c>
      <c r="F333" s="2">
        <v>5</v>
      </c>
      <c r="G333" s="2">
        <f t="shared" si="28"/>
        <v>1.4288321979049758</v>
      </c>
      <c r="H333" s="2">
        <f t="shared" si="29"/>
        <v>1.2162155067200546</v>
      </c>
    </row>
    <row r="334" spans="1:8" x14ac:dyDescent="0.3">
      <c r="A334" s="2">
        <v>66320</v>
      </c>
      <c r="B334">
        <v>0.49556975849723173</v>
      </c>
      <c r="C334" s="15">
        <f t="shared" si="25"/>
        <v>0.76241501307266413</v>
      </c>
      <c r="D334" s="15">
        <f t="shared" si="26"/>
        <v>100</v>
      </c>
      <c r="E334" s="2">
        <f t="shared" si="27"/>
        <v>96.187924934636683</v>
      </c>
      <c r="F334" s="2">
        <v>5</v>
      </c>
      <c r="G334" s="2">
        <f t="shared" si="28"/>
        <v>1.1879249346366794</v>
      </c>
      <c r="H334" s="2">
        <f t="shared" si="29"/>
        <v>1.3983635231979981</v>
      </c>
    </row>
    <row r="335" spans="1:8" x14ac:dyDescent="0.3">
      <c r="A335" s="2">
        <v>66520</v>
      </c>
      <c r="B335">
        <v>0.49372457789020069</v>
      </c>
      <c r="C335" s="15">
        <f t="shared" si="25"/>
        <v>0.75957627367723179</v>
      </c>
      <c r="D335" s="15">
        <f t="shared" si="26"/>
        <v>100</v>
      </c>
      <c r="E335" s="2">
        <f t="shared" si="27"/>
        <v>96.202118631613843</v>
      </c>
      <c r="F335" s="2">
        <v>5</v>
      </c>
      <c r="G335" s="2">
        <f t="shared" si="28"/>
        <v>1.2021186316138408</v>
      </c>
      <c r="H335" s="2">
        <f t="shared" si="29"/>
        <v>1.3866335806436219</v>
      </c>
    </row>
    <row r="336" spans="1:8" x14ac:dyDescent="0.3">
      <c r="A336" s="2">
        <v>66720</v>
      </c>
      <c r="B336">
        <v>0.47818069339198904</v>
      </c>
      <c r="C336" s="15">
        <f t="shared" si="25"/>
        <v>0.73566260521844462</v>
      </c>
      <c r="D336" s="15">
        <f t="shared" si="26"/>
        <v>100</v>
      </c>
      <c r="E336" s="2">
        <f t="shared" si="27"/>
        <v>96.321686973907774</v>
      </c>
      <c r="F336" s="2">
        <v>5</v>
      </c>
      <c r="G336" s="2">
        <f t="shared" si="28"/>
        <v>1.3216869739077768</v>
      </c>
      <c r="H336" s="2">
        <f t="shared" si="29"/>
        <v>1.2930522909430009</v>
      </c>
    </row>
    <row r="337" spans="1:8" x14ac:dyDescent="0.3">
      <c r="A337" s="2">
        <v>66920</v>
      </c>
      <c r="B337">
        <v>0.50336294610569665</v>
      </c>
      <c r="C337" s="15">
        <f t="shared" si="25"/>
        <v>0.7744045324703025</v>
      </c>
      <c r="D337" s="15">
        <f t="shared" si="26"/>
        <v>100</v>
      </c>
      <c r="E337" s="2">
        <f t="shared" si="27"/>
        <v>96.127977337648488</v>
      </c>
      <c r="F337" s="2">
        <v>5</v>
      </c>
      <c r="G337" s="2">
        <f t="shared" si="28"/>
        <v>1.1279773376484874</v>
      </c>
      <c r="H337" s="2">
        <f t="shared" si="29"/>
        <v>1.4495220652588812</v>
      </c>
    </row>
    <row r="338" spans="1:8" x14ac:dyDescent="0.3">
      <c r="A338" s="2">
        <v>67120</v>
      </c>
      <c r="B338">
        <v>0.496484700075567</v>
      </c>
      <c r="C338" s="15">
        <f t="shared" si="25"/>
        <v>0.76382261550087227</v>
      </c>
      <c r="D338" s="15">
        <f t="shared" si="26"/>
        <v>100</v>
      </c>
      <c r="E338" s="2">
        <f t="shared" si="27"/>
        <v>96.180886922495645</v>
      </c>
      <c r="F338" s="2">
        <v>5</v>
      </c>
      <c r="G338" s="2">
        <f t="shared" si="28"/>
        <v>1.1808869224956386</v>
      </c>
      <c r="H338" s="2">
        <f t="shared" si="29"/>
        <v>1.4042325983593418</v>
      </c>
    </row>
    <row r="339" spans="1:8" x14ac:dyDescent="0.3">
      <c r="A339" s="2">
        <v>67320</v>
      </c>
      <c r="B339">
        <v>0.48283057000636254</v>
      </c>
      <c r="C339" s="15">
        <f t="shared" si="25"/>
        <v>0.74281626154824998</v>
      </c>
      <c r="D339" s="15">
        <f t="shared" si="26"/>
        <v>100</v>
      </c>
      <c r="E339" s="2">
        <f t="shared" si="27"/>
        <v>96.285918692258747</v>
      </c>
      <c r="F339" s="2">
        <v>5</v>
      </c>
      <c r="G339" s="2">
        <f t="shared" si="28"/>
        <v>1.28591869225875</v>
      </c>
      <c r="H339" s="2">
        <f t="shared" si="29"/>
        <v>1.3201164127049974</v>
      </c>
    </row>
    <row r="340" spans="1:8" x14ac:dyDescent="0.3">
      <c r="A340" s="2">
        <v>67520</v>
      </c>
      <c r="B340">
        <v>0.4875991742040604</v>
      </c>
      <c r="C340" s="15">
        <f t="shared" si="25"/>
        <v>0.75015257569855442</v>
      </c>
      <c r="D340" s="15">
        <f t="shared" si="26"/>
        <v>100</v>
      </c>
      <c r="E340" s="2">
        <f t="shared" si="27"/>
        <v>96.249237121507221</v>
      </c>
      <c r="F340" s="2">
        <v>5</v>
      </c>
      <c r="G340" s="2">
        <f t="shared" si="28"/>
        <v>1.2492371215072278</v>
      </c>
      <c r="H340" s="2">
        <f t="shared" si="29"/>
        <v>1.348675711362743</v>
      </c>
    </row>
    <row r="341" spans="1:8" x14ac:dyDescent="0.3">
      <c r="A341" s="2">
        <v>67720</v>
      </c>
      <c r="B341">
        <v>0.4838539601180093</v>
      </c>
      <c r="C341" s="15">
        <f t="shared" si="25"/>
        <v>0.74439070787386041</v>
      </c>
      <c r="D341" s="15">
        <f t="shared" si="26"/>
        <v>100</v>
      </c>
      <c r="E341" s="2">
        <f t="shared" si="27"/>
        <v>96.278046460630691</v>
      </c>
      <c r="F341" s="2">
        <v>5</v>
      </c>
      <c r="G341" s="2">
        <f t="shared" si="28"/>
        <v>1.2780464606306978</v>
      </c>
      <c r="H341" s="2">
        <f t="shared" si="29"/>
        <v>1.326175339500647</v>
      </c>
    </row>
    <row r="342" spans="1:8" x14ac:dyDescent="0.3">
      <c r="A342" s="2">
        <v>67920</v>
      </c>
      <c r="B342">
        <v>0.49068043804984485</v>
      </c>
      <c r="C342" s="15">
        <f t="shared" si="25"/>
        <v>0.75489298161514584</v>
      </c>
      <c r="D342" s="15">
        <f t="shared" si="26"/>
        <v>100</v>
      </c>
      <c r="E342" s="2">
        <f t="shared" si="27"/>
        <v>96.225535091924272</v>
      </c>
      <c r="F342" s="2">
        <v>5</v>
      </c>
      <c r="G342" s="2">
        <f t="shared" si="28"/>
        <v>1.2255350919242707</v>
      </c>
      <c r="H342" s="2">
        <f t="shared" si="29"/>
        <v>1.3675849280841581</v>
      </c>
    </row>
    <row r="343" spans="1:8" x14ac:dyDescent="0.3">
      <c r="A343" s="2">
        <v>68120</v>
      </c>
      <c r="B343">
        <v>0.5059553559571669</v>
      </c>
      <c r="C343" s="15">
        <f t="shared" si="25"/>
        <v>0.77839285531871827</v>
      </c>
      <c r="D343" s="15">
        <f t="shared" si="26"/>
        <v>100</v>
      </c>
      <c r="E343" s="2">
        <f t="shared" si="27"/>
        <v>96.108035723406402</v>
      </c>
      <c r="F343" s="2">
        <v>5</v>
      </c>
      <c r="G343" s="2">
        <f t="shared" si="28"/>
        <v>1.1080357234064087</v>
      </c>
      <c r="H343" s="2">
        <f t="shared" si="29"/>
        <v>1.4671518281292635</v>
      </c>
    </row>
    <row r="344" spans="1:8" x14ac:dyDescent="0.3">
      <c r="A344" s="2">
        <v>68320</v>
      </c>
      <c r="B344">
        <v>0.4771582470601009</v>
      </c>
      <c r="C344" s="15">
        <f t="shared" si="25"/>
        <v>0.73408961086169366</v>
      </c>
      <c r="D344" s="15">
        <f t="shared" si="26"/>
        <v>100</v>
      </c>
      <c r="E344" s="2">
        <f t="shared" si="27"/>
        <v>96.329551945691534</v>
      </c>
      <c r="F344" s="2">
        <v>5</v>
      </c>
      <c r="G344" s="2">
        <f t="shared" si="28"/>
        <v>1.3295519456915317</v>
      </c>
      <c r="H344" s="2">
        <f t="shared" si="29"/>
        <v>1.2872008694238348</v>
      </c>
    </row>
    <row r="345" spans="1:8" x14ac:dyDescent="0.3">
      <c r="A345" s="2">
        <v>68520</v>
      </c>
      <c r="B345">
        <v>0.48042058455695025</v>
      </c>
      <c r="C345" s="15">
        <f t="shared" si="25"/>
        <v>0.73910859162607723</v>
      </c>
      <c r="D345" s="15">
        <f t="shared" si="26"/>
        <v>100</v>
      </c>
      <c r="E345" s="2">
        <f t="shared" si="27"/>
        <v>96.304457041869611</v>
      </c>
      <c r="F345" s="2">
        <v>5</v>
      </c>
      <c r="G345" s="2">
        <f t="shared" si="28"/>
        <v>1.3044570418696138</v>
      </c>
      <c r="H345" s="2">
        <f t="shared" si="29"/>
        <v>1.3059954327368211</v>
      </c>
    </row>
    <row r="346" spans="1:8" x14ac:dyDescent="0.3">
      <c r="A346" s="2">
        <v>68720</v>
      </c>
      <c r="B346">
        <v>0.46835937954548101</v>
      </c>
      <c r="C346" s="15">
        <f t="shared" si="25"/>
        <v>0.72055289160843228</v>
      </c>
      <c r="D346" s="15">
        <f t="shared" si="26"/>
        <v>100</v>
      </c>
      <c r="E346" s="2">
        <f t="shared" si="27"/>
        <v>96.397235541957841</v>
      </c>
      <c r="F346" s="2">
        <v>5</v>
      </c>
      <c r="G346" s="2">
        <f t="shared" si="28"/>
        <v>1.3972355419578388</v>
      </c>
      <c r="H346" s="2">
        <f t="shared" si="29"/>
        <v>1.2382495790849535</v>
      </c>
    </row>
    <row r="347" spans="1:8" x14ac:dyDescent="0.3">
      <c r="A347" s="2">
        <v>68920</v>
      </c>
      <c r="B347">
        <v>0.48100140971540495</v>
      </c>
      <c r="C347" s="15">
        <f t="shared" si="25"/>
        <v>0.74000216879293068</v>
      </c>
      <c r="D347" s="15">
        <f t="shared" si="26"/>
        <v>100</v>
      </c>
      <c r="E347" s="2">
        <f t="shared" si="27"/>
        <v>96.299989156035352</v>
      </c>
      <c r="F347" s="2">
        <v>5</v>
      </c>
      <c r="G347" s="2">
        <f t="shared" si="28"/>
        <v>1.2999891560353465</v>
      </c>
      <c r="H347" s="2">
        <f t="shared" si="29"/>
        <v>1.3093800097225829</v>
      </c>
    </row>
    <row r="348" spans="1:8" x14ac:dyDescent="0.3">
      <c r="A348" s="2">
        <v>69120</v>
      </c>
      <c r="B348">
        <v>0.46930458387691376</v>
      </c>
      <c r="C348" s="15">
        <f t="shared" si="25"/>
        <v>0.72200705211832883</v>
      </c>
      <c r="D348" s="15">
        <f t="shared" si="26"/>
        <v>100</v>
      </c>
      <c r="E348" s="2">
        <f t="shared" si="27"/>
        <v>96.389964739408356</v>
      </c>
      <c r="F348" s="2">
        <v>5</v>
      </c>
      <c r="G348" s="2">
        <f t="shared" si="28"/>
        <v>1.3899647394083559</v>
      </c>
      <c r="H348" s="2">
        <f t="shared" si="29"/>
        <v>1.2433914429413733</v>
      </c>
    </row>
    <row r="349" spans="1:8" x14ac:dyDescent="0.3">
      <c r="A349" s="2">
        <v>69320</v>
      </c>
      <c r="B349">
        <v>0.50074030346442833</v>
      </c>
      <c r="C349" s="15">
        <f t="shared" si="25"/>
        <v>0.77036969763758201</v>
      </c>
      <c r="D349" s="15">
        <f t="shared" si="26"/>
        <v>100</v>
      </c>
      <c r="E349" s="2">
        <f t="shared" si="27"/>
        <v>96.148151511812088</v>
      </c>
      <c r="F349" s="2">
        <v>5</v>
      </c>
      <c r="G349" s="2">
        <f t="shared" si="28"/>
        <v>1.14815151181209</v>
      </c>
      <c r="H349" s="2">
        <f t="shared" si="29"/>
        <v>1.4320047051305242</v>
      </c>
    </row>
    <row r="350" spans="1:8" x14ac:dyDescent="0.3">
      <c r="A350" s="2">
        <v>69520</v>
      </c>
      <c r="B350">
        <v>0.48376379683158161</v>
      </c>
      <c r="C350" s="15">
        <f t="shared" si="25"/>
        <v>0.7442519951255101</v>
      </c>
      <c r="D350" s="15">
        <f t="shared" si="26"/>
        <v>100</v>
      </c>
      <c r="E350" s="2">
        <f t="shared" si="27"/>
        <v>96.278740024372453</v>
      </c>
      <c r="F350" s="2">
        <v>5</v>
      </c>
      <c r="G350" s="2">
        <f t="shared" si="28"/>
        <v>1.2787400243724494</v>
      </c>
      <c r="H350" s="2">
        <f t="shared" si="29"/>
        <v>1.3256400155223056</v>
      </c>
    </row>
    <row r="351" spans="1:8" x14ac:dyDescent="0.3">
      <c r="A351" s="2">
        <v>69720</v>
      </c>
      <c r="B351">
        <v>0.49255765744873187</v>
      </c>
      <c r="C351" s="15">
        <f t="shared" si="25"/>
        <v>0.75778101145958743</v>
      </c>
      <c r="D351" s="15">
        <f t="shared" si="26"/>
        <v>100</v>
      </c>
      <c r="E351" s="2">
        <f t="shared" si="27"/>
        <v>96.211094942702061</v>
      </c>
      <c r="F351" s="2">
        <v>5</v>
      </c>
      <c r="G351" s="2">
        <f t="shared" si="28"/>
        <v>1.2110949427020627</v>
      </c>
      <c r="H351" s="2">
        <f t="shared" si="29"/>
        <v>1.3792875477649122</v>
      </c>
    </row>
    <row r="352" spans="1:8" x14ac:dyDescent="0.3">
      <c r="A352" s="2">
        <v>69920</v>
      </c>
      <c r="B352">
        <v>0.48476608732834231</v>
      </c>
      <c r="C352" s="15">
        <f t="shared" si="25"/>
        <v>0.74579398050514201</v>
      </c>
      <c r="D352" s="15">
        <f t="shared" si="26"/>
        <v>100</v>
      </c>
      <c r="E352" s="2">
        <f t="shared" si="27"/>
        <v>96.271030097474295</v>
      </c>
      <c r="F352" s="2">
        <v>5</v>
      </c>
      <c r="G352" s="2">
        <f t="shared" si="28"/>
        <v>1.2710300974742901</v>
      </c>
      <c r="H352" s="2">
        <f t="shared" si="29"/>
        <v>1.3316074981868544</v>
      </c>
    </row>
    <row r="353" spans="1:8" x14ac:dyDescent="0.3">
      <c r="A353" s="2">
        <v>70120</v>
      </c>
      <c r="B353">
        <v>0.46306834419704196</v>
      </c>
      <c r="C353" s="15">
        <f t="shared" si="25"/>
        <v>0.7124128372262184</v>
      </c>
      <c r="D353" s="15">
        <f t="shared" si="26"/>
        <v>100</v>
      </c>
      <c r="E353" s="2">
        <f t="shared" si="27"/>
        <v>96.437935813868904</v>
      </c>
      <c r="F353" s="2">
        <v>5</v>
      </c>
      <c r="G353" s="2">
        <f t="shared" si="28"/>
        <v>1.4379358138689078</v>
      </c>
      <c r="H353" s="2">
        <f t="shared" si="29"/>
        <v>1.2099587530854894</v>
      </c>
    </row>
    <row r="354" spans="1:8" x14ac:dyDescent="0.3">
      <c r="A354" s="2">
        <v>70320</v>
      </c>
      <c r="B354">
        <v>0.48883338126213566</v>
      </c>
      <c r="C354" s="15">
        <f t="shared" si="25"/>
        <v>0.75205135578790094</v>
      </c>
      <c r="D354" s="15">
        <f t="shared" si="26"/>
        <v>100</v>
      </c>
      <c r="E354" s="2">
        <f t="shared" si="27"/>
        <v>96.239743221060493</v>
      </c>
      <c r="F354" s="2">
        <v>5</v>
      </c>
      <c r="G354" s="2">
        <f t="shared" si="28"/>
        <v>1.2397432210604951</v>
      </c>
      <c r="H354" s="2">
        <f t="shared" si="29"/>
        <v>1.3562058516154871</v>
      </c>
    </row>
    <row r="355" spans="1:8" x14ac:dyDescent="0.3">
      <c r="A355" s="2">
        <v>70520</v>
      </c>
      <c r="B355">
        <v>0.51513787228597629</v>
      </c>
      <c r="C355" s="15">
        <f t="shared" si="25"/>
        <v>0.79251980351688656</v>
      </c>
      <c r="D355" s="15">
        <f t="shared" si="26"/>
        <v>100</v>
      </c>
      <c r="E355" s="2">
        <f t="shared" si="27"/>
        <v>96.037400982415562</v>
      </c>
      <c r="F355" s="2">
        <v>5</v>
      </c>
      <c r="G355" s="2">
        <f t="shared" si="28"/>
        <v>1.0374009824155674</v>
      </c>
      <c r="H355" s="2">
        <f t="shared" si="29"/>
        <v>1.5322869056762434</v>
      </c>
    </row>
    <row r="356" spans="1:8" x14ac:dyDescent="0.3">
      <c r="A356" s="2">
        <v>70720</v>
      </c>
      <c r="B356">
        <v>0.48578223899946621</v>
      </c>
      <c r="C356" s="15">
        <f t="shared" si="25"/>
        <v>0.74735729076840951</v>
      </c>
      <c r="D356" s="15">
        <f t="shared" si="26"/>
        <v>100</v>
      </c>
      <c r="E356" s="2">
        <f t="shared" si="27"/>
        <v>96.263213546157957</v>
      </c>
      <c r="F356" s="2">
        <v>5</v>
      </c>
      <c r="G356" s="2">
        <f t="shared" si="28"/>
        <v>1.2632135461579526</v>
      </c>
      <c r="H356" s="2">
        <f t="shared" si="29"/>
        <v>1.337695066201765</v>
      </c>
    </row>
    <row r="357" spans="1:8" x14ac:dyDescent="0.3">
      <c r="A357" s="2">
        <v>70920</v>
      </c>
      <c r="B357">
        <v>0.4819680093103812</v>
      </c>
      <c r="C357" s="15">
        <f t="shared" si="25"/>
        <v>0.74148924509289416</v>
      </c>
      <c r="D357" s="15">
        <f t="shared" si="26"/>
        <v>100</v>
      </c>
      <c r="E357" s="2">
        <f t="shared" si="27"/>
        <v>96.292553774535534</v>
      </c>
      <c r="F357" s="2">
        <v>5</v>
      </c>
      <c r="G357" s="2">
        <f t="shared" si="28"/>
        <v>1.2925537745355293</v>
      </c>
      <c r="H357" s="2">
        <f t="shared" si="29"/>
        <v>1.3150387874554659</v>
      </c>
    </row>
    <row r="358" spans="1:8" x14ac:dyDescent="0.3">
      <c r="A358" s="2">
        <v>71120</v>
      </c>
      <c r="B358">
        <v>0.51673815651510824</v>
      </c>
      <c r="C358" s="15">
        <f t="shared" si="25"/>
        <v>0.7949817792540127</v>
      </c>
      <c r="D358" s="15">
        <f t="shared" si="26"/>
        <v>100</v>
      </c>
      <c r="E358" s="2">
        <f t="shared" si="27"/>
        <v>96.025091103729935</v>
      </c>
      <c r="F358" s="2">
        <v>5</v>
      </c>
      <c r="G358" s="2">
        <f t="shared" si="28"/>
        <v>1.0250911037299364</v>
      </c>
      <c r="H358" s="2">
        <f t="shared" si="29"/>
        <v>1.5440957590992728</v>
      </c>
    </row>
    <row r="359" spans="1:8" x14ac:dyDescent="0.3">
      <c r="A359" s="2">
        <v>71320</v>
      </c>
      <c r="B359">
        <v>0.50669541961729692</v>
      </c>
      <c r="C359" s="15">
        <f t="shared" si="25"/>
        <v>0.77953141479584143</v>
      </c>
      <c r="D359" s="15">
        <f t="shared" si="26"/>
        <v>100</v>
      </c>
      <c r="E359" s="2">
        <f t="shared" si="27"/>
        <v>96.102342926020796</v>
      </c>
      <c r="F359" s="2">
        <v>5</v>
      </c>
      <c r="G359" s="2">
        <f t="shared" si="28"/>
        <v>1.1023429260207926</v>
      </c>
      <c r="H359" s="2">
        <f t="shared" si="29"/>
        <v>1.4722435747490237</v>
      </c>
    </row>
    <row r="360" spans="1:8" x14ac:dyDescent="0.3">
      <c r="A360" s="2">
        <v>71520</v>
      </c>
      <c r="B360">
        <v>0.49143521032969834</v>
      </c>
      <c r="C360" s="15">
        <f t="shared" si="25"/>
        <v>0.75605416973799744</v>
      </c>
      <c r="D360" s="15">
        <f t="shared" si="26"/>
        <v>100</v>
      </c>
      <c r="E360" s="2">
        <f t="shared" si="27"/>
        <v>96.21972915131002</v>
      </c>
      <c r="F360" s="2">
        <v>5</v>
      </c>
      <c r="G360" s="2">
        <f t="shared" si="28"/>
        <v>1.2197291513100126</v>
      </c>
      <c r="H360" s="2">
        <f t="shared" si="29"/>
        <v>1.3722733208486277</v>
      </c>
    </row>
    <row r="361" spans="1:8" x14ac:dyDescent="0.3">
      <c r="A361" s="2">
        <v>71720</v>
      </c>
      <c r="B361">
        <v>0.51084850833010464</v>
      </c>
      <c r="C361" s="15">
        <f t="shared" si="25"/>
        <v>0.78592078204631477</v>
      </c>
      <c r="D361" s="15">
        <f t="shared" si="26"/>
        <v>100</v>
      </c>
      <c r="E361" s="2">
        <f t="shared" si="27"/>
        <v>96.070396089768423</v>
      </c>
      <c r="F361" s="2">
        <v>5</v>
      </c>
      <c r="G361" s="2">
        <f t="shared" si="28"/>
        <v>1.0703960897684262</v>
      </c>
      <c r="H361" s="2">
        <f t="shared" si="29"/>
        <v>1.501320184459191</v>
      </c>
    </row>
    <row r="362" spans="1:8" x14ac:dyDescent="0.3">
      <c r="A362" s="2">
        <v>71920</v>
      </c>
      <c r="B362">
        <v>0.52301241376700724</v>
      </c>
      <c r="C362" s="15">
        <f t="shared" si="25"/>
        <v>0.80463448271847271</v>
      </c>
      <c r="D362" s="15">
        <f t="shared" si="26"/>
        <v>100</v>
      </c>
      <c r="E362" s="2">
        <f t="shared" si="27"/>
        <v>95.976827586407637</v>
      </c>
      <c r="F362" s="2">
        <v>5</v>
      </c>
      <c r="G362" s="2">
        <f t="shared" si="28"/>
        <v>0.97682758640763634</v>
      </c>
      <c r="H362" s="2">
        <f t="shared" si="29"/>
        <v>1.5918196244402871</v>
      </c>
    </row>
    <row r="363" spans="1:8" x14ac:dyDescent="0.3">
      <c r="A363" s="2">
        <v>72120</v>
      </c>
      <c r="B363">
        <v>0.47571023663568646</v>
      </c>
      <c r="C363" s="15">
        <f t="shared" si="25"/>
        <v>0.73186190251644068</v>
      </c>
      <c r="D363" s="15">
        <f t="shared" si="26"/>
        <v>100</v>
      </c>
      <c r="E363" s="2">
        <f t="shared" si="27"/>
        <v>96.340690487417803</v>
      </c>
      <c r="F363" s="2">
        <v>5</v>
      </c>
      <c r="G363" s="2">
        <f t="shared" si="28"/>
        <v>1.3406904874177967</v>
      </c>
      <c r="H363" s="2">
        <f t="shared" si="29"/>
        <v>1.2789737244511274</v>
      </c>
    </row>
    <row r="364" spans="1:8" x14ac:dyDescent="0.3">
      <c r="A364" s="2">
        <v>72320</v>
      </c>
      <c r="B364">
        <v>0.49468694906600125</v>
      </c>
      <c r="C364" s="15">
        <f t="shared" si="25"/>
        <v>0.76105684471692492</v>
      </c>
      <c r="D364" s="15">
        <f t="shared" si="26"/>
        <v>100</v>
      </c>
      <c r="E364" s="2">
        <f t="shared" si="27"/>
        <v>96.194715776415379</v>
      </c>
      <c r="F364" s="2">
        <v>5</v>
      </c>
      <c r="G364" s="2">
        <f t="shared" si="28"/>
        <v>1.1947157764153755</v>
      </c>
      <c r="H364" s="2">
        <f t="shared" si="29"/>
        <v>1.3927338399596614</v>
      </c>
    </row>
    <row r="365" spans="1:8" x14ac:dyDescent="0.3">
      <c r="A365" s="2">
        <v>72520</v>
      </c>
      <c r="B365">
        <v>0.49714967957490586</v>
      </c>
      <c r="C365" s="15">
        <f t="shared" si="25"/>
        <v>0.76484566088447048</v>
      </c>
      <c r="D365" s="15">
        <f t="shared" si="26"/>
        <v>100</v>
      </c>
      <c r="E365" s="2">
        <f t="shared" si="27"/>
        <v>96.175771695577652</v>
      </c>
      <c r="F365" s="2">
        <v>5</v>
      </c>
      <c r="G365" s="2">
        <f t="shared" si="28"/>
        <v>1.1757716955776476</v>
      </c>
      <c r="H365" s="2">
        <f t="shared" si="29"/>
        <v>1.4085205047049758</v>
      </c>
    </row>
    <row r="366" spans="1:8" x14ac:dyDescent="0.3">
      <c r="A366" s="2">
        <v>72720</v>
      </c>
      <c r="B366">
        <v>0.48690547204097756</v>
      </c>
      <c r="C366" s="15">
        <f t="shared" si="25"/>
        <v>0.74908534160150386</v>
      </c>
      <c r="D366" s="15">
        <f t="shared" si="26"/>
        <v>100</v>
      </c>
      <c r="E366" s="2">
        <f t="shared" si="27"/>
        <v>96.254573291992486</v>
      </c>
      <c r="F366" s="2">
        <v>5</v>
      </c>
      <c r="G366" s="2">
        <f t="shared" si="28"/>
        <v>1.2545732919924806</v>
      </c>
      <c r="H366" s="2">
        <f t="shared" si="29"/>
        <v>1.3444687048191351</v>
      </c>
    </row>
    <row r="367" spans="1:8" x14ac:dyDescent="0.3">
      <c r="A367" s="2">
        <v>72920</v>
      </c>
      <c r="B367">
        <v>0.46637417589545815</v>
      </c>
      <c r="C367" s="15">
        <f t="shared" si="25"/>
        <v>0.71749873214685866</v>
      </c>
      <c r="D367" s="15">
        <f t="shared" si="26"/>
        <v>100</v>
      </c>
      <c r="E367" s="2">
        <f t="shared" si="27"/>
        <v>96.412506339265704</v>
      </c>
      <c r="F367" s="2">
        <v>5</v>
      </c>
      <c r="G367" s="2">
        <f t="shared" si="28"/>
        <v>1.4125063392657067</v>
      </c>
      <c r="H367" s="2">
        <f t="shared" si="29"/>
        <v>1.2275379814535068</v>
      </c>
    </row>
    <row r="368" spans="1:8" x14ac:dyDescent="0.3">
      <c r="A368" s="2">
        <v>73120</v>
      </c>
      <c r="B368">
        <v>0.51642374176093153</v>
      </c>
      <c r="C368" s="15">
        <f t="shared" si="25"/>
        <v>0.79449806424758695</v>
      </c>
      <c r="D368" s="15">
        <f t="shared" si="26"/>
        <v>100</v>
      </c>
      <c r="E368" s="2">
        <f t="shared" si="27"/>
        <v>96.027509678762073</v>
      </c>
      <c r="F368" s="2">
        <v>5</v>
      </c>
      <c r="G368" s="2">
        <f t="shared" si="28"/>
        <v>1.0275096787620654</v>
      </c>
      <c r="H368" s="2">
        <f t="shared" si="29"/>
        <v>1.5417643489537256</v>
      </c>
    </row>
    <row r="369" spans="1:8" x14ac:dyDescent="0.3">
      <c r="A369" s="2">
        <v>73320</v>
      </c>
      <c r="B369">
        <v>0.50986567769168767</v>
      </c>
      <c r="C369" s="15">
        <f t="shared" si="25"/>
        <v>0.78440873491028873</v>
      </c>
      <c r="D369" s="15">
        <f t="shared" si="26"/>
        <v>100</v>
      </c>
      <c r="E369" s="2">
        <f t="shared" si="27"/>
        <v>96.077956325448554</v>
      </c>
      <c r="F369" s="2">
        <v>5</v>
      </c>
      <c r="G369" s="2">
        <f t="shared" si="28"/>
        <v>1.0779563254485565</v>
      </c>
      <c r="H369" s="2">
        <f t="shared" si="29"/>
        <v>1.4943606762005235</v>
      </c>
    </row>
    <row r="370" spans="1:8" x14ac:dyDescent="0.3">
      <c r="A370" s="2">
        <v>73520</v>
      </c>
      <c r="B370">
        <v>0.50308883050486397</v>
      </c>
      <c r="C370" s="15">
        <f t="shared" si="25"/>
        <v>0.77398281616132913</v>
      </c>
      <c r="D370" s="15">
        <f t="shared" si="26"/>
        <v>100</v>
      </c>
      <c r="E370" s="2">
        <f t="shared" si="27"/>
        <v>96.130085919193348</v>
      </c>
      <c r="F370" s="2">
        <v>5</v>
      </c>
      <c r="G370" s="2">
        <f t="shared" si="28"/>
        <v>1.1300859191933545</v>
      </c>
      <c r="H370" s="2">
        <f t="shared" si="29"/>
        <v>1.4476763977864593</v>
      </c>
    </row>
    <row r="371" spans="1:8" x14ac:dyDescent="0.3">
      <c r="A371" s="2">
        <v>73720</v>
      </c>
      <c r="B371">
        <v>0.48889489654658086</v>
      </c>
      <c r="C371" s="15">
        <f t="shared" si="25"/>
        <v>0.75214599468704746</v>
      </c>
      <c r="D371" s="15">
        <f t="shared" si="26"/>
        <v>100</v>
      </c>
      <c r="E371" s="2">
        <f t="shared" si="27"/>
        <v>96.239270026564768</v>
      </c>
      <c r="F371" s="2">
        <v>5</v>
      </c>
      <c r="G371" s="2">
        <f t="shared" si="28"/>
        <v>1.2392700265647627</v>
      </c>
      <c r="H371" s="2">
        <f t="shared" si="29"/>
        <v>1.356582695138278</v>
      </c>
    </row>
    <row r="372" spans="1:8" x14ac:dyDescent="0.3">
      <c r="A372" s="2">
        <v>73920</v>
      </c>
      <c r="B372">
        <v>0.49890313712198242</v>
      </c>
      <c r="C372" s="15">
        <f t="shared" si="25"/>
        <v>0.76754328787997295</v>
      </c>
      <c r="D372" s="15">
        <f t="shared" si="26"/>
        <v>100</v>
      </c>
      <c r="E372" s="2">
        <f t="shared" si="27"/>
        <v>96.16228356060013</v>
      </c>
      <c r="F372" s="2">
        <v>5</v>
      </c>
      <c r="G372" s="2">
        <f t="shared" si="28"/>
        <v>1.1622835606001352</v>
      </c>
      <c r="H372" s="2">
        <f t="shared" si="29"/>
        <v>1.4199182877464291</v>
      </c>
    </row>
    <row r="373" spans="1:8" x14ac:dyDescent="0.3">
      <c r="A373" s="2">
        <v>74120</v>
      </c>
      <c r="B373">
        <v>0.49995381915581416</v>
      </c>
      <c r="C373" s="15">
        <f t="shared" si="25"/>
        <v>0.7691597217781756</v>
      </c>
      <c r="D373" s="15">
        <f t="shared" si="26"/>
        <v>100</v>
      </c>
      <c r="E373" s="2">
        <f t="shared" si="27"/>
        <v>96.154201391109126</v>
      </c>
      <c r="F373" s="2">
        <v>5</v>
      </c>
      <c r="G373" s="2">
        <f t="shared" si="28"/>
        <v>1.154201391109122</v>
      </c>
      <c r="H373" s="2">
        <f t="shared" si="29"/>
        <v>1.4268122251892335</v>
      </c>
    </row>
    <row r="374" spans="1:8" x14ac:dyDescent="0.3">
      <c r="A374" s="2">
        <v>74320</v>
      </c>
      <c r="B374">
        <v>0.49774098808216094</v>
      </c>
      <c r="C374" s="15">
        <f t="shared" si="25"/>
        <v>0.76575536628024754</v>
      </c>
      <c r="D374" s="15">
        <f t="shared" si="26"/>
        <v>100</v>
      </c>
      <c r="E374" s="2">
        <f t="shared" si="27"/>
        <v>96.171223168598758</v>
      </c>
      <c r="F374" s="2">
        <v>5</v>
      </c>
      <c r="G374" s="2">
        <f t="shared" si="28"/>
        <v>1.1712231685987624</v>
      </c>
      <c r="H374" s="2">
        <f t="shared" si="29"/>
        <v>1.4123492579449284</v>
      </c>
    </row>
    <row r="375" spans="1:8" x14ac:dyDescent="0.3">
      <c r="A375" s="2">
        <v>74520</v>
      </c>
      <c r="B375">
        <v>0.50125759623889321</v>
      </c>
      <c r="C375" s="15">
        <f t="shared" si="25"/>
        <v>0.77116553267522026</v>
      </c>
      <c r="D375" s="15">
        <f t="shared" si="26"/>
        <v>100</v>
      </c>
      <c r="E375" s="2">
        <f t="shared" si="27"/>
        <v>96.144172336623896</v>
      </c>
      <c r="F375" s="2">
        <v>5</v>
      </c>
      <c r="G375" s="2">
        <f t="shared" si="28"/>
        <v>1.1441723366238987</v>
      </c>
      <c r="H375" s="2">
        <f t="shared" si="29"/>
        <v>1.4354350610064512</v>
      </c>
    </row>
    <row r="376" spans="1:8" x14ac:dyDescent="0.3">
      <c r="A376" s="2">
        <v>74720</v>
      </c>
      <c r="B376">
        <v>0.5100174948095576</v>
      </c>
      <c r="C376" s="15">
        <f t="shared" si="25"/>
        <v>0.78464229970701171</v>
      </c>
      <c r="D376" s="15">
        <f t="shared" si="26"/>
        <v>100</v>
      </c>
      <c r="E376" s="2">
        <f t="shared" si="27"/>
        <v>96.076788501464947</v>
      </c>
      <c r="F376" s="2">
        <v>5</v>
      </c>
      <c r="G376" s="2">
        <f t="shared" si="28"/>
        <v>1.0767885014649412</v>
      </c>
      <c r="H376" s="2">
        <f t="shared" si="29"/>
        <v>1.4954324769839469</v>
      </c>
    </row>
    <row r="377" spans="1:8" x14ac:dyDescent="0.3">
      <c r="A377" s="2">
        <v>74920</v>
      </c>
      <c r="B377">
        <v>0.49768367065703223</v>
      </c>
      <c r="C377" s="15">
        <f t="shared" si="25"/>
        <v>0.76566718562620339</v>
      </c>
      <c r="D377" s="15">
        <f t="shared" si="26"/>
        <v>100</v>
      </c>
      <c r="E377" s="2">
        <f t="shared" si="27"/>
        <v>96.171664071868989</v>
      </c>
      <c r="F377" s="2">
        <v>5</v>
      </c>
      <c r="G377" s="2">
        <f t="shared" si="28"/>
        <v>1.171664071868983</v>
      </c>
      <c r="H377" s="2">
        <f t="shared" si="29"/>
        <v>1.411977466490157</v>
      </c>
    </row>
    <row r="378" spans="1:8" x14ac:dyDescent="0.3">
      <c r="A378" s="2">
        <v>75120</v>
      </c>
      <c r="B378">
        <v>0.50560987167669025</v>
      </c>
      <c r="C378" s="15">
        <f t="shared" si="25"/>
        <v>0.77786134104106186</v>
      </c>
      <c r="D378" s="15">
        <f t="shared" si="26"/>
        <v>100</v>
      </c>
      <c r="E378" s="2">
        <f t="shared" si="27"/>
        <v>96.110693294794686</v>
      </c>
      <c r="F378" s="2">
        <v>5</v>
      </c>
      <c r="G378" s="2">
        <f t="shared" si="28"/>
        <v>1.1106932947946908</v>
      </c>
      <c r="H378" s="2">
        <f t="shared" si="29"/>
        <v>1.4647838985561534</v>
      </c>
    </row>
    <row r="379" spans="1:8" x14ac:dyDescent="0.3">
      <c r="A379" s="2">
        <v>75320</v>
      </c>
      <c r="B379">
        <v>0.50253885718576363</v>
      </c>
      <c r="C379" s="15">
        <f t="shared" si="25"/>
        <v>0.77313670336271323</v>
      </c>
      <c r="D379" s="15">
        <f t="shared" si="26"/>
        <v>100</v>
      </c>
      <c r="E379" s="2">
        <f t="shared" si="27"/>
        <v>96.134316483186439</v>
      </c>
      <c r="F379" s="2">
        <v>5</v>
      </c>
      <c r="G379" s="2">
        <f t="shared" si="28"/>
        <v>1.1343164831864341</v>
      </c>
      <c r="H379" s="2">
        <f t="shared" si="29"/>
        <v>1.4439838180059053</v>
      </c>
    </row>
    <row r="380" spans="1:8" x14ac:dyDescent="0.3">
      <c r="A380" s="2">
        <v>75520</v>
      </c>
      <c r="B380">
        <v>0.52115162757850086</v>
      </c>
      <c r="C380" s="15">
        <f t="shared" si="25"/>
        <v>0.80177173473615515</v>
      </c>
      <c r="D380" s="15">
        <f t="shared" si="26"/>
        <v>100</v>
      </c>
      <c r="E380" s="2">
        <f t="shared" si="27"/>
        <v>95.991141326319223</v>
      </c>
      <c r="F380" s="2">
        <v>5</v>
      </c>
      <c r="G380" s="2">
        <f t="shared" si="28"/>
        <v>0.99114132631922391</v>
      </c>
      <c r="H380" s="2">
        <f t="shared" si="29"/>
        <v>1.5774217808176105</v>
      </c>
    </row>
    <row r="381" spans="1:8" x14ac:dyDescent="0.3">
      <c r="A381" s="2">
        <v>75720</v>
      </c>
      <c r="B381">
        <v>0.50754533299208504</v>
      </c>
      <c r="C381" s="15">
        <f t="shared" si="25"/>
        <v>0.78083897383397693</v>
      </c>
      <c r="D381" s="15">
        <f t="shared" si="26"/>
        <v>100</v>
      </c>
      <c r="E381" s="2">
        <f t="shared" si="27"/>
        <v>96.095805130830115</v>
      </c>
      <c r="F381" s="2">
        <v>5</v>
      </c>
      <c r="G381" s="2">
        <f t="shared" si="28"/>
        <v>1.0958051308301151</v>
      </c>
      <c r="H381" s="2">
        <f t="shared" si="29"/>
        <v>1.4781240180055621</v>
      </c>
    </row>
    <row r="382" spans="1:8" x14ac:dyDescent="0.3">
      <c r="A382" s="2">
        <v>75920</v>
      </c>
      <c r="B382">
        <v>0.50053806707590953</v>
      </c>
      <c r="C382" s="15">
        <f t="shared" si="25"/>
        <v>0.77005856473216849</v>
      </c>
      <c r="D382" s="15">
        <f t="shared" si="26"/>
        <v>100</v>
      </c>
      <c r="E382" s="2">
        <f t="shared" si="27"/>
        <v>96.149707176339163</v>
      </c>
      <c r="F382" s="2">
        <v>5</v>
      </c>
      <c r="G382" s="2">
        <f t="shared" si="28"/>
        <v>1.1497071763391578</v>
      </c>
      <c r="H382" s="2">
        <f t="shared" si="29"/>
        <v>1.4306668723069436</v>
      </c>
    </row>
    <row r="383" spans="1:8" x14ac:dyDescent="0.3">
      <c r="A383" s="2">
        <v>76120</v>
      </c>
      <c r="B383">
        <v>0.51258262951863376</v>
      </c>
      <c r="C383" s="15">
        <f t="shared" si="25"/>
        <v>0.78858866079789802</v>
      </c>
      <c r="D383" s="15">
        <f t="shared" si="26"/>
        <v>100</v>
      </c>
      <c r="E383" s="2">
        <f t="shared" si="27"/>
        <v>96.057056696010505</v>
      </c>
      <c r="F383" s="2">
        <v>5</v>
      </c>
      <c r="G383" s="2">
        <f t="shared" si="28"/>
        <v>1.0570566960105099</v>
      </c>
      <c r="H383" s="2">
        <f t="shared" si="29"/>
        <v>1.5137217378875183</v>
      </c>
    </row>
    <row r="384" spans="1:8" x14ac:dyDescent="0.3">
      <c r="A384" s="2">
        <v>76320</v>
      </c>
      <c r="B384">
        <v>0.51058566026186492</v>
      </c>
      <c r="C384" s="15">
        <f t="shared" si="25"/>
        <v>0.78551640040286907</v>
      </c>
      <c r="D384" s="15">
        <f t="shared" si="26"/>
        <v>100</v>
      </c>
      <c r="E384" s="2">
        <f t="shared" si="27"/>
        <v>96.072417997985653</v>
      </c>
      <c r="F384" s="2">
        <v>5</v>
      </c>
      <c r="G384" s="2">
        <f t="shared" si="28"/>
        <v>1.0724179979856547</v>
      </c>
      <c r="H384" s="2">
        <f t="shared" si="29"/>
        <v>1.499454077535167</v>
      </c>
    </row>
    <row r="385" spans="1:8" x14ac:dyDescent="0.3">
      <c r="A385" s="2">
        <v>76520</v>
      </c>
      <c r="B385">
        <v>0.50527121436271738</v>
      </c>
      <c r="C385" s="15">
        <f t="shared" si="25"/>
        <v>0.77734032978879597</v>
      </c>
      <c r="D385" s="15">
        <f t="shared" si="26"/>
        <v>100</v>
      </c>
      <c r="E385" s="2">
        <f t="shared" si="27"/>
        <v>96.113298351056017</v>
      </c>
      <c r="F385" s="2">
        <v>5</v>
      </c>
      <c r="G385" s="2">
        <f t="shared" si="28"/>
        <v>1.1132983510560202</v>
      </c>
      <c r="H385" s="2">
        <f t="shared" si="29"/>
        <v>1.4624683165728789</v>
      </c>
    </row>
    <row r="386" spans="1:8" x14ac:dyDescent="0.3">
      <c r="A386" s="2">
        <v>76720</v>
      </c>
      <c r="B386">
        <v>0.51743025129525566</v>
      </c>
      <c r="C386" s="15">
        <f t="shared" si="25"/>
        <v>0.7960465404542395</v>
      </c>
      <c r="D386" s="15">
        <f t="shared" si="26"/>
        <v>100</v>
      </c>
      <c r="E386" s="2">
        <f t="shared" si="27"/>
        <v>96.019767297728805</v>
      </c>
      <c r="F386" s="2">
        <v>5</v>
      </c>
      <c r="G386" s="2">
        <f t="shared" si="28"/>
        <v>1.0197672977288024</v>
      </c>
      <c r="H386" s="2">
        <f t="shared" si="29"/>
        <v>1.549247344281923</v>
      </c>
    </row>
    <row r="387" spans="1:8" x14ac:dyDescent="0.3">
      <c r="A387" s="2">
        <v>76920</v>
      </c>
      <c r="B387">
        <v>0.52136263029454599</v>
      </c>
      <c r="C387" s="15">
        <f t="shared" ref="C387:C450" si="30">B387/$J$27</f>
        <v>0.80209635429930148</v>
      </c>
      <c r="D387" s="15">
        <f t="shared" ref="D387:D450" si="31">$J$28</f>
        <v>100</v>
      </c>
      <c r="E387" s="2">
        <f t="shared" si="27"/>
        <v>95.989518228503499</v>
      </c>
      <c r="F387" s="2">
        <v>5</v>
      </c>
      <c r="G387" s="2">
        <f t="shared" si="28"/>
        <v>0.98951822850349291</v>
      </c>
      <c r="H387" s="2">
        <f t="shared" si="29"/>
        <v>1.5790438190083615</v>
      </c>
    </row>
    <row r="388" spans="1:8" x14ac:dyDescent="0.3">
      <c r="A388" s="2">
        <v>77120</v>
      </c>
      <c r="B388">
        <v>0.51432045104977142</v>
      </c>
      <c r="C388" s="15">
        <f t="shared" si="30"/>
        <v>0.79126223238426374</v>
      </c>
      <c r="D388" s="15">
        <f t="shared" si="31"/>
        <v>100</v>
      </c>
      <c r="E388" s="2">
        <f t="shared" ref="E388:E451" si="32">D388-(F388*C388)</f>
        <v>96.04368883807868</v>
      </c>
      <c r="F388" s="2">
        <v>5</v>
      </c>
      <c r="G388" s="2">
        <f t="shared" ref="G388:G451" si="33">F388-(F388*C388)</f>
        <v>1.0436888380786815</v>
      </c>
      <c r="H388" s="2">
        <f t="shared" ref="H388:H451" si="34">LN((F388*E388)/(D388*G388))</f>
        <v>1.5263095092361649</v>
      </c>
    </row>
    <row r="389" spans="1:8" x14ac:dyDescent="0.3">
      <c r="A389" s="2">
        <v>77320</v>
      </c>
      <c r="B389">
        <v>0.52076526546168966</v>
      </c>
      <c r="C389" s="15">
        <f t="shared" si="30"/>
        <v>0.80117733147952253</v>
      </c>
      <c r="D389" s="15">
        <f t="shared" si="31"/>
        <v>100</v>
      </c>
      <c r="E389" s="2">
        <f t="shared" si="32"/>
        <v>95.99411334260239</v>
      </c>
      <c r="F389" s="2">
        <v>5</v>
      </c>
      <c r="G389" s="2">
        <f t="shared" si="33"/>
        <v>0.99411334260238782</v>
      </c>
      <c r="H389" s="2">
        <f t="shared" si="34"/>
        <v>1.574458648749</v>
      </c>
    </row>
    <row r="390" spans="1:8" x14ac:dyDescent="0.3">
      <c r="A390" s="2">
        <v>77520</v>
      </c>
      <c r="B390">
        <v>0.51847974803265295</v>
      </c>
      <c r="C390" s="15">
        <f t="shared" si="30"/>
        <v>0.79766115081946609</v>
      </c>
      <c r="D390" s="15">
        <f t="shared" si="31"/>
        <v>100</v>
      </c>
      <c r="E390" s="2">
        <f t="shared" si="32"/>
        <v>96.011694245902675</v>
      </c>
      <c r="F390" s="2">
        <v>5</v>
      </c>
      <c r="G390" s="2">
        <f t="shared" si="33"/>
        <v>1.0116942459026697</v>
      </c>
      <c r="H390" s="2">
        <f t="shared" si="34"/>
        <v>1.5571113288959064</v>
      </c>
    </row>
    <row r="391" spans="1:8" x14ac:dyDescent="0.3">
      <c r="A391" s="2">
        <v>77720</v>
      </c>
      <c r="B391">
        <v>0.53365304253450763</v>
      </c>
      <c r="C391" s="15">
        <f t="shared" si="30"/>
        <v>0.82100468082231937</v>
      </c>
      <c r="D391" s="15">
        <f t="shared" si="31"/>
        <v>100</v>
      </c>
      <c r="E391" s="2">
        <f t="shared" si="32"/>
        <v>95.894976595888409</v>
      </c>
      <c r="F391" s="2">
        <v>5</v>
      </c>
      <c r="G391" s="2">
        <f t="shared" si="33"/>
        <v>0.89497659588840328</v>
      </c>
      <c r="H391" s="2">
        <f t="shared" si="34"/>
        <v>1.6784790361675641</v>
      </c>
    </row>
    <row r="392" spans="1:8" x14ac:dyDescent="0.3">
      <c r="A392" s="2">
        <v>77920</v>
      </c>
      <c r="B392">
        <v>0.52260591128282319</v>
      </c>
      <c r="C392" s="15">
        <f t="shared" si="30"/>
        <v>0.80400909428126643</v>
      </c>
      <c r="D392" s="15">
        <f t="shared" si="31"/>
        <v>100</v>
      </c>
      <c r="E392" s="2">
        <f t="shared" si="32"/>
        <v>95.979954528593666</v>
      </c>
      <c r="F392" s="2">
        <v>5</v>
      </c>
      <c r="G392" s="2">
        <f t="shared" si="33"/>
        <v>0.97995452859366772</v>
      </c>
      <c r="H392" s="2">
        <f t="shared" si="34"/>
        <v>1.588656196905035</v>
      </c>
    </row>
    <row r="393" spans="1:8" x14ac:dyDescent="0.3">
      <c r="A393" s="2">
        <v>78120</v>
      </c>
      <c r="B393">
        <v>0.51435409535872789</v>
      </c>
      <c r="C393" s="15">
        <f t="shared" si="30"/>
        <v>0.79131399285958137</v>
      </c>
      <c r="D393" s="15">
        <f t="shared" si="31"/>
        <v>100</v>
      </c>
      <c r="E393" s="2">
        <f t="shared" si="32"/>
        <v>96.043430035702087</v>
      </c>
      <c r="F393" s="2">
        <v>5</v>
      </c>
      <c r="G393" s="2">
        <f t="shared" si="33"/>
        <v>1.0434300357020931</v>
      </c>
      <c r="H393" s="2">
        <f t="shared" si="34"/>
        <v>1.5265548142534449</v>
      </c>
    </row>
    <row r="394" spans="1:8" x14ac:dyDescent="0.3">
      <c r="A394" s="2">
        <v>78320</v>
      </c>
      <c r="B394">
        <v>0.51498239890100461</v>
      </c>
      <c r="C394" s="15">
        <f t="shared" si="30"/>
        <v>0.79228061369385328</v>
      </c>
      <c r="D394" s="15">
        <f t="shared" si="31"/>
        <v>100</v>
      </c>
      <c r="E394" s="2">
        <f t="shared" si="32"/>
        <v>96.038596931530734</v>
      </c>
      <c r="F394" s="2">
        <v>5</v>
      </c>
      <c r="G394" s="2">
        <f t="shared" si="33"/>
        <v>1.0385969315307335</v>
      </c>
      <c r="H394" s="2">
        <f t="shared" si="34"/>
        <v>1.5311471904875771</v>
      </c>
    </row>
    <row r="395" spans="1:8" x14ac:dyDescent="0.3">
      <c r="A395" s="2">
        <v>78520</v>
      </c>
      <c r="B395">
        <v>0.53014959556308194</v>
      </c>
      <c r="C395" s="15">
        <f t="shared" si="30"/>
        <v>0.8156147624047414</v>
      </c>
      <c r="D395" s="15">
        <f t="shared" si="31"/>
        <v>100</v>
      </c>
      <c r="E395" s="2">
        <f t="shared" si="32"/>
        <v>95.921926187976297</v>
      </c>
      <c r="F395" s="2">
        <v>5</v>
      </c>
      <c r="G395" s="2">
        <f t="shared" si="33"/>
        <v>0.92192618797629322</v>
      </c>
      <c r="H395" s="2">
        <f t="shared" si="34"/>
        <v>1.6490924332111312</v>
      </c>
    </row>
    <row r="396" spans="1:8" x14ac:dyDescent="0.3">
      <c r="A396" s="2">
        <v>78720</v>
      </c>
      <c r="B396">
        <v>0.53804856520705924</v>
      </c>
      <c r="C396" s="15">
        <f t="shared" si="30"/>
        <v>0.8277670233954757</v>
      </c>
      <c r="D396" s="15">
        <f t="shared" si="31"/>
        <v>100</v>
      </c>
      <c r="E396" s="2">
        <f t="shared" si="32"/>
        <v>95.861164883022624</v>
      </c>
      <c r="F396" s="2">
        <v>5</v>
      </c>
      <c r="G396" s="2">
        <f t="shared" si="33"/>
        <v>0.86116488302262173</v>
      </c>
      <c r="H396" s="2">
        <f t="shared" si="34"/>
        <v>1.7166379631434574</v>
      </c>
    </row>
    <row r="397" spans="1:8" x14ac:dyDescent="0.3">
      <c r="A397" s="2">
        <v>78920</v>
      </c>
      <c r="B397">
        <v>0.53802067442059143</v>
      </c>
      <c r="C397" s="15">
        <f t="shared" si="30"/>
        <v>0.82772411449321759</v>
      </c>
      <c r="D397" s="15">
        <f t="shared" si="31"/>
        <v>100</v>
      </c>
      <c r="E397" s="2">
        <f t="shared" si="32"/>
        <v>95.861379427533905</v>
      </c>
      <c r="F397" s="2">
        <v>5</v>
      </c>
      <c r="G397" s="2">
        <f t="shared" si="33"/>
        <v>0.86137942753391172</v>
      </c>
      <c r="H397" s="2">
        <f t="shared" si="34"/>
        <v>1.716391099337095</v>
      </c>
    </row>
    <row r="398" spans="1:8" x14ac:dyDescent="0.3">
      <c r="A398" s="2">
        <v>79120</v>
      </c>
      <c r="B398">
        <v>0.50865390969853175</v>
      </c>
      <c r="C398" s="15">
        <f t="shared" si="30"/>
        <v>0.7825444764592796</v>
      </c>
      <c r="D398" s="15">
        <f t="shared" si="31"/>
        <v>100</v>
      </c>
      <c r="E398" s="2">
        <f t="shared" si="32"/>
        <v>96.087277617703606</v>
      </c>
      <c r="F398" s="2">
        <v>5</v>
      </c>
      <c r="G398" s="2">
        <f t="shared" si="33"/>
        <v>1.0872776177036019</v>
      </c>
      <c r="H398" s="2">
        <f t="shared" si="34"/>
        <v>1.4858476731438537</v>
      </c>
    </row>
    <row r="399" spans="1:8" x14ac:dyDescent="0.3">
      <c r="A399" s="2">
        <v>79320</v>
      </c>
      <c r="B399">
        <v>0.51151057725503268</v>
      </c>
      <c r="C399" s="15">
        <f t="shared" si="30"/>
        <v>0.78693934962312717</v>
      </c>
      <c r="D399" s="15">
        <f t="shared" si="31"/>
        <v>100</v>
      </c>
      <c r="E399" s="2">
        <f t="shared" si="32"/>
        <v>96.065303251884359</v>
      </c>
      <c r="F399" s="2">
        <v>5</v>
      </c>
      <c r="G399" s="2">
        <f t="shared" si="33"/>
        <v>1.0653032518843641</v>
      </c>
      <c r="H399" s="2">
        <f t="shared" si="34"/>
        <v>1.5060364266780826</v>
      </c>
    </row>
    <row r="400" spans="1:8" x14ac:dyDescent="0.3">
      <c r="A400" s="2">
        <v>79520</v>
      </c>
      <c r="B400">
        <v>0.49441821122492607</v>
      </c>
      <c r="C400" s="15">
        <f t="shared" si="30"/>
        <v>0.76064340188450164</v>
      </c>
      <c r="D400" s="15">
        <f t="shared" si="31"/>
        <v>100</v>
      </c>
      <c r="E400" s="2">
        <f t="shared" si="32"/>
        <v>96.196782990577489</v>
      </c>
      <c r="F400" s="2">
        <v>5</v>
      </c>
      <c r="G400" s="2">
        <f t="shared" si="33"/>
        <v>1.1967829905774918</v>
      </c>
      <c r="H400" s="2">
        <f t="shared" si="34"/>
        <v>1.3910265269935858</v>
      </c>
    </row>
    <row r="401" spans="1:8" x14ac:dyDescent="0.3">
      <c r="A401" s="2">
        <v>79720</v>
      </c>
      <c r="B401">
        <v>0.52486617308678185</v>
      </c>
      <c r="C401" s="15">
        <f t="shared" si="30"/>
        <v>0.80748642013351046</v>
      </c>
      <c r="D401" s="15">
        <f t="shared" si="31"/>
        <v>100</v>
      </c>
      <c r="E401" s="2">
        <f t="shared" si="32"/>
        <v>95.962567899332441</v>
      </c>
      <c r="F401" s="2">
        <v>5</v>
      </c>
      <c r="G401" s="2">
        <f t="shared" si="33"/>
        <v>0.96256789933244757</v>
      </c>
      <c r="H401" s="2">
        <f t="shared" si="34"/>
        <v>1.6063765947082576</v>
      </c>
    </row>
    <row r="402" spans="1:8" x14ac:dyDescent="0.3">
      <c r="A402" s="2">
        <v>79920</v>
      </c>
      <c r="B402">
        <v>0.51329638699145086</v>
      </c>
      <c r="C402" s="15">
        <f t="shared" si="30"/>
        <v>0.78968674921761672</v>
      </c>
      <c r="D402" s="15">
        <f t="shared" si="31"/>
        <v>100</v>
      </c>
      <c r="E402" s="2">
        <f t="shared" si="32"/>
        <v>96.051566253911915</v>
      </c>
      <c r="F402" s="2">
        <v>5</v>
      </c>
      <c r="G402" s="2">
        <f t="shared" si="33"/>
        <v>1.0515662539119166</v>
      </c>
      <c r="H402" s="2">
        <f t="shared" si="34"/>
        <v>1.5188721990529108</v>
      </c>
    </row>
    <row r="403" spans="1:8" x14ac:dyDescent="0.3">
      <c r="A403" s="2">
        <v>80120</v>
      </c>
      <c r="B403">
        <v>0.52808691981331191</v>
      </c>
      <c r="C403" s="15">
        <f t="shared" si="30"/>
        <v>0.81244141509740286</v>
      </c>
      <c r="D403" s="15">
        <f t="shared" si="31"/>
        <v>100</v>
      </c>
      <c r="E403" s="2">
        <f t="shared" si="32"/>
        <v>95.937792924512991</v>
      </c>
      <c r="F403" s="2">
        <v>5</v>
      </c>
      <c r="G403" s="2">
        <f t="shared" si="33"/>
        <v>0.93779292451298524</v>
      </c>
      <c r="H403" s="2">
        <f t="shared" si="34"/>
        <v>1.6321938346346252</v>
      </c>
    </row>
    <row r="404" spans="1:8" x14ac:dyDescent="0.3">
      <c r="A404" s="2">
        <v>80320</v>
      </c>
      <c r="B404">
        <v>0.52768608808039186</v>
      </c>
      <c r="C404" s="15">
        <f t="shared" si="30"/>
        <v>0.81182475089291051</v>
      </c>
      <c r="D404" s="15">
        <f t="shared" si="31"/>
        <v>100</v>
      </c>
      <c r="E404" s="2">
        <f t="shared" si="32"/>
        <v>95.940876245535449</v>
      </c>
      <c r="F404" s="2">
        <v>5</v>
      </c>
      <c r="G404" s="2">
        <f t="shared" si="33"/>
        <v>0.94087624553544735</v>
      </c>
      <c r="H404" s="2">
        <f t="shared" si="34"/>
        <v>1.6289435175670439</v>
      </c>
    </row>
    <row r="405" spans="1:8" x14ac:dyDescent="0.3">
      <c r="A405" s="2">
        <v>80520</v>
      </c>
      <c r="B405">
        <v>0.54104754516875087</v>
      </c>
      <c r="C405" s="15">
        <f t="shared" si="30"/>
        <v>0.8323808387211552</v>
      </c>
      <c r="D405" s="15">
        <f t="shared" si="31"/>
        <v>100</v>
      </c>
      <c r="E405" s="2">
        <f t="shared" si="32"/>
        <v>95.838095806394222</v>
      </c>
      <c r="F405" s="2">
        <v>5</v>
      </c>
      <c r="G405" s="2">
        <f t="shared" si="33"/>
        <v>0.83809580639422432</v>
      </c>
      <c r="H405" s="2">
        <f t="shared" si="34"/>
        <v>1.7435508497471297</v>
      </c>
    </row>
    <row r="406" spans="1:8" x14ac:dyDescent="0.3">
      <c r="A406" s="2">
        <v>80720</v>
      </c>
      <c r="B406">
        <v>0.5218157245182603</v>
      </c>
      <c r="C406" s="15">
        <f t="shared" si="30"/>
        <v>0.8027934223357851</v>
      </c>
      <c r="D406" s="15">
        <f t="shared" si="31"/>
        <v>100</v>
      </c>
      <c r="E406" s="2">
        <f t="shared" si="32"/>
        <v>95.986032888321077</v>
      </c>
      <c r="F406" s="2">
        <v>5</v>
      </c>
      <c r="G406" s="2">
        <f t="shared" si="33"/>
        <v>0.98603288832107427</v>
      </c>
      <c r="H406" s="2">
        <f t="shared" si="34"/>
        <v>1.5825359862229544</v>
      </c>
    </row>
    <row r="407" spans="1:8" x14ac:dyDescent="0.3">
      <c r="A407" s="2">
        <v>80920</v>
      </c>
      <c r="B407">
        <v>0.5215131695244829</v>
      </c>
      <c r="C407" s="15">
        <f t="shared" si="30"/>
        <v>0.80232795311458904</v>
      </c>
      <c r="D407" s="15">
        <f t="shared" si="31"/>
        <v>100</v>
      </c>
      <c r="E407" s="2">
        <f t="shared" si="32"/>
        <v>95.988360234427049</v>
      </c>
      <c r="F407" s="2">
        <v>5</v>
      </c>
      <c r="G407" s="2">
        <f t="shared" si="33"/>
        <v>0.98836023442705478</v>
      </c>
      <c r="H407" s="2">
        <f t="shared" si="34"/>
        <v>1.5802027009489807</v>
      </c>
    </row>
    <row r="408" spans="1:8" x14ac:dyDescent="0.3">
      <c r="A408" s="2">
        <v>81120</v>
      </c>
      <c r="B408">
        <v>0.53891241564748127</v>
      </c>
      <c r="C408" s="15">
        <f t="shared" si="30"/>
        <v>0.82909602407304805</v>
      </c>
      <c r="D408" s="15">
        <f t="shared" si="31"/>
        <v>100</v>
      </c>
      <c r="E408" s="2">
        <f t="shared" si="32"/>
        <v>95.854519879634765</v>
      </c>
      <c r="F408" s="2">
        <v>5</v>
      </c>
      <c r="G408" s="2">
        <f t="shared" si="33"/>
        <v>0.8545198796347595</v>
      </c>
      <c r="H408" s="2">
        <f t="shared" si="34"/>
        <v>1.7243148626435192</v>
      </c>
    </row>
    <row r="409" spans="1:8" x14ac:dyDescent="0.3">
      <c r="A409" s="2">
        <v>81320</v>
      </c>
      <c r="B409">
        <v>0.51438612009826312</v>
      </c>
      <c r="C409" s="15">
        <f t="shared" si="30"/>
        <v>0.79136326168963556</v>
      </c>
      <c r="D409" s="15">
        <f t="shared" si="31"/>
        <v>100</v>
      </c>
      <c r="E409" s="2">
        <f t="shared" si="32"/>
        <v>96.043183691551818</v>
      </c>
      <c r="F409" s="2">
        <v>5</v>
      </c>
      <c r="G409" s="2">
        <f t="shared" si="33"/>
        <v>1.043183691551822</v>
      </c>
      <c r="H409" s="2">
        <f t="shared" si="34"/>
        <v>1.5267883679212153</v>
      </c>
    </row>
    <row r="410" spans="1:8" x14ac:dyDescent="0.3">
      <c r="A410" s="2">
        <v>81520</v>
      </c>
      <c r="B410">
        <v>0.53969184312695762</v>
      </c>
      <c r="C410" s="15">
        <f t="shared" si="30"/>
        <v>0.83029514327224241</v>
      </c>
      <c r="D410" s="15">
        <f t="shared" si="31"/>
        <v>100</v>
      </c>
      <c r="E410" s="2">
        <f t="shared" si="32"/>
        <v>95.848524283638795</v>
      </c>
      <c r="F410" s="2">
        <v>5</v>
      </c>
      <c r="G410" s="2">
        <f t="shared" si="33"/>
        <v>0.84852428363878829</v>
      </c>
      <c r="H410" s="2">
        <f t="shared" si="34"/>
        <v>1.7312933749428936</v>
      </c>
    </row>
    <row r="411" spans="1:8" x14ac:dyDescent="0.3">
      <c r="A411" s="2">
        <v>81720</v>
      </c>
      <c r="B411">
        <v>0.54023527251554104</v>
      </c>
      <c r="C411" s="15">
        <f t="shared" si="30"/>
        <v>0.83113118848544776</v>
      </c>
      <c r="D411" s="15">
        <f t="shared" si="31"/>
        <v>100</v>
      </c>
      <c r="E411" s="2">
        <f t="shared" si="32"/>
        <v>95.844344057572755</v>
      </c>
      <c r="F411" s="2">
        <v>5</v>
      </c>
      <c r="G411" s="2">
        <f t="shared" si="33"/>
        <v>0.84434405757276121</v>
      </c>
      <c r="H411" s="2">
        <f t="shared" si="34"/>
        <v>1.736188402230014</v>
      </c>
    </row>
    <row r="412" spans="1:8" x14ac:dyDescent="0.3">
      <c r="A412" s="2">
        <v>81920</v>
      </c>
      <c r="B412">
        <v>0.53544767805923699</v>
      </c>
      <c r="C412" s="15">
        <f t="shared" si="30"/>
        <v>0.82376565855267225</v>
      </c>
      <c r="D412" s="15">
        <f t="shared" si="31"/>
        <v>100</v>
      </c>
      <c r="E412" s="2">
        <f t="shared" si="32"/>
        <v>95.881171707236632</v>
      </c>
      <c r="F412" s="2">
        <v>5</v>
      </c>
      <c r="G412" s="2">
        <f t="shared" si="33"/>
        <v>0.88117170723663918</v>
      </c>
      <c r="H412" s="2">
        <f t="shared" si="34"/>
        <v>1.6938801281513955</v>
      </c>
    </row>
    <row r="413" spans="1:8" x14ac:dyDescent="0.3">
      <c r="A413" s="2">
        <v>82120</v>
      </c>
      <c r="B413">
        <v>0.51601831187935054</v>
      </c>
      <c r="C413" s="15">
        <f t="shared" si="30"/>
        <v>0.7938743259682316</v>
      </c>
      <c r="D413" s="15">
        <f t="shared" si="31"/>
        <v>100</v>
      </c>
      <c r="E413" s="2">
        <f t="shared" si="32"/>
        <v>96.030628370158837</v>
      </c>
      <c r="F413" s="2">
        <v>5</v>
      </c>
      <c r="G413" s="2">
        <f t="shared" si="33"/>
        <v>1.0306283701588419</v>
      </c>
      <c r="H413" s="2">
        <f t="shared" si="34"/>
        <v>1.5387662282111099</v>
      </c>
    </row>
    <row r="414" spans="1:8" x14ac:dyDescent="0.3">
      <c r="A414" s="2">
        <v>82320</v>
      </c>
      <c r="B414">
        <v>0.51437390104176506</v>
      </c>
      <c r="C414" s="15">
        <f t="shared" si="30"/>
        <v>0.79134446314117701</v>
      </c>
      <c r="D414" s="15">
        <f t="shared" si="31"/>
        <v>100</v>
      </c>
      <c r="E414" s="2">
        <f t="shared" si="32"/>
        <v>96.043277684294111</v>
      </c>
      <c r="F414" s="2">
        <v>5</v>
      </c>
      <c r="G414" s="2">
        <f t="shared" si="33"/>
        <v>1.0432776842941149</v>
      </c>
      <c r="H414" s="2">
        <f t="shared" si="34"/>
        <v>1.526699248817124</v>
      </c>
    </row>
    <row r="415" spans="1:8" x14ac:dyDescent="0.3">
      <c r="A415" s="2">
        <v>82520</v>
      </c>
      <c r="B415">
        <v>0.54254758432583061</v>
      </c>
      <c r="C415" s="15">
        <f t="shared" si="30"/>
        <v>0.83468859127050865</v>
      </c>
      <c r="D415" s="15">
        <f t="shared" si="31"/>
        <v>100</v>
      </c>
      <c r="E415" s="2">
        <f t="shared" si="32"/>
        <v>95.826557043647455</v>
      </c>
      <c r="F415" s="2">
        <v>5</v>
      </c>
      <c r="G415" s="2">
        <f t="shared" si="33"/>
        <v>0.82655704364745652</v>
      </c>
      <c r="H415" s="2">
        <f t="shared" si="34"/>
        <v>1.7572939321810142</v>
      </c>
    </row>
    <row r="416" spans="1:8" x14ac:dyDescent="0.3">
      <c r="A416" s="2">
        <v>82720</v>
      </c>
      <c r="B416">
        <v>0.51362688406484025</v>
      </c>
      <c r="C416" s="15">
        <f t="shared" si="30"/>
        <v>0.7901952062536004</v>
      </c>
      <c r="D416" s="15">
        <f t="shared" si="31"/>
        <v>100</v>
      </c>
      <c r="E416" s="2">
        <f t="shared" si="32"/>
        <v>96.049023968732001</v>
      </c>
      <c r="F416" s="2">
        <v>5</v>
      </c>
      <c r="G416" s="2">
        <f t="shared" si="33"/>
        <v>1.0490239687319978</v>
      </c>
      <c r="H416" s="2">
        <f t="shared" si="34"/>
        <v>1.5212662756311197</v>
      </c>
    </row>
    <row r="417" spans="1:8" x14ac:dyDescent="0.3">
      <c r="A417" s="2">
        <v>82920</v>
      </c>
      <c r="B417">
        <v>0.54807471594169632</v>
      </c>
      <c r="C417" s="15">
        <f t="shared" si="30"/>
        <v>0.84319187067953283</v>
      </c>
      <c r="D417" s="15">
        <f t="shared" si="31"/>
        <v>100</v>
      </c>
      <c r="E417" s="2">
        <f t="shared" si="32"/>
        <v>95.784040646602335</v>
      </c>
      <c r="F417" s="2">
        <v>5</v>
      </c>
      <c r="G417" s="2">
        <f t="shared" si="33"/>
        <v>0.78404064660233619</v>
      </c>
      <c r="H417" s="2">
        <f t="shared" si="34"/>
        <v>1.8096582220369739</v>
      </c>
    </row>
    <row r="418" spans="1:8" x14ac:dyDescent="0.3">
      <c r="A418" s="2">
        <v>83120</v>
      </c>
      <c r="B418">
        <v>0.5487159831353009</v>
      </c>
      <c r="C418" s="15">
        <f t="shared" si="30"/>
        <v>0.84417843559277062</v>
      </c>
      <c r="D418" s="15">
        <f t="shared" si="31"/>
        <v>100</v>
      </c>
      <c r="E418" s="2">
        <f t="shared" si="32"/>
        <v>95.779107822036153</v>
      </c>
      <c r="F418" s="2">
        <v>5</v>
      </c>
      <c r="G418" s="2">
        <f t="shared" si="33"/>
        <v>0.77910782203614737</v>
      </c>
      <c r="H418" s="2">
        <f t="shared" si="34"/>
        <v>1.8159181383098881</v>
      </c>
    </row>
    <row r="419" spans="1:8" x14ac:dyDescent="0.3">
      <c r="A419" s="2">
        <v>83320</v>
      </c>
      <c r="B419">
        <v>0.52020515172289539</v>
      </c>
      <c r="C419" s="15">
        <f t="shared" si="30"/>
        <v>0.80031561803522366</v>
      </c>
      <c r="D419" s="15">
        <f t="shared" si="31"/>
        <v>100</v>
      </c>
      <c r="E419" s="2">
        <f t="shared" si="32"/>
        <v>95.998421909823875</v>
      </c>
      <c r="F419" s="2">
        <v>5</v>
      </c>
      <c r="G419" s="2">
        <f t="shared" si="33"/>
        <v>0.99842190982388157</v>
      </c>
      <c r="H419" s="2">
        <f t="shared" si="34"/>
        <v>1.5701788160113797</v>
      </c>
    </row>
    <row r="420" spans="1:8" x14ac:dyDescent="0.3">
      <c r="A420" s="2">
        <v>83520</v>
      </c>
      <c r="B420">
        <v>0.53756051593144472</v>
      </c>
      <c r="C420" s="15">
        <f t="shared" si="30"/>
        <v>0.82701617835606878</v>
      </c>
      <c r="D420" s="15">
        <f t="shared" si="31"/>
        <v>100</v>
      </c>
      <c r="E420" s="2">
        <f t="shared" si="32"/>
        <v>95.864919108219652</v>
      </c>
      <c r="F420" s="2">
        <v>5</v>
      </c>
      <c r="G420" s="2">
        <f t="shared" si="33"/>
        <v>0.8649191082196559</v>
      </c>
      <c r="H420" s="2">
        <f t="shared" si="34"/>
        <v>1.7123271273389562</v>
      </c>
    </row>
    <row r="421" spans="1:8" x14ac:dyDescent="0.3">
      <c r="A421" s="2">
        <v>83720</v>
      </c>
      <c r="B421">
        <v>0.54446356579818278</v>
      </c>
      <c r="C421" s="15">
        <f t="shared" si="30"/>
        <v>0.83763625507412731</v>
      </c>
      <c r="D421" s="15">
        <f t="shared" si="31"/>
        <v>100</v>
      </c>
      <c r="E421" s="2">
        <f t="shared" si="32"/>
        <v>95.811818724629362</v>
      </c>
      <c r="F421" s="2">
        <v>5</v>
      </c>
      <c r="G421" s="2">
        <f t="shared" si="33"/>
        <v>0.81181872462936333</v>
      </c>
      <c r="H421" s="2">
        <f t="shared" si="34"/>
        <v>1.7751319818204034</v>
      </c>
    </row>
    <row r="422" spans="1:8" x14ac:dyDescent="0.3">
      <c r="A422" s="2">
        <v>83920</v>
      </c>
      <c r="B422">
        <v>0.50910405137988657</v>
      </c>
      <c r="C422" s="15">
        <f t="shared" si="30"/>
        <v>0.78323700212290237</v>
      </c>
      <c r="D422" s="15">
        <f t="shared" si="31"/>
        <v>100</v>
      </c>
      <c r="E422" s="2">
        <f t="shared" si="32"/>
        <v>96.083814989385488</v>
      </c>
      <c r="F422" s="2">
        <v>5</v>
      </c>
      <c r="G422" s="2">
        <f t="shared" si="33"/>
        <v>1.083814989385488</v>
      </c>
      <c r="H422" s="2">
        <f t="shared" si="34"/>
        <v>1.4890013953612087</v>
      </c>
    </row>
    <row r="423" spans="1:8" x14ac:dyDescent="0.3">
      <c r="A423" s="2">
        <v>84120</v>
      </c>
      <c r="B423">
        <v>0.5199315305575708</v>
      </c>
      <c r="C423" s="15">
        <f t="shared" si="30"/>
        <v>0.79989466239626272</v>
      </c>
      <c r="D423" s="15">
        <f t="shared" si="31"/>
        <v>100</v>
      </c>
      <c r="E423" s="2">
        <f t="shared" si="32"/>
        <v>96.000526688018681</v>
      </c>
      <c r="F423" s="2">
        <v>5</v>
      </c>
      <c r="G423" s="2">
        <f t="shared" si="33"/>
        <v>1.0005266880186863</v>
      </c>
      <c r="H423" s="2">
        <f t="shared" si="34"/>
        <v>1.5680948548650897</v>
      </c>
    </row>
    <row r="424" spans="1:8" x14ac:dyDescent="0.3">
      <c r="A424" s="2">
        <v>84320</v>
      </c>
      <c r="B424">
        <v>0.52045329696349751</v>
      </c>
      <c r="C424" s="15">
        <f t="shared" si="30"/>
        <v>0.80069737994384227</v>
      </c>
      <c r="D424" s="15">
        <f t="shared" si="31"/>
        <v>100</v>
      </c>
      <c r="E424" s="2">
        <f t="shared" si="32"/>
        <v>95.996513100280794</v>
      </c>
      <c r="F424" s="2">
        <v>5</v>
      </c>
      <c r="G424" s="2">
        <f t="shared" si="33"/>
        <v>0.99651310028078832</v>
      </c>
      <c r="H424" s="2">
        <f t="shared" si="34"/>
        <v>1.5720725885050015</v>
      </c>
    </row>
    <row r="425" spans="1:8" x14ac:dyDescent="0.3">
      <c r="A425" s="2">
        <v>84520</v>
      </c>
      <c r="B425">
        <v>0.54926716006385135</v>
      </c>
      <c r="C425" s="15">
        <f t="shared" si="30"/>
        <v>0.84502640009823282</v>
      </c>
      <c r="D425" s="15">
        <f t="shared" si="31"/>
        <v>100</v>
      </c>
      <c r="E425" s="2">
        <f t="shared" si="32"/>
        <v>95.774867999508842</v>
      </c>
      <c r="F425" s="2">
        <v>5</v>
      </c>
      <c r="G425" s="2">
        <f t="shared" si="33"/>
        <v>0.77486799950883611</v>
      </c>
      <c r="H425" s="2">
        <f t="shared" si="34"/>
        <v>1.8213306261462576</v>
      </c>
    </row>
    <row r="426" spans="1:8" x14ac:dyDescent="0.3">
      <c r="A426" s="2">
        <v>84720</v>
      </c>
      <c r="B426">
        <v>0.54997850742320542</v>
      </c>
      <c r="C426" s="15">
        <f t="shared" si="30"/>
        <v>0.8461207806510852</v>
      </c>
      <c r="D426" s="15">
        <f t="shared" si="31"/>
        <v>100</v>
      </c>
      <c r="E426" s="2">
        <f t="shared" si="32"/>
        <v>95.769396096744572</v>
      </c>
      <c r="F426" s="2">
        <v>5</v>
      </c>
      <c r="G426" s="2">
        <f t="shared" si="33"/>
        <v>0.76939609674457365</v>
      </c>
      <c r="H426" s="2">
        <f t="shared" si="34"/>
        <v>1.8283602659859588</v>
      </c>
    </row>
    <row r="427" spans="1:8" x14ac:dyDescent="0.3">
      <c r="A427" s="2">
        <v>84920</v>
      </c>
      <c r="B427">
        <v>0.52841650311201149</v>
      </c>
      <c r="C427" s="15">
        <f t="shared" si="30"/>
        <v>0.81294846632617146</v>
      </c>
      <c r="D427" s="15">
        <f t="shared" si="31"/>
        <v>100</v>
      </c>
      <c r="E427" s="2">
        <f t="shared" si="32"/>
        <v>95.935257668369147</v>
      </c>
      <c r="F427" s="2">
        <v>5</v>
      </c>
      <c r="G427" s="2">
        <f t="shared" si="33"/>
        <v>0.93525766836914315</v>
      </c>
      <c r="H427" s="2">
        <f t="shared" si="34"/>
        <v>1.6348744976320202</v>
      </c>
    </row>
    <row r="428" spans="1:8" x14ac:dyDescent="0.3">
      <c r="A428" s="2">
        <v>85120</v>
      </c>
      <c r="B428">
        <v>0.54203802874508944</v>
      </c>
      <c r="C428" s="15">
        <f t="shared" si="30"/>
        <v>0.83390465960782989</v>
      </c>
      <c r="D428" s="15">
        <f t="shared" si="31"/>
        <v>100</v>
      </c>
      <c r="E428" s="2">
        <f t="shared" si="32"/>
        <v>95.830476701960848</v>
      </c>
      <c r="F428" s="2">
        <v>5</v>
      </c>
      <c r="G428" s="2">
        <f t="shared" si="33"/>
        <v>0.83047670196085033</v>
      </c>
      <c r="H428" s="2">
        <f t="shared" si="34"/>
        <v>1.7526038925932157</v>
      </c>
    </row>
    <row r="429" spans="1:8" x14ac:dyDescent="0.3">
      <c r="A429" s="2">
        <v>85320</v>
      </c>
      <c r="B429">
        <v>0.55788074193710957</v>
      </c>
      <c r="C429" s="15">
        <f t="shared" si="30"/>
        <v>0.85827806451863009</v>
      </c>
      <c r="D429" s="15">
        <f t="shared" si="31"/>
        <v>100</v>
      </c>
      <c r="E429" s="2">
        <f t="shared" si="32"/>
        <v>95.708609677406855</v>
      </c>
      <c r="F429" s="2">
        <v>5</v>
      </c>
      <c r="G429" s="2">
        <f t="shared" si="33"/>
        <v>0.70860967740684977</v>
      </c>
      <c r="H429" s="2">
        <f t="shared" si="34"/>
        <v>1.9100264157035194</v>
      </c>
    </row>
    <row r="430" spans="1:8" x14ac:dyDescent="0.3">
      <c r="A430" s="2">
        <v>85520</v>
      </c>
      <c r="B430">
        <v>0.53908458231395928</v>
      </c>
      <c r="C430" s="15">
        <f t="shared" si="30"/>
        <v>0.82936089586762962</v>
      </c>
      <c r="D430" s="15">
        <f t="shared" si="31"/>
        <v>100</v>
      </c>
      <c r="E430" s="2">
        <f t="shared" si="32"/>
        <v>95.853195520661856</v>
      </c>
      <c r="F430" s="2">
        <v>5</v>
      </c>
      <c r="G430" s="2">
        <f t="shared" si="33"/>
        <v>0.85319552066185178</v>
      </c>
      <c r="H430" s="2">
        <f t="shared" si="34"/>
        <v>1.725852076590755</v>
      </c>
    </row>
    <row r="431" spans="1:8" x14ac:dyDescent="0.3">
      <c r="A431" s="2">
        <v>85720</v>
      </c>
      <c r="B431">
        <v>0.52888882512720459</v>
      </c>
      <c r="C431" s="15">
        <f t="shared" si="30"/>
        <v>0.81367511558031469</v>
      </c>
      <c r="D431" s="15">
        <f t="shared" si="31"/>
        <v>100</v>
      </c>
      <c r="E431" s="2">
        <f t="shared" si="32"/>
        <v>95.931624422098423</v>
      </c>
      <c r="F431" s="2">
        <v>5</v>
      </c>
      <c r="G431" s="2">
        <f t="shared" si="33"/>
        <v>0.93162442209842666</v>
      </c>
      <c r="H431" s="2">
        <f t="shared" si="34"/>
        <v>1.6387289446394284</v>
      </c>
    </row>
    <row r="432" spans="1:8" x14ac:dyDescent="0.3">
      <c r="A432" s="2">
        <v>85920</v>
      </c>
      <c r="B432">
        <v>0.55923383254745795</v>
      </c>
      <c r="C432" s="15">
        <f t="shared" si="30"/>
        <v>0.86035974238070456</v>
      </c>
      <c r="D432" s="15">
        <f t="shared" si="31"/>
        <v>100</v>
      </c>
      <c r="E432" s="2">
        <f t="shared" si="32"/>
        <v>95.69820128809647</v>
      </c>
      <c r="F432" s="2">
        <v>5</v>
      </c>
      <c r="G432" s="2">
        <f t="shared" si="33"/>
        <v>0.69820128809647741</v>
      </c>
      <c r="H432" s="2">
        <f t="shared" si="34"/>
        <v>1.9247150688416836</v>
      </c>
    </row>
    <row r="433" spans="1:8" x14ac:dyDescent="0.3">
      <c r="A433" s="2">
        <v>86120</v>
      </c>
      <c r="B433">
        <v>0.50921036645202289</v>
      </c>
      <c r="C433" s="15">
        <f t="shared" si="30"/>
        <v>0.78340056377234291</v>
      </c>
      <c r="D433" s="15">
        <f t="shared" si="31"/>
        <v>100</v>
      </c>
      <c r="E433" s="2">
        <f t="shared" si="32"/>
        <v>96.082997181138282</v>
      </c>
      <c r="F433" s="2">
        <v>5</v>
      </c>
      <c r="G433" s="2">
        <f t="shared" si="33"/>
        <v>1.0829971811382855</v>
      </c>
      <c r="H433" s="2">
        <f t="shared" si="34"/>
        <v>1.4897477331841189</v>
      </c>
    </row>
    <row r="434" spans="1:8" x14ac:dyDescent="0.3">
      <c r="A434" s="2">
        <v>86320</v>
      </c>
      <c r="B434">
        <v>0.52313882814703738</v>
      </c>
      <c r="C434" s="15">
        <f t="shared" si="30"/>
        <v>0.80482896638005752</v>
      </c>
      <c r="D434" s="15">
        <f t="shared" si="31"/>
        <v>100</v>
      </c>
      <c r="E434" s="2">
        <f t="shared" si="32"/>
        <v>95.975855168099713</v>
      </c>
      <c r="F434" s="2">
        <v>5</v>
      </c>
      <c r="G434" s="2">
        <f t="shared" si="33"/>
        <v>0.97585516809971207</v>
      </c>
      <c r="H434" s="2">
        <f t="shared" si="34"/>
        <v>1.5928054745354931</v>
      </c>
    </row>
    <row r="435" spans="1:8" x14ac:dyDescent="0.3">
      <c r="A435" s="2">
        <v>86520</v>
      </c>
      <c r="B435">
        <v>0.55284075652118125</v>
      </c>
      <c r="C435" s="15">
        <f t="shared" si="30"/>
        <v>0.85052424080181732</v>
      </c>
      <c r="D435" s="15">
        <f t="shared" si="31"/>
        <v>100</v>
      </c>
      <c r="E435" s="2">
        <f t="shared" si="32"/>
        <v>95.747378795990912</v>
      </c>
      <c r="F435" s="2">
        <v>5</v>
      </c>
      <c r="G435" s="2">
        <f t="shared" si="33"/>
        <v>0.7473787959909135</v>
      </c>
      <c r="H435" s="2">
        <f t="shared" si="34"/>
        <v>1.8571641113291653</v>
      </c>
    </row>
    <row r="436" spans="1:8" x14ac:dyDescent="0.3">
      <c r="A436" s="2">
        <v>86720</v>
      </c>
      <c r="B436">
        <v>0.52665524063135927</v>
      </c>
      <c r="C436" s="15">
        <f t="shared" si="30"/>
        <v>0.81023883174055267</v>
      </c>
      <c r="D436" s="15">
        <f t="shared" si="31"/>
        <v>100</v>
      </c>
      <c r="E436" s="2">
        <f t="shared" si="32"/>
        <v>95.948805841297229</v>
      </c>
      <c r="F436" s="2">
        <v>5</v>
      </c>
      <c r="G436" s="2">
        <f t="shared" si="33"/>
        <v>0.94880584129723644</v>
      </c>
      <c r="H436" s="2">
        <f t="shared" si="34"/>
        <v>1.6206335974340642</v>
      </c>
    </row>
    <row r="437" spans="1:8" x14ac:dyDescent="0.3">
      <c r="A437" s="2">
        <v>86920</v>
      </c>
      <c r="B437">
        <v>0.52802521258250579</v>
      </c>
      <c r="C437" s="15">
        <f t="shared" si="30"/>
        <v>0.81234648089616268</v>
      </c>
      <c r="D437" s="15">
        <f t="shared" si="31"/>
        <v>100</v>
      </c>
      <c r="E437" s="2">
        <f t="shared" si="32"/>
        <v>95.938267595519193</v>
      </c>
      <c r="F437" s="2">
        <v>5</v>
      </c>
      <c r="G437" s="2">
        <f t="shared" si="33"/>
        <v>0.93826759551918659</v>
      </c>
      <c r="H437" s="2">
        <f t="shared" si="34"/>
        <v>1.6316927527830516</v>
      </c>
    </row>
    <row r="438" spans="1:8" x14ac:dyDescent="0.3">
      <c r="A438" s="2">
        <v>87120</v>
      </c>
      <c r="B438">
        <v>0.53803601358842768</v>
      </c>
      <c r="C438" s="15">
        <f t="shared" si="30"/>
        <v>0.82774771321296559</v>
      </c>
      <c r="D438" s="15">
        <f t="shared" si="31"/>
        <v>100</v>
      </c>
      <c r="E438" s="2">
        <f t="shared" si="32"/>
        <v>95.861261433935169</v>
      </c>
      <c r="F438" s="2">
        <v>5</v>
      </c>
      <c r="G438" s="2">
        <f t="shared" si="33"/>
        <v>0.86126143393517207</v>
      </c>
      <c r="H438" s="2">
        <f t="shared" si="34"/>
        <v>1.7165268599835481</v>
      </c>
    </row>
    <row r="439" spans="1:8" x14ac:dyDescent="0.3">
      <c r="A439" s="2">
        <v>87320</v>
      </c>
      <c r="B439">
        <v>0.53668911139462905</v>
      </c>
      <c r="C439" s="15">
        <f t="shared" si="30"/>
        <v>0.82567555599173692</v>
      </c>
      <c r="D439" s="15">
        <f t="shared" si="31"/>
        <v>100</v>
      </c>
      <c r="E439" s="2">
        <f t="shared" si="32"/>
        <v>95.871622220041317</v>
      </c>
      <c r="F439" s="2">
        <v>5</v>
      </c>
      <c r="G439" s="2">
        <f t="shared" si="33"/>
        <v>0.87162222004131529</v>
      </c>
      <c r="H439" s="2">
        <f t="shared" si="34"/>
        <v>1.704676937274743</v>
      </c>
    </row>
    <row r="440" spans="1:8" x14ac:dyDescent="0.3">
      <c r="A440" s="2">
        <v>87520</v>
      </c>
      <c r="B440">
        <v>0.54763414882131078</v>
      </c>
      <c r="C440" s="15">
        <f t="shared" si="30"/>
        <v>0.84251407510970888</v>
      </c>
      <c r="D440" s="15">
        <f t="shared" si="31"/>
        <v>100</v>
      </c>
      <c r="E440" s="2">
        <f t="shared" si="32"/>
        <v>95.787429624451448</v>
      </c>
      <c r="F440" s="2">
        <v>5</v>
      </c>
      <c r="G440" s="2">
        <f t="shared" si="33"/>
        <v>0.78742962445145537</v>
      </c>
      <c r="H440" s="2">
        <f t="shared" si="34"/>
        <v>1.8053804660889685</v>
      </c>
    </row>
    <row r="441" spans="1:8" x14ac:dyDescent="0.3">
      <c r="A441" s="2">
        <v>87720</v>
      </c>
      <c r="B441">
        <v>0.53827000452494222</v>
      </c>
      <c r="C441" s="15">
        <f t="shared" si="30"/>
        <v>0.82810769926914185</v>
      </c>
      <c r="D441" s="15">
        <f t="shared" si="31"/>
        <v>100</v>
      </c>
      <c r="E441" s="2">
        <f t="shared" si="32"/>
        <v>95.859461503654288</v>
      </c>
      <c r="F441" s="2">
        <v>5</v>
      </c>
      <c r="G441" s="2">
        <f t="shared" si="33"/>
        <v>0.85946150365429119</v>
      </c>
      <c r="H441" s="2">
        <f t="shared" si="34"/>
        <v>1.7186001470277885</v>
      </c>
    </row>
    <row r="442" spans="1:8" x14ac:dyDescent="0.3">
      <c r="A442" s="2">
        <v>87920</v>
      </c>
      <c r="B442">
        <v>0.55262193919242586</v>
      </c>
      <c r="C442" s="15">
        <f t="shared" si="30"/>
        <v>0.85018759875757821</v>
      </c>
      <c r="D442" s="15">
        <f t="shared" si="31"/>
        <v>100</v>
      </c>
      <c r="E442" s="2">
        <f t="shared" si="32"/>
        <v>95.749062006212114</v>
      </c>
      <c r="F442" s="2">
        <v>5</v>
      </c>
      <c r="G442" s="2">
        <f t="shared" si="33"/>
        <v>0.7490620062121085</v>
      </c>
      <c r="H442" s="2">
        <f t="shared" si="34"/>
        <v>1.8549320717405275</v>
      </c>
    </row>
    <row r="443" spans="1:8" x14ac:dyDescent="0.3">
      <c r="A443" s="2">
        <v>88120</v>
      </c>
      <c r="B443">
        <v>0.53289332208492546</v>
      </c>
      <c r="C443" s="15">
        <f t="shared" si="30"/>
        <v>0.81983588013065456</v>
      </c>
      <c r="D443" s="15">
        <f t="shared" si="31"/>
        <v>100</v>
      </c>
      <c r="E443" s="2">
        <f t="shared" si="32"/>
        <v>95.90082059934673</v>
      </c>
      <c r="F443" s="2">
        <v>5</v>
      </c>
      <c r="G443" s="2">
        <f t="shared" si="33"/>
        <v>0.90082059934672731</v>
      </c>
      <c r="H443" s="2">
        <f t="shared" si="34"/>
        <v>1.6720314191441226</v>
      </c>
    </row>
    <row r="444" spans="1:8" x14ac:dyDescent="0.3">
      <c r="A444" s="2">
        <v>88320</v>
      </c>
      <c r="B444">
        <v>0.5089391687053012</v>
      </c>
      <c r="C444" s="15">
        <f t="shared" si="30"/>
        <v>0.78298333646969409</v>
      </c>
      <c r="D444" s="15">
        <f t="shared" si="31"/>
        <v>100</v>
      </c>
      <c r="E444" s="2">
        <f t="shared" si="32"/>
        <v>96.085083317651524</v>
      </c>
      <c r="F444" s="2">
        <v>5</v>
      </c>
      <c r="G444" s="2">
        <f t="shared" si="33"/>
        <v>1.0850833176515295</v>
      </c>
      <c r="H444" s="2">
        <f t="shared" si="34"/>
        <v>1.487845035448035</v>
      </c>
    </row>
    <row r="445" spans="1:8" x14ac:dyDescent="0.3">
      <c r="A445" s="2">
        <v>88520</v>
      </c>
      <c r="B445">
        <v>0.5468471525768841</v>
      </c>
      <c r="C445" s="15">
        <f t="shared" si="30"/>
        <v>0.84130331165674477</v>
      </c>
      <c r="D445" s="15">
        <f t="shared" si="31"/>
        <v>100</v>
      </c>
      <c r="E445" s="2">
        <f t="shared" si="32"/>
        <v>95.793483441716276</v>
      </c>
      <c r="F445" s="2">
        <v>5</v>
      </c>
      <c r="G445" s="2">
        <f t="shared" si="33"/>
        <v>0.79348344171627616</v>
      </c>
      <c r="H445" s="2">
        <f t="shared" si="34"/>
        <v>1.7977849932158281</v>
      </c>
    </row>
    <row r="446" spans="1:8" x14ac:dyDescent="0.3">
      <c r="A446" s="2">
        <v>88720</v>
      </c>
      <c r="B446">
        <v>0.54634739109321528</v>
      </c>
      <c r="C446" s="15">
        <f t="shared" si="30"/>
        <v>0.84053444783571585</v>
      </c>
      <c r="D446" s="15">
        <f t="shared" si="31"/>
        <v>100</v>
      </c>
      <c r="E446" s="2">
        <f t="shared" si="32"/>
        <v>95.797327760821418</v>
      </c>
      <c r="F446" s="2">
        <v>5</v>
      </c>
      <c r="G446" s="2">
        <f t="shared" si="33"/>
        <v>0.79732776082142109</v>
      </c>
      <c r="H446" s="2">
        <f t="shared" si="34"/>
        <v>1.7929919586371268</v>
      </c>
    </row>
    <row r="447" spans="1:8" x14ac:dyDescent="0.3">
      <c r="A447" s="2">
        <v>88920</v>
      </c>
      <c r="B447">
        <v>0.5226110140492225</v>
      </c>
      <c r="C447" s="15">
        <f t="shared" si="30"/>
        <v>0.80401694469111151</v>
      </c>
      <c r="D447" s="15">
        <f t="shared" si="31"/>
        <v>100</v>
      </c>
      <c r="E447" s="2">
        <f t="shared" si="32"/>
        <v>95.979915276544446</v>
      </c>
      <c r="F447" s="2">
        <v>5</v>
      </c>
      <c r="G447" s="2">
        <f t="shared" si="33"/>
        <v>0.97991527654444255</v>
      </c>
      <c r="H447" s="2">
        <f t="shared" si="34"/>
        <v>1.5886958437162471</v>
      </c>
    </row>
    <row r="448" spans="1:8" x14ac:dyDescent="0.3">
      <c r="A448" s="2">
        <v>89120</v>
      </c>
      <c r="B448">
        <v>0.54568311639666633</v>
      </c>
      <c r="C448" s="15">
        <f t="shared" si="30"/>
        <v>0.83951248676410206</v>
      </c>
      <c r="D448" s="15">
        <f t="shared" si="31"/>
        <v>100</v>
      </c>
      <c r="E448" s="2">
        <f t="shared" si="32"/>
        <v>95.802437566179492</v>
      </c>
      <c r="F448" s="2">
        <v>5</v>
      </c>
      <c r="G448" s="2">
        <f t="shared" si="33"/>
        <v>0.80243756617948936</v>
      </c>
      <c r="H448" s="2">
        <f t="shared" si="34"/>
        <v>1.7866570815802607</v>
      </c>
    </row>
    <row r="449" spans="1:8" x14ac:dyDescent="0.3">
      <c r="A449" s="2">
        <v>89320</v>
      </c>
      <c r="B449">
        <v>0.5375349719285728</v>
      </c>
      <c r="C449" s="15">
        <f t="shared" si="30"/>
        <v>0.82697687989011193</v>
      </c>
      <c r="D449" s="15">
        <f t="shared" si="31"/>
        <v>100</v>
      </c>
      <c r="E449" s="2">
        <f t="shared" si="32"/>
        <v>95.865115600549444</v>
      </c>
      <c r="F449" s="2">
        <v>5</v>
      </c>
      <c r="G449" s="2">
        <f t="shared" si="33"/>
        <v>0.8651156005494407</v>
      </c>
      <c r="H449" s="2">
        <f t="shared" si="34"/>
        <v>1.7121020228096784</v>
      </c>
    </row>
    <row r="450" spans="1:8" x14ac:dyDescent="0.3">
      <c r="A450" s="2">
        <v>89520</v>
      </c>
      <c r="B450">
        <v>0.54124164971368749</v>
      </c>
      <c r="C450" s="15">
        <f t="shared" si="30"/>
        <v>0.83267946109798074</v>
      </c>
      <c r="D450" s="15">
        <f t="shared" si="31"/>
        <v>100</v>
      </c>
      <c r="E450" s="2">
        <f t="shared" si="32"/>
        <v>95.836602694510091</v>
      </c>
      <c r="F450" s="2">
        <v>5</v>
      </c>
      <c r="G450" s="2">
        <f t="shared" si="33"/>
        <v>0.83660269451009661</v>
      </c>
      <c r="H450" s="2">
        <f t="shared" si="34"/>
        <v>1.7453184116991407</v>
      </c>
    </row>
    <row r="451" spans="1:8" x14ac:dyDescent="0.3">
      <c r="A451" s="2">
        <v>89720</v>
      </c>
      <c r="B451">
        <v>0.53958626326734227</v>
      </c>
      <c r="C451" s="15">
        <f t="shared" ref="C451:C514" si="35">B451/$J$27</f>
        <v>0.83013271271898803</v>
      </c>
      <c r="D451" s="15">
        <f t="shared" ref="D451:D514" si="36">$J$28</f>
        <v>100</v>
      </c>
      <c r="E451" s="2">
        <f t="shared" si="32"/>
        <v>95.849336436405054</v>
      </c>
      <c r="F451" s="2">
        <v>5</v>
      </c>
      <c r="G451" s="2">
        <f t="shared" si="33"/>
        <v>0.84933643640505974</v>
      </c>
      <c r="H451" s="2">
        <f t="shared" si="34"/>
        <v>1.7303451704025552</v>
      </c>
    </row>
    <row r="452" spans="1:8" x14ac:dyDescent="0.3">
      <c r="A452" s="2">
        <v>89920</v>
      </c>
      <c r="B452">
        <v>0.55178853612986645</v>
      </c>
      <c r="C452" s="15">
        <f t="shared" si="35"/>
        <v>0.84890544019979453</v>
      </c>
      <c r="D452" s="15">
        <f t="shared" si="36"/>
        <v>100</v>
      </c>
      <c r="E452" s="2">
        <f t="shared" ref="E452:E515" si="37">D452-(F452*C452)</f>
        <v>95.755472799001026</v>
      </c>
      <c r="F452" s="2">
        <v>5</v>
      </c>
      <c r="G452" s="2">
        <f t="shared" ref="G452:G515" si="38">F452-(F452*C452)</f>
        <v>0.75547279900102726</v>
      </c>
      <c r="H452" s="2">
        <f t="shared" ref="H452:H515" si="39">LN((F452*E452)/(D452*G452))</f>
        <v>1.8464770119301008</v>
      </c>
    </row>
    <row r="453" spans="1:8" x14ac:dyDescent="0.3">
      <c r="A453" s="2">
        <v>90120</v>
      </c>
      <c r="B453">
        <v>0.52743210568819299</v>
      </c>
      <c r="C453" s="15">
        <f t="shared" si="35"/>
        <v>0.81143400875106608</v>
      </c>
      <c r="D453" s="15">
        <f t="shared" si="36"/>
        <v>100</v>
      </c>
      <c r="E453" s="2">
        <f t="shared" si="37"/>
        <v>95.942829956244665</v>
      </c>
      <c r="F453" s="2">
        <v>5</v>
      </c>
      <c r="G453" s="2">
        <f t="shared" si="38"/>
        <v>0.94282995624466981</v>
      </c>
      <c r="H453" s="2">
        <f t="shared" si="39"/>
        <v>1.6268895539560988</v>
      </c>
    </row>
    <row r="454" spans="1:8" x14ac:dyDescent="0.3">
      <c r="A454" s="2">
        <v>90320</v>
      </c>
      <c r="B454">
        <v>0.55016756506490294</v>
      </c>
      <c r="C454" s="15">
        <f t="shared" si="35"/>
        <v>0.84641163856138912</v>
      </c>
      <c r="D454" s="15">
        <f t="shared" si="36"/>
        <v>100</v>
      </c>
      <c r="E454" s="2">
        <f t="shared" si="37"/>
        <v>95.767941807193054</v>
      </c>
      <c r="F454" s="2">
        <v>5</v>
      </c>
      <c r="G454" s="2">
        <f t="shared" si="38"/>
        <v>0.76794180719305416</v>
      </c>
      <c r="H454" s="2">
        <f t="shared" si="39"/>
        <v>1.8302370393406919</v>
      </c>
    </row>
    <row r="455" spans="1:8" x14ac:dyDescent="0.3">
      <c r="A455" s="2">
        <v>90520</v>
      </c>
      <c r="B455">
        <v>0.56282997414523572</v>
      </c>
      <c r="C455" s="15">
        <f t="shared" si="35"/>
        <v>0.86589226791574725</v>
      </c>
      <c r="D455" s="15">
        <f t="shared" si="36"/>
        <v>100</v>
      </c>
      <c r="E455" s="2">
        <f t="shared" si="37"/>
        <v>95.670538660421258</v>
      </c>
      <c r="F455" s="2">
        <v>5</v>
      </c>
      <c r="G455" s="2">
        <f t="shared" si="38"/>
        <v>0.67053866042126398</v>
      </c>
      <c r="H455" s="2">
        <f t="shared" si="39"/>
        <v>1.9648520453513001</v>
      </c>
    </row>
    <row r="456" spans="1:8" x14ac:dyDescent="0.3">
      <c r="A456" s="2">
        <v>90720</v>
      </c>
      <c r="B456">
        <v>0.56525094879692794</v>
      </c>
      <c r="C456" s="15">
        <f t="shared" si="35"/>
        <v>0.86961684430296604</v>
      </c>
      <c r="D456" s="15">
        <f t="shared" si="36"/>
        <v>100</v>
      </c>
      <c r="E456" s="2">
        <f t="shared" si="37"/>
        <v>95.651915778485176</v>
      </c>
      <c r="F456" s="2">
        <v>5</v>
      </c>
      <c r="G456" s="2">
        <f t="shared" si="38"/>
        <v>0.65191577848516946</v>
      </c>
      <c r="H456" s="2">
        <f t="shared" si="39"/>
        <v>1.99282335068183</v>
      </c>
    </row>
    <row r="457" spans="1:8" x14ac:dyDescent="0.3">
      <c r="A457" s="2">
        <v>90920</v>
      </c>
      <c r="B457">
        <v>0.53243208543944165</v>
      </c>
      <c r="C457" s="15">
        <f t="shared" si="35"/>
        <v>0.81912628529144871</v>
      </c>
      <c r="D457" s="15">
        <f t="shared" si="36"/>
        <v>100</v>
      </c>
      <c r="E457" s="2">
        <f t="shared" si="37"/>
        <v>95.904368573542754</v>
      </c>
      <c r="F457" s="2">
        <v>5</v>
      </c>
      <c r="G457" s="2">
        <f t="shared" si="38"/>
        <v>0.90436857354275624</v>
      </c>
      <c r="H457" s="2">
        <f t="shared" si="39"/>
        <v>1.6681375483105634</v>
      </c>
    </row>
    <row r="458" spans="1:8" x14ac:dyDescent="0.3">
      <c r="A458" s="2">
        <v>91120</v>
      </c>
      <c r="B458">
        <v>0.57702708918926116</v>
      </c>
      <c r="C458" s="15">
        <f t="shared" si="35"/>
        <v>0.88773398336809406</v>
      </c>
      <c r="D458" s="15">
        <f t="shared" si="36"/>
        <v>100</v>
      </c>
      <c r="E458" s="2">
        <f t="shared" si="37"/>
        <v>95.561330083159532</v>
      </c>
      <c r="F458" s="2">
        <v>5</v>
      </c>
      <c r="G458" s="2">
        <f t="shared" si="38"/>
        <v>0.56133008315952981</v>
      </c>
      <c r="H458" s="2">
        <f t="shared" si="39"/>
        <v>2.1414821305948766</v>
      </c>
    </row>
    <row r="459" spans="1:8" x14ac:dyDescent="0.3">
      <c r="A459" s="2">
        <v>91320</v>
      </c>
      <c r="B459">
        <v>0.57221100071501996</v>
      </c>
      <c r="C459" s="15">
        <f t="shared" si="35"/>
        <v>0.88032461648464611</v>
      </c>
      <c r="D459" s="15">
        <f t="shared" si="36"/>
        <v>100</v>
      </c>
      <c r="E459" s="2">
        <f t="shared" si="37"/>
        <v>95.598376917576772</v>
      </c>
      <c r="F459" s="2">
        <v>5</v>
      </c>
      <c r="G459" s="2">
        <f t="shared" si="38"/>
        <v>0.59837691757676925</v>
      </c>
      <c r="H459" s="2">
        <f t="shared" si="39"/>
        <v>2.0779579951437062</v>
      </c>
    </row>
    <row r="460" spans="1:8" x14ac:dyDescent="0.3">
      <c r="A460" s="2">
        <v>91520</v>
      </c>
      <c r="B460">
        <v>0.55645361221763567</v>
      </c>
      <c r="C460" s="15">
        <f t="shared" si="35"/>
        <v>0.85608248033482404</v>
      </c>
      <c r="D460" s="15">
        <f t="shared" si="36"/>
        <v>100</v>
      </c>
      <c r="E460" s="2">
        <f t="shared" si="37"/>
        <v>95.719587598325887</v>
      </c>
      <c r="F460" s="2">
        <v>5</v>
      </c>
      <c r="G460" s="2">
        <f t="shared" si="38"/>
        <v>0.71958759832588015</v>
      </c>
      <c r="H460" s="2">
        <f t="shared" si="39"/>
        <v>1.8947676922360812</v>
      </c>
    </row>
    <row r="461" spans="1:8" x14ac:dyDescent="0.3">
      <c r="A461" s="2">
        <v>91720</v>
      </c>
      <c r="B461">
        <v>0.55361507226295636</v>
      </c>
      <c r="C461" s="15">
        <f t="shared" si="35"/>
        <v>0.85171549578916361</v>
      </c>
      <c r="D461" s="15">
        <f t="shared" si="36"/>
        <v>100</v>
      </c>
      <c r="E461" s="2">
        <f t="shared" si="37"/>
        <v>95.741422521054176</v>
      </c>
      <c r="F461" s="2">
        <v>5</v>
      </c>
      <c r="G461" s="2">
        <f t="shared" si="38"/>
        <v>0.74142252105418205</v>
      </c>
      <c r="H461" s="2">
        <f t="shared" si="39"/>
        <v>1.8651033808072093</v>
      </c>
    </row>
    <row r="462" spans="1:8" x14ac:dyDescent="0.3">
      <c r="A462" s="2">
        <v>91920</v>
      </c>
      <c r="B462">
        <v>0.53308306521744342</v>
      </c>
      <c r="C462" s="15">
        <f t="shared" si="35"/>
        <v>0.82012779264222058</v>
      </c>
      <c r="D462" s="15">
        <f t="shared" si="36"/>
        <v>100</v>
      </c>
      <c r="E462" s="2">
        <f t="shared" si="37"/>
        <v>95.899361036788903</v>
      </c>
      <c r="F462" s="2">
        <v>5</v>
      </c>
      <c r="G462" s="2">
        <f t="shared" si="38"/>
        <v>0.89936103678889712</v>
      </c>
      <c r="H462" s="2">
        <f t="shared" si="39"/>
        <v>1.6736377724275975</v>
      </c>
    </row>
    <row r="463" spans="1:8" x14ac:dyDescent="0.3">
      <c r="A463" s="2">
        <v>92120</v>
      </c>
      <c r="B463">
        <v>0.54845420620330798</v>
      </c>
      <c r="C463" s="15">
        <f t="shared" si="35"/>
        <v>0.84377570185124307</v>
      </c>
      <c r="D463" s="15">
        <f t="shared" si="36"/>
        <v>100</v>
      </c>
      <c r="E463" s="2">
        <f t="shared" si="37"/>
        <v>95.781121490743786</v>
      </c>
      <c r="F463" s="2">
        <v>5</v>
      </c>
      <c r="G463" s="2">
        <f t="shared" si="38"/>
        <v>0.7811214907437849</v>
      </c>
      <c r="H463" s="2">
        <f t="shared" si="39"/>
        <v>1.813357913630109</v>
      </c>
    </row>
    <row r="464" spans="1:8" x14ac:dyDescent="0.3">
      <c r="A464" s="2">
        <v>92320</v>
      </c>
      <c r="B464">
        <v>0.54030070782577466</v>
      </c>
      <c r="C464" s="15">
        <f t="shared" si="35"/>
        <v>0.83123185819349943</v>
      </c>
      <c r="D464" s="15">
        <f t="shared" si="36"/>
        <v>100</v>
      </c>
      <c r="E464" s="2">
        <f t="shared" si="37"/>
        <v>95.843840709032506</v>
      </c>
      <c r="F464" s="2">
        <v>5</v>
      </c>
      <c r="G464" s="2">
        <f t="shared" si="38"/>
        <v>0.84384070903250308</v>
      </c>
      <c r="H464" s="2">
        <f t="shared" si="39"/>
        <v>1.7367794697586245</v>
      </c>
    </row>
    <row r="465" spans="1:8" x14ac:dyDescent="0.3">
      <c r="A465" s="2">
        <v>92520</v>
      </c>
      <c r="B465">
        <v>0.55108479744515892</v>
      </c>
      <c r="C465" s="15">
        <f t="shared" si="35"/>
        <v>0.84782276530024447</v>
      </c>
      <c r="D465" s="15">
        <f t="shared" si="36"/>
        <v>100</v>
      </c>
      <c r="E465" s="2">
        <f t="shared" si="37"/>
        <v>95.760886173498776</v>
      </c>
      <c r="F465" s="2">
        <v>5</v>
      </c>
      <c r="G465" s="2">
        <f t="shared" si="38"/>
        <v>0.7608861734987773</v>
      </c>
      <c r="H465" s="2">
        <f t="shared" si="39"/>
        <v>1.8393935489730711</v>
      </c>
    </row>
    <row r="466" spans="1:8" x14ac:dyDescent="0.3">
      <c r="A466" s="2">
        <v>92720</v>
      </c>
      <c r="B466">
        <v>0.53489870105265658</v>
      </c>
      <c r="C466" s="15">
        <f t="shared" si="35"/>
        <v>0.82292107854254859</v>
      </c>
      <c r="D466" s="15">
        <f t="shared" si="36"/>
        <v>100</v>
      </c>
      <c r="E466" s="2">
        <f t="shared" si="37"/>
        <v>95.885394607287253</v>
      </c>
      <c r="F466" s="2">
        <v>5</v>
      </c>
      <c r="G466" s="2">
        <f t="shared" si="38"/>
        <v>0.88539460728725672</v>
      </c>
      <c r="H466" s="2">
        <f t="shared" si="39"/>
        <v>1.6891432479960378</v>
      </c>
    </row>
    <row r="467" spans="1:8" x14ac:dyDescent="0.3">
      <c r="A467" s="2">
        <v>92920</v>
      </c>
      <c r="B467">
        <v>0.54616806357469816</v>
      </c>
      <c r="C467" s="15">
        <f t="shared" si="35"/>
        <v>0.84025855934568949</v>
      </c>
      <c r="D467" s="15">
        <f t="shared" si="36"/>
        <v>100</v>
      </c>
      <c r="E467" s="2">
        <f t="shared" si="37"/>
        <v>95.798707203271547</v>
      </c>
      <c r="F467" s="2">
        <v>5</v>
      </c>
      <c r="G467" s="2">
        <f t="shared" si="38"/>
        <v>0.79870720327155276</v>
      </c>
      <c r="H467" s="2">
        <f t="shared" si="39"/>
        <v>1.7912777709396863</v>
      </c>
    </row>
    <row r="468" spans="1:8" x14ac:dyDescent="0.3">
      <c r="A468" s="2">
        <v>93120</v>
      </c>
      <c r="B468">
        <v>0.55610501905646714</v>
      </c>
      <c r="C468" s="15">
        <f t="shared" si="35"/>
        <v>0.8555461831637956</v>
      </c>
      <c r="D468" s="15">
        <f t="shared" si="36"/>
        <v>100</v>
      </c>
      <c r="E468" s="2">
        <f t="shared" si="37"/>
        <v>95.722269084181022</v>
      </c>
      <c r="F468" s="2">
        <v>5</v>
      </c>
      <c r="G468" s="2">
        <f t="shared" si="38"/>
        <v>0.72226908418102198</v>
      </c>
      <c r="H468" s="2">
        <f t="shared" si="39"/>
        <v>1.8910762113901272</v>
      </c>
    </row>
    <row r="469" spans="1:8" x14ac:dyDescent="0.3">
      <c r="A469" s="2">
        <v>93320</v>
      </c>
      <c r="B469">
        <v>0.54585600335552076</v>
      </c>
      <c r="C469" s="15">
        <f t="shared" si="35"/>
        <v>0.83977846670080114</v>
      </c>
      <c r="D469" s="15">
        <f t="shared" si="36"/>
        <v>100</v>
      </c>
      <c r="E469" s="2">
        <f t="shared" si="37"/>
        <v>95.801107666495994</v>
      </c>
      <c r="F469" s="2">
        <v>5</v>
      </c>
      <c r="G469" s="2">
        <f t="shared" si="38"/>
        <v>0.80110766649599441</v>
      </c>
      <c r="H469" s="2">
        <f t="shared" si="39"/>
        <v>1.7883018994822943</v>
      </c>
    </row>
    <row r="470" spans="1:8" x14ac:dyDescent="0.3">
      <c r="A470" s="2">
        <v>93520</v>
      </c>
      <c r="B470">
        <v>0.54456775575277927</v>
      </c>
      <c r="C470" s="15">
        <f t="shared" si="35"/>
        <v>0.83779654731196807</v>
      </c>
      <c r="D470" s="15">
        <f t="shared" si="36"/>
        <v>100</v>
      </c>
      <c r="E470" s="2">
        <f t="shared" si="37"/>
        <v>95.811017263440164</v>
      </c>
      <c r="F470" s="2">
        <v>5</v>
      </c>
      <c r="G470" s="2">
        <f t="shared" si="38"/>
        <v>0.81101726344016001</v>
      </c>
      <c r="H470" s="2">
        <f t="shared" si="39"/>
        <v>1.7761113460443707</v>
      </c>
    </row>
    <row r="471" spans="1:8" x14ac:dyDescent="0.3">
      <c r="A471" s="2">
        <v>93720</v>
      </c>
      <c r="B471">
        <v>0.57808940687213262</v>
      </c>
      <c r="C471" s="15">
        <f t="shared" si="35"/>
        <v>0.88936831826481932</v>
      </c>
      <c r="D471" s="15">
        <f t="shared" si="36"/>
        <v>100</v>
      </c>
      <c r="E471" s="2">
        <f t="shared" si="37"/>
        <v>95.553158408675898</v>
      </c>
      <c r="F471" s="2">
        <v>5</v>
      </c>
      <c r="G471" s="2">
        <f t="shared" si="38"/>
        <v>0.5531584086759036</v>
      </c>
      <c r="H471" s="2">
        <f t="shared" si="39"/>
        <v>2.1560613167997413</v>
      </c>
    </row>
    <row r="472" spans="1:8" x14ac:dyDescent="0.3">
      <c r="A472" s="2">
        <v>93920</v>
      </c>
      <c r="B472">
        <v>0.54526600716622531</v>
      </c>
      <c r="C472" s="15">
        <f t="shared" si="35"/>
        <v>0.83887078025573125</v>
      </c>
      <c r="D472" s="15">
        <f t="shared" si="36"/>
        <v>100</v>
      </c>
      <c r="E472" s="2">
        <f t="shared" si="37"/>
        <v>95.80564609872134</v>
      </c>
      <c r="F472" s="2">
        <v>5</v>
      </c>
      <c r="G472" s="2">
        <f t="shared" si="38"/>
        <v>0.80564609872134341</v>
      </c>
      <c r="H472" s="2">
        <f t="shared" si="39"/>
        <v>1.7827000623716411</v>
      </c>
    </row>
    <row r="473" spans="1:8" x14ac:dyDescent="0.3">
      <c r="A473" s="2">
        <v>94120</v>
      </c>
      <c r="B473">
        <v>0.54798139928133582</v>
      </c>
      <c r="C473" s="15">
        <f t="shared" si="35"/>
        <v>0.84304830658667052</v>
      </c>
      <c r="D473" s="15">
        <f t="shared" si="36"/>
        <v>100</v>
      </c>
      <c r="E473" s="2">
        <f t="shared" si="37"/>
        <v>95.784758467066652</v>
      </c>
      <c r="F473" s="2">
        <v>5</v>
      </c>
      <c r="G473" s="2">
        <f t="shared" si="38"/>
        <v>0.78475846706664765</v>
      </c>
      <c r="H473" s="2">
        <f t="shared" si="39"/>
        <v>1.8087505951544391</v>
      </c>
    </row>
    <row r="474" spans="1:8" x14ac:dyDescent="0.3">
      <c r="A474" s="2">
        <v>94320</v>
      </c>
      <c r="B474">
        <v>0.55917376947025799</v>
      </c>
      <c r="C474" s="15">
        <f t="shared" si="35"/>
        <v>0.86026733764655072</v>
      </c>
      <c r="D474" s="15">
        <f t="shared" si="36"/>
        <v>100</v>
      </c>
      <c r="E474" s="2">
        <f t="shared" si="37"/>
        <v>95.698663311767248</v>
      </c>
      <c r="F474" s="2">
        <v>5</v>
      </c>
      <c r="G474" s="2">
        <f t="shared" si="38"/>
        <v>0.6986633117672465</v>
      </c>
      <c r="H474" s="2">
        <f t="shared" si="39"/>
        <v>1.9240583814039254</v>
      </c>
    </row>
    <row r="475" spans="1:8" x14ac:dyDescent="0.3">
      <c r="A475" s="2">
        <v>94520</v>
      </c>
      <c r="B475">
        <v>0.57566210067693735</v>
      </c>
      <c r="C475" s="15">
        <f t="shared" si="35"/>
        <v>0.88563400104144208</v>
      </c>
      <c r="D475" s="15">
        <f t="shared" si="36"/>
        <v>100</v>
      </c>
      <c r="E475" s="2">
        <f t="shared" si="37"/>
        <v>95.571829994792793</v>
      </c>
      <c r="F475" s="2">
        <v>5</v>
      </c>
      <c r="G475" s="2">
        <f t="shared" si="38"/>
        <v>0.57182999479278962</v>
      </c>
      <c r="H475" s="2">
        <f t="shared" si="39"/>
        <v>2.1230593814338388</v>
      </c>
    </row>
    <row r="476" spans="1:8" x14ac:dyDescent="0.3">
      <c r="A476" s="2">
        <v>94720</v>
      </c>
      <c r="B476">
        <v>0.53833008925807091</v>
      </c>
      <c r="C476" s="15">
        <f t="shared" si="35"/>
        <v>0.82820013732010911</v>
      </c>
      <c r="D476" s="15">
        <f t="shared" si="36"/>
        <v>100</v>
      </c>
      <c r="E476" s="2">
        <f t="shared" si="37"/>
        <v>95.858999313399451</v>
      </c>
      <c r="F476" s="2">
        <v>5</v>
      </c>
      <c r="G476" s="2">
        <f t="shared" si="38"/>
        <v>0.85899931339945468</v>
      </c>
      <c r="H476" s="2">
        <f t="shared" si="39"/>
        <v>1.7191332373809973</v>
      </c>
    </row>
    <row r="477" spans="1:8" x14ac:dyDescent="0.3">
      <c r="A477" s="2">
        <v>94920</v>
      </c>
      <c r="B477">
        <v>0.57112368978847439</v>
      </c>
      <c r="C477" s="15">
        <f t="shared" si="35"/>
        <v>0.87865183044380668</v>
      </c>
      <c r="D477" s="15">
        <f t="shared" si="36"/>
        <v>100</v>
      </c>
      <c r="E477" s="2">
        <f t="shared" si="37"/>
        <v>95.606740847780969</v>
      </c>
      <c r="F477" s="2">
        <v>5</v>
      </c>
      <c r="G477" s="2">
        <f t="shared" si="38"/>
        <v>0.6067408477809666</v>
      </c>
      <c r="H477" s="2">
        <f t="shared" si="39"/>
        <v>2.0641645734701779</v>
      </c>
    </row>
    <row r="478" spans="1:8" x14ac:dyDescent="0.3">
      <c r="A478" s="2">
        <v>95120</v>
      </c>
      <c r="B478">
        <v>0.57067469902164414</v>
      </c>
      <c r="C478" s="15">
        <f t="shared" si="35"/>
        <v>0.87796107541791402</v>
      </c>
      <c r="D478" s="15">
        <f t="shared" si="36"/>
        <v>100</v>
      </c>
      <c r="E478" s="2">
        <f t="shared" si="37"/>
        <v>95.610194622910427</v>
      </c>
      <c r="F478" s="2">
        <v>5</v>
      </c>
      <c r="G478" s="2">
        <f t="shared" si="38"/>
        <v>0.61019462291042981</v>
      </c>
      <c r="H478" s="2">
        <f t="shared" si="39"/>
        <v>2.0585244978830106</v>
      </c>
    </row>
    <row r="479" spans="1:8" x14ac:dyDescent="0.3">
      <c r="A479" s="2">
        <v>95320</v>
      </c>
      <c r="B479">
        <v>0.55080389702791743</v>
      </c>
      <c r="C479" s="15">
        <f t="shared" si="35"/>
        <v>0.84739061081218059</v>
      </c>
      <c r="D479" s="15">
        <f t="shared" si="36"/>
        <v>100</v>
      </c>
      <c r="E479" s="2">
        <f t="shared" si="37"/>
        <v>95.763046945939095</v>
      </c>
      <c r="F479" s="2">
        <v>5</v>
      </c>
      <c r="G479" s="2">
        <f t="shared" si="38"/>
        <v>0.76304694593909694</v>
      </c>
      <c r="H479" s="2">
        <f t="shared" si="39"/>
        <v>1.8365803272481749</v>
      </c>
    </row>
    <row r="480" spans="1:8" x14ac:dyDescent="0.3">
      <c r="A480" s="2">
        <v>95520</v>
      </c>
      <c r="B480">
        <v>0.5786261719239838</v>
      </c>
      <c r="C480" s="15">
        <f t="shared" si="35"/>
        <v>0.89019411065228271</v>
      </c>
      <c r="D480" s="15">
        <f t="shared" si="36"/>
        <v>100</v>
      </c>
      <c r="E480" s="2">
        <f t="shared" si="37"/>
        <v>95.549029446738587</v>
      </c>
      <c r="F480" s="2">
        <v>5</v>
      </c>
      <c r="G480" s="2">
        <f t="shared" si="38"/>
        <v>0.54902944673858656</v>
      </c>
      <c r="H480" s="2">
        <f>LN((F480*E480)/(D480*G480))</f>
        <v>2.163510441401828</v>
      </c>
    </row>
    <row r="481" spans="1:8" x14ac:dyDescent="0.3">
      <c r="A481" s="2">
        <v>95720</v>
      </c>
      <c r="B481">
        <v>0.57631885782272452</v>
      </c>
      <c r="C481" s="15">
        <f t="shared" si="35"/>
        <v>0.88664439665034533</v>
      </c>
      <c r="D481" s="15">
        <f t="shared" si="36"/>
        <v>100</v>
      </c>
      <c r="E481" s="2">
        <f t="shared" si="37"/>
        <v>95.566778016748273</v>
      </c>
      <c r="F481" s="2">
        <v>5</v>
      </c>
      <c r="G481" s="2">
        <f t="shared" si="38"/>
        <v>0.56677801674827322</v>
      </c>
      <c r="H481" s="2">
        <f t="shared" si="39"/>
        <v>2.1318805325881653</v>
      </c>
    </row>
    <row r="482" spans="1:8" x14ac:dyDescent="0.3">
      <c r="A482" s="2">
        <v>95920</v>
      </c>
      <c r="B482">
        <v>0.5494281722271076</v>
      </c>
      <c r="C482" s="15">
        <f t="shared" si="35"/>
        <v>0.84527411111862705</v>
      </c>
      <c r="D482" s="15">
        <f t="shared" si="36"/>
        <v>100</v>
      </c>
      <c r="E482" s="2">
        <f t="shared" si="37"/>
        <v>95.773629444406865</v>
      </c>
      <c r="F482" s="2">
        <v>5</v>
      </c>
      <c r="G482" s="2">
        <f t="shared" si="38"/>
        <v>0.77362944440686476</v>
      </c>
      <c r="H482" s="2">
        <f t="shared" si="39"/>
        <v>1.8229173807981245</v>
      </c>
    </row>
    <row r="483" spans="1:8" x14ac:dyDescent="0.3">
      <c r="A483" s="2">
        <v>96120</v>
      </c>
      <c r="B483">
        <v>0.58512066847870758</v>
      </c>
      <c r="C483" s="15">
        <f t="shared" si="35"/>
        <v>0.90018564381339627</v>
      </c>
      <c r="D483" s="15">
        <f t="shared" si="36"/>
        <v>100</v>
      </c>
      <c r="E483" s="2">
        <f t="shared" si="37"/>
        <v>95.499071780933022</v>
      </c>
      <c r="F483" s="2">
        <v>5</v>
      </c>
      <c r="G483" s="2">
        <f t="shared" si="38"/>
        <v>0.49907178093301852</v>
      </c>
      <c r="H483" s="2">
        <f t="shared" si="39"/>
        <v>2.2583895983248841</v>
      </c>
    </row>
    <row r="484" spans="1:8" x14ac:dyDescent="0.3">
      <c r="A484" s="2">
        <v>96320</v>
      </c>
      <c r="B484">
        <v>0.55769001805356777</v>
      </c>
      <c r="C484" s="15">
        <f t="shared" si="35"/>
        <v>0.85798464315933498</v>
      </c>
      <c r="D484" s="15">
        <f t="shared" si="36"/>
        <v>100</v>
      </c>
      <c r="E484" s="2">
        <f t="shared" si="37"/>
        <v>95.710076784203324</v>
      </c>
      <c r="F484" s="2">
        <v>5</v>
      </c>
      <c r="G484" s="2">
        <f t="shared" si="38"/>
        <v>0.71007678420332532</v>
      </c>
      <c r="H484" s="2">
        <f t="shared" si="39"/>
        <v>1.9079734829414132</v>
      </c>
    </row>
    <row r="485" spans="1:8" x14ac:dyDescent="0.3">
      <c r="A485" s="2">
        <v>96520</v>
      </c>
      <c r="B485">
        <v>0.53919381725951365</v>
      </c>
      <c r="C485" s="15">
        <f t="shared" si="35"/>
        <v>0.829528949630021</v>
      </c>
      <c r="D485" s="15">
        <f t="shared" si="36"/>
        <v>100</v>
      </c>
      <c r="E485" s="2">
        <f t="shared" si="37"/>
        <v>95.8523552518499</v>
      </c>
      <c r="F485" s="2">
        <v>5</v>
      </c>
      <c r="G485" s="2">
        <f t="shared" si="38"/>
        <v>0.85235525184989491</v>
      </c>
      <c r="H485" s="2">
        <f t="shared" si="39"/>
        <v>1.7268286446956691</v>
      </c>
    </row>
    <row r="486" spans="1:8" x14ac:dyDescent="0.3">
      <c r="A486" s="2">
        <v>96720</v>
      </c>
      <c r="B486">
        <v>0.54468033666985072</v>
      </c>
      <c r="C486" s="15">
        <f t="shared" si="35"/>
        <v>0.83796974872284724</v>
      </c>
      <c r="D486" s="15">
        <f t="shared" si="36"/>
        <v>100</v>
      </c>
      <c r="E486" s="2">
        <f t="shared" si="37"/>
        <v>95.810151256385765</v>
      </c>
      <c r="F486" s="2">
        <v>5</v>
      </c>
      <c r="G486" s="2">
        <f t="shared" si="38"/>
        <v>0.81015125638576357</v>
      </c>
      <c r="H486" s="2">
        <f t="shared" si="39"/>
        <v>1.7771706812894112</v>
      </c>
    </row>
    <row r="487" spans="1:8" x14ac:dyDescent="0.3">
      <c r="A487" s="2">
        <v>96920</v>
      </c>
      <c r="B487">
        <v>0.55990269809272764</v>
      </c>
      <c r="C487" s="15">
        <f t="shared" si="35"/>
        <v>0.86138876629650407</v>
      </c>
      <c r="D487" s="15">
        <f t="shared" si="36"/>
        <v>100</v>
      </c>
      <c r="E487" s="2">
        <f t="shared" si="37"/>
        <v>95.693056168517472</v>
      </c>
      <c r="F487" s="2">
        <v>5</v>
      </c>
      <c r="G487" s="2">
        <f t="shared" si="38"/>
        <v>0.69305616851747942</v>
      </c>
      <c r="H487" s="2">
        <f t="shared" si="39"/>
        <v>1.9320576957746689</v>
      </c>
    </row>
    <row r="488" spans="1:8" x14ac:dyDescent="0.3">
      <c r="A488" s="2">
        <v>97120</v>
      </c>
      <c r="B488">
        <v>0.56020735000700506</v>
      </c>
      <c r="C488" s="15">
        <f t="shared" si="35"/>
        <v>0.86185746154923848</v>
      </c>
      <c r="D488" s="15">
        <f t="shared" si="36"/>
        <v>100</v>
      </c>
      <c r="E488" s="2">
        <f t="shared" si="37"/>
        <v>95.690712692253811</v>
      </c>
      <c r="F488" s="2">
        <v>5</v>
      </c>
      <c r="G488" s="2">
        <f t="shared" si="38"/>
        <v>0.6907126922538076</v>
      </c>
      <c r="H488" s="2">
        <f t="shared" si="39"/>
        <v>1.935420301265246</v>
      </c>
    </row>
    <row r="489" spans="1:8" x14ac:dyDescent="0.3">
      <c r="A489" s="2">
        <v>97320</v>
      </c>
      <c r="B489">
        <v>0.57127496159754221</v>
      </c>
      <c r="C489" s="15">
        <f t="shared" si="35"/>
        <v>0.87888455630391105</v>
      </c>
      <c r="D489" s="15">
        <f t="shared" si="36"/>
        <v>100</v>
      </c>
      <c r="E489" s="2">
        <f t="shared" si="37"/>
        <v>95.605577218480448</v>
      </c>
      <c r="F489" s="2">
        <v>5</v>
      </c>
      <c r="G489" s="2">
        <f t="shared" si="38"/>
        <v>0.60557721848044466</v>
      </c>
      <c r="H489" s="2">
        <f t="shared" si="39"/>
        <v>2.0660720795706458</v>
      </c>
    </row>
    <row r="490" spans="1:8" x14ac:dyDescent="0.3">
      <c r="A490" s="2">
        <v>97520</v>
      </c>
      <c r="B490">
        <v>0.56424445611342244</v>
      </c>
      <c r="C490" s="15">
        <f t="shared" si="35"/>
        <v>0.86806839402064984</v>
      </c>
      <c r="D490" s="15">
        <f t="shared" si="36"/>
        <v>100</v>
      </c>
      <c r="E490" s="2">
        <f t="shared" si="37"/>
        <v>95.659658029896747</v>
      </c>
      <c r="F490" s="2">
        <v>5</v>
      </c>
      <c r="G490" s="2">
        <f t="shared" si="38"/>
        <v>0.65965802989675115</v>
      </c>
      <c r="H490" s="2">
        <f t="shared" si="39"/>
        <v>1.9810981046031211</v>
      </c>
    </row>
    <row r="491" spans="1:8" x14ac:dyDescent="0.3">
      <c r="A491" s="2">
        <v>97720</v>
      </c>
      <c r="B491">
        <v>0.54799508227728388</v>
      </c>
      <c r="C491" s="15">
        <f t="shared" si="35"/>
        <v>0.84306935734966748</v>
      </c>
      <c r="D491" s="15">
        <f t="shared" si="36"/>
        <v>100</v>
      </c>
      <c r="E491" s="2">
        <f t="shared" si="37"/>
        <v>95.784653213251659</v>
      </c>
      <c r="F491" s="2">
        <v>5</v>
      </c>
      <c r="G491" s="2">
        <f t="shared" si="38"/>
        <v>0.78465321325166215</v>
      </c>
      <c r="H491" s="2">
        <f t="shared" si="39"/>
        <v>1.8088836278519269</v>
      </c>
    </row>
    <row r="492" spans="1:8" x14ac:dyDescent="0.3">
      <c r="A492" s="2">
        <v>97920</v>
      </c>
      <c r="B492">
        <v>0.56951236484573342</v>
      </c>
      <c r="C492" s="15">
        <f t="shared" si="35"/>
        <v>0.87617286899343605</v>
      </c>
      <c r="D492" s="15">
        <f t="shared" si="36"/>
        <v>100</v>
      </c>
      <c r="E492" s="2">
        <f t="shared" si="37"/>
        <v>95.619135655032821</v>
      </c>
      <c r="F492" s="2">
        <v>5</v>
      </c>
      <c r="G492" s="2">
        <f t="shared" si="38"/>
        <v>0.61913565503281998</v>
      </c>
      <c r="H492" s="2">
        <f t="shared" si="39"/>
        <v>2.0440715686258031</v>
      </c>
    </row>
    <row r="493" spans="1:8" x14ac:dyDescent="0.3">
      <c r="A493" s="2">
        <v>98120</v>
      </c>
      <c r="B493">
        <v>0.5487236720252654</v>
      </c>
      <c r="C493" s="15">
        <f t="shared" si="35"/>
        <v>0.8441902646542544</v>
      </c>
      <c r="D493" s="15">
        <f t="shared" si="36"/>
        <v>100</v>
      </c>
      <c r="E493" s="2">
        <f t="shared" si="37"/>
        <v>95.779048676728735</v>
      </c>
      <c r="F493" s="2">
        <v>5</v>
      </c>
      <c r="G493" s="2">
        <f t="shared" si="38"/>
        <v>0.77904867672872768</v>
      </c>
      <c r="H493" s="2">
        <f t="shared" si="39"/>
        <v>1.8159934378226537</v>
      </c>
    </row>
    <row r="494" spans="1:8" x14ac:dyDescent="0.3">
      <c r="A494" s="2">
        <v>98320</v>
      </c>
      <c r="B494">
        <v>0.57695528468037571</v>
      </c>
      <c r="C494" s="15">
        <f t="shared" si="35"/>
        <v>0.88762351489288571</v>
      </c>
      <c r="D494" s="15">
        <f t="shared" si="36"/>
        <v>100</v>
      </c>
      <c r="E494" s="2">
        <f t="shared" si="37"/>
        <v>95.561882425535572</v>
      </c>
      <c r="F494" s="2">
        <v>5</v>
      </c>
      <c r="G494" s="2">
        <f t="shared" si="38"/>
        <v>0.56188242553557188</v>
      </c>
      <c r="H494" s="2">
        <f t="shared" si="39"/>
        <v>2.1405044058028966</v>
      </c>
    </row>
    <row r="495" spans="1:8" x14ac:dyDescent="0.3">
      <c r="A495" s="2">
        <v>98520</v>
      </c>
      <c r="B495">
        <v>0.5494351899555403</v>
      </c>
      <c r="C495" s="15">
        <f t="shared" si="35"/>
        <v>0.84528490762390818</v>
      </c>
      <c r="D495" s="15">
        <f t="shared" si="36"/>
        <v>100</v>
      </c>
      <c r="E495" s="2">
        <f t="shared" si="37"/>
        <v>95.773575461880455</v>
      </c>
      <c r="F495" s="2">
        <v>5</v>
      </c>
      <c r="G495" s="2">
        <f t="shared" si="38"/>
        <v>0.77357546188045934</v>
      </c>
      <c r="H495" s="2">
        <f t="shared" si="39"/>
        <v>1.8229865978582882</v>
      </c>
    </row>
    <row r="496" spans="1:8" x14ac:dyDescent="0.3">
      <c r="A496" s="2">
        <v>98720</v>
      </c>
      <c r="B496">
        <v>0.56762503089626781</v>
      </c>
      <c r="C496" s="15">
        <f t="shared" si="35"/>
        <v>0.87326927830195045</v>
      </c>
      <c r="D496" s="15">
        <f t="shared" si="36"/>
        <v>100</v>
      </c>
      <c r="E496" s="2">
        <f t="shared" si="37"/>
        <v>95.633653608490249</v>
      </c>
      <c r="F496" s="2">
        <v>5</v>
      </c>
      <c r="G496" s="2">
        <f t="shared" si="38"/>
        <v>0.63365360849024732</v>
      </c>
      <c r="H496" s="2">
        <f t="shared" si="39"/>
        <v>2.0210453424519299</v>
      </c>
    </row>
    <row r="497" spans="1:8" x14ac:dyDescent="0.3">
      <c r="A497" s="2">
        <v>98920</v>
      </c>
      <c r="B497">
        <v>0.5861136624993537</v>
      </c>
      <c r="C497" s="15">
        <f t="shared" si="35"/>
        <v>0.90171332692208261</v>
      </c>
      <c r="D497" s="15">
        <f t="shared" si="36"/>
        <v>100</v>
      </c>
      <c r="E497" s="2">
        <f t="shared" si="37"/>
        <v>95.491433365389582</v>
      </c>
      <c r="F497" s="2">
        <v>5</v>
      </c>
      <c r="G497" s="2">
        <f t="shared" si="38"/>
        <v>0.49143336538958682</v>
      </c>
      <c r="H497" s="2">
        <f t="shared" si="39"/>
        <v>2.2737331894932855</v>
      </c>
    </row>
    <row r="498" spans="1:8" x14ac:dyDescent="0.3">
      <c r="A498" s="2">
        <v>99120</v>
      </c>
      <c r="B498">
        <v>0.56234344558864457</v>
      </c>
      <c r="C498" s="15">
        <f t="shared" si="35"/>
        <v>0.86514376244406854</v>
      </c>
      <c r="D498" s="15">
        <f t="shared" si="36"/>
        <v>100</v>
      </c>
      <c r="E498" s="2">
        <f t="shared" si="37"/>
        <v>95.674281187779656</v>
      </c>
      <c r="F498" s="2">
        <v>5</v>
      </c>
      <c r="G498" s="2">
        <f t="shared" si="38"/>
        <v>0.67428118777965729</v>
      </c>
      <c r="H498" s="2">
        <f t="shared" si="39"/>
        <v>1.9593253071864367</v>
      </c>
    </row>
    <row r="499" spans="1:8" x14ac:dyDescent="0.3">
      <c r="A499" s="2">
        <v>99320</v>
      </c>
      <c r="B499">
        <v>0.58796085240113671</v>
      </c>
      <c r="C499" s="15">
        <f t="shared" si="35"/>
        <v>0.90455515754021032</v>
      </c>
      <c r="D499" s="15">
        <f t="shared" si="36"/>
        <v>100</v>
      </c>
      <c r="E499" s="2">
        <f t="shared" si="37"/>
        <v>95.47722421229895</v>
      </c>
      <c r="F499" s="2">
        <v>5</v>
      </c>
      <c r="G499" s="2">
        <f t="shared" si="38"/>
        <v>0.47722421229894874</v>
      </c>
      <c r="H499" s="2">
        <f t="shared" si="39"/>
        <v>2.3029243073487207</v>
      </c>
    </row>
    <row r="500" spans="1:8" x14ac:dyDescent="0.3">
      <c r="A500" s="2">
        <v>99520</v>
      </c>
      <c r="B500">
        <v>0.54938083356436562</v>
      </c>
      <c r="C500" s="15">
        <f t="shared" si="35"/>
        <v>0.84520128240671633</v>
      </c>
      <c r="D500" s="15">
        <f t="shared" si="36"/>
        <v>100</v>
      </c>
      <c r="E500" s="2">
        <f t="shared" si="37"/>
        <v>95.773993587966416</v>
      </c>
      <c r="F500" s="2">
        <v>5</v>
      </c>
      <c r="G500" s="2">
        <f t="shared" si="38"/>
        <v>0.77399358796641859</v>
      </c>
      <c r="H500" s="2">
        <f t="shared" si="39"/>
        <v>1.8224505985983368</v>
      </c>
    </row>
    <row r="501" spans="1:8" x14ac:dyDescent="0.3">
      <c r="A501" s="2">
        <v>99720</v>
      </c>
      <c r="B501">
        <v>0.57339604918934628</v>
      </c>
      <c r="C501" s="15">
        <f t="shared" si="35"/>
        <v>0.88214776798360961</v>
      </c>
      <c r="D501" s="15">
        <f t="shared" si="36"/>
        <v>100</v>
      </c>
      <c r="E501" s="2">
        <f t="shared" si="37"/>
        <v>95.589261160081946</v>
      </c>
      <c r="F501" s="2">
        <v>5</v>
      </c>
      <c r="G501" s="2">
        <f t="shared" si="38"/>
        <v>0.58926116008195173</v>
      </c>
      <c r="H501" s="2">
        <f t="shared" si="39"/>
        <v>2.0932140071087955</v>
      </c>
    </row>
    <row r="502" spans="1:8" x14ac:dyDescent="0.3">
      <c r="A502" s="2">
        <v>99920</v>
      </c>
      <c r="B502">
        <v>0.5574985918761528</v>
      </c>
      <c r="C502" s="15">
        <f t="shared" si="35"/>
        <v>0.85769014134792732</v>
      </c>
      <c r="D502" s="15">
        <f t="shared" si="36"/>
        <v>100</v>
      </c>
      <c r="E502" s="2">
        <f t="shared" si="37"/>
        <v>95.711549293260362</v>
      </c>
      <c r="F502" s="2">
        <v>5</v>
      </c>
      <c r="G502" s="2">
        <f t="shared" si="38"/>
        <v>0.71154929326036331</v>
      </c>
      <c r="H502" s="2">
        <f t="shared" si="39"/>
        <v>1.9059172829861819</v>
      </c>
    </row>
    <row r="503" spans="1:8" x14ac:dyDescent="0.3">
      <c r="A503" s="2">
        <v>100120</v>
      </c>
      <c r="B503">
        <v>0.54886840797716363</v>
      </c>
      <c r="C503" s="15">
        <f t="shared" si="35"/>
        <v>0.84441293534948247</v>
      </c>
      <c r="D503" s="15">
        <f t="shared" si="36"/>
        <v>100</v>
      </c>
      <c r="E503" s="2">
        <f t="shared" si="37"/>
        <v>95.777935323252592</v>
      </c>
      <c r="F503" s="2">
        <v>5</v>
      </c>
      <c r="G503" s="2">
        <f t="shared" si="38"/>
        <v>0.77793532325258763</v>
      </c>
      <c r="H503" s="2">
        <f t="shared" si="39"/>
        <v>1.8174119550039693</v>
      </c>
    </row>
    <row r="504" spans="1:8" x14ac:dyDescent="0.3">
      <c r="A504" s="2">
        <v>100320</v>
      </c>
      <c r="B504">
        <v>0.55863242015183012</v>
      </c>
      <c r="C504" s="15">
        <f t="shared" si="35"/>
        <v>0.85943449254127713</v>
      </c>
      <c r="D504" s="15">
        <f t="shared" si="36"/>
        <v>100</v>
      </c>
      <c r="E504" s="2">
        <f t="shared" si="37"/>
        <v>95.702827537293615</v>
      </c>
      <c r="F504" s="2">
        <v>5</v>
      </c>
      <c r="G504" s="2">
        <f t="shared" si="38"/>
        <v>0.70282753729361414</v>
      </c>
      <c r="H504" s="2">
        <f t="shared" si="39"/>
        <v>1.9181593114876558</v>
      </c>
    </row>
    <row r="505" spans="1:8" x14ac:dyDescent="0.3">
      <c r="A505" s="2">
        <v>100520</v>
      </c>
      <c r="B505">
        <v>0.56378772314073611</v>
      </c>
      <c r="C505" s="15">
        <f t="shared" si="35"/>
        <v>0.86736572790882471</v>
      </c>
      <c r="D505" s="15">
        <f t="shared" si="36"/>
        <v>100</v>
      </c>
      <c r="E505" s="2">
        <f t="shared" si="37"/>
        <v>95.663171360455877</v>
      </c>
      <c r="F505" s="2">
        <v>5</v>
      </c>
      <c r="G505" s="2">
        <f t="shared" si="38"/>
        <v>0.66317136045587688</v>
      </c>
      <c r="H505" s="2">
        <f t="shared" si="39"/>
        <v>1.9758229765340214</v>
      </c>
    </row>
    <row r="506" spans="1:8" x14ac:dyDescent="0.3">
      <c r="A506" s="2">
        <v>100720</v>
      </c>
      <c r="B506">
        <v>0.54780135793252993</v>
      </c>
      <c r="C506" s="15">
        <f t="shared" si="35"/>
        <v>0.84277131989619991</v>
      </c>
      <c r="D506" s="15">
        <f t="shared" si="36"/>
        <v>100</v>
      </c>
      <c r="E506" s="2">
        <f t="shared" si="37"/>
        <v>95.786143400518995</v>
      </c>
      <c r="F506" s="2">
        <v>5</v>
      </c>
      <c r="G506" s="2">
        <f t="shared" si="38"/>
        <v>0.78614340051900022</v>
      </c>
      <c r="H506" s="2">
        <f t="shared" si="39"/>
        <v>1.8070018198334632</v>
      </c>
    </row>
    <row r="507" spans="1:8" x14ac:dyDescent="0.3">
      <c r="A507" s="2">
        <v>100920</v>
      </c>
      <c r="B507">
        <v>0.59291529227570061</v>
      </c>
      <c r="C507" s="15">
        <f t="shared" si="35"/>
        <v>0.91217737273184707</v>
      </c>
      <c r="D507" s="15">
        <f t="shared" si="36"/>
        <v>100</v>
      </c>
      <c r="E507" s="2">
        <f t="shared" si="37"/>
        <v>95.439113136340765</v>
      </c>
      <c r="F507" s="2">
        <v>5</v>
      </c>
      <c r="G507" s="2">
        <f t="shared" si="38"/>
        <v>0.43911313634076432</v>
      </c>
      <c r="H507" s="2">
        <f t="shared" si="39"/>
        <v>2.3857543971730641</v>
      </c>
    </row>
    <row r="508" spans="1:8" x14ac:dyDescent="0.3">
      <c r="A508" s="2">
        <v>101120</v>
      </c>
      <c r="B508">
        <v>0.54928920885437194</v>
      </c>
      <c r="C508" s="15">
        <f t="shared" si="35"/>
        <v>0.84506032131441833</v>
      </c>
      <c r="D508" s="15">
        <f t="shared" si="36"/>
        <v>100</v>
      </c>
      <c r="E508" s="2">
        <f t="shared" si="37"/>
        <v>95.774698393427911</v>
      </c>
      <c r="F508" s="2">
        <v>5</v>
      </c>
      <c r="G508" s="2">
        <f t="shared" si="38"/>
        <v>0.77469839342790792</v>
      </c>
      <c r="H508" s="2">
        <f t="shared" si="39"/>
        <v>1.8215477630573362</v>
      </c>
    </row>
    <row r="509" spans="1:8" x14ac:dyDescent="0.3">
      <c r="A509" s="2">
        <v>101320</v>
      </c>
      <c r="B509">
        <v>0.57255732147368998</v>
      </c>
      <c r="C509" s="15">
        <f t="shared" si="35"/>
        <v>0.88085741765183068</v>
      </c>
      <c r="D509" s="15">
        <f t="shared" si="36"/>
        <v>100</v>
      </c>
      <c r="E509" s="2">
        <f t="shared" si="37"/>
        <v>95.595712911740847</v>
      </c>
      <c r="F509" s="2">
        <v>5</v>
      </c>
      <c r="G509" s="2">
        <f t="shared" si="38"/>
        <v>0.59571291174084706</v>
      </c>
      <c r="H509" s="2">
        <f t="shared" si="39"/>
        <v>2.0823921211558902</v>
      </c>
    </row>
    <row r="510" spans="1:8" x14ac:dyDescent="0.3">
      <c r="A510" s="2">
        <v>101520</v>
      </c>
      <c r="B510">
        <v>0.568837551282389</v>
      </c>
      <c r="C510" s="15">
        <f t="shared" si="35"/>
        <v>0.87513469428059842</v>
      </c>
      <c r="D510" s="15">
        <f t="shared" si="36"/>
        <v>100</v>
      </c>
      <c r="E510" s="2">
        <f t="shared" si="37"/>
        <v>95.62432652859701</v>
      </c>
      <c r="F510" s="2">
        <v>5</v>
      </c>
      <c r="G510" s="2">
        <f t="shared" si="38"/>
        <v>0.62432652859700788</v>
      </c>
      <c r="H510" s="2">
        <f t="shared" si="39"/>
        <v>2.0357767401992</v>
      </c>
    </row>
    <row r="511" spans="1:8" x14ac:dyDescent="0.3">
      <c r="A511" s="2">
        <v>101720</v>
      </c>
      <c r="B511">
        <v>0.57713870407072787</v>
      </c>
      <c r="C511" s="15">
        <f t="shared" si="35"/>
        <v>0.88790569857035051</v>
      </c>
      <c r="D511" s="15">
        <f t="shared" si="36"/>
        <v>100</v>
      </c>
      <c r="E511" s="2">
        <f t="shared" si="37"/>
        <v>95.56047150714825</v>
      </c>
      <c r="F511" s="2">
        <v>5</v>
      </c>
      <c r="G511" s="2">
        <f t="shared" si="38"/>
        <v>0.56047150714824756</v>
      </c>
      <c r="H511" s="2">
        <f t="shared" si="39"/>
        <v>2.1430038555054187</v>
      </c>
    </row>
    <row r="512" spans="1:8" x14ac:dyDescent="0.3">
      <c r="A512" s="2">
        <v>101920</v>
      </c>
      <c r="B512">
        <v>0.58372471316242958</v>
      </c>
      <c r="C512" s="15">
        <f t="shared" si="35"/>
        <v>0.89803802024989166</v>
      </c>
      <c r="D512" s="15">
        <f t="shared" si="36"/>
        <v>100</v>
      </c>
      <c r="E512" s="2">
        <f t="shared" si="37"/>
        <v>95.509809898750547</v>
      </c>
      <c r="F512" s="2">
        <v>5</v>
      </c>
      <c r="G512" s="2">
        <f t="shared" si="38"/>
        <v>0.50980989875054128</v>
      </c>
      <c r="H512" s="2">
        <f t="shared" si="39"/>
        <v>2.237214060409451</v>
      </c>
    </row>
    <row r="513" spans="1:8" x14ac:dyDescent="0.3">
      <c r="A513" s="2">
        <v>102120</v>
      </c>
      <c r="B513">
        <v>0.55502578688350468</v>
      </c>
      <c r="C513" s="15">
        <f t="shared" si="35"/>
        <v>0.85388582597462259</v>
      </c>
      <c r="D513" s="15">
        <f t="shared" si="36"/>
        <v>100</v>
      </c>
      <c r="E513" s="2">
        <f t="shared" si="37"/>
        <v>95.730570870126883</v>
      </c>
      <c r="F513" s="2">
        <v>5</v>
      </c>
      <c r="G513" s="2">
        <f t="shared" si="38"/>
        <v>0.73057087012688715</v>
      </c>
      <c r="H513" s="2">
        <f t="shared" si="39"/>
        <v>1.8797344553029751</v>
      </c>
    </row>
    <row r="514" spans="1:8" x14ac:dyDescent="0.3">
      <c r="A514" s="2">
        <v>102320</v>
      </c>
      <c r="B514">
        <v>0.57842053789731052</v>
      </c>
      <c r="C514" s="15">
        <f t="shared" si="35"/>
        <v>0.88987775061124696</v>
      </c>
      <c r="D514" s="15">
        <f t="shared" si="36"/>
        <v>100</v>
      </c>
      <c r="E514" s="2">
        <f t="shared" si="37"/>
        <v>95.55061124694376</v>
      </c>
      <c r="F514" s="2">
        <v>5</v>
      </c>
      <c r="G514" s="2">
        <f t="shared" si="38"/>
        <v>0.55061124694376495</v>
      </c>
      <c r="H514" s="2">
        <f t="shared" si="39"/>
        <v>2.1606500540313647</v>
      </c>
    </row>
    <row r="515" spans="1:8" x14ac:dyDescent="0.3">
      <c r="A515" s="2">
        <v>102520</v>
      </c>
      <c r="B515">
        <v>0.57087043496472178</v>
      </c>
      <c r="C515" s="15">
        <f t="shared" ref="C515:C578" si="40">B515/$J$27</f>
        <v>0.87826220763803353</v>
      </c>
      <c r="D515" s="15">
        <f t="shared" ref="D515:D578" si="41">$J$28</f>
        <v>100</v>
      </c>
      <c r="E515" s="2">
        <f t="shared" si="37"/>
        <v>95.608688961809833</v>
      </c>
      <c r="F515" s="2">
        <v>5</v>
      </c>
      <c r="G515" s="2">
        <f t="shared" si="38"/>
        <v>0.60868896180983256</v>
      </c>
      <c r="H515" s="2">
        <f t="shared" si="39"/>
        <v>2.0609793087818091</v>
      </c>
    </row>
    <row r="516" spans="1:8" x14ac:dyDescent="0.3">
      <c r="A516" s="2">
        <v>102720</v>
      </c>
      <c r="B516">
        <v>0.57299567843697419</v>
      </c>
      <c r="C516" s="15">
        <f t="shared" si="40"/>
        <v>0.88153181297996031</v>
      </c>
      <c r="D516" s="15">
        <f t="shared" si="41"/>
        <v>100</v>
      </c>
      <c r="E516" s="2">
        <f t="shared" ref="E516:E579" si="42">D516-(F516*C516)</f>
        <v>95.592340935100196</v>
      </c>
      <c r="F516" s="2">
        <v>5</v>
      </c>
      <c r="G516" s="2">
        <f t="shared" ref="G516:G579" si="43">F516-(F516*C516)</f>
        <v>0.59234093510019825</v>
      </c>
      <c r="H516" s="2">
        <f t="shared" ref="H516:H579" si="44">LN((F516*E516)/(D516*G516))</f>
        <v>2.0880333335339598</v>
      </c>
    </row>
    <row r="517" spans="1:8" x14ac:dyDescent="0.3">
      <c r="A517" s="2">
        <v>102920</v>
      </c>
      <c r="B517">
        <v>0.55539086465848009</v>
      </c>
      <c r="C517" s="15">
        <f t="shared" si="40"/>
        <v>0.85444748408996929</v>
      </c>
      <c r="D517" s="15">
        <f t="shared" si="41"/>
        <v>100</v>
      </c>
      <c r="E517" s="2">
        <f t="shared" si="42"/>
        <v>95.727762579550159</v>
      </c>
      <c r="F517" s="2">
        <v>5</v>
      </c>
      <c r="G517" s="2">
        <f t="shared" si="43"/>
        <v>0.72776257955015389</v>
      </c>
      <c r="H517" s="2">
        <f t="shared" si="44"/>
        <v>1.8835564939017828</v>
      </c>
    </row>
    <row r="518" spans="1:8" x14ac:dyDescent="0.3">
      <c r="A518" s="2">
        <v>103120</v>
      </c>
      <c r="B518">
        <v>0.60407365936180635</v>
      </c>
      <c r="C518" s="15">
        <f t="shared" si="40"/>
        <v>0.92934409132585594</v>
      </c>
      <c r="D518" s="15">
        <f t="shared" si="41"/>
        <v>100</v>
      </c>
      <c r="E518" s="2">
        <f t="shared" si="42"/>
        <v>95.353279543370718</v>
      </c>
      <c r="F518" s="2">
        <v>5</v>
      </c>
      <c r="G518" s="2">
        <f t="shared" si="43"/>
        <v>0.35327954337072054</v>
      </c>
      <c r="H518" s="2">
        <f t="shared" si="44"/>
        <v>2.6023520805688767</v>
      </c>
    </row>
    <row r="519" spans="1:8" x14ac:dyDescent="0.3">
      <c r="A519" s="2">
        <v>103320</v>
      </c>
      <c r="B519">
        <v>0.56127577849482135</v>
      </c>
      <c r="C519" s="15">
        <f t="shared" si="40"/>
        <v>0.86350119768434053</v>
      </c>
      <c r="D519" s="15">
        <f t="shared" si="41"/>
        <v>100</v>
      </c>
      <c r="E519" s="2">
        <f t="shared" si="42"/>
        <v>95.682494011578299</v>
      </c>
      <c r="F519" s="2">
        <v>5</v>
      </c>
      <c r="G519" s="2">
        <f t="shared" si="43"/>
        <v>0.68249401157829759</v>
      </c>
      <c r="H519" s="2">
        <f t="shared" si="44"/>
        <v>1.9473046086889048</v>
      </c>
    </row>
    <row r="520" spans="1:8" x14ac:dyDescent="0.3">
      <c r="A520" s="2">
        <v>103520</v>
      </c>
      <c r="B520">
        <v>0.58368412913867462</v>
      </c>
      <c r="C520" s="15">
        <f t="shared" si="40"/>
        <v>0.89797558329026861</v>
      </c>
      <c r="D520" s="15">
        <f t="shared" si="41"/>
        <v>100</v>
      </c>
      <c r="E520" s="2">
        <f t="shared" si="42"/>
        <v>95.510122083548652</v>
      </c>
      <c r="F520" s="2">
        <v>5</v>
      </c>
      <c r="G520" s="2">
        <f t="shared" si="43"/>
        <v>0.51012208354865685</v>
      </c>
      <c r="H520" s="2">
        <f t="shared" si="44"/>
        <v>2.2366051611230562</v>
      </c>
    </row>
    <row r="521" spans="1:8" x14ac:dyDescent="0.3">
      <c r="A521" s="2">
        <v>103720</v>
      </c>
      <c r="B521">
        <v>0.57901279654437676</v>
      </c>
      <c r="C521" s="15">
        <f t="shared" si="40"/>
        <v>0.89078891776057956</v>
      </c>
      <c r="D521" s="15">
        <f t="shared" si="41"/>
        <v>100</v>
      </c>
      <c r="E521" s="2">
        <f t="shared" si="42"/>
        <v>95.546055411197102</v>
      </c>
      <c r="F521" s="2">
        <v>5</v>
      </c>
      <c r="G521" s="2">
        <f t="shared" si="43"/>
        <v>0.5460554111971021</v>
      </c>
      <c r="H521" s="2">
        <f t="shared" si="44"/>
        <v>2.1689109359770367</v>
      </c>
    </row>
    <row r="522" spans="1:8" x14ac:dyDescent="0.3">
      <c r="A522" s="2">
        <v>103920</v>
      </c>
      <c r="B522">
        <v>0.57185052875345144</v>
      </c>
      <c r="C522" s="15">
        <f t="shared" si="40"/>
        <v>0.87977004423607907</v>
      </c>
      <c r="D522" s="15">
        <f t="shared" si="41"/>
        <v>100</v>
      </c>
      <c r="E522" s="2">
        <f t="shared" si="42"/>
        <v>95.601149778819604</v>
      </c>
      <c r="F522" s="2">
        <v>5</v>
      </c>
      <c r="G522" s="2">
        <f t="shared" si="43"/>
        <v>0.60114977881960474</v>
      </c>
      <c r="H522" s="2">
        <f t="shared" si="44"/>
        <v>2.0733637328962233</v>
      </c>
    </row>
    <row r="523" spans="1:8" x14ac:dyDescent="0.3">
      <c r="A523" s="2">
        <v>104120</v>
      </c>
      <c r="B523">
        <v>0.58719242341652234</v>
      </c>
      <c r="C523" s="15">
        <f t="shared" si="40"/>
        <v>0.90337295910234205</v>
      </c>
      <c r="D523" s="15">
        <f t="shared" si="41"/>
        <v>100</v>
      </c>
      <c r="E523" s="2">
        <f t="shared" si="42"/>
        <v>95.483135204488292</v>
      </c>
      <c r="F523" s="2">
        <v>5</v>
      </c>
      <c r="G523" s="2">
        <f t="shared" si="43"/>
        <v>0.48313520448829017</v>
      </c>
      <c r="H523" s="2">
        <f t="shared" si="44"/>
        <v>2.2906761016454897</v>
      </c>
    </row>
    <row r="524" spans="1:8" x14ac:dyDescent="0.3">
      <c r="A524" s="2">
        <v>104320</v>
      </c>
      <c r="B524">
        <v>0.59072546587448294</v>
      </c>
      <c r="C524" s="15">
        <f t="shared" si="40"/>
        <v>0.90880840903766602</v>
      </c>
      <c r="D524" s="15">
        <f t="shared" si="41"/>
        <v>100</v>
      </c>
      <c r="E524" s="2">
        <f t="shared" si="42"/>
        <v>95.455957954811666</v>
      </c>
      <c r="F524" s="2">
        <v>5</v>
      </c>
      <c r="G524" s="2">
        <f t="shared" si="43"/>
        <v>0.45595795481166945</v>
      </c>
      <c r="H524" s="2">
        <f t="shared" si="44"/>
        <v>2.3482873723907685</v>
      </c>
    </row>
    <row r="525" spans="1:8" x14ac:dyDescent="0.3">
      <c r="A525" s="2">
        <v>104520</v>
      </c>
      <c r="B525">
        <v>0.56877214129268394</v>
      </c>
      <c r="C525" s="15">
        <f t="shared" si="40"/>
        <v>0.87503406352720603</v>
      </c>
      <c r="D525" s="15">
        <f t="shared" si="41"/>
        <v>100</v>
      </c>
      <c r="E525" s="2">
        <f t="shared" si="42"/>
        <v>95.624829682363966</v>
      </c>
      <c r="F525" s="2">
        <v>5</v>
      </c>
      <c r="G525" s="2">
        <f t="shared" si="43"/>
        <v>0.62482968236396985</v>
      </c>
      <c r="H525" s="2">
        <f t="shared" si="44"/>
        <v>2.0349764120921559</v>
      </c>
    </row>
    <row r="526" spans="1:8" x14ac:dyDescent="0.3">
      <c r="A526" s="2">
        <v>104720</v>
      </c>
      <c r="B526">
        <v>0.58079705761366662</v>
      </c>
      <c r="C526" s="15">
        <f t="shared" si="40"/>
        <v>0.89353393479025633</v>
      </c>
      <c r="D526" s="15">
        <f t="shared" si="41"/>
        <v>100</v>
      </c>
      <c r="E526" s="2">
        <f t="shared" si="42"/>
        <v>95.532330326048722</v>
      </c>
      <c r="F526" s="2">
        <v>5</v>
      </c>
      <c r="G526" s="2">
        <f t="shared" si="43"/>
        <v>0.53233032604871866</v>
      </c>
      <c r="H526" s="2">
        <f t="shared" si="44"/>
        <v>2.1942235227895481</v>
      </c>
    </row>
    <row r="527" spans="1:8" x14ac:dyDescent="0.3">
      <c r="A527" s="2">
        <v>104920</v>
      </c>
      <c r="B527">
        <v>0.55766045750360471</v>
      </c>
      <c r="C527" s="15">
        <f t="shared" si="40"/>
        <v>0.85793916539016102</v>
      </c>
      <c r="D527" s="15">
        <f t="shared" si="41"/>
        <v>100</v>
      </c>
      <c r="E527" s="2">
        <f t="shared" si="42"/>
        <v>95.710304173049195</v>
      </c>
      <c r="F527" s="2">
        <v>5</v>
      </c>
      <c r="G527" s="2">
        <f t="shared" si="43"/>
        <v>0.71030417304919524</v>
      </c>
      <c r="H527" s="2">
        <f t="shared" si="44"/>
        <v>1.9076556786624244</v>
      </c>
    </row>
    <row r="528" spans="1:8" x14ac:dyDescent="0.3">
      <c r="A528" s="2">
        <v>105120</v>
      </c>
      <c r="B528">
        <v>0.60004529225550618</v>
      </c>
      <c r="C528" s="15">
        <f t="shared" si="40"/>
        <v>0.92314660347000943</v>
      </c>
      <c r="D528" s="15">
        <f t="shared" si="41"/>
        <v>100</v>
      </c>
      <c r="E528" s="2">
        <f t="shared" si="42"/>
        <v>95.384266982649947</v>
      </c>
      <c r="F528" s="2">
        <v>5</v>
      </c>
      <c r="G528" s="2">
        <f t="shared" si="43"/>
        <v>0.38426698264995274</v>
      </c>
      <c r="H528" s="2">
        <f t="shared" si="44"/>
        <v>2.5185990756388081</v>
      </c>
    </row>
    <row r="529" spans="1:8" x14ac:dyDescent="0.3">
      <c r="A529" s="2">
        <v>105320</v>
      </c>
      <c r="B529">
        <v>0.57728063046660416</v>
      </c>
      <c r="C529" s="15">
        <f t="shared" si="40"/>
        <v>0.88812404687169866</v>
      </c>
      <c r="D529" s="15">
        <f t="shared" si="41"/>
        <v>100</v>
      </c>
      <c r="E529" s="2">
        <f t="shared" si="42"/>
        <v>95.559379765641509</v>
      </c>
      <c r="F529" s="2">
        <v>5</v>
      </c>
      <c r="G529" s="2">
        <f t="shared" si="43"/>
        <v>0.55937976564150649</v>
      </c>
      <c r="H529" s="2">
        <f t="shared" si="44"/>
        <v>2.1449422287664843</v>
      </c>
    </row>
    <row r="530" spans="1:8" x14ac:dyDescent="0.3">
      <c r="A530" s="2">
        <v>105520</v>
      </c>
      <c r="B530">
        <v>0.55883498261819742</v>
      </c>
      <c r="C530" s="15">
        <f t="shared" si="40"/>
        <v>0.85974612710491904</v>
      </c>
      <c r="D530" s="15">
        <f t="shared" si="41"/>
        <v>100</v>
      </c>
      <c r="E530" s="2">
        <f t="shared" si="42"/>
        <v>95.701269364475408</v>
      </c>
      <c r="F530" s="2">
        <v>5</v>
      </c>
      <c r="G530" s="2">
        <f t="shared" si="43"/>
        <v>0.70126936447540444</v>
      </c>
      <c r="H530" s="2">
        <f t="shared" si="44"/>
        <v>1.9203624971148809</v>
      </c>
    </row>
    <row r="531" spans="1:8" x14ac:dyDescent="0.3">
      <c r="A531" s="2">
        <v>105720</v>
      </c>
      <c r="B531">
        <v>0.60068924754759423</v>
      </c>
      <c r="C531" s="15">
        <f t="shared" si="40"/>
        <v>0.92413730391937565</v>
      </c>
      <c r="D531" s="15">
        <f t="shared" si="41"/>
        <v>100</v>
      </c>
      <c r="E531" s="2">
        <f t="shared" si="42"/>
        <v>95.379313480403127</v>
      </c>
      <c r="F531" s="2">
        <v>5</v>
      </c>
      <c r="G531" s="2">
        <f t="shared" si="43"/>
        <v>0.37931348040312152</v>
      </c>
      <c r="H531" s="2">
        <f t="shared" si="44"/>
        <v>2.5315217322639865</v>
      </c>
    </row>
    <row r="532" spans="1:8" x14ac:dyDescent="0.3">
      <c r="A532" s="2">
        <v>105920</v>
      </c>
      <c r="B532">
        <v>0.59786466557533791</v>
      </c>
      <c r="C532" s="15">
        <f t="shared" si="40"/>
        <v>0.91979179319282756</v>
      </c>
      <c r="D532" s="15">
        <f t="shared" si="41"/>
        <v>100</v>
      </c>
      <c r="E532" s="2">
        <f t="shared" si="42"/>
        <v>95.401041034035856</v>
      </c>
      <c r="F532" s="2">
        <v>5</v>
      </c>
      <c r="G532" s="2">
        <f t="shared" si="43"/>
        <v>0.40104103403586233</v>
      </c>
      <c r="H532" s="2">
        <f t="shared" si="44"/>
        <v>2.4760487447915271</v>
      </c>
    </row>
    <row r="533" spans="1:8" x14ac:dyDescent="0.3">
      <c r="A533" s="2">
        <v>106120</v>
      </c>
      <c r="B533">
        <v>0.59366315552219984</v>
      </c>
      <c r="C533" s="15">
        <f t="shared" si="40"/>
        <v>0.91332793157261505</v>
      </c>
      <c r="D533" s="15">
        <f t="shared" si="41"/>
        <v>100</v>
      </c>
      <c r="E533" s="2">
        <f t="shared" si="42"/>
        <v>95.433360342136922</v>
      </c>
      <c r="F533" s="2">
        <v>5</v>
      </c>
      <c r="G533" s="2">
        <f t="shared" si="43"/>
        <v>0.43336034213692454</v>
      </c>
      <c r="H533" s="2">
        <f t="shared" si="44"/>
        <v>2.3988816310288317</v>
      </c>
    </row>
    <row r="534" spans="1:8" x14ac:dyDescent="0.3">
      <c r="A534" s="2">
        <v>106320</v>
      </c>
      <c r="B534">
        <v>0.59891223708467634</v>
      </c>
      <c r="C534" s="15">
        <f t="shared" si="40"/>
        <v>0.92140344166873278</v>
      </c>
      <c r="D534" s="15">
        <f t="shared" si="41"/>
        <v>100</v>
      </c>
      <c r="E534" s="2">
        <f t="shared" si="42"/>
        <v>95.392982791656337</v>
      </c>
      <c r="F534" s="2">
        <v>5</v>
      </c>
      <c r="G534" s="2">
        <f t="shared" si="43"/>
        <v>0.39298279165633598</v>
      </c>
      <c r="H534" s="2">
        <f t="shared" si="44"/>
        <v>2.4962622017574509</v>
      </c>
    </row>
    <row r="535" spans="1:8" x14ac:dyDescent="0.3">
      <c r="A535" s="2">
        <v>106520</v>
      </c>
      <c r="B535">
        <v>0.59818418137083285</v>
      </c>
      <c r="C535" s="15">
        <f t="shared" si="40"/>
        <v>0.92028335595512745</v>
      </c>
      <c r="D535" s="15">
        <f t="shared" si="41"/>
        <v>100</v>
      </c>
      <c r="E535" s="2">
        <f t="shared" si="42"/>
        <v>95.398583220224367</v>
      </c>
      <c r="F535" s="2">
        <v>5</v>
      </c>
      <c r="G535" s="2">
        <f t="shared" si="43"/>
        <v>0.39858322022436266</v>
      </c>
      <c r="H535" s="2">
        <f t="shared" si="44"/>
        <v>2.482170422716282</v>
      </c>
    </row>
    <row r="536" spans="1:8" x14ac:dyDescent="0.3">
      <c r="A536" s="2">
        <v>106720</v>
      </c>
      <c r="B536">
        <v>0.60579084614692924</v>
      </c>
      <c r="C536" s="15">
        <f t="shared" si="40"/>
        <v>0.93198591714912182</v>
      </c>
      <c r="D536" s="15">
        <f t="shared" si="41"/>
        <v>100</v>
      </c>
      <c r="E536" s="2">
        <f t="shared" si="42"/>
        <v>95.340070414254384</v>
      </c>
      <c r="F536" s="2">
        <v>5</v>
      </c>
      <c r="G536" s="2">
        <f t="shared" si="43"/>
        <v>0.34007041425439066</v>
      </c>
      <c r="H536" s="2">
        <f t="shared" si="44"/>
        <v>2.6403204968479499</v>
      </c>
    </row>
    <row r="537" spans="1:8" x14ac:dyDescent="0.3">
      <c r="A537" s="2">
        <v>106920</v>
      </c>
      <c r="B537">
        <v>0.58767966742660538</v>
      </c>
      <c r="C537" s="15">
        <f t="shared" si="40"/>
        <v>0.90412256527170054</v>
      </c>
      <c r="D537" s="15">
        <f t="shared" si="41"/>
        <v>100</v>
      </c>
      <c r="E537" s="2">
        <f t="shared" si="42"/>
        <v>95.479387173641499</v>
      </c>
      <c r="F537" s="2">
        <v>5</v>
      </c>
      <c r="G537" s="2">
        <f t="shared" si="43"/>
        <v>0.47938717364149763</v>
      </c>
      <c r="H537" s="2">
        <f t="shared" si="44"/>
        <v>2.2984248218857148</v>
      </c>
    </row>
    <row r="538" spans="1:8" x14ac:dyDescent="0.3">
      <c r="A538" s="2">
        <v>107120</v>
      </c>
      <c r="B538">
        <v>0.59671447107999342</v>
      </c>
      <c r="C538" s="15">
        <f t="shared" si="40"/>
        <v>0.91802226319998981</v>
      </c>
      <c r="D538" s="15">
        <f t="shared" si="41"/>
        <v>100</v>
      </c>
      <c r="E538" s="2">
        <f t="shared" si="42"/>
        <v>95.409888684000052</v>
      </c>
      <c r="F538" s="2">
        <v>5</v>
      </c>
      <c r="G538" s="2">
        <f t="shared" si="43"/>
        <v>0.40988868400005085</v>
      </c>
      <c r="H538" s="2">
        <f t="shared" si="44"/>
        <v>2.4543196130831424</v>
      </c>
    </row>
    <row r="539" spans="1:8" x14ac:dyDescent="0.3">
      <c r="A539" s="2">
        <v>107320</v>
      </c>
      <c r="B539">
        <v>0.56201084124347989</v>
      </c>
      <c r="C539" s="15">
        <f t="shared" si="40"/>
        <v>0.86463206345150745</v>
      </c>
      <c r="D539" s="15">
        <f t="shared" si="41"/>
        <v>100</v>
      </c>
      <c r="E539" s="2">
        <f t="shared" si="42"/>
        <v>95.676839682742468</v>
      </c>
      <c r="F539" s="2">
        <v>5</v>
      </c>
      <c r="G539" s="2">
        <f t="shared" si="43"/>
        <v>0.67683968274246276</v>
      </c>
      <c r="H539" s="2">
        <f t="shared" si="44"/>
        <v>1.9555648255464091</v>
      </c>
    </row>
    <row r="540" spans="1:8" x14ac:dyDescent="0.3">
      <c r="A540" s="2">
        <v>107520</v>
      </c>
      <c r="B540">
        <v>0.60629184096532363</v>
      </c>
      <c r="C540" s="15">
        <f t="shared" si="40"/>
        <v>0.93275667840819021</v>
      </c>
      <c r="D540" s="15">
        <f t="shared" si="41"/>
        <v>100</v>
      </c>
      <c r="E540" s="2">
        <f t="shared" si="42"/>
        <v>95.336216607959045</v>
      </c>
      <c r="F540" s="2">
        <v>5</v>
      </c>
      <c r="G540" s="2">
        <f t="shared" si="43"/>
        <v>0.33621660795904873</v>
      </c>
      <c r="H540" s="2">
        <f t="shared" si="44"/>
        <v>2.651677152462196</v>
      </c>
    </row>
    <row r="541" spans="1:8" x14ac:dyDescent="0.3">
      <c r="A541" s="2">
        <v>107720</v>
      </c>
      <c r="B541">
        <v>0.58823572847364269</v>
      </c>
      <c r="C541" s="15">
        <f t="shared" si="40"/>
        <v>0.90497804380560409</v>
      </c>
      <c r="D541" s="15">
        <f t="shared" si="41"/>
        <v>100</v>
      </c>
      <c r="E541" s="2">
        <f t="shared" si="42"/>
        <v>95.475109780971977</v>
      </c>
      <c r="F541" s="2">
        <v>5</v>
      </c>
      <c r="G541" s="2">
        <f t="shared" si="43"/>
        <v>0.47510978097197931</v>
      </c>
      <c r="H541" s="2">
        <f t="shared" si="44"/>
        <v>2.3073426932122691</v>
      </c>
    </row>
    <row r="542" spans="1:8" x14ac:dyDescent="0.3">
      <c r="A542" s="2">
        <v>107920</v>
      </c>
      <c r="B542">
        <v>0.59672968479509114</v>
      </c>
      <c r="C542" s="15">
        <f t="shared" si="40"/>
        <v>0.91804566891552475</v>
      </c>
      <c r="D542" s="15">
        <f t="shared" si="41"/>
        <v>100</v>
      </c>
      <c r="E542" s="2">
        <f t="shared" si="42"/>
        <v>95.409771655422375</v>
      </c>
      <c r="F542" s="2">
        <v>5</v>
      </c>
      <c r="G542" s="2">
        <f t="shared" si="43"/>
        <v>0.40977165542237604</v>
      </c>
      <c r="H542" s="2">
        <f t="shared" si="44"/>
        <v>2.4546039403342985</v>
      </c>
    </row>
    <row r="543" spans="1:8" x14ac:dyDescent="0.3">
      <c r="A543" s="2">
        <v>108120</v>
      </c>
      <c r="B543">
        <v>0.58446057446536848</v>
      </c>
      <c r="C543" s="15">
        <f t="shared" si="40"/>
        <v>0.89917011456210527</v>
      </c>
      <c r="D543" s="15">
        <f t="shared" si="41"/>
        <v>100</v>
      </c>
      <c r="E543" s="2">
        <f t="shared" si="42"/>
        <v>95.504149427189475</v>
      </c>
      <c r="F543" s="2">
        <v>5</v>
      </c>
      <c r="G543" s="2">
        <f t="shared" si="43"/>
        <v>0.50414942718947398</v>
      </c>
      <c r="H543" s="2">
        <f t="shared" si="44"/>
        <v>2.2483199948223853</v>
      </c>
    </row>
    <row r="544" spans="1:8" x14ac:dyDescent="0.3">
      <c r="A544" s="2">
        <v>108320</v>
      </c>
      <c r="B544">
        <v>0.58518790819639988</v>
      </c>
      <c r="C544" s="15">
        <f t="shared" si="40"/>
        <v>0.90028908953292286</v>
      </c>
      <c r="D544" s="15">
        <f t="shared" si="41"/>
        <v>100</v>
      </c>
      <c r="E544" s="2">
        <f t="shared" si="42"/>
        <v>95.498554552335392</v>
      </c>
      <c r="F544" s="2">
        <v>5</v>
      </c>
      <c r="G544" s="2">
        <f t="shared" si="43"/>
        <v>0.49855455233538581</v>
      </c>
      <c r="H544" s="2">
        <f t="shared" si="44"/>
        <v>2.259421100838424</v>
      </c>
    </row>
    <row r="545" spans="1:8" x14ac:dyDescent="0.3">
      <c r="A545" s="2">
        <v>108520</v>
      </c>
      <c r="B545">
        <v>0.57362928041034345</v>
      </c>
      <c r="C545" s="15">
        <f t="shared" si="40"/>
        <v>0.88250658524668224</v>
      </c>
      <c r="D545" s="15">
        <f t="shared" si="41"/>
        <v>100</v>
      </c>
      <c r="E545" s="2">
        <f t="shared" si="42"/>
        <v>95.587467073766589</v>
      </c>
      <c r="F545" s="2">
        <v>5</v>
      </c>
      <c r="G545" s="2">
        <f t="shared" si="43"/>
        <v>0.58746707376658858</v>
      </c>
      <c r="H545" s="2">
        <f t="shared" si="44"/>
        <v>2.0962445195415849</v>
      </c>
    </row>
    <row r="546" spans="1:8" x14ac:dyDescent="0.3">
      <c r="A546" s="2">
        <v>108720</v>
      </c>
      <c r="B546">
        <v>0.59839883480530398</v>
      </c>
      <c r="C546" s="15">
        <f t="shared" si="40"/>
        <v>0.92061359200815995</v>
      </c>
      <c r="D546" s="15">
        <f t="shared" si="41"/>
        <v>100</v>
      </c>
      <c r="E546" s="2">
        <f t="shared" si="42"/>
        <v>95.396932039959196</v>
      </c>
      <c r="F546" s="2">
        <v>5</v>
      </c>
      <c r="G546" s="2">
        <f t="shared" si="43"/>
        <v>0.39693203995920001</v>
      </c>
      <c r="H546" s="2">
        <f t="shared" si="44"/>
        <v>2.4863043424033209</v>
      </c>
    </row>
    <row r="547" spans="1:8" x14ac:dyDescent="0.3">
      <c r="A547" s="2">
        <v>108920</v>
      </c>
      <c r="B547">
        <v>0.59305500882607076</v>
      </c>
      <c r="C547" s="15">
        <f t="shared" si="40"/>
        <v>0.9123923212708781</v>
      </c>
      <c r="D547" s="15">
        <f t="shared" si="41"/>
        <v>100</v>
      </c>
      <c r="E547" s="2">
        <f t="shared" si="42"/>
        <v>95.438038393645613</v>
      </c>
      <c r="F547" s="2">
        <v>5</v>
      </c>
      <c r="G547" s="2">
        <f t="shared" si="43"/>
        <v>0.43803839364560915</v>
      </c>
      <c r="H547" s="2">
        <f t="shared" si="44"/>
        <v>2.3881936664528918</v>
      </c>
    </row>
    <row r="548" spans="1:8" x14ac:dyDescent="0.3">
      <c r="A548" s="2">
        <v>109120</v>
      </c>
      <c r="B548">
        <v>0.59263835251339281</v>
      </c>
      <c r="C548" s="15">
        <f t="shared" si="40"/>
        <v>0.91175131155906586</v>
      </c>
      <c r="D548" s="15">
        <f t="shared" si="41"/>
        <v>100</v>
      </c>
      <c r="E548" s="2">
        <f t="shared" si="42"/>
        <v>95.441243442204666</v>
      </c>
      <c r="F548" s="2">
        <v>5</v>
      </c>
      <c r="G548" s="2">
        <f t="shared" si="43"/>
        <v>0.44124344220467115</v>
      </c>
      <c r="H548" s="2">
        <f t="shared" si="44"/>
        <v>2.3809370653776516</v>
      </c>
    </row>
    <row r="549" spans="1:8" x14ac:dyDescent="0.3">
      <c r="A549" s="2">
        <v>109320</v>
      </c>
      <c r="B549">
        <v>0.57024234311058597</v>
      </c>
      <c r="C549" s="15">
        <f t="shared" si="40"/>
        <v>0.87729591247782457</v>
      </c>
      <c r="D549" s="15">
        <f t="shared" si="41"/>
        <v>100</v>
      </c>
      <c r="E549" s="2">
        <f t="shared" si="42"/>
        <v>95.613520437610873</v>
      </c>
      <c r="F549" s="2">
        <v>5</v>
      </c>
      <c r="G549" s="2">
        <f t="shared" si="43"/>
        <v>0.61352043761087671</v>
      </c>
      <c r="H549" s="2">
        <f t="shared" si="44"/>
        <v>2.0531236659220249</v>
      </c>
    </row>
    <row r="550" spans="1:8" x14ac:dyDescent="0.3">
      <c r="A550" s="2">
        <v>109520</v>
      </c>
      <c r="B550">
        <v>0.59417860630529518</v>
      </c>
      <c r="C550" s="15">
        <f t="shared" si="40"/>
        <v>0.91412093277737716</v>
      </c>
      <c r="D550" s="15">
        <f t="shared" si="41"/>
        <v>100</v>
      </c>
      <c r="E550" s="2">
        <f t="shared" si="42"/>
        <v>95.429395336113117</v>
      </c>
      <c r="F550" s="2">
        <v>5</v>
      </c>
      <c r="G550" s="2">
        <f t="shared" si="43"/>
        <v>0.42939533611311376</v>
      </c>
      <c r="H550" s="2">
        <f t="shared" si="44"/>
        <v>2.4080316396521972</v>
      </c>
    </row>
    <row r="551" spans="1:8" x14ac:dyDescent="0.3">
      <c r="A551" s="2">
        <v>109720</v>
      </c>
      <c r="B551">
        <v>0.57621870898662675</v>
      </c>
      <c r="C551" s="15">
        <f t="shared" si="40"/>
        <v>0.88649032151788731</v>
      </c>
      <c r="D551" s="15">
        <f t="shared" si="41"/>
        <v>100</v>
      </c>
      <c r="E551" s="2">
        <f t="shared" si="42"/>
        <v>95.567548392410558</v>
      </c>
      <c r="F551" s="2">
        <v>5</v>
      </c>
      <c r="G551" s="2">
        <f t="shared" si="43"/>
        <v>0.5675483924105631</v>
      </c>
      <c r="H551" s="2">
        <f t="shared" si="44"/>
        <v>2.1305302972062301</v>
      </c>
    </row>
    <row r="552" spans="1:8" x14ac:dyDescent="0.3">
      <c r="A552" s="2">
        <v>109920</v>
      </c>
      <c r="B552">
        <v>0.57270938876412325</v>
      </c>
      <c r="C552" s="15">
        <f t="shared" si="40"/>
        <v>0.88109136732942039</v>
      </c>
      <c r="D552" s="15">
        <f t="shared" si="41"/>
        <v>100</v>
      </c>
      <c r="E552" s="2">
        <f t="shared" si="42"/>
        <v>95.594543163352895</v>
      </c>
      <c r="F552" s="2">
        <v>5</v>
      </c>
      <c r="G552" s="2">
        <f t="shared" si="43"/>
        <v>0.59454316335289814</v>
      </c>
      <c r="H552" s="2">
        <f t="shared" si="44"/>
        <v>2.084345426017475</v>
      </c>
    </row>
    <row r="553" spans="1:8" x14ac:dyDescent="0.3">
      <c r="A553" s="2">
        <v>110120</v>
      </c>
      <c r="B553">
        <v>0.58282853469054496</v>
      </c>
      <c r="C553" s="15">
        <f t="shared" si="40"/>
        <v>0.89665928413929996</v>
      </c>
      <c r="D553" s="15">
        <f t="shared" si="41"/>
        <v>100</v>
      </c>
      <c r="E553" s="2">
        <f t="shared" si="42"/>
        <v>95.516703579303496</v>
      </c>
      <c r="F553" s="2">
        <v>5</v>
      </c>
      <c r="G553" s="2">
        <f t="shared" si="43"/>
        <v>0.51670357930349997</v>
      </c>
      <c r="H553" s="2">
        <f t="shared" si="44"/>
        <v>2.2238547817036012</v>
      </c>
    </row>
    <row r="554" spans="1:8" x14ac:dyDescent="0.3">
      <c r="A554" s="2">
        <v>110320</v>
      </c>
      <c r="B554">
        <v>0.55587619314178727</v>
      </c>
      <c r="C554" s="15">
        <f t="shared" si="40"/>
        <v>0.85519414329505727</v>
      </c>
      <c r="D554" s="15">
        <f t="shared" si="41"/>
        <v>100</v>
      </c>
      <c r="E554" s="2">
        <f t="shared" si="42"/>
        <v>95.724029283524715</v>
      </c>
      <c r="F554" s="2">
        <v>5</v>
      </c>
      <c r="G554" s="2">
        <f t="shared" si="43"/>
        <v>0.72402928352471374</v>
      </c>
      <c r="H554" s="2">
        <f t="shared" si="44"/>
        <v>1.8886605236362131</v>
      </c>
    </row>
    <row r="555" spans="1:8" x14ac:dyDescent="0.3">
      <c r="A555" s="2">
        <v>110520</v>
      </c>
      <c r="B555">
        <v>0.5815317767365904</v>
      </c>
      <c r="C555" s="15">
        <f t="shared" si="40"/>
        <v>0.89466427190244668</v>
      </c>
      <c r="D555" s="15">
        <f t="shared" si="41"/>
        <v>100</v>
      </c>
      <c r="E555" s="2">
        <f t="shared" si="42"/>
        <v>95.526678640487773</v>
      </c>
      <c r="F555" s="2">
        <v>5</v>
      </c>
      <c r="G555" s="2">
        <f t="shared" si="43"/>
        <v>0.52667864048776636</v>
      </c>
      <c r="H555" s="2">
        <f t="shared" si="44"/>
        <v>2.2048379991959925</v>
      </c>
    </row>
    <row r="556" spans="1:8" x14ac:dyDescent="0.3">
      <c r="A556" s="2">
        <v>110720</v>
      </c>
      <c r="B556">
        <v>0.5816617934553705</v>
      </c>
      <c r="C556" s="15">
        <f t="shared" si="40"/>
        <v>0.89486429762364694</v>
      </c>
      <c r="D556" s="15">
        <f t="shared" si="41"/>
        <v>100</v>
      </c>
      <c r="E556" s="2">
        <f t="shared" si="42"/>
        <v>95.525678511881765</v>
      </c>
      <c r="F556" s="2">
        <v>5</v>
      </c>
      <c r="G556" s="2">
        <f t="shared" si="43"/>
        <v>0.52567851188176551</v>
      </c>
      <c r="H556" s="2">
        <f t="shared" si="44"/>
        <v>2.2067282699716237</v>
      </c>
    </row>
    <row r="557" spans="1:8" x14ac:dyDescent="0.3">
      <c r="A557" s="2">
        <v>110920</v>
      </c>
      <c r="B557">
        <v>0.57308174931449551</v>
      </c>
      <c r="C557" s="15">
        <f t="shared" si="40"/>
        <v>0.88166422971460845</v>
      </c>
      <c r="D557" s="15">
        <f t="shared" si="41"/>
        <v>100</v>
      </c>
      <c r="E557" s="2">
        <f t="shared" si="42"/>
        <v>95.591678851426963</v>
      </c>
      <c r="F557" s="2">
        <v>5</v>
      </c>
      <c r="G557" s="2">
        <f t="shared" si="43"/>
        <v>0.59167885142695731</v>
      </c>
      <c r="H557" s="2">
        <f t="shared" si="44"/>
        <v>2.0891447734037141</v>
      </c>
    </row>
    <row r="558" spans="1:8" x14ac:dyDescent="0.3">
      <c r="A558" s="2">
        <v>111120</v>
      </c>
      <c r="B558">
        <v>0.5893088748476647</v>
      </c>
      <c r="C558" s="15">
        <f t="shared" si="40"/>
        <v>0.90662903822717644</v>
      </c>
      <c r="D558" s="15">
        <f t="shared" si="41"/>
        <v>100</v>
      </c>
      <c r="E558" s="2">
        <f t="shared" si="42"/>
        <v>95.466854808864113</v>
      </c>
      <c r="F558" s="2">
        <v>5</v>
      </c>
      <c r="G558" s="2">
        <f t="shared" si="43"/>
        <v>0.46685480886411757</v>
      </c>
      <c r="H558" s="2">
        <f t="shared" si="44"/>
        <v>2.3247838150688085</v>
      </c>
    </row>
    <row r="559" spans="1:8" x14ac:dyDescent="0.3">
      <c r="A559" s="2">
        <v>111320</v>
      </c>
      <c r="B559">
        <v>0.58151994863446055</v>
      </c>
      <c r="C559" s="15">
        <f t="shared" si="40"/>
        <v>0.89464607482224701</v>
      </c>
      <c r="D559" s="15">
        <f t="shared" si="41"/>
        <v>100</v>
      </c>
      <c r="E559" s="2">
        <f t="shared" si="42"/>
        <v>95.526769625888761</v>
      </c>
      <c r="F559" s="2">
        <v>5</v>
      </c>
      <c r="G559" s="2">
        <f t="shared" si="43"/>
        <v>0.52676962588876464</v>
      </c>
      <c r="H559" s="2">
        <f t="shared" si="44"/>
        <v>2.2046662134133412</v>
      </c>
    </row>
    <row r="560" spans="1:8" x14ac:dyDescent="0.3">
      <c r="A560" s="2">
        <v>111520</v>
      </c>
      <c r="B560">
        <v>0.59107423623037658</v>
      </c>
      <c r="C560" s="15">
        <f t="shared" si="40"/>
        <v>0.90934497881596399</v>
      </c>
      <c r="D560" s="15">
        <f t="shared" si="41"/>
        <v>100</v>
      </c>
      <c r="E560" s="2">
        <f t="shared" si="42"/>
        <v>95.453275105920184</v>
      </c>
      <c r="F560" s="2">
        <v>5</v>
      </c>
      <c r="G560" s="2">
        <f t="shared" si="43"/>
        <v>0.45327510592017983</v>
      </c>
      <c r="H560" s="2">
        <f t="shared" si="44"/>
        <v>2.3541606282892475</v>
      </c>
    </row>
    <row r="561" spans="1:8" x14ac:dyDescent="0.3">
      <c r="A561" s="2">
        <v>111720</v>
      </c>
      <c r="B561">
        <v>0.59069540503287354</v>
      </c>
      <c r="C561" s="15">
        <f t="shared" si="40"/>
        <v>0.90876216158903622</v>
      </c>
      <c r="D561" s="15">
        <f t="shared" si="41"/>
        <v>100</v>
      </c>
      <c r="E561" s="2">
        <f t="shared" si="42"/>
        <v>95.456189192054822</v>
      </c>
      <c r="F561" s="2">
        <v>5</v>
      </c>
      <c r="G561" s="2">
        <f t="shared" si="43"/>
        <v>0.45618919205481845</v>
      </c>
      <c r="H561" s="2">
        <f t="shared" si="44"/>
        <v>2.3477827774139493</v>
      </c>
    </row>
    <row r="562" spans="1:8" x14ac:dyDescent="0.3">
      <c r="A562" s="2">
        <v>111920</v>
      </c>
      <c r="B562">
        <v>0.60667329576842333</v>
      </c>
      <c r="C562" s="15">
        <f t="shared" si="40"/>
        <v>0.9333435319514205</v>
      </c>
      <c r="D562" s="15">
        <f t="shared" si="41"/>
        <v>100</v>
      </c>
      <c r="E562" s="2">
        <f t="shared" si="42"/>
        <v>95.333282340242903</v>
      </c>
      <c r="F562" s="2">
        <v>5</v>
      </c>
      <c r="G562" s="2">
        <f t="shared" si="43"/>
        <v>0.33328234024289749</v>
      </c>
      <c r="H562" s="2">
        <f t="shared" si="44"/>
        <v>2.6604119933469912</v>
      </c>
    </row>
    <row r="563" spans="1:8" x14ac:dyDescent="0.3">
      <c r="A563" s="2">
        <v>112120</v>
      </c>
      <c r="B563">
        <v>0.60383135588099024</v>
      </c>
      <c r="C563" s="15">
        <f t="shared" si="40"/>
        <v>0.9289713167399849</v>
      </c>
      <c r="D563" s="15">
        <f t="shared" si="41"/>
        <v>100</v>
      </c>
      <c r="E563" s="2">
        <f t="shared" si="42"/>
        <v>95.355143416300081</v>
      </c>
      <c r="F563" s="2">
        <v>5</v>
      </c>
      <c r="G563" s="2">
        <f t="shared" si="43"/>
        <v>0.35514341630007529</v>
      </c>
      <c r="H563" s="2">
        <f t="shared" si="44"/>
        <v>2.5971095810371825</v>
      </c>
    </row>
    <row r="564" spans="1:8" x14ac:dyDescent="0.3">
      <c r="A564" s="2">
        <v>112320</v>
      </c>
      <c r="B564">
        <v>0.57952675892770733</v>
      </c>
      <c r="C564" s="15">
        <f t="shared" si="40"/>
        <v>0.89157962911954969</v>
      </c>
      <c r="D564" s="15">
        <f t="shared" si="41"/>
        <v>100</v>
      </c>
      <c r="E564" s="2">
        <f t="shared" si="42"/>
        <v>95.542101854402247</v>
      </c>
      <c r="F564" s="2">
        <v>5</v>
      </c>
      <c r="G564" s="2">
        <f t="shared" si="43"/>
        <v>0.54210185440225178</v>
      </c>
      <c r="H564" s="2">
        <f t="shared" si="44"/>
        <v>2.1761361058443733</v>
      </c>
    </row>
    <row r="565" spans="1:8" x14ac:dyDescent="0.3">
      <c r="A565" s="2">
        <v>112520</v>
      </c>
      <c r="B565">
        <v>0.59283298560734632</v>
      </c>
      <c r="C565" s="15">
        <f t="shared" si="40"/>
        <v>0.91205074708822509</v>
      </c>
      <c r="D565" s="15">
        <f t="shared" si="41"/>
        <v>100</v>
      </c>
      <c r="E565" s="2">
        <f t="shared" si="42"/>
        <v>95.439746264558877</v>
      </c>
      <c r="F565" s="2">
        <v>5</v>
      </c>
      <c r="G565" s="2">
        <f t="shared" si="43"/>
        <v>0.43974626455887478</v>
      </c>
      <c r="H565" s="2">
        <f t="shared" si="44"/>
        <v>2.3843202355120754</v>
      </c>
    </row>
    <row r="566" spans="1:8" x14ac:dyDescent="0.3">
      <c r="A566" s="2">
        <v>112720</v>
      </c>
      <c r="B566">
        <v>0.58110010319413918</v>
      </c>
      <c r="C566" s="15">
        <f t="shared" si="40"/>
        <v>0.8940001587602141</v>
      </c>
      <c r="D566" s="15">
        <f t="shared" si="41"/>
        <v>100</v>
      </c>
      <c r="E566" s="2">
        <f t="shared" si="42"/>
        <v>95.529999206198923</v>
      </c>
      <c r="F566" s="2">
        <v>5</v>
      </c>
      <c r="G566" s="2">
        <f t="shared" si="43"/>
        <v>0.52999920619892915</v>
      </c>
      <c r="H566" s="2">
        <f t="shared" si="44"/>
        <v>2.1985878225934434</v>
      </c>
    </row>
    <row r="567" spans="1:8" x14ac:dyDescent="0.3">
      <c r="A567" s="2">
        <v>112920</v>
      </c>
      <c r="B567">
        <v>0.58882184128619142</v>
      </c>
      <c r="C567" s="15">
        <f t="shared" si="40"/>
        <v>0.90587975582490987</v>
      </c>
      <c r="D567" s="15">
        <f t="shared" si="41"/>
        <v>100</v>
      </c>
      <c r="E567" s="2">
        <f t="shared" si="42"/>
        <v>95.470601220875452</v>
      </c>
      <c r="F567" s="2">
        <v>5</v>
      </c>
      <c r="G567" s="2">
        <f t="shared" si="43"/>
        <v>0.47060122087545064</v>
      </c>
      <c r="H567" s="2">
        <f t="shared" si="44"/>
        <v>2.316830294317703</v>
      </c>
    </row>
    <row r="568" spans="1:8" x14ac:dyDescent="0.3">
      <c r="A568" s="2">
        <v>113120</v>
      </c>
      <c r="B568">
        <v>0.59556317676543602</v>
      </c>
      <c r="C568" s="15">
        <f t="shared" si="40"/>
        <v>0.91625104117759382</v>
      </c>
      <c r="D568" s="15">
        <f t="shared" si="41"/>
        <v>100</v>
      </c>
      <c r="E568" s="2">
        <f t="shared" si="42"/>
        <v>95.41874479411203</v>
      </c>
      <c r="F568" s="2">
        <v>5</v>
      </c>
      <c r="G568" s="2">
        <f t="shared" si="43"/>
        <v>0.41874479411203058</v>
      </c>
      <c r="H568" s="2">
        <f t="shared" si="44"/>
        <v>2.4330363998021984</v>
      </c>
    </row>
    <row r="569" spans="1:8" x14ac:dyDescent="0.3">
      <c r="A569" s="2">
        <v>113320</v>
      </c>
      <c r="B569">
        <v>0.58065918268728767</v>
      </c>
      <c r="C569" s="15">
        <f t="shared" si="40"/>
        <v>0.8933218195189041</v>
      </c>
      <c r="D569" s="15">
        <f t="shared" si="41"/>
        <v>100</v>
      </c>
      <c r="E569" s="2">
        <f t="shared" si="42"/>
        <v>95.533390902405472</v>
      </c>
      <c r="F569" s="2">
        <v>5</v>
      </c>
      <c r="G569" s="2">
        <f t="shared" si="43"/>
        <v>0.53339090240547904</v>
      </c>
      <c r="H569" s="2">
        <f t="shared" si="44"/>
        <v>2.1922442790163852</v>
      </c>
    </row>
    <row r="570" spans="1:8" x14ac:dyDescent="0.3">
      <c r="A570" s="2">
        <v>113520</v>
      </c>
      <c r="B570">
        <v>0.5879682629359263</v>
      </c>
      <c r="C570" s="15">
        <f t="shared" si="40"/>
        <v>0.90456655836296351</v>
      </c>
      <c r="D570" s="15">
        <f t="shared" si="41"/>
        <v>100</v>
      </c>
      <c r="E570" s="2">
        <f t="shared" si="42"/>
        <v>95.477167208185179</v>
      </c>
      <c r="F570" s="2">
        <v>5</v>
      </c>
      <c r="G570" s="2">
        <f t="shared" si="43"/>
        <v>0.47716720818518255</v>
      </c>
      <c r="H570" s="2">
        <f t="shared" si="44"/>
        <v>2.3030431667719014</v>
      </c>
    </row>
    <row r="571" spans="1:8" x14ac:dyDescent="0.3">
      <c r="A571" s="2">
        <v>113720</v>
      </c>
      <c r="B571">
        <v>0.60468017749424685</v>
      </c>
      <c r="C571" s="15">
        <f t="shared" si="40"/>
        <v>0.93027719614499516</v>
      </c>
      <c r="D571" s="15">
        <f t="shared" si="41"/>
        <v>100</v>
      </c>
      <c r="E571" s="2">
        <f t="shared" si="42"/>
        <v>95.348614019275018</v>
      </c>
      <c r="F571" s="2">
        <v>5</v>
      </c>
      <c r="G571" s="2">
        <f t="shared" si="43"/>
        <v>0.34861401927502378</v>
      </c>
      <c r="H571" s="2">
        <f t="shared" si="44"/>
        <v>2.6155974534382671</v>
      </c>
    </row>
    <row r="572" spans="1:8" x14ac:dyDescent="0.3">
      <c r="A572" s="2">
        <v>113920</v>
      </c>
      <c r="B572">
        <v>0.58759648720147861</v>
      </c>
      <c r="C572" s="15">
        <f t="shared" si="40"/>
        <v>0.9039945956945824</v>
      </c>
      <c r="D572" s="15">
        <f t="shared" si="41"/>
        <v>100</v>
      </c>
      <c r="E572" s="2">
        <f t="shared" si="42"/>
        <v>95.480027021527093</v>
      </c>
      <c r="F572" s="2">
        <v>5</v>
      </c>
      <c r="G572" s="2">
        <f t="shared" si="43"/>
        <v>0.48002702152708832</v>
      </c>
      <c r="H572" s="2">
        <f t="shared" si="44"/>
        <v>2.2970976927403899</v>
      </c>
    </row>
    <row r="573" spans="1:8" x14ac:dyDescent="0.3">
      <c r="A573" s="2">
        <v>114120</v>
      </c>
      <c r="B573">
        <v>0.59662837168853633</v>
      </c>
      <c r="C573" s="15">
        <f t="shared" si="40"/>
        <v>0.91788980259774822</v>
      </c>
      <c r="D573" s="15">
        <f t="shared" si="41"/>
        <v>100</v>
      </c>
      <c r="E573" s="2">
        <f t="shared" si="42"/>
        <v>95.410550987011263</v>
      </c>
      <c r="F573" s="2">
        <v>5</v>
      </c>
      <c r="G573" s="2">
        <f t="shared" si="43"/>
        <v>0.41055098701125914</v>
      </c>
      <c r="H573" s="2">
        <f t="shared" si="44"/>
        <v>2.4527120468436734</v>
      </c>
    </row>
    <row r="574" spans="1:8" x14ac:dyDescent="0.3">
      <c r="A574" s="2">
        <v>114320</v>
      </c>
      <c r="B574">
        <v>0.58503613075150007</v>
      </c>
      <c r="C574" s="15">
        <f t="shared" si="40"/>
        <v>0.90005558577153855</v>
      </c>
      <c r="D574" s="15">
        <f t="shared" si="41"/>
        <v>100</v>
      </c>
      <c r="E574" s="2">
        <f t="shared" si="42"/>
        <v>95.499722071142301</v>
      </c>
      <c r="F574" s="2">
        <v>5</v>
      </c>
      <c r="G574" s="2">
        <f t="shared" si="43"/>
        <v>0.49972207114230738</v>
      </c>
      <c r="H574" s="2">
        <f t="shared" si="44"/>
        <v>2.2570942565001433</v>
      </c>
    </row>
    <row r="575" spans="1:8" x14ac:dyDescent="0.3">
      <c r="A575" s="2">
        <v>114520</v>
      </c>
      <c r="B575">
        <v>0.59969319857746739</v>
      </c>
      <c r="C575" s="15">
        <f t="shared" si="40"/>
        <v>0.92260492088841128</v>
      </c>
      <c r="D575" s="15">
        <f t="shared" si="41"/>
        <v>100</v>
      </c>
      <c r="E575" s="2">
        <f t="shared" si="42"/>
        <v>95.38697539555794</v>
      </c>
      <c r="F575" s="2">
        <v>5</v>
      </c>
      <c r="G575" s="2">
        <f t="shared" si="43"/>
        <v>0.38697539555794336</v>
      </c>
      <c r="H575" s="2">
        <f t="shared" si="44"/>
        <v>2.5116039346708168</v>
      </c>
    </row>
    <row r="576" spans="1:8" x14ac:dyDescent="0.3">
      <c r="A576" s="2">
        <v>114720</v>
      </c>
      <c r="B576">
        <v>0.59701564659379747</v>
      </c>
      <c r="C576" s="15">
        <f t="shared" si="40"/>
        <v>0.91848561014430374</v>
      </c>
      <c r="D576" s="15">
        <f t="shared" si="41"/>
        <v>100</v>
      </c>
      <c r="E576" s="2">
        <f t="shared" si="42"/>
        <v>95.407571949278477</v>
      </c>
      <c r="F576" s="2">
        <v>5</v>
      </c>
      <c r="G576" s="2">
        <f t="shared" si="43"/>
        <v>0.4075719492784815</v>
      </c>
      <c r="H576" s="2">
        <f t="shared" si="44"/>
        <v>2.4599634715280745</v>
      </c>
    </row>
    <row r="577" spans="1:8" x14ac:dyDescent="0.3">
      <c r="A577" s="2">
        <v>114920</v>
      </c>
      <c r="B577">
        <v>0.60029903793124584</v>
      </c>
      <c r="C577" s="15">
        <f t="shared" si="40"/>
        <v>0.92353698143268592</v>
      </c>
      <c r="D577" s="15">
        <f t="shared" si="41"/>
        <v>100</v>
      </c>
      <c r="E577" s="2">
        <f t="shared" si="42"/>
        <v>95.382315092836564</v>
      </c>
      <c r="F577" s="2">
        <v>5</v>
      </c>
      <c r="G577" s="2">
        <f t="shared" si="43"/>
        <v>0.38231509283657061</v>
      </c>
      <c r="H577" s="2">
        <f t="shared" si="44"/>
        <v>2.5236710713507118</v>
      </c>
    </row>
    <row r="578" spans="1:8" x14ac:dyDescent="0.3">
      <c r="A578" s="2">
        <v>115120</v>
      </c>
      <c r="B578">
        <v>0.59923002321685714</v>
      </c>
      <c r="C578" s="15">
        <f t="shared" si="40"/>
        <v>0.92189234341054938</v>
      </c>
      <c r="D578" s="15">
        <f t="shared" si="41"/>
        <v>100</v>
      </c>
      <c r="E578" s="2">
        <f t="shared" si="42"/>
        <v>95.390538282947247</v>
      </c>
      <c r="F578" s="2">
        <v>5</v>
      </c>
      <c r="G578" s="2">
        <f t="shared" si="43"/>
        <v>0.39053828294725346</v>
      </c>
      <c r="H578" s="2">
        <f t="shared" si="44"/>
        <v>2.5024763993487973</v>
      </c>
    </row>
    <row r="579" spans="1:8" x14ac:dyDescent="0.3">
      <c r="A579" s="2">
        <v>115320</v>
      </c>
      <c r="B579">
        <v>0.60782288743373869</v>
      </c>
      <c r="C579" s="15">
        <f t="shared" ref="C579:C642" si="45">B579/$J$27</f>
        <v>0.9351121345134441</v>
      </c>
      <c r="D579" s="15">
        <f t="shared" ref="D579:D642" si="46">$J$28</f>
        <v>100</v>
      </c>
      <c r="E579" s="2">
        <f t="shared" si="42"/>
        <v>95.324439327432785</v>
      </c>
      <c r="F579" s="2">
        <v>5</v>
      </c>
      <c r="G579" s="2">
        <f t="shared" si="43"/>
        <v>0.32443932743277948</v>
      </c>
      <c r="H579" s="2">
        <f t="shared" si="44"/>
        <v>2.6872106832691283</v>
      </c>
    </row>
    <row r="580" spans="1:8" x14ac:dyDescent="0.3">
      <c r="A580" s="2">
        <v>115520</v>
      </c>
      <c r="B580">
        <v>0.56484557587931927</v>
      </c>
      <c r="C580" s="15">
        <f t="shared" si="45"/>
        <v>0.86899319366049121</v>
      </c>
      <c r="D580" s="15">
        <f t="shared" si="46"/>
        <v>100</v>
      </c>
      <c r="E580" s="2">
        <f t="shared" ref="E580:E643" si="47">D580-(F580*C580)</f>
        <v>95.655034031697539</v>
      </c>
      <c r="F580" s="2">
        <v>5</v>
      </c>
      <c r="G580" s="2">
        <f t="shared" ref="G580:G643" si="48">F580-(F580*C580)</f>
        <v>0.65503403169754382</v>
      </c>
      <c r="H580" s="2">
        <f t="shared" ref="H580:H643" si="49">LN((F580*E580)/(D580*G580))</f>
        <v>1.9880841385631569</v>
      </c>
    </row>
    <row r="581" spans="1:8" x14ac:dyDescent="0.3">
      <c r="A581" s="2">
        <v>115720</v>
      </c>
      <c r="B581">
        <v>0.54739272863970789</v>
      </c>
      <c r="C581" s="15">
        <f t="shared" si="45"/>
        <v>0.84214265944570443</v>
      </c>
      <c r="D581" s="15">
        <f t="shared" si="46"/>
        <v>100</v>
      </c>
      <c r="E581" s="2">
        <f t="shared" si="47"/>
        <v>95.789286702771477</v>
      </c>
      <c r="F581" s="2">
        <v>5</v>
      </c>
      <c r="G581" s="2">
        <f t="shared" si="48"/>
        <v>0.78928670277147805</v>
      </c>
      <c r="H581" s="2">
        <f t="shared" si="49"/>
        <v>1.8030442246165983</v>
      </c>
    </row>
    <row r="582" spans="1:8" x14ac:dyDescent="0.3">
      <c r="A582" s="2">
        <v>115920</v>
      </c>
      <c r="B582">
        <v>0.56835719554403941</v>
      </c>
      <c r="C582" s="15">
        <f t="shared" si="45"/>
        <v>0.87439568545236823</v>
      </c>
      <c r="D582" s="15">
        <f t="shared" si="46"/>
        <v>100</v>
      </c>
      <c r="E582" s="2">
        <f t="shared" si="47"/>
        <v>95.628021572738163</v>
      </c>
      <c r="F582" s="2">
        <v>5</v>
      </c>
      <c r="G582" s="2">
        <f t="shared" si="48"/>
        <v>0.62802157273815862</v>
      </c>
      <c r="H582" s="2">
        <f t="shared" si="49"/>
        <v>2.0299143778498339</v>
      </c>
    </row>
    <row r="583" spans="1:8" x14ac:dyDescent="0.3">
      <c r="A583" s="2">
        <v>116120</v>
      </c>
      <c r="B583">
        <v>0.58945646523561757</v>
      </c>
      <c r="C583" s="15">
        <f t="shared" si="45"/>
        <v>0.90685610036248854</v>
      </c>
      <c r="D583" s="15">
        <f t="shared" si="46"/>
        <v>100</v>
      </c>
      <c r="E583" s="2">
        <f t="shared" si="47"/>
        <v>95.465719498187553</v>
      </c>
      <c r="F583" s="2">
        <v>5</v>
      </c>
      <c r="G583" s="2">
        <f t="shared" si="48"/>
        <v>0.46571949818755698</v>
      </c>
      <c r="H583" s="2">
        <f t="shared" si="49"/>
        <v>2.3272067126697014</v>
      </c>
    </row>
    <row r="584" spans="1:8" x14ac:dyDescent="0.3">
      <c r="A584" s="2">
        <v>116320</v>
      </c>
      <c r="B584">
        <v>0.58523931382285921</v>
      </c>
      <c r="C584" s="15">
        <f t="shared" si="45"/>
        <v>0.90036817511209111</v>
      </c>
      <c r="D584" s="15">
        <f t="shared" si="46"/>
        <v>100</v>
      </c>
      <c r="E584" s="2">
        <f t="shared" si="47"/>
        <v>95.498159124439539</v>
      </c>
      <c r="F584" s="2">
        <v>5</v>
      </c>
      <c r="G584" s="2">
        <f t="shared" si="48"/>
        <v>0.49815912443954424</v>
      </c>
      <c r="H584" s="2">
        <f t="shared" si="49"/>
        <v>2.2602104235713498</v>
      </c>
    </row>
    <row r="585" spans="1:8" x14ac:dyDescent="0.3">
      <c r="A585" s="2">
        <v>116520</v>
      </c>
      <c r="B585">
        <v>0.58317439631678325</v>
      </c>
      <c r="C585" s="15">
        <f t="shared" si="45"/>
        <v>0.89719137894889722</v>
      </c>
      <c r="D585" s="15">
        <f t="shared" si="46"/>
        <v>100</v>
      </c>
      <c r="E585" s="2">
        <f t="shared" si="47"/>
        <v>95.51404310525551</v>
      </c>
      <c r="F585" s="2">
        <v>5</v>
      </c>
      <c r="G585" s="2">
        <f t="shared" si="48"/>
        <v>0.51404310525551367</v>
      </c>
      <c r="H585" s="2">
        <f t="shared" si="49"/>
        <v>2.2289891660231449</v>
      </c>
    </row>
    <row r="586" spans="1:8" x14ac:dyDescent="0.3">
      <c r="A586" s="2">
        <v>116720</v>
      </c>
      <c r="B586">
        <v>0.57833330906726066</v>
      </c>
      <c r="C586" s="15">
        <f t="shared" si="45"/>
        <v>0.8897435524111702</v>
      </c>
      <c r="D586" s="15">
        <f t="shared" si="46"/>
        <v>100</v>
      </c>
      <c r="E586" s="2">
        <f t="shared" si="47"/>
        <v>95.55128223794415</v>
      </c>
      <c r="F586" s="2">
        <v>5</v>
      </c>
      <c r="G586" s="2">
        <f t="shared" si="48"/>
        <v>0.55128223794414932</v>
      </c>
      <c r="H586" s="2">
        <f t="shared" si="49"/>
        <v>2.159439188991362</v>
      </c>
    </row>
    <row r="587" spans="1:8" x14ac:dyDescent="0.3">
      <c r="A587" s="2">
        <v>116920</v>
      </c>
      <c r="B587">
        <v>0.60041386754746173</v>
      </c>
      <c r="C587" s="15">
        <f t="shared" si="45"/>
        <v>0.9237136423807103</v>
      </c>
      <c r="D587" s="15">
        <f t="shared" si="46"/>
        <v>100</v>
      </c>
      <c r="E587" s="2">
        <f t="shared" si="47"/>
        <v>95.38143178809645</v>
      </c>
      <c r="F587" s="2">
        <v>5</v>
      </c>
      <c r="G587" s="2">
        <f t="shared" si="48"/>
        <v>0.38143178809644862</v>
      </c>
      <c r="H587" s="2">
        <f t="shared" si="49"/>
        <v>2.5259748940784834</v>
      </c>
    </row>
    <row r="588" spans="1:8" x14ac:dyDescent="0.3">
      <c r="A588" s="2">
        <v>117120</v>
      </c>
      <c r="B588">
        <v>0.61087712369616232</v>
      </c>
      <c r="C588" s="15">
        <f t="shared" si="45"/>
        <v>0.93981095953255733</v>
      </c>
      <c r="D588" s="15">
        <f t="shared" si="46"/>
        <v>100</v>
      </c>
      <c r="E588" s="2">
        <f t="shared" si="47"/>
        <v>95.300945202337218</v>
      </c>
      <c r="F588" s="2">
        <v>5</v>
      </c>
      <c r="G588" s="2">
        <f t="shared" si="48"/>
        <v>0.30094520233721322</v>
      </c>
      <c r="H588" s="2">
        <f t="shared" si="49"/>
        <v>2.7621345380772873</v>
      </c>
    </row>
    <row r="589" spans="1:8" x14ac:dyDescent="0.3">
      <c r="A589" s="2">
        <v>117320</v>
      </c>
      <c r="B589">
        <v>0.60924612530201561</v>
      </c>
      <c r="C589" s="15">
        <f t="shared" si="45"/>
        <v>0.93730173123387017</v>
      </c>
      <c r="D589" s="15">
        <f t="shared" si="46"/>
        <v>100</v>
      </c>
      <c r="E589" s="2">
        <f t="shared" si="47"/>
        <v>95.313491343830648</v>
      </c>
      <c r="F589" s="2">
        <v>5</v>
      </c>
      <c r="G589" s="2">
        <f t="shared" si="48"/>
        <v>0.31349134383064925</v>
      </c>
      <c r="H589" s="2">
        <f t="shared" si="49"/>
        <v>2.7214226248539544</v>
      </c>
    </row>
    <row r="590" spans="1:8" x14ac:dyDescent="0.3">
      <c r="A590" s="2">
        <v>117520</v>
      </c>
      <c r="B590">
        <v>0.57108682755057127</v>
      </c>
      <c r="C590" s="15">
        <f t="shared" si="45"/>
        <v>0.87859511930857115</v>
      </c>
      <c r="D590" s="15">
        <f t="shared" si="46"/>
        <v>100</v>
      </c>
      <c r="E590" s="2">
        <f t="shared" si="47"/>
        <v>95.607024403457146</v>
      </c>
      <c r="F590" s="2">
        <v>5</v>
      </c>
      <c r="G590" s="2">
        <f t="shared" si="48"/>
        <v>0.60702440345714415</v>
      </c>
      <c r="H590" s="2">
        <f t="shared" si="49"/>
        <v>2.0637003061694092</v>
      </c>
    </row>
    <row r="591" spans="1:8" x14ac:dyDescent="0.3">
      <c r="A591" s="2">
        <v>117720</v>
      </c>
      <c r="B591">
        <v>0.60945207502584553</v>
      </c>
      <c r="C591" s="15">
        <f t="shared" si="45"/>
        <v>0.93761857696283923</v>
      </c>
      <c r="D591" s="15">
        <f t="shared" si="46"/>
        <v>100</v>
      </c>
      <c r="E591" s="2">
        <f t="shared" si="47"/>
        <v>95.311907115185804</v>
      </c>
      <c r="F591" s="2">
        <v>5</v>
      </c>
      <c r="G591" s="2">
        <f t="shared" si="48"/>
        <v>0.31190711518580372</v>
      </c>
      <c r="H591" s="2">
        <f t="shared" si="49"/>
        <v>2.7264723160317645</v>
      </c>
    </row>
    <row r="592" spans="1:8" x14ac:dyDescent="0.3">
      <c r="A592" s="2">
        <v>117920</v>
      </c>
      <c r="B592">
        <v>0.59068563536445207</v>
      </c>
      <c r="C592" s="15">
        <f t="shared" si="45"/>
        <v>0.90874713132992624</v>
      </c>
      <c r="D592" s="15">
        <f t="shared" si="46"/>
        <v>100</v>
      </c>
      <c r="E592" s="2">
        <f t="shared" si="47"/>
        <v>95.456264343350369</v>
      </c>
      <c r="F592" s="2">
        <v>5</v>
      </c>
      <c r="G592" s="2">
        <f t="shared" si="48"/>
        <v>0.45626434335036858</v>
      </c>
      <c r="H592" s="2">
        <f t="shared" si="49"/>
        <v>2.3476188411429271</v>
      </c>
    </row>
    <row r="593" spans="1:8" x14ac:dyDescent="0.3">
      <c r="A593" s="2">
        <v>118120</v>
      </c>
      <c r="B593">
        <v>0.64147198583255149</v>
      </c>
      <c r="C593" s="15">
        <f t="shared" si="45"/>
        <v>0.98687997820392537</v>
      </c>
      <c r="D593" s="15">
        <f t="shared" si="46"/>
        <v>100</v>
      </c>
      <c r="E593" s="2">
        <f t="shared" si="47"/>
        <v>95.065600108980377</v>
      </c>
      <c r="F593" s="2">
        <v>5</v>
      </c>
      <c r="G593" s="2">
        <f t="shared" si="48"/>
        <v>6.5600108980373051E-2</v>
      </c>
      <c r="H593" s="2">
        <f t="shared" si="49"/>
        <v>4.2830128289524092</v>
      </c>
    </row>
    <row r="594" spans="1:8" x14ac:dyDescent="0.3">
      <c r="A594" s="2">
        <v>118320</v>
      </c>
      <c r="B594">
        <v>0.60406163729407902</v>
      </c>
      <c r="C594" s="15">
        <f t="shared" si="45"/>
        <v>0.92932559583704466</v>
      </c>
      <c r="D594" s="15">
        <f t="shared" si="46"/>
        <v>100</v>
      </c>
      <c r="E594" s="2">
        <f t="shared" si="47"/>
        <v>95.353372020814774</v>
      </c>
      <c r="F594" s="2">
        <v>5</v>
      </c>
      <c r="G594" s="2">
        <f t="shared" si="48"/>
        <v>0.35337202081477681</v>
      </c>
      <c r="H594" s="2">
        <f t="shared" si="49"/>
        <v>2.6020913161982269</v>
      </c>
    </row>
    <row r="595" spans="1:8" x14ac:dyDescent="0.3">
      <c r="A595" s="2">
        <v>118520</v>
      </c>
      <c r="B595">
        <v>0.58537435094685408</v>
      </c>
      <c r="C595" s="15">
        <f t="shared" si="45"/>
        <v>0.90057592453362167</v>
      </c>
      <c r="D595" s="15">
        <f t="shared" si="46"/>
        <v>100</v>
      </c>
      <c r="E595" s="2">
        <f t="shared" si="47"/>
        <v>95.497120377331896</v>
      </c>
      <c r="F595" s="2">
        <v>5</v>
      </c>
      <c r="G595" s="2">
        <f t="shared" si="48"/>
        <v>0.49712037733189174</v>
      </c>
      <c r="H595" s="2">
        <f t="shared" si="49"/>
        <v>2.2622868946629935</v>
      </c>
    </row>
    <row r="596" spans="1:8" x14ac:dyDescent="0.3">
      <c r="A596" s="2">
        <v>118720</v>
      </c>
      <c r="B596">
        <v>0.58968506061858939</v>
      </c>
      <c r="C596" s="15">
        <f t="shared" si="45"/>
        <v>0.90720778556706061</v>
      </c>
      <c r="D596" s="15">
        <f t="shared" si="46"/>
        <v>100</v>
      </c>
      <c r="E596" s="2">
        <f t="shared" si="47"/>
        <v>95.463961072164693</v>
      </c>
      <c r="F596" s="2">
        <v>5</v>
      </c>
      <c r="G596" s="2">
        <f t="shared" si="48"/>
        <v>0.46396107216469673</v>
      </c>
      <c r="H596" s="2">
        <f t="shared" si="49"/>
        <v>2.3309711582103909</v>
      </c>
    </row>
    <row r="597" spans="1:8" x14ac:dyDescent="0.3">
      <c r="A597" s="2">
        <v>118920</v>
      </c>
      <c r="B597">
        <v>0.58570685534998213</v>
      </c>
      <c r="C597" s="15">
        <f t="shared" si="45"/>
        <v>0.90108746976920329</v>
      </c>
      <c r="D597" s="15">
        <f t="shared" si="46"/>
        <v>100</v>
      </c>
      <c r="E597" s="2">
        <f t="shared" si="47"/>
        <v>95.494562651153984</v>
      </c>
      <c r="F597" s="2">
        <v>5</v>
      </c>
      <c r="G597" s="2">
        <f t="shared" si="48"/>
        <v>0.49456265115398335</v>
      </c>
      <c r="H597" s="2">
        <f t="shared" si="49"/>
        <v>2.2674184767028507</v>
      </c>
    </row>
    <row r="598" spans="1:8" x14ac:dyDescent="0.3">
      <c r="A598" s="2">
        <v>119120</v>
      </c>
      <c r="B598">
        <v>0.59415990937276408</v>
      </c>
      <c r="C598" s="15">
        <f t="shared" si="45"/>
        <v>0.91409216826579087</v>
      </c>
      <c r="D598" s="15">
        <f t="shared" si="46"/>
        <v>100</v>
      </c>
      <c r="E598" s="2">
        <f t="shared" si="47"/>
        <v>95.429539158671048</v>
      </c>
      <c r="F598" s="2">
        <v>5</v>
      </c>
      <c r="G598" s="2">
        <f t="shared" si="48"/>
        <v>0.42953915867104531</v>
      </c>
      <c r="H598" s="2">
        <f t="shared" si="49"/>
        <v>2.4076982607823973</v>
      </c>
    </row>
    <row r="599" spans="1:8" x14ac:dyDescent="0.3">
      <c r="A599" s="2">
        <v>119320</v>
      </c>
      <c r="B599">
        <v>0.58705518898508713</v>
      </c>
      <c r="C599" s="15">
        <f t="shared" si="45"/>
        <v>0.90316182920782628</v>
      </c>
      <c r="D599" s="15">
        <f t="shared" si="46"/>
        <v>100</v>
      </c>
      <c r="E599" s="2">
        <f t="shared" si="47"/>
        <v>95.484190853960868</v>
      </c>
      <c r="F599" s="2">
        <v>5</v>
      </c>
      <c r="G599" s="2">
        <f t="shared" si="48"/>
        <v>0.48419085396086814</v>
      </c>
      <c r="H599" s="2">
        <f t="shared" si="49"/>
        <v>2.2885045430593665</v>
      </c>
    </row>
    <row r="600" spans="1:8" x14ac:dyDescent="0.3">
      <c r="A600" s="2">
        <v>119520</v>
      </c>
      <c r="B600">
        <v>0.61782879301599825</v>
      </c>
      <c r="C600" s="15">
        <f t="shared" si="45"/>
        <v>0.95050583540922806</v>
      </c>
      <c r="D600" s="15">
        <f t="shared" si="46"/>
        <v>100</v>
      </c>
      <c r="E600" s="2">
        <f t="shared" si="47"/>
        <v>95.247470822953858</v>
      </c>
      <c r="F600" s="2">
        <v>5</v>
      </c>
      <c r="G600" s="2">
        <f t="shared" si="48"/>
        <v>0.24747082295385958</v>
      </c>
      <c r="H600" s="2">
        <f t="shared" si="49"/>
        <v>2.9572087780381566</v>
      </c>
    </row>
    <row r="601" spans="1:8" x14ac:dyDescent="0.3">
      <c r="A601" s="2">
        <v>119720</v>
      </c>
      <c r="B601">
        <v>0.61335102734619629</v>
      </c>
      <c r="C601" s="15">
        <f t="shared" si="45"/>
        <v>0.9436169651479942</v>
      </c>
      <c r="D601" s="15">
        <f t="shared" si="46"/>
        <v>100</v>
      </c>
      <c r="E601" s="2">
        <f t="shared" si="47"/>
        <v>95.281915174260035</v>
      </c>
      <c r="F601" s="2">
        <v>5</v>
      </c>
      <c r="G601" s="2">
        <f t="shared" si="48"/>
        <v>0.28191517426002921</v>
      </c>
      <c r="H601" s="2">
        <f t="shared" si="49"/>
        <v>2.8272568055664755</v>
      </c>
    </row>
    <row r="602" spans="1:8" x14ac:dyDescent="0.3">
      <c r="A602" s="2">
        <v>119920</v>
      </c>
      <c r="B602">
        <v>0.5945504034778929</v>
      </c>
      <c r="C602" s="15">
        <f t="shared" si="45"/>
        <v>0.91469292842752747</v>
      </c>
      <c r="D602" s="15">
        <f t="shared" si="46"/>
        <v>100</v>
      </c>
      <c r="E602" s="2">
        <f t="shared" si="47"/>
        <v>95.426535357862363</v>
      </c>
      <c r="F602" s="2">
        <v>5</v>
      </c>
      <c r="G602" s="2">
        <f t="shared" si="48"/>
        <v>0.4265353578623623</v>
      </c>
      <c r="H602" s="2">
        <f t="shared" si="49"/>
        <v>2.4146844277423831</v>
      </c>
    </row>
    <row r="603" spans="1:8" x14ac:dyDescent="0.3">
      <c r="A603" s="2">
        <v>120120</v>
      </c>
      <c r="B603">
        <v>0.61776991449508356</v>
      </c>
      <c r="C603" s="15">
        <f t="shared" si="45"/>
        <v>0.95041525306935926</v>
      </c>
      <c r="D603" s="15">
        <f t="shared" si="46"/>
        <v>100</v>
      </c>
      <c r="E603" s="2">
        <f t="shared" si="47"/>
        <v>95.247923734653199</v>
      </c>
      <c r="F603" s="2">
        <v>5</v>
      </c>
      <c r="G603" s="2">
        <f t="shared" si="48"/>
        <v>0.24792373465320416</v>
      </c>
      <c r="H603" s="2">
        <f t="shared" si="49"/>
        <v>2.955385043825121</v>
      </c>
    </row>
    <row r="604" spans="1:8" x14ac:dyDescent="0.3">
      <c r="A604" s="2">
        <v>120320</v>
      </c>
      <c r="B604">
        <v>0.58687762891135109</v>
      </c>
      <c r="C604" s="15">
        <f t="shared" si="45"/>
        <v>0.90288865986361699</v>
      </c>
      <c r="D604" s="15">
        <f t="shared" si="46"/>
        <v>100</v>
      </c>
      <c r="E604" s="2">
        <f t="shared" si="47"/>
        <v>95.485556700681911</v>
      </c>
      <c r="F604" s="2">
        <v>5</v>
      </c>
      <c r="G604" s="2">
        <f t="shared" si="48"/>
        <v>0.48555670068191503</v>
      </c>
      <c r="H604" s="2">
        <f t="shared" si="49"/>
        <v>2.2857019336063424</v>
      </c>
    </row>
    <row r="605" spans="1:8" x14ac:dyDescent="0.3">
      <c r="A605" s="2">
        <v>120520</v>
      </c>
      <c r="B605">
        <v>0.58060496702064113</v>
      </c>
      <c r="C605" s="15">
        <f t="shared" si="45"/>
        <v>0.89323841080098632</v>
      </c>
      <c r="D605" s="15">
        <f t="shared" si="46"/>
        <v>100</v>
      </c>
      <c r="E605" s="2">
        <f t="shared" si="47"/>
        <v>95.533807945995065</v>
      </c>
      <c r="F605" s="2">
        <v>5</v>
      </c>
      <c r="G605" s="2">
        <f t="shared" si="48"/>
        <v>0.53380794599506842</v>
      </c>
      <c r="H605" s="2">
        <f t="shared" si="49"/>
        <v>2.1914670775984315</v>
      </c>
    </row>
    <row r="606" spans="1:8" x14ac:dyDescent="0.3">
      <c r="A606" s="2">
        <v>120720</v>
      </c>
      <c r="B606">
        <v>0.60362217048310196</v>
      </c>
      <c r="C606" s="15">
        <f t="shared" si="45"/>
        <v>0.92864949305092603</v>
      </c>
      <c r="D606" s="15">
        <f t="shared" si="46"/>
        <v>100</v>
      </c>
      <c r="E606" s="2">
        <f t="shared" si="47"/>
        <v>95.356752534745368</v>
      </c>
      <c r="F606" s="2">
        <v>5</v>
      </c>
      <c r="G606" s="2">
        <f t="shared" si="48"/>
        <v>0.35675253474536994</v>
      </c>
      <c r="H606" s="2">
        <f t="shared" si="49"/>
        <v>2.5926057919359184</v>
      </c>
    </row>
    <row r="607" spans="1:8" x14ac:dyDescent="0.3">
      <c r="A607" s="2">
        <v>120920</v>
      </c>
      <c r="B607">
        <v>0.61867713872269514</v>
      </c>
      <c r="C607" s="15">
        <f t="shared" si="45"/>
        <v>0.95181098265030017</v>
      </c>
      <c r="D607" s="15">
        <f t="shared" si="46"/>
        <v>100</v>
      </c>
      <c r="E607" s="2">
        <f t="shared" si="47"/>
        <v>95.240945086748496</v>
      </c>
      <c r="F607" s="2">
        <v>5</v>
      </c>
      <c r="G607" s="2">
        <f t="shared" si="48"/>
        <v>0.24094508674849902</v>
      </c>
      <c r="H607" s="2">
        <f t="shared" si="49"/>
        <v>2.9838638984977504</v>
      </c>
    </row>
    <row r="608" spans="1:8" x14ac:dyDescent="0.3">
      <c r="A608" s="2">
        <v>121120</v>
      </c>
      <c r="B608">
        <v>0.60878146970163338</v>
      </c>
      <c r="C608" s="15">
        <f t="shared" si="45"/>
        <v>0.93658687646405137</v>
      </c>
      <c r="D608" s="15">
        <f t="shared" si="46"/>
        <v>100</v>
      </c>
      <c r="E608" s="2">
        <f t="shared" si="47"/>
        <v>95.317065617679745</v>
      </c>
      <c r="F608" s="2">
        <v>5</v>
      </c>
      <c r="G608" s="2">
        <f t="shared" si="48"/>
        <v>0.31706561767974328</v>
      </c>
      <c r="H608" s="2">
        <f t="shared" si="49"/>
        <v>2.7101231243534243</v>
      </c>
    </row>
    <row r="609" spans="1:8" x14ac:dyDescent="0.3">
      <c r="A609" s="2">
        <v>121320</v>
      </c>
      <c r="B609">
        <v>0.58467620372081264</v>
      </c>
      <c r="C609" s="15">
        <f t="shared" si="45"/>
        <v>0.89950185187817322</v>
      </c>
      <c r="D609" s="15">
        <f t="shared" si="46"/>
        <v>100</v>
      </c>
      <c r="E609" s="2">
        <f t="shared" si="47"/>
        <v>95.502490740609133</v>
      </c>
      <c r="F609" s="2">
        <v>5</v>
      </c>
      <c r="G609" s="2">
        <f t="shared" si="48"/>
        <v>0.5024907406091339</v>
      </c>
      <c r="H609" s="2">
        <f t="shared" si="49"/>
        <v>2.2515981205132563</v>
      </c>
    </row>
    <row r="610" spans="1:8" x14ac:dyDescent="0.3">
      <c r="A610" s="2">
        <v>121520</v>
      </c>
      <c r="B610">
        <v>0.59041359448961228</v>
      </c>
      <c r="C610" s="15">
        <f t="shared" si="45"/>
        <v>0.90832860690709583</v>
      </c>
      <c r="D610" s="15">
        <f t="shared" si="46"/>
        <v>100</v>
      </c>
      <c r="E610" s="2">
        <f t="shared" si="47"/>
        <v>95.458356965464517</v>
      </c>
      <c r="F610" s="2">
        <v>5</v>
      </c>
      <c r="G610" s="2">
        <f t="shared" si="48"/>
        <v>0.45835696546452098</v>
      </c>
      <c r="H610" s="2">
        <f t="shared" si="49"/>
        <v>2.34306482398171</v>
      </c>
    </row>
    <row r="611" spans="1:8" x14ac:dyDescent="0.3">
      <c r="A611" s="2">
        <v>121720</v>
      </c>
      <c r="B611">
        <v>0.60592079969242596</v>
      </c>
      <c r="C611" s="15">
        <f t="shared" si="45"/>
        <v>0.93218584568065532</v>
      </c>
      <c r="D611" s="15">
        <f t="shared" si="46"/>
        <v>100</v>
      </c>
      <c r="E611" s="2">
        <f t="shared" si="47"/>
        <v>95.339070771596724</v>
      </c>
      <c r="F611" s="2">
        <v>5</v>
      </c>
      <c r="G611" s="2">
        <f t="shared" si="48"/>
        <v>0.33907077159672383</v>
      </c>
      <c r="H611" s="2">
        <f t="shared" si="49"/>
        <v>2.6432538573238609</v>
      </c>
    </row>
    <row r="612" spans="1:8" x14ac:dyDescent="0.3">
      <c r="A612" s="2">
        <v>121920</v>
      </c>
      <c r="B612">
        <v>0.61075330663695748</v>
      </c>
      <c r="C612" s="15">
        <f t="shared" si="45"/>
        <v>0.9396204717491653</v>
      </c>
      <c r="D612" s="15">
        <f t="shared" si="46"/>
        <v>100</v>
      </c>
      <c r="E612" s="2">
        <f t="shared" si="47"/>
        <v>95.301897641254172</v>
      </c>
      <c r="F612" s="2">
        <v>5</v>
      </c>
      <c r="G612" s="2">
        <f t="shared" si="48"/>
        <v>0.30189764125417362</v>
      </c>
      <c r="H612" s="2">
        <f t="shared" si="49"/>
        <v>2.7589847045016951</v>
      </c>
    </row>
    <row r="613" spans="1:8" x14ac:dyDescent="0.3">
      <c r="A613" s="2">
        <v>122120</v>
      </c>
      <c r="B613">
        <v>0.6285310699522304</v>
      </c>
      <c r="C613" s="15">
        <f t="shared" si="45"/>
        <v>0.96697087684958516</v>
      </c>
      <c r="D613" s="15">
        <f t="shared" si="46"/>
        <v>100</v>
      </c>
      <c r="E613" s="2">
        <f t="shared" si="47"/>
        <v>95.165145615752067</v>
      </c>
      <c r="F613" s="2">
        <v>5</v>
      </c>
      <c r="G613" s="2">
        <f t="shared" si="48"/>
        <v>0.16514561575207409</v>
      </c>
      <c r="H613" s="2">
        <f t="shared" si="49"/>
        <v>3.3608091582879371</v>
      </c>
    </row>
    <row r="614" spans="1:8" x14ac:dyDescent="0.3">
      <c r="A614" s="2">
        <v>122320</v>
      </c>
      <c r="B614">
        <v>0.6021375505918195</v>
      </c>
      <c r="C614" s="15">
        <f t="shared" si="45"/>
        <v>0.92636546244895301</v>
      </c>
      <c r="D614" s="15">
        <f t="shared" si="46"/>
        <v>100</v>
      </c>
      <c r="E614" s="2">
        <f t="shared" si="47"/>
        <v>95.368172687755234</v>
      </c>
      <c r="F614" s="2">
        <v>5</v>
      </c>
      <c r="G614" s="2">
        <f t="shared" si="48"/>
        <v>0.36817268775523537</v>
      </c>
      <c r="H614" s="2">
        <f t="shared" si="49"/>
        <v>2.5612158202885342</v>
      </c>
    </row>
    <row r="615" spans="1:8" x14ac:dyDescent="0.3">
      <c r="A615" s="2">
        <v>122520</v>
      </c>
      <c r="B615">
        <v>0.60437368437819339</v>
      </c>
      <c r="C615" s="15">
        <f t="shared" si="45"/>
        <v>0.92980566827414368</v>
      </c>
      <c r="D615" s="15">
        <f t="shared" si="46"/>
        <v>100</v>
      </c>
      <c r="E615" s="2">
        <f t="shared" si="47"/>
        <v>95.350971658629277</v>
      </c>
      <c r="F615" s="2">
        <v>5</v>
      </c>
      <c r="G615" s="2">
        <f t="shared" si="48"/>
        <v>0.35097165862928126</v>
      </c>
      <c r="H615" s="2">
        <f t="shared" si="49"/>
        <v>2.6088820523045713</v>
      </c>
    </row>
    <row r="616" spans="1:8" x14ac:dyDescent="0.3">
      <c r="A616" s="2">
        <v>122720</v>
      </c>
      <c r="B616">
        <v>0.6124335378323108</v>
      </c>
      <c r="C616" s="15">
        <f t="shared" si="45"/>
        <v>0.9422054428189397</v>
      </c>
      <c r="D616" s="15">
        <f t="shared" si="46"/>
        <v>100</v>
      </c>
      <c r="E616" s="2">
        <f t="shared" si="47"/>
        <v>95.288972785905301</v>
      </c>
      <c r="F616" s="2">
        <v>5</v>
      </c>
      <c r="G616" s="2">
        <f t="shared" si="48"/>
        <v>0.28897278590530107</v>
      </c>
      <c r="H616" s="2">
        <f t="shared" si="49"/>
        <v>2.8026045815963228</v>
      </c>
    </row>
    <row r="617" spans="1:8" x14ac:dyDescent="0.3">
      <c r="A617" s="2">
        <v>122920</v>
      </c>
      <c r="B617">
        <v>0.57952321565617804</v>
      </c>
      <c r="C617" s="15">
        <f t="shared" si="45"/>
        <v>0.89157417793258154</v>
      </c>
      <c r="D617" s="15">
        <f t="shared" si="46"/>
        <v>100</v>
      </c>
      <c r="E617" s="2">
        <f t="shared" si="47"/>
        <v>95.542129110337086</v>
      </c>
      <c r="F617" s="2">
        <v>5</v>
      </c>
      <c r="G617" s="2">
        <f t="shared" si="48"/>
        <v>0.54212911033709243</v>
      </c>
      <c r="H617" s="2">
        <f t="shared" si="49"/>
        <v>2.1760861141307295</v>
      </c>
    </row>
    <row r="618" spans="1:8" x14ac:dyDescent="0.3">
      <c r="A618" s="2">
        <v>123120</v>
      </c>
      <c r="B618">
        <v>0.57762343144736716</v>
      </c>
      <c r="C618" s="15">
        <f t="shared" si="45"/>
        <v>0.8886514329959494</v>
      </c>
      <c r="D618" s="15">
        <f t="shared" si="46"/>
        <v>100</v>
      </c>
      <c r="E618" s="2">
        <f t="shared" si="47"/>
        <v>95.556742835020259</v>
      </c>
      <c r="F618" s="2">
        <v>5</v>
      </c>
      <c r="G618" s="2">
        <f t="shared" si="48"/>
        <v>0.55674283502025279</v>
      </c>
      <c r="H618" s="2">
        <f t="shared" si="49"/>
        <v>2.1496398055198389</v>
      </c>
    </row>
    <row r="619" spans="1:8" x14ac:dyDescent="0.3">
      <c r="A619" s="2">
        <v>123320</v>
      </c>
      <c r="B619">
        <v>0.60230561907466351</v>
      </c>
      <c r="C619" s="15">
        <f t="shared" si="45"/>
        <v>0.92662402934563615</v>
      </c>
      <c r="D619" s="15">
        <f t="shared" si="46"/>
        <v>100</v>
      </c>
      <c r="E619" s="2">
        <f t="shared" si="47"/>
        <v>95.366879853271826</v>
      </c>
      <c r="F619" s="2">
        <v>5</v>
      </c>
      <c r="G619" s="2">
        <f t="shared" si="48"/>
        <v>0.36687985327181938</v>
      </c>
      <c r="H619" s="2">
        <f t="shared" si="49"/>
        <v>2.564719933080672</v>
      </c>
    </row>
    <row r="620" spans="1:8" x14ac:dyDescent="0.3">
      <c r="A620" s="2">
        <v>123520</v>
      </c>
      <c r="B620">
        <v>0.61981198897304712</v>
      </c>
      <c r="C620" s="15">
        <f t="shared" si="45"/>
        <v>0.9535569061123802</v>
      </c>
      <c r="D620" s="15">
        <f t="shared" si="46"/>
        <v>100</v>
      </c>
      <c r="E620" s="2">
        <f t="shared" si="47"/>
        <v>95.232215469438103</v>
      </c>
      <c r="F620" s="2">
        <v>5</v>
      </c>
      <c r="G620" s="2">
        <f t="shared" si="48"/>
        <v>0.23221546943809912</v>
      </c>
      <c r="H620" s="2">
        <f t="shared" si="49"/>
        <v>3.0206755995449202</v>
      </c>
    </row>
    <row r="621" spans="1:8" x14ac:dyDescent="0.3">
      <c r="A621" s="2">
        <v>123720</v>
      </c>
      <c r="B621">
        <v>0.60985518352589807</v>
      </c>
      <c r="C621" s="15">
        <f t="shared" si="45"/>
        <v>0.93823874388599704</v>
      </c>
      <c r="D621" s="15">
        <f t="shared" si="46"/>
        <v>100</v>
      </c>
      <c r="E621" s="2">
        <f t="shared" si="47"/>
        <v>95.30880628057001</v>
      </c>
      <c r="F621" s="2">
        <v>5</v>
      </c>
      <c r="G621" s="2">
        <f t="shared" si="48"/>
        <v>0.30880628057001491</v>
      </c>
      <c r="H621" s="2">
        <f t="shared" si="49"/>
        <v>2.7364310611240419</v>
      </c>
    </row>
    <row r="622" spans="1:8" x14ac:dyDescent="0.3">
      <c r="A622" s="2">
        <v>123920</v>
      </c>
      <c r="B622">
        <v>0.60737626701471259</v>
      </c>
      <c r="C622" s="15">
        <f t="shared" si="45"/>
        <v>0.93442502617648082</v>
      </c>
      <c r="D622" s="15">
        <f t="shared" si="46"/>
        <v>100</v>
      </c>
      <c r="E622" s="2">
        <f t="shared" si="47"/>
        <v>95.327874869117593</v>
      </c>
      <c r="F622" s="2">
        <v>5</v>
      </c>
      <c r="G622" s="2">
        <f t="shared" si="48"/>
        <v>0.32787486911759611</v>
      </c>
      <c r="H622" s="2">
        <f t="shared" si="49"/>
        <v>2.6767132303199075</v>
      </c>
    </row>
    <row r="623" spans="1:8" x14ac:dyDescent="0.3">
      <c r="A623" s="2">
        <v>124120</v>
      </c>
      <c r="B623">
        <v>0.62219702253420772</v>
      </c>
      <c r="C623" s="15">
        <f t="shared" si="45"/>
        <v>0.95722618851416574</v>
      </c>
      <c r="D623" s="15">
        <f t="shared" si="46"/>
        <v>100</v>
      </c>
      <c r="E623" s="2">
        <f t="shared" si="47"/>
        <v>95.213869057429179</v>
      </c>
      <c r="F623" s="2">
        <v>5</v>
      </c>
      <c r="G623" s="2">
        <f t="shared" si="48"/>
        <v>0.21386905742917151</v>
      </c>
      <c r="H623" s="2">
        <f t="shared" si="49"/>
        <v>3.1027846734169562</v>
      </c>
    </row>
    <row r="624" spans="1:8" x14ac:dyDescent="0.3">
      <c r="A624" s="2">
        <v>124320</v>
      </c>
      <c r="B624">
        <v>0.59968674321377369</v>
      </c>
      <c r="C624" s="15">
        <f t="shared" si="45"/>
        <v>0.9225949895596518</v>
      </c>
      <c r="D624" s="15">
        <f t="shared" si="46"/>
        <v>100</v>
      </c>
      <c r="E624" s="2">
        <f t="shared" si="47"/>
        <v>95.387025052201736</v>
      </c>
      <c r="F624" s="2">
        <v>5</v>
      </c>
      <c r="G624" s="2">
        <f t="shared" si="48"/>
        <v>0.3870250522017411</v>
      </c>
      <c r="H624" s="2">
        <f t="shared" si="49"/>
        <v>2.5114761435846202</v>
      </c>
    </row>
    <row r="625" spans="1:8" x14ac:dyDescent="0.3">
      <c r="A625" s="2">
        <v>124520</v>
      </c>
      <c r="B625">
        <v>0.60747316814628327</v>
      </c>
      <c r="C625" s="15">
        <f t="shared" si="45"/>
        <v>0.93457410484043579</v>
      </c>
      <c r="D625" s="15">
        <f t="shared" si="46"/>
        <v>100</v>
      </c>
      <c r="E625" s="2">
        <f t="shared" si="47"/>
        <v>95.327129475797818</v>
      </c>
      <c r="F625" s="2">
        <v>5</v>
      </c>
      <c r="G625" s="2">
        <f t="shared" si="48"/>
        <v>0.32712947579782092</v>
      </c>
      <c r="H625" s="2">
        <f t="shared" si="49"/>
        <v>2.6789814070520865</v>
      </c>
    </row>
    <row r="626" spans="1:8" x14ac:dyDescent="0.3">
      <c r="A626" s="2">
        <v>124720</v>
      </c>
      <c r="B626">
        <v>0.64552568565010238</v>
      </c>
      <c r="C626" s="15">
        <f t="shared" si="45"/>
        <v>0.99311643946169592</v>
      </c>
      <c r="D626" s="15">
        <f t="shared" si="46"/>
        <v>100</v>
      </c>
      <c r="E626" s="2">
        <f t="shared" si="47"/>
        <v>95.034417802691522</v>
      </c>
      <c r="F626" s="2">
        <v>5</v>
      </c>
      <c r="G626" s="2">
        <f t="shared" si="48"/>
        <v>3.4417802691520727E-2</v>
      </c>
      <c r="H626" s="2">
        <f t="shared" si="49"/>
        <v>4.9276881734621032</v>
      </c>
    </row>
    <row r="627" spans="1:8" x14ac:dyDescent="0.3">
      <c r="A627" s="2">
        <v>124920</v>
      </c>
      <c r="B627">
        <v>0.60134983460085889</v>
      </c>
      <c r="C627" s="15">
        <f t="shared" si="45"/>
        <v>0.92515359169362898</v>
      </c>
      <c r="D627" s="15">
        <f t="shared" si="46"/>
        <v>100</v>
      </c>
      <c r="E627" s="2">
        <f t="shared" si="47"/>
        <v>95.374232041531855</v>
      </c>
      <c r="F627" s="2">
        <v>5</v>
      </c>
      <c r="G627" s="2">
        <f t="shared" si="48"/>
        <v>0.37423204153185541</v>
      </c>
      <c r="H627" s="2">
        <f t="shared" si="49"/>
        <v>2.5449554060815816</v>
      </c>
    </row>
    <row r="628" spans="1:8" x14ac:dyDescent="0.3">
      <c r="A628" s="2">
        <v>125120</v>
      </c>
      <c r="B628">
        <v>0.58204653374741488</v>
      </c>
      <c r="C628" s="15">
        <f t="shared" si="45"/>
        <v>0.89545620576525364</v>
      </c>
      <c r="D628" s="15">
        <f t="shared" si="46"/>
        <v>100</v>
      </c>
      <c r="E628" s="2">
        <f t="shared" si="47"/>
        <v>95.522718971173731</v>
      </c>
      <c r="F628" s="2">
        <v>5</v>
      </c>
      <c r="G628" s="2">
        <f t="shared" si="48"/>
        <v>0.52271897117373189</v>
      </c>
      <c r="H628" s="2">
        <f t="shared" si="49"/>
        <v>2.2123431399743612</v>
      </c>
    </row>
    <row r="629" spans="1:8" x14ac:dyDescent="0.3">
      <c r="A629" s="2">
        <v>125320</v>
      </c>
      <c r="B629">
        <v>0.58285260285329377</v>
      </c>
      <c r="C629" s="15">
        <f t="shared" si="45"/>
        <v>0.89669631208199041</v>
      </c>
      <c r="D629" s="15">
        <f t="shared" si="46"/>
        <v>100</v>
      </c>
      <c r="E629" s="2">
        <f t="shared" si="47"/>
        <v>95.516518439590044</v>
      </c>
      <c r="F629" s="2">
        <v>5</v>
      </c>
      <c r="G629" s="2">
        <f t="shared" si="48"/>
        <v>0.51651843959004751</v>
      </c>
      <c r="H629" s="2">
        <f t="shared" si="49"/>
        <v>2.2242112169434045</v>
      </c>
    </row>
    <row r="630" spans="1:8" x14ac:dyDescent="0.3">
      <c r="A630" s="2">
        <v>125520</v>
      </c>
      <c r="B630">
        <v>0.60319206255012425</v>
      </c>
      <c r="C630" s="15">
        <f t="shared" si="45"/>
        <v>0.92798778853865271</v>
      </c>
      <c r="D630" s="15">
        <f t="shared" si="46"/>
        <v>100</v>
      </c>
      <c r="E630" s="2">
        <f t="shared" si="47"/>
        <v>95.360061057306737</v>
      </c>
      <c r="F630" s="2">
        <v>5</v>
      </c>
      <c r="G630" s="2">
        <f t="shared" si="48"/>
        <v>0.36006105730673621</v>
      </c>
      <c r="H630" s="2">
        <f t="shared" si="49"/>
        <v>2.5834092283282311</v>
      </c>
    </row>
    <row r="631" spans="1:8" x14ac:dyDescent="0.3">
      <c r="A631" s="2">
        <v>125720</v>
      </c>
      <c r="B631">
        <v>0.59714354995150343</v>
      </c>
      <c r="C631" s="15">
        <f t="shared" si="45"/>
        <v>0.91868238454077444</v>
      </c>
      <c r="D631" s="15">
        <f t="shared" si="46"/>
        <v>100</v>
      </c>
      <c r="E631" s="2">
        <f t="shared" si="47"/>
        <v>95.406588077296135</v>
      </c>
      <c r="F631" s="2">
        <v>5</v>
      </c>
      <c r="G631" s="2">
        <f t="shared" si="48"/>
        <v>0.40658807729612789</v>
      </c>
      <c r="H631" s="2">
        <f t="shared" si="49"/>
        <v>2.462370061079032</v>
      </c>
    </row>
    <row r="632" spans="1:8" x14ac:dyDescent="0.3">
      <c r="A632" s="2">
        <v>125920</v>
      </c>
      <c r="B632">
        <v>0.57595916242453082</v>
      </c>
      <c r="C632" s="15">
        <f t="shared" si="45"/>
        <v>0.88609101911466281</v>
      </c>
      <c r="D632" s="15">
        <f t="shared" si="46"/>
        <v>100</v>
      </c>
      <c r="E632" s="2">
        <f t="shared" si="47"/>
        <v>95.569544904426692</v>
      </c>
      <c r="F632" s="2">
        <v>5</v>
      </c>
      <c r="G632" s="2">
        <f t="shared" si="48"/>
        <v>0.56954490442668604</v>
      </c>
      <c r="H632" s="2">
        <f t="shared" si="49"/>
        <v>2.1270395781461899</v>
      </c>
    </row>
    <row r="633" spans="1:8" x14ac:dyDescent="0.3">
      <c r="A633" s="2">
        <v>126120</v>
      </c>
      <c r="B633">
        <v>0.59720949795619416</v>
      </c>
      <c r="C633" s="15">
        <f t="shared" si="45"/>
        <v>0.91878384300952942</v>
      </c>
      <c r="D633" s="15">
        <f t="shared" si="46"/>
        <v>100</v>
      </c>
      <c r="E633" s="2">
        <f t="shared" si="47"/>
        <v>95.406080784952351</v>
      </c>
      <c r="F633" s="2">
        <v>5</v>
      </c>
      <c r="G633" s="2">
        <f t="shared" si="48"/>
        <v>0.40608078495235311</v>
      </c>
      <c r="H633" s="2">
        <f t="shared" si="49"/>
        <v>2.4636132042118351</v>
      </c>
    </row>
    <row r="634" spans="1:8" x14ac:dyDescent="0.3">
      <c r="A634" s="2">
        <v>126320</v>
      </c>
      <c r="B634">
        <v>0.57901365455524922</v>
      </c>
      <c r="C634" s="15">
        <f t="shared" si="45"/>
        <v>0.89079023777730648</v>
      </c>
      <c r="D634" s="15">
        <f t="shared" si="46"/>
        <v>100</v>
      </c>
      <c r="E634" s="2">
        <f t="shared" si="47"/>
        <v>95.546048811113465</v>
      </c>
      <c r="F634" s="2">
        <v>5</v>
      </c>
      <c r="G634" s="2">
        <f t="shared" si="48"/>
        <v>0.54604881111346781</v>
      </c>
      <c r="H634" s="2">
        <f t="shared" si="49"/>
        <v>2.1689229538111929</v>
      </c>
    </row>
    <row r="635" spans="1:8" x14ac:dyDescent="0.3">
      <c r="A635" s="2">
        <v>126520</v>
      </c>
      <c r="B635">
        <v>0.613433295170563</v>
      </c>
      <c r="C635" s="15">
        <f t="shared" si="45"/>
        <v>0.94374353103163533</v>
      </c>
      <c r="D635" s="15">
        <f t="shared" si="46"/>
        <v>100</v>
      </c>
      <c r="E635" s="2">
        <f t="shared" si="47"/>
        <v>95.281282344841827</v>
      </c>
      <c r="F635" s="2">
        <v>5</v>
      </c>
      <c r="G635" s="2">
        <f t="shared" si="48"/>
        <v>0.28128234484182357</v>
      </c>
      <c r="H635" s="2">
        <f t="shared" si="49"/>
        <v>2.8294974382954052</v>
      </c>
    </row>
    <row r="636" spans="1:8" x14ac:dyDescent="0.3">
      <c r="A636" s="2">
        <v>126720</v>
      </c>
      <c r="B636">
        <v>0.60942717730132356</v>
      </c>
      <c r="C636" s="15">
        <f t="shared" si="45"/>
        <v>0.93758027277126699</v>
      </c>
      <c r="D636" s="15">
        <f t="shared" si="46"/>
        <v>100</v>
      </c>
      <c r="E636" s="2">
        <f t="shared" si="47"/>
        <v>95.312098636143659</v>
      </c>
      <c r="F636" s="2">
        <v>5</v>
      </c>
      <c r="G636" s="2">
        <f t="shared" si="48"/>
        <v>0.31209863614366462</v>
      </c>
      <c r="H636" s="2">
        <f t="shared" si="49"/>
        <v>2.7258604818569894</v>
      </c>
    </row>
    <row r="637" spans="1:8" x14ac:dyDescent="0.3">
      <c r="A637" s="2">
        <v>126920</v>
      </c>
      <c r="B637">
        <v>0.62865732859461021</v>
      </c>
      <c r="C637" s="15">
        <f t="shared" si="45"/>
        <v>0.9671651209147849</v>
      </c>
      <c r="D637" s="15">
        <f t="shared" si="46"/>
        <v>100</v>
      </c>
      <c r="E637" s="2">
        <f t="shared" si="47"/>
        <v>95.164174395426073</v>
      </c>
      <c r="F637" s="2">
        <v>5</v>
      </c>
      <c r="G637" s="2">
        <f t="shared" si="48"/>
        <v>0.16417439542607504</v>
      </c>
      <c r="H637" s="2">
        <f t="shared" si="49"/>
        <v>3.3666973074504059</v>
      </c>
    </row>
    <row r="638" spans="1:8" x14ac:dyDescent="0.3">
      <c r="A638" s="2">
        <v>127120</v>
      </c>
      <c r="B638">
        <v>0.61667374140419384</v>
      </c>
      <c r="C638" s="15">
        <f t="shared" si="45"/>
        <v>0.94872883292952892</v>
      </c>
      <c r="D638" s="15">
        <f t="shared" si="46"/>
        <v>100</v>
      </c>
      <c r="E638" s="2">
        <f t="shared" si="47"/>
        <v>95.256355835352352</v>
      </c>
      <c r="F638" s="2">
        <v>5</v>
      </c>
      <c r="G638" s="2">
        <f t="shared" si="48"/>
        <v>0.2563558353523554</v>
      </c>
      <c r="H638" s="2">
        <f t="shared" si="49"/>
        <v>2.9220282839447806</v>
      </c>
    </row>
    <row r="639" spans="1:8" x14ac:dyDescent="0.3">
      <c r="A639" s="2">
        <v>127320</v>
      </c>
      <c r="B639">
        <v>0.62628653716224547</v>
      </c>
      <c r="C639" s="15">
        <f t="shared" si="45"/>
        <v>0.96351774948037761</v>
      </c>
      <c r="D639" s="15">
        <f t="shared" si="46"/>
        <v>100</v>
      </c>
      <c r="E639" s="2">
        <f t="shared" si="47"/>
        <v>95.182411252598115</v>
      </c>
      <c r="F639" s="2">
        <v>5</v>
      </c>
      <c r="G639" s="2">
        <f t="shared" si="48"/>
        <v>0.18241125259811231</v>
      </c>
      <c r="H639" s="2">
        <f t="shared" si="49"/>
        <v>3.2615544067930187</v>
      </c>
    </row>
    <row r="640" spans="1:8" x14ac:dyDescent="0.3">
      <c r="A640" s="2">
        <v>127520</v>
      </c>
      <c r="B640">
        <v>0.62712255514254034</v>
      </c>
      <c r="C640" s="15">
        <f t="shared" si="45"/>
        <v>0.96480393098852357</v>
      </c>
      <c r="D640" s="15">
        <f t="shared" si="46"/>
        <v>100</v>
      </c>
      <c r="E640" s="2">
        <f t="shared" si="47"/>
        <v>95.175980345057383</v>
      </c>
      <c r="F640" s="2">
        <v>5</v>
      </c>
      <c r="G640" s="2">
        <f t="shared" si="48"/>
        <v>0.1759803450573818</v>
      </c>
      <c r="H640" s="2">
        <f t="shared" si="49"/>
        <v>3.2973782950991932</v>
      </c>
    </row>
    <row r="641" spans="1:8" x14ac:dyDescent="0.3">
      <c r="A641" s="2">
        <v>127720</v>
      </c>
      <c r="B641">
        <v>0.59814822826980485</v>
      </c>
      <c r="C641" s="15">
        <f t="shared" si="45"/>
        <v>0.92022804349200737</v>
      </c>
      <c r="D641" s="15">
        <f t="shared" si="46"/>
        <v>100</v>
      </c>
      <c r="E641" s="2">
        <f t="shared" si="47"/>
        <v>95.398859782539958</v>
      </c>
      <c r="F641" s="2">
        <v>5</v>
      </c>
      <c r="G641" s="2">
        <f t="shared" si="48"/>
        <v>0.39885978253996335</v>
      </c>
      <c r="H641" s="2">
        <f t="shared" si="49"/>
        <v>2.4814796989249674</v>
      </c>
    </row>
    <row r="642" spans="1:8" x14ac:dyDescent="0.3">
      <c r="A642" s="2">
        <v>127920</v>
      </c>
      <c r="B642">
        <v>0.5990317328008995</v>
      </c>
      <c r="C642" s="15">
        <f t="shared" si="45"/>
        <v>0.92158728123215305</v>
      </c>
      <c r="D642" s="15">
        <f t="shared" si="46"/>
        <v>100</v>
      </c>
      <c r="E642" s="2">
        <f t="shared" si="47"/>
        <v>95.392063593839239</v>
      </c>
      <c r="F642" s="2">
        <v>5</v>
      </c>
      <c r="G642" s="2">
        <f t="shared" si="48"/>
        <v>0.39206359383923495</v>
      </c>
      <c r="H642" s="2">
        <f t="shared" si="49"/>
        <v>2.4985943337671235</v>
      </c>
    </row>
    <row r="643" spans="1:8" x14ac:dyDescent="0.3">
      <c r="A643" s="2">
        <v>128120</v>
      </c>
      <c r="B643">
        <v>0.60922101502043835</v>
      </c>
      <c r="C643" s="15">
        <f t="shared" ref="C643:C706" si="50">B643/$J$27</f>
        <v>0.93726310003144353</v>
      </c>
      <c r="D643" s="15">
        <f t="shared" ref="D643:D706" si="51">$J$28</f>
        <v>100</v>
      </c>
      <c r="E643" s="2">
        <f t="shared" si="47"/>
        <v>95.313684499842779</v>
      </c>
      <c r="F643" s="2">
        <v>5</v>
      </c>
      <c r="G643" s="2">
        <f t="shared" si="48"/>
        <v>0.31368449984278257</v>
      </c>
      <c r="H643" s="2">
        <f t="shared" si="49"/>
        <v>2.7208086964818645</v>
      </c>
    </row>
    <row r="644" spans="1:8" x14ac:dyDescent="0.3">
      <c r="A644" s="2">
        <v>128320</v>
      </c>
      <c r="B644">
        <v>0.63954279021058857</v>
      </c>
      <c r="C644" s="15">
        <f t="shared" si="50"/>
        <v>0.98391198493936705</v>
      </c>
      <c r="D644" s="15">
        <f t="shared" si="51"/>
        <v>100</v>
      </c>
      <c r="E644" s="2">
        <f t="shared" ref="E644:E707" si="52">D644-(F644*C644)</f>
        <v>95.080440075303159</v>
      </c>
      <c r="F644" s="2">
        <v>5</v>
      </c>
      <c r="G644" s="2">
        <f t="shared" ref="G644:G707" si="53">F644-(F644*C644)</f>
        <v>8.0440075303164882E-2</v>
      </c>
      <c r="H644" s="2">
        <f t="shared" ref="H644:H707" si="54">LN((F644*E644)/(D644*G644))</f>
        <v>4.0792337753385777</v>
      </c>
    </row>
    <row r="645" spans="1:8" x14ac:dyDescent="0.3">
      <c r="A645" s="2">
        <v>128520</v>
      </c>
      <c r="B645">
        <v>0.61625842919476403</v>
      </c>
      <c r="C645" s="15">
        <f t="shared" si="50"/>
        <v>0.94808989106886776</v>
      </c>
      <c r="D645" s="15">
        <f t="shared" si="51"/>
        <v>100</v>
      </c>
      <c r="E645" s="2">
        <f t="shared" si="52"/>
        <v>95.259550544655667</v>
      </c>
      <c r="F645" s="2">
        <v>5</v>
      </c>
      <c r="G645" s="2">
        <f t="shared" si="53"/>
        <v>0.25955054465566096</v>
      </c>
      <c r="H645" s="2">
        <f t="shared" si="54"/>
        <v>2.9096768218613454</v>
      </c>
    </row>
    <row r="646" spans="1:8" x14ac:dyDescent="0.3">
      <c r="A646" s="2">
        <v>128720</v>
      </c>
      <c r="B646">
        <v>0.59741349402214972</v>
      </c>
      <c r="C646" s="15">
        <f t="shared" si="50"/>
        <v>0.91909768311099949</v>
      </c>
      <c r="D646" s="15">
        <f t="shared" si="51"/>
        <v>100</v>
      </c>
      <c r="E646" s="2">
        <f t="shared" si="52"/>
        <v>95.404511584445004</v>
      </c>
      <c r="F646" s="2">
        <v>5</v>
      </c>
      <c r="G646" s="2">
        <f t="shared" si="53"/>
        <v>0.4045115844450029</v>
      </c>
      <c r="H646" s="2">
        <f t="shared" si="54"/>
        <v>2.4674684989926874</v>
      </c>
    </row>
    <row r="647" spans="1:8" x14ac:dyDescent="0.3">
      <c r="A647" s="2">
        <v>128920</v>
      </c>
      <c r="B647">
        <v>0.58770780513536047</v>
      </c>
      <c r="C647" s="15">
        <f t="shared" si="50"/>
        <v>0.90416585405440064</v>
      </c>
      <c r="D647" s="15">
        <f t="shared" si="51"/>
        <v>100</v>
      </c>
      <c r="E647" s="2">
        <f t="shared" si="52"/>
        <v>95.479170729727997</v>
      </c>
      <c r="F647" s="2">
        <v>5</v>
      </c>
      <c r="G647" s="2">
        <f t="shared" si="53"/>
        <v>0.47917072972799701</v>
      </c>
      <c r="H647" s="2">
        <f t="shared" si="54"/>
        <v>2.2988741581840193</v>
      </c>
    </row>
    <row r="648" spans="1:8" x14ac:dyDescent="0.3">
      <c r="A648" s="2">
        <v>129120</v>
      </c>
      <c r="B648">
        <v>0.6095679128546867</v>
      </c>
      <c r="C648" s="15">
        <f t="shared" si="50"/>
        <v>0.93779678900721031</v>
      </c>
      <c r="D648" s="15">
        <f t="shared" si="51"/>
        <v>100</v>
      </c>
      <c r="E648" s="2">
        <f t="shared" si="52"/>
        <v>95.311016054963943</v>
      </c>
      <c r="F648" s="2">
        <v>5</v>
      </c>
      <c r="G648" s="2">
        <f t="shared" si="53"/>
        <v>0.31101605496394846</v>
      </c>
      <c r="H648" s="2">
        <f t="shared" si="54"/>
        <v>2.7293238683242111</v>
      </c>
    </row>
    <row r="649" spans="1:8" x14ac:dyDescent="0.3">
      <c r="A649" s="2">
        <v>129320</v>
      </c>
      <c r="B649">
        <v>0.61970478188360434</v>
      </c>
      <c r="C649" s="15">
        <f t="shared" si="50"/>
        <v>0.95339197212862203</v>
      </c>
      <c r="D649" s="15">
        <f t="shared" si="51"/>
        <v>100</v>
      </c>
      <c r="E649" s="2">
        <f t="shared" si="52"/>
        <v>95.233040139356888</v>
      </c>
      <c r="F649" s="2">
        <v>5</v>
      </c>
      <c r="G649" s="2">
        <f t="shared" si="53"/>
        <v>0.2330401393568895</v>
      </c>
      <c r="H649" s="2">
        <f t="shared" si="54"/>
        <v>3.0171392366547591</v>
      </c>
    </row>
    <row r="650" spans="1:8" x14ac:dyDescent="0.3">
      <c r="A650" s="2">
        <v>129520</v>
      </c>
      <c r="B650">
        <v>0.59438734436992202</v>
      </c>
      <c r="C650" s="15">
        <f t="shared" si="50"/>
        <v>0.91444206826141849</v>
      </c>
      <c r="D650" s="15">
        <f t="shared" si="51"/>
        <v>100</v>
      </c>
      <c r="E650" s="2">
        <f t="shared" si="52"/>
        <v>95.427789658692902</v>
      </c>
      <c r="F650" s="2">
        <v>5</v>
      </c>
      <c r="G650" s="2">
        <f t="shared" si="53"/>
        <v>0.42778965869290708</v>
      </c>
      <c r="H650" s="2">
        <f t="shared" si="54"/>
        <v>2.4117612145488296</v>
      </c>
    </row>
    <row r="651" spans="1:8" x14ac:dyDescent="0.3">
      <c r="A651" s="2">
        <v>129720</v>
      </c>
      <c r="B651">
        <v>0.60969062055506751</v>
      </c>
      <c r="C651" s="15">
        <f t="shared" si="50"/>
        <v>0.93798557008471917</v>
      </c>
      <c r="D651" s="15">
        <f t="shared" si="51"/>
        <v>100</v>
      </c>
      <c r="E651" s="2">
        <f t="shared" si="52"/>
        <v>95.310072149576399</v>
      </c>
      <c r="F651" s="2">
        <v>5</v>
      </c>
      <c r="G651" s="2">
        <f t="shared" si="53"/>
        <v>0.3100721495764045</v>
      </c>
      <c r="H651" s="2">
        <f t="shared" si="54"/>
        <v>2.7323534884080578</v>
      </c>
    </row>
    <row r="652" spans="1:8" x14ac:dyDescent="0.3">
      <c r="A652" s="2">
        <v>129920</v>
      </c>
      <c r="B652">
        <v>0.63096081578084284</v>
      </c>
      <c r="C652" s="15">
        <f t="shared" si="50"/>
        <v>0.97070894735514279</v>
      </c>
      <c r="D652" s="15">
        <f t="shared" si="51"/>
        <v>100</v>
      </c>
      <c r="E652" s="2">
        <f t="shared" si="52"/>
        <v>95.146455263224283</v>
      </c>
      <c r="F652" s="2">
        <v>5</v>
      </c>
      <c r="G652" s="2">
        <f t="shared" si="53"/>
        <v>0.14645526322428637</v>
      </c>
      <c r="H652" s="2">
        <f t="shared" si="54"/>
        <v>3.4807203329406979</v>
      </c>
    </row>
    <row r="653" spans="1:8" x14ac:dyDescent="0.3">
      <c r="A653" s="2">
        <v>130120</v>
      </c>
      <c r="B653">
        <v>0.61959990106502028</v>
      </c>
      <c r="C653" s="15">
        <f t="shared" si="50"/>
        <v>0.95323061702310807</v>
      </c>
      <c r="D653" s="15">
        <f t="shared" si="51"/>
        <v>100</v>
      </c>
      <c r="E653" s="2">
        <f t="shared" si="52"/>
        <v>95.233846914884452</v>
      </c>
      <c r="F653" s="2">
        <v>5</v>
      </c>
      <c r="G653" s="2">
        <f t="shared" si="53"/>
        <v>0.23384691488445952</v>
      </c>
      <c r="H653" s="2">
        <f t="shared" si="54"/>
        <v>3.0136917274845949</v>
      </c>
    </row>
    <row r="654" spans="1:8" x14ac:dyDescent="0.3">
      <c r="A654" s="2">
        <v>130320</v>
      </c>
      <c r="B654">
        <v>0.6145014626799864</v>
      </c>
      <c r="C654" s="15">
        <f t="shared" si="50"/>
        <v>0.94538686566151753</v>
      </c>
      <c r="D654" s="15">
        <f t="shared" si="51"/>
        <v>100</v>
      </c>
      <c r="E654" s="2">
        <f t="shared" si="52"/>
        <v>95.273065671692407</v>
      </c>
      <c r="F654" s="2">
        <v>5</v>
      </c>
      <c r="G654" s="2">
        <f t="shared" si="53"/>
        <v>0.27306567169241269</v>
      </c>
      <c r="H654" s="2">
        <f t="shared" si="54"/>
        <v>2.8590578274960379</v>
      </c>
    </row>
    <row r="655" spans="1:8" x14ac:dyDescent="0.3">
      <c r="A655" s="2">
        <v>130520</v>
      </c>
      <c r="B655">
        <v>0.61788114787088466</v>
      </c>
      <c r="C655" s="15">
        <f t="shared" si="50"/>
        <v>0.95058638133982254</v>
      </c>
      <c r="D655" s="15">
        <f t="shared" si="51"/>
        <v>100</v>
      </c>
      <c r="E655" s="2">
        <f t="shared" si="52"/>
        <v>95.247068093300882</v>
      </c>
      <c r="F655" s="2">
        <v>5</v>
      </c>
      <c r="G655" s="2">
        <f t="shared" si="53"/>
        <v>0.24706809330088753</v>
      </c>
      <c r="H655" s="2">
        <f t="shared" si="54"/>
        <v>2.9588332577735525</v>
      </c>
    </row>
    <row r="656" spans="1:8" x14ac:dyDescent="0.3">
      <c r="A656" s="2">
        <v>130720</v>
      </c>
      <c r="B656">
        <v>0.62350843813904011</v>
      </c>
      <c r="C656" s="15">
        <f t="shared" si="50"/>
        <v>0.95924375098313863</v>
      </c>
      <c r="D656" s="15">
        <f t="shared" si="51"/>
        <v>100</v>
      </c>
      <c r="E656" s="2">
        <f t="shared" si="52"/>
        <v>95.203781245084301</v>
      </c>
      <c r="F656" s="2">
        <v>5</v>
      </c>
      <c r="G656" s="2">
        <f t="shared" si="53"/>
        <v>0.20378124508430684</v>
      </c>
      <c r="H656" s="2">
        <f t="shared" si="54"/>
        <v>3.1509955749265846</v>
      </c>
    </row>
    <row r="657" spans="1:8" x14ac:dyDescent="0.3">
      <c r="A657" s="2">
        <v>130920</v>
      </c>
      <c r="B657">
        <v>0.63439200573712928</v>
      </c>
      <c r="C657" s="15">
        <f t="shared" si="50"/>
        <v>0.97598770113404498</v>
      </c>
      <c r="D657" s="15">
        <f t="shared" si="51"/>
        <v>100</v>
      </c>
      <c r="E657" s="2">
        <f t="shared" si="52"/>
        <v>95.120061494329775</v>
      </c>
      <c r="F657" s="2">
        <v>5</v>
      </c>
      <c r="G657" s="2">
        <f t="shared" si="53"/>
        <v>0.12006149432977509</v>
      </c>
      <c r="H657" s="2">
        <f t="shared" si="54"/>
        <v>3.6791588400314734</v>
      </c>
    </row>
    <row r="658" spans="1:8" x14ac:dyDescent="0.3">
      <c r="A658" s="2">
        <v>131120</v>
      </c>
      <c r="B658">
        <v>0.66033700897516712</v>
      </c>
      <c r="C658" s="15">
        <f t="shared" si="50"/>
        <v>1.0159030907310262</v>
      </c>
      <c r="D658" s="15">
        <f t="shared" si="51"/>
        <v>100</v>
      </c>
      <c r="E658" s="2">
        <f t="shared" si="52"/>
        <v>94.920484546344866</v>
      </c>
      <c r="F658" s="2">
        <v>5</v>
      </c>
      <c r="G658" s="2">
        <f t="shared" si="53"/>
        <v>-7.9515453655131019E-2</v>
      </c>
      <c r="H658" s="2" t="e">
        <f t="shared" si="54"/>
        <v>#NUM!</v>
      </c>
    </row>
    <row r="659" spans="1:8" x14ac:dyDescent="0.3">
      <c r="A659" s="2">
        <v>131320</v>
      </c>
      <c r="B659">
        <v>0.61275231909824268</v>
      </c>
      <c r="C659" s="15">
        <f t="shared" si="50"/>
        <v>0.94269587553575795</v>
      </c>
      <c r="D659" s="15">
        <f t="shared" si="51"/>
        <v>100</v>
      </c>
      <c r="E659" s="2">
        <f t="shared" si="52"/>
        <v>95.286520622321206</v>
      </c>
      <c r="F659" s="2">
        <v>5</v>
      </c>
      <c r="G659" s="2">
        <f t="shared" si="53"/>
        <v>0.28652062232121001</v>
      </c>
      <c r="H659" s="2">
        <f t="shared" si="54"/>
        <v>2.8111008508127835</v>
      </c>
    </row>
    <row r="660" spans="1:8" x14ac:dyDescent="0.3">
      <c r="A660" s="2">
        <v>131520</v>
      </c>
      <c r="B660">
        <v>0.63339144380412971</v>
      </c>
      <c r="C660" s="15">
        <f t="shared" si="50"/>
        <v>0.97444837508327642</v>
      </c>
      <c r="D660" s="15">
        <f t="shared" si="51"/>
        <v>100</v>
      </c>
      <c r="E660" s="2">
        <f t="shared" si="52"/>
        <v>95.127758124583622</v>
      </c>
      <c r="F660" s="2">
        <v>5</v>
      </c>
      <c r="G660" s="2">
        <f t="shared" si="53"/>
        <v>0.12775812458361813</v>
      </c>
      <c r="H660" s="2">
        <f t="shared" si="54"/>
        <v>3.6171049913440312</v>
      </c>
    </row>
    <row r="661" spans="1:8" x14ac:dyDescent="0.3">
      <c r="A661" s="2">
        <v>131720</v>
      </c>
      <c r="B661">
        <v>0.60456116237016677</v>
      </c>
      <c r="C661" s="15">
        <f t="shared" si="50"/>
        <v>0.93009409595410264</v>
      </c>
      <c r="D661" s="15">
        <f t="shared" si="51"/>
        <v>100</v>
      </c>
      <c r="E661" s="2">
        <f t="shared" si="52"/>
        <v>95.349529520229481</v>
      </c>
      <c r="F661" s="2">
        <v>5</v>
      </c>
      <c r="G661" s="2">
        <f t="shared" si="53"/>
        <v>0.34952952022948658</v>
      </c>
      <c r="H661" s="2">
        <f t="shared" si="54"/>
        <v>2.6129843809396474</v>
      </c>
    </row>
    <row r="662" spans="1:8" x14ac:dyDescent="0.3">
      <c r="A662" s="2">
        <v>131920</v>
      </c>
      <c r="B662">
        <v>0.61466873863514482</v>
      </c>
      <c r="C662" s="15">
        <f t="shared" si="50"/>
        <v>0.94564421328483816</v>
      </c>
      <c r="D662" s="15">
        <f t="shared" si="51"/>
        <v>100</v>
      </c>
      <c r="E662" s="2">
        <f t="shared" si="52"/>
        <v>95.271778933575803</v>
      </c>
      <c r="F662" s="2">
        <v>5</v>
      </c>
      <c r="G662" s="2">
        <f t="shared" si="53"/>
        <v>0.27177893357580896</v>
      </c>
      <c r="H662" s="2">
        <f t="shared" si="54"/>
        <v>2.8637676518859694</v>
      </c>
    </row>
    <row r="663" spans="1:8" x14ac:dyDescent="0.3">
      <c r="A663" s="2">
        <v>132120</v>
      </c>
      <c r="B663">
        <v>0.62431733748780205</v>
      </c>
      <c r="C663" s="15">
        <f t="shared" si="50"/>
        <v>0.96048821151969543</v>
      </c>
      <c r="D663" s="15">
        <f t="shared" si="51"/>
        <v>100</v>
      </c>
      <c r="E663" s="2">
        <f t="shared" si="52"/>
        <v>95.197558942401528</v>
      </c>
      <c r="F663" s="2">
        <v>5</v>
      </c>
      <c r="G663" s="2">
        <f t="shared" si="53"/>
        <v>0.19755894240152294</v>
      </c>
      <c r="H663" s="2">
        <f t="shared" si="54"/>
        <v>3.1819403231799748</v>
      </c>
    </row>
    <row r="664" spans="1:8" x14ac:dyDescent="0.3">
      <c r="A664" s="2">
        <v>132320</v>
      </c>
      <c r="B664">
        <v>0.62474567554815508</v>
      </c>
      <c r="C664" s="15">
        <f t="shared" si="50"/>
        <v>0.96114719315100783</v>
      </c>
      <c r="D664" s="15">
        <f t="shared" si="51"/>
        <v>100</v>
      </c>
      <c r="E664" s="2">
        <f t="shared" si="52"/>
        <v>95.194264034244966</v>
      </c>
      <c r="F664" s="2">
        <v>5</v>
      </c>
      <c r="G664" s="2">
        <f t="shared" si="53"/>
        <v>0.19426403424496108</v>
      </c>
      <c r="H664" s="2">
        <f t="shared" si="54"/>
        <v>3.198724458665855</v>
      </c>
    </row>
    <row r="665" spans="1:8" x14ac:dyDescent="0.3">
      <c r="A665" s="2">
        <v>132520</v>
      </c>
      <c r="B665">
        <v>0.62262119366626067</v>
      </c>
      <c r="C665" s="15">
        <f t="shared" si="50"/>
        <v>0.95787875948655488</v>
      </c>
      <c r="D665" s="15">
        <f t="shared" si="51"/>
        <v>100</v>
      </c>
      <c r="E665" s="2">
        <f t="shared" si="52"/>
        <v>95.21060620256722</v>
      </c>
      <c r="F665" s="2">
        <v>5</v>
      </c>
      <c r="G665" s="2">
        <f t="shared" si="53"/>
        <v>0.21060620256722551</v>
      </c>
      <c r="H665" s="2">
        <f t="shared" si="54"/>
        <v>3.1181242995583611</v>
      </c>
    </row>
    <row r="666" spans="1:8" x14ac:dyDescent="0.3">
      <c r="A666" s="2">
        <v>132720</v>
      </c>
      <c r="B666">
        <v>0.65480633237104635</v>
      </c>
      <c r="C666" s="15">
        <f t="shared" si="50"/>
        <v>1.0073943574939175</v>
      </c>
      <c r="D666" s="15">
        <f t="shared" si="51"/>
        <v>100</v>
      </c>
      <c r="E666" s="2">
        <f t="shared" si="52"/>
        <v>94.963028212530418</v>
      </c>
      <c r="F666" s="2">
        <v>5</v>
      </c>
      <c r="G666" s="2">
        <f t="shared" si="53"/>
        <v>-3.6971787469587625E-2</v>
      </c>
      <c r="H666" s="2" t="e">
        <f t="shared" si="54"/>
        <v>#NUM!</v>
      </c>
    </row>
    <row r="667" spans="1:8" x14ac:dyDescent="0.3">
      <c r="A667" s="2">
        <v>132920</v>
      </c>
      <c r="B667">
        <v>0.62157025659268506</v>
      </c>
      <c r="C667" s="15">
        <f t="shared" si="50"/>
        <v>0.95626193321951547</v>
      </c>
      <c r="D667" s="15">
        <f t="shared" si="51"/>
        <v>100</v>
      </c>
      <c r="E667" s="2">
        <f t="shared" si="52"/>
        <v>95.21869033390243</v>
      </c>
      <c r="F667" s="2">
        <v>5</v>
      </c>
      <c r="G667" s="2">
        <f t="shared" si="53"/>
        <v>0.21869033390242265</v>
      </c>
      <c r="H667" s="2">
        <f t="shared" si="54"/>
        <v>3.0805425262636965</v>
      </c>
    </row>
    <row r="668" spans="1:8" x14ac:dyDescent="0.3">
      <c r="A668" s="2">
        <v>133120</v>
      </c>
      <c r="B668">
        <v>0.6143983270176272</v>
      </c>
      <c r="C668" s="15">
        <f t="shared" si="50"/>
        <v>0.94522819541173408</v>
      </c>
      <c r="D668" s="15">
        <f t="shared" si="51"/>
        <v>100</v>
      </c>
      <c r="E668" s="2">
        <f t="shared" si="52"/>
        <v>95.273859022941323</v>
      </c>
      <c r="F668" s="2">
        <v>5</v>
      </c>
      <c r="G668" s="2">
        <f t="shared" si="53"/>
        <v>0.27385902294132958</v>
      </c>
      <c r="H668" s="2">
        <f t="shared" si="54"/>
        <v>2.8561650173305586</v>
      </c>
    </row>
    <row r="669" spans="1:8" x14ac:dyDescent="0.3">
      <c r="A669" s="2">
        <v>133320</v>
      </c>
      <c r="B669">
        <v>0.6025541880101527</v>
      </c>
      <c r="C669" s="15">
        <f t="shared" si="50"/>
        <v>0.92700644309254254</v>
      </c>
      <c r="D669" s="15">
        <f t="shared" si="51"/>
        <v>100</v>
      </c>
      <c r="E669" s="2">
        <f t="shared" si="52"/>
        <v>95.364967784537285</v>
      </c>
      <c r="F669" s="2">
        <v>5</v>
      </c>
      <c r="G669" s="2">
        <f t="shared" si="53"/>
        <v>0.36496778453728762</v>
      </c>
      <c r="H669" s="2">
        <f t="shared" si="54"/>
        <v>2.5699252142987206</v>
      </c>
    </row>
    <row r="670" spans="1:8" x14ac:dyDescent="0.3">
      <c r="A670" s="2">
        <v>133520</v>
      </c>
      <c r="B670">
        <v>0.61840107103894171</v>
      </c>
      <c r="C670" s="15">
        <f t="shared" si="50"/>
        <v>0.95138626313683339</v>
      </c>
      <c r="D670" s="15">
        <f t="shared" si="51"/>
        <v>100</v>
      </c>
      <c r="E670" s="2">
        <f t="shared" si="52"/>
        <v>95.24306868431583</v>
      </c>
      <c r="F670" s="2">
        <v>5</v>
      </c>
      <c r="G670" s="2">
        <f t="shared" si="53"/>
        <v>0.24306868431583339</v>
      </c>
      <c r="H670" s="2">
        <f t="shared" si="54"/>
        <v>2.9751111921610187</v>
      </c>
    </row>
    <row r="671" spans="1:8" x14ac:dyDescent="0.3">
      <c r="A671" s="2">
        <v>133720</v>
      </c>
      <c r="B671">
        <v>0.59359689903462831</v>
      </c>
      <c r="C671" s="15">
        <f t="shared" si="50"/>
        <v>0.91322599851481279</v>
      </c>
      <c r="D671" s="15">
        <f t="shared" si="51"/>
        <v>100</v>
      </c>
      <c r="E671" s="2">
        <f t="shared" si="52"/>
        <v>95.433870007425938</v>
      </c>
      <c r="F671" s="2">
        <v>5</v>
      </c>
      <c r="G671" s="2">
        <f t="shared" si="53"/>
        <v>0.43387000742593607</v>
      </c>
      <c r="H671" s="2">
        <f t="shared" si="54"/>
        <v>2.3977115852233308</v>
      </c>
    </row>
    <row r="672" spans="1:8" x14ac:dyDescent="0.3">
      <c r="A672" s="2">
        <v>133920</v>
      </c>
      <c r="B672">
        <v>0.62260283114613313</v>
      </c>
      <c r="C672" s="15">
        <f t="shared" si="50"/>
        <v>0.95785050945558936</v>
      </c>
      <c r="D672" s="15">
        <f t="shared" si="51"/>
        <v>100</v>
      </c>
      <c r="E672" s="2">
        <f t="shared" si="52"/>
        <v>95.210747452722046</v>
      </c>
      <c r="F672" s="2">
        <v>5</v>
      </c>
      <c r="G672" s="2">
        <f t="shared" si="53"/>
        <v>0.2107474527220532</v>
      </c>
      <c r="H672" s="2">
        <f t="shared" si="54"/>
        <v>3.1174553241836089</v>
      </c>
    </row>
    <row r="673" spans="1:8" x14ac:dyDescent="0.3">
      <c r="A673" s="2">
        <v>134120</v>
      </c>
      <c r="B673">
        <v>0.59572025330896372</v>
      </c>
      <c r="C673" s="15">
        <f t="shared" si="50"/>
        <v>0.91649269739840566</v>
      </c>
      <c r="D673" s="15">
        <f t="shared" si="51"/>
        <v>100</v>
      </c>
      <c r="E673" s="2">
        <f t="shared" si="52"/>
        <v>95.417536513007974</v>
      </c>
      <c r="F673" s="2">
        <v>5</v>
      </c>
      <c r="G673" s="2">
        <f t="shared" si="53"/>
        <v>0.41753651300797134</v>
      </c>
      <c r="H673" s="2">
        <f t="shared" si="54"/>
        <v>2.4359133911071176</v>
      </c>
    </row>
    <row r="674" spans="1:8" x14ac:dyDescent="0.3">
      <c r="A674" s="2">
        <v>134320</v>
      </c>
      <c r="B674">
        <v>0.62310287314249491</v>
      </c>
      <c r="C674" s="15">
        <f t="shared" si="50"/>
        <v>0.95861980483460751</v>
      </c>
      <c r="D674" s="15">
        <f t="shared" si="51"/>
        <v>100</v>
      </c>
      <c r="E674" s="2">
        <f t="shared" si="52"/>
        <v>95.206900975826969</v>
      </c>
      <c r="F674" s="2">
        <v>5</v>
      </c>
      <c r="G674" s="2">
        <f t="shared" si="53"/>
        <v>0.20690097582696243</v>
      </c>
      <c r="H674" s="2">
        <f t="shared" si="54"/>
        <v>3.135835132681374</v>
      </c>
    </row>
    <row r="675" spans="1:8" x14ac:dyDescent="0.3">
      <c r="A675" s="2">
        <v>134520</v>
      </c>
      <c r="B675">
        <v>0.60765492541633004</v>
      </c>
      <c r="C675" s="15">
        <f t="shared" si="50"/>
        <v>0.93485373140973849</v>
      </c>
      <c r="D675" s="15">
        <f t="shared" si="51"/>
        <v>100</v>
      </c>
      <c r="E675" s="2">
        <f t="shared" si="52"/>
        <v>95.325731342951315</v>
      </c>
      <c r="F675" s="2">
        <v>5</v>
      </c>
      <c r="G675" s="2">
        <f t="shared" si="53"/>
        <v>0.32573134295130757</v>
      </c>
      <c r="H675" s="2">
        <f t="shared" si="54"/>
        <v>2.6832498430104055</v>
      </c>
    </row>
    <row r="676" spans="1:8" x14ac:dyDescent="0.3">
      <c r="A676" s="2">
        <v>134720</v>
      </c>
      <c r="B676">
        <v>0.57929673484033006</v>
      </c>
      <c r="C676" s="15">
        <f t="shared" si="50"/>
        <v>0.89122574590820003</v>
      </c>
      <c r="D676" s="15">
        <f t="shared" si="51"/>
        <v>100</v>
      </c>
      <c r="E676" s="2">
        <f t="shared" si="52"/>
        <v>95.543871270458993</v>
      </c>
      <c r="F676" s="2">
        <v>5</v>
      </c>
      <c r="G676" s="2">
        <f t="shared" si="53"/>
        <v>0.5438712704590003</v>
      </c>
      <c r="H676" s="2">
        <f t="shared" si="54"/>
        <v>2.1728959487930575</v>
      </c>
    </row>
    <row r="677" spans="1:8" x14ac:dyDescent="0.3">
      <c r="A677" s="2">
        <v>134920</v>
      </c>
      <c r="B677">
        <v>0.60248922074085853</v>
      </c>
      <c r="C677" s="15">
        <f t="shared" si="50"/>
        <v>0.92690649344747467</v>
      </c>
      <c r="D677" s="15">
        <f t="shared" si="51"/>
        <v>100</v>
      </c>
      <c r="E677" s="2">
        <f t="shared" si="52"/>
        <v>95.365467532762622</v>
      </c>
      <c r="F677" s="2">
        <v>5</v>
      </c>
      <c r="G677" s="2">
        <f t="shared" si="53"/>
        <v>0.36546753276262667</v>
      </c>
      <c r="H677" s="2">
        <f t="shared" si="54"/>
        <v>2.5685620972124332</v>
      </c>
    </row>
    <row r="678" spans="1:8" x14ac:dyDescent="0.3">
      <c r="A678" s="2">
        <v>135120</v>
      </c>
      <c r="B678">
        <v>0.61141198750584125</v>
      </c>
      <c r="C678" s="15">
        <f t="shared" si="50"/>
        <v>0.94063382693206343</v>
      </c>
      <c r="D678" s="15">
        <f t="shared" si="51"/>
        <v>100</v>
      </c>
      <c r="E678" s="2">
        <f t="shared" si="52"/>
        <v>95.296830865339686</v>
      </c>
      <c r="F678" s="2">
        <v>5</v>
      </c>
      <c r="G678" s="2">
        <f t="shared" si="53"/>
        <v>0.2968308653396825</v>
      </c>
      <c r="H678" s="2">
        <f t="shared" si="54"/>
        <v>2.7758570616183911</v>
      </c>
    </row>
    <row r="679" spans="1:8" x14ac:dyDescent="0.3">
      <c r="A679" s="2">
        <v>135320</v>
      </c>
      <c r="B679">
        <v>0.63484335727997787</v>
      </c>
      <c r="C679" s="15">
        <f t="shared" si="50"/>
        <v>0.9766820881230428</v>
      </c>
      <c r="D679" s="15">
        <f t="shared" si="51"/>
        <v>100</v>
      </c>
      <c r="E679" s="2">
        <f t="shared" si="52"/>
        <v>95.116589559384792</v>
      </c>
      <c r="F679" s="2">
        <v>5</v>
      </c>
      <c r="G679" s="2">
        <f t="shared" si="53"/>
        <v>0.11658955938478588</v>
      </c>
      <c r="H679" s="2">
        <f t="shared" si="54"/>
        <v>3.7084666753296149</v>
      </c>
    </row>
    <row r="680" spans="1:8" x14ac:dyDescent="0.3">
      <c r="A680" s="2">
        <v>135520</v>
      </c>
      <c r="B680">
        <v>0.61851286094412139</v>
      </c>
      <c r="C680" s="15">
        <f t="shared" si="50"/>
        <v>0.95155824760634056</v>
      </c>
      <c r="D680" s="15">
        <f t="shared" si="51"/>
        <v>100</v>
      </c>
      <c r="E680" s="2">
        <f t="shared" si="52"/>
        <v>95.2422087619683</v>
      </c>
      <c r="F680" s="2">
        <v>5</v>
      </c>
      <c r="G680" s="2">
        <f t="shared" si="53"/>
        <v>0.2422087619682971</v>
      </c>
      <c r="H680" s="2">
        <f t="shared" si="54"/>
        <v>2.9786462112675256</v>
      </c>
    </row>
    <row r="681" spans="1:8" x14ac:dyDescent="0.3">
      <c r="A681" s="2">
        <v>135720</v>
      </c>
      <c r="B681">
        <v>0.59220872051465334</v>
      </c>
      <c r="C681" s="15">
        <f t="shared" si="50"/>
        <v>0.91109033925331284</v>
      </c>
      <c r="D681" s="15">
        <f t="shared" si="51"/>
        <v>100</v>
      </c>
      <c r="E681" s="2">
        <f t="shared" si="52"/>
        <v>95.444548303733441</v>
      </c>
      <c r="F681" s="2">
        <v>5</v>
      </c>
      <c r="G681" s="2">
        <f t="shared" si="53"/>
        <v>0.4445483037334359</v>
      </c>
      <c r="H681" s="2">
        <f t="shared" si="54"/>
        <v>2.3735097193741077</v>
      </c>
    </row>
    <row r="682" spans="1:8" x14ac:dyDescent="0.3">
      <c r="A682" s="2">
        <v>135920</v>
      </c>
      <c r="B682">
        <v>0.63940338805466423</v>
      </c>
      <c r="C682" s="15">
        <f t="shared" si="50"/>
        <v>0.98369752008409883</v>
      </c>
      <c r="D682" s="15">
        <f t="shared" si="51"/>
        <v>100</v>
      </c>
      <c r="E682" s="2">
        <f t="shared" si="52"/>
        <v>95.081512399579509</v>
      </c>
      <c r="F682" s="2">
        <v>5</v>
      </c>
      <c r="G682" s="2">
        <f t="shared" si="53"/>
        <v>8.1512399579505512E-2</v>
      </c>
      <c r="H682" s="2">
        <f t="shared" si="54"/>
        <v>4.066002403639966</v>
      </c>
    </row>
    <row r="683" spans="1:8" x14ac:dyDescent="0.3">
      <c r="A683" s="2">
        <v>136120</v>
      </c>
      <c r="B683">
        <v>0.60428099502879173</v>
      </c>
      <c r="C683" s="15">
        <f t="shared" si="50"/>
        <v>0.92966306927506415</v>
      </c>
      <c r="D683" s="15">
        <f t="shared" si="51"/>
        <v>100</v>
      </c>
      <c r="E683" s="2">
        <f t="shared" si="52"/>
        <v>95.351684653624673</v>
      </c>
      <c r="F683" s="2">
        <v>5</v>
      </c>
      <c r="G683" s="2">
        <f t="shared" si="53"/>
        <v>0.35168465362467938</v>
      </c>
      <c r="H683" s="2">
        <f t="shared" si="54"/>
        <v>2.6068601017395738</v>
      </c>
    </row>
    <row r="684" spans="1:8" x14ac:dyDescent="0.3">
      <c r="A684" s="2">
        <v>136320</v>
      </c>
      <c r="B684">
        <v>0.64675414886066773</v>
      </c>
      <c r="C684" s="15">
        <f t="shared" si="50"/>
        <v>0.99500638286256571</v>
      </c>
      <c r="D684" s="15">
        <f t="shared" si="51"/>
        <v>100</v>
      </c>
      <c r="E684" s="2">
        <f t="shared" si="52"/>
        <v>95.024968085687178</v>
      </c>
      <c r="F684" s="2">
        <v>5</v>
      </c>
      <c r="G684" s="2">
        <f t="shared" si="53"/>
        <v>2.496808568717146E-2</v>
      </c>
      <c r="H684" s="2">
        <f t="shared" si="54"/>
        <v>5.2485642476093952</v>
      </c>
    </row>
    <row r="685" spans="1:8" x14ac:dyDescent="0.3">
      <c r="A685" s="2">
        <v>136520</v>
      </c>
      <c r="B685">
        <v>0.59781092906125854</v>
      </c>
      <c r="C685" s="15">
        <f t="shared" si="50"/>
        <v>0.91970912163270546</v>
      </c>
      <c r="D685" s="15">
        <f t="shared" si="51"/>
        <v>100</v>
      </c>
      <c r="E685" s="2">
        <f t="shared" si="52"/>
        <v>95.401454391836467</v>
      </c>
      <c r="F685" s="2">
        <v>5</v>
      </c>
      <c r="G685" s="2">
        <f t="shared" si="53"/>
        <v>0.4014543918364728</v>
      </c>
      <c r="H685" s="2">
        <f t="shared" si="54"/>
        <v>2.4750228964588534</v>
      </c>
    </row>
    <row r="686" spans="1:8" x14ac:dyDescent="0.3">
      <c r="A686" s="2">
        <v>136720</v>
      </c>
      <c r="B686">
        <v>0.61308390000296087</v>
      </c>
      <c r="C686" s="15">
        <f t="shared" si="50"/>
        <v>0.94320600000455512</v>
      </c>
      <c r="D686" s="15">
        <f t="shared" si="51"/>
        <v>100</v>
      </c>
      <c r="E686" s="2">
        <f t="shared" si="52"/>
        <v>95.283969999977231</v>
      </c>
      <c r="F686" s="2">
        <v>5</v>
      </c>
      <c r="G686" s="2">
        <f t="shared" si="53"/>
        <v>0.2839699999772245</v>
      </c>
      <c r="H686" s="2">
        <f t="shared" si="54"/>
        <v>2.820015997575045</v>
      </c>
    </row>
    <row r="687" spans="1:8" x14ac:dyDescent="0.3">
      <c r="A687" s="2">
        <v>136920</v>
      </c>
      <c r="B687">
        <v>0.5781909681477807</v>
      </c>
      <c r="C687" s="15">
        <f t="shared" si="50"/>
        <v>0.88952456638120103</v>
      </c>
      <c r="D687" s="15">
        <f t="shared" si="51"/>
        <v>100</v>
      </c>
      <c r="E687" s="2">
        <f t="shared" si="52"/>
        <v>95.552377168093997</v>
      </c>
      <c r="F687" s="2">
        <v>5</v>
      </c>
      <c r="G687" s="2">
        <f t="shared" si="53"/>
        <v>0.55237716809399462</v>
      </c>
      <c r="H687" s="2">
        <f t="shared" si="54"/>
        <v>2.1574664661086702</v>
      </c>
    </row>
    <row r="688" spans="1:8" x14ac:dyDescent="0.3">
      <c r="A688" s="2">
        <v>137120</v>
      </c>
      <c r="B688">
        <v>0.62930640648575498</v>
      </c>
      <c r="C688" s="15">
        <f t="shared" si="50"/>
        <v>0.96816370228577686</v>
      </c>
      <c r="D688" s="15">
        <f t="shared" si="51"/>
        <v>100</v>
      </c>
      <c r="E688" s="2">
        <f t="shared" si="52"/>
        <v>95.159181488571122</v>
      </c>
      <c r="F688" s="2">
        <v>5</v>
      </c>
      <c r="G688" s="2">
        <f t="shared" si="53"/>
        <v>0.15918148857111536</v>
      </c>
      <c r="H688" s="2">
        <f t="shared" si="54"/>
        <v>3.3975291005728745</v>
      </c>
    </row>
    <row r="689" spans="1:8" x14ac:dyDescent="0.3">
      <c r="A689" s="2">
        <v>137320</v>
      </c>
      <c r="B689">
        <v>0.62218080518682273</v>
      </c>
      <c r="C689" s="15">
        <f t="shared" si="50"/>
        <v>0.95720123874895802</v>
      </c>
      <c r="D689" s="15">
        <f t="shared" si="51"/>
        <v>100</v>
      </c>
      <c r="E689" s="2">
        <f t="shared" si="52"/>
        <v>95.213993806255203</v>
      </c>
      <c r="F689" s="2">
        <v>5</v>
      </c>
      <c r="G689" s="2">
        <f t="shared" si="53"/>
        <v>0.21399380625520958</v>
      </c>
      <c r="H689" s="2">
        <f t="shared" si="54"/>
        <v>3.1022028583157888</v>
      </c>
    </row>
    <row r="690" spans="1:8" x14ac:dyDescent="0.3">
      <c r="A690" s="2">
        <v>137520</v>
      </c>
      <c r="B690">
        <v>0.60134826156864474</v>
      </c>
      <c r="C690" s="15">
        <f t="shared" si="50"/>
        <v>0.92515117164406879</v>
      </c>
      <c r="D690" s="15">
        <f t="shared" si="51"/>
        <v>100</v>
      </c>
      <c r="E690" s="2">
        <f t="shared" si="52"/>
        <v>95.374244141779656</v>
      </c>
      <c r="F690" s="2">
        <v>5</v>
      </c>
      <c r="G690" s="2">
        <f t="shared" si="53"/>
        <v>0.37424414177965559</v>
      </c>
      <c r="H690" s="2">
        <f t="shared" si="54"/>
        <v>2.5449231999325566</v>
      </c>
    </row>
    <row r="691" spans="1:8" x14ac:dyDescent="0.3">
      <c r="A691" s="2">
        <v>137720</v>
      </c>
      <c r="B691">
        <v>0.61282769681609384</v>
      </c>
      <c r="C691" s="15">
        <f t="shared" si="50"/>
        <v>0.94281184125552897</v>
      </c>
      <c r="D691" s="15">
        <f t="shared" si="51"/>
        <v>100</v>
      </c>
      <c r="E691" s="2">
        <f t="shared" si="52"/>
        <v>95.285940793722361</v>
      </c>
      <c r="F691" s="2">
        <v>5</v>
      </c>
      <c r="G691" s="2">
        <f t="shared" si="53"/>
        <v>0.28594079372235548</v>
      </c>
      <c r="H691" s="2">
        <f t="shared" si="54"/>
        <v>2.8131205049986434</v>
      </c>
    </row>
    <row r="692" spans="1:8" x14ac:dyDescent="0.3">
      <c r="A692" s="2">
        <v>137920</v>
      </c>
      <c r="B692">
        <v>0.61437131728752625</v>
      </c>
      <c r="C692" s="15">
        <f t="shared" si="50"/>
        <v>0.94518664198080959</v>
      </c>
      <c r="D692" s="15">
        <f t="shared" si="51"/>
        <v>100</v>
      </c>
      <c r="E692" s="2">
        <f t="shared" si="52"/>
        <v>95.274066790095958</v>
      </c>
      <c r="F692" s="2">
        <v>5</v>
      </c>
      <c r="G692" s="2">
        <f t="shared" si="53"/>
        <v>0.2740667900959517</v>
      </c>
      <c r="H692" s="2">
        <f t="shared" si="54"/>
        <v>2.8554088210738011</v>
      </c>
    </row>
    <row r="693" spans="1:8" x14ac:dyDescent="0.3">
      <c r="A693" s="2">
        <v>138120</v>
      </c>
      <c r="B693">
        <v>0.64826487463024351</v>
      </c>
      <c r="C693" s="15">
        <f t="shared" si="50"/>
        <v>0.99733057635422073</v>
      </c>
      <c r="D693" s="15">
        <f t="shared" si="51"/>
        <v>100</v>
      </c>
      <c r="E693" s="2">
        <f t="shared" si="52"/>
        <v>95.013347118228893</v>
      </c>
      <c r="F693" s="2">
        <v>5</v>
      </c>
      <c r="G693" s="2">
        <f t="shared" si="53"/>
        <v>1.3347118228896448E-2</v>
      </c>
      <c r="H693" s="2">
        <f t="shared" si="54"/>
        <v>5.874739884600932</v>
      </c>
    </row>
    <row r="694" spans="1:8" x14ac:dyDescent="0.3">
      <c r="A694" s="2">
        <v>138320</v>
      </c>
      <c r="B694">
        <v>0.63911944243691277</v>
      </c>
      <c r="C694" s="15">
        <f t="shared" si="50"/>
        <v>0.98326068067217343</v>
      </c>
      <c r="D694" s="15">
        <f t="shared" si="51"/>
        <v>100</v>
      </c>
      <c r="E694" s="2">
        <f t="shared" si="52"/>
        <v>95.083696596639129</v>
      </c>
      <c r="F694" s="2">
        <v>5</v>
      </c>
      <c r="G694" s="2">
        <f t="shared" si="53"/>
        <v>8.3696596639132537E-2</v>
      </c>
      <c r="H694" s="2">
        <f t="shared" si="54"/>
        <v>4.039582210719332</v>
      </c>
    </row>
    <row r="695" spans="1:8" x14ac:dyDescent="0.3">
      <c r="A695" s="2">
        <v>138520</v>
      </c>
      <c r="B695">
        <v>0.63254854435372487</v>
      </c>
      <c r="C695" s="15">
        <f t="shared" si="50"/>
        <v>0.97315160669803824</v>
      </c>
      <c r="D695" s="15">
        <f t="shared" si="51"/>
        <v>100</v>
      </c>
      <c r="E695" s="2">
        <f t="shared" si="52"/>
        <v>95.134241966509805</v>
      </c>
      <c r="F695" s="2">
        <v>5</v>
      </c>
      <c r="G695" s="2">
        <f t="shared" si="53"/>
        <v>0.13424196650980846</v>
      </c>
      <c r="H695" s="2">
        <f t="shared" si="54"/>
        <v>3.5676680810912433</v>
      </c>
    </row>
    <row r="696" spans="1:8" x14ac:dyDescent="0.3">
      <c r="A696" s="2">
        <v>138720</v>
      </c>
      <c r="B696">
        <v>0.60936698116931831</v>
      </c>
      <c r="C696" s="15">
        <f t="shared" si="50"/>
        <v>0.93748766333741274</v>
      </c>
      <c r="D696" s="15">
        <f t="shared" si="51"/>
        <v>100</v>
      </c>
      <c r="E696" s="2">
        <f t="shared" si="52"/>
        <v>95.312561683312936</v>
      </c>
      <c r="F696" s="2">
        <v>5</v>
      </c>
      <c r="G696" s="2">
        <f t="shared" si="53"/>
        <v>0.31256168331293654</v>
      </c>
      <c r="H696" s="2">
        <f t="shared" si="54"/>
        <v>2.7243827830991711</v>
      </c>
    </row>
    <row r="697" spans="1:8" x14ac:dyDescent="0.3">
      <c r="A697" s="2">
        <v>138920</v>
      </c>
      <c r="B697">
        <v>0.62057879392961435</v>
      </c>
      <c r="C697" s="15">
        <f t="shared" si="50"/>
        <v>0.95473660604556054</v>
      </c>
      <c r="D697" s="15">
        <f t="shared" si="51"/>
        <v>100</v>
      </c>
      <c r="E697" s="2">
        <f t="shared" si="52"/>
        <v>95.226316969772199</v>
      </c>
      <c r="F697" s="2">
        <v>5</v>
      </c>
      <c r="G697" s="2">
        <f t="shared" si="53"/>
        <v>0.2263169697721974</v>
      </c>
      <c r="H697" s="2">
        <f t="shared" si="54"/>
        <v>3.0463428100073098</v>
      </c>
    </row>
    <row r="698" spans="1:8" x14ac:dyDescent="0.3">
      <c r="A698" s="2">
        <v>139120</v>
      </c>
      <c r="B698">
        <v>0.62293815013143317</v>
      </c>
      <c r="C698" s="15">
        <f t="shared" si="50"/>
        <v>0.9583663848175894</v>
      </c>
      <c r="D698" s="15">
        <f t="shared" si="51"/>
        <v>100</v>
      </c>
      <c r="E698" s="2">
        <f t="shared" si="52"/>
        <v>95.208168075912056</v>
      </c>
      <c r="F698" s="2">
        <v>5</v>
      </c>
      <c r="G698" s="2">
        <f t="shared" si="53"/>
        <v>0.20816807591205322</v>
      </c>
      <c r="H698" s="2">
        <f t="shared" si="54"/>
        <v>3.129742931993357</v>
      </c>
    </row>
    <row r="699" spans="1:8" x14ac:dyDescent="0.3">
      <c r="A699" s="2">
        <v>139320</v>
      </c>
      <c r="B699">
        <v>0.59689516571417178</v>
      </c>
      <c r="C699" s="15">
        <f t="shared" si="50"/>
        <v>0.91830025494487966</v>
      </c>
      <c r="D699" s="15">
        <f t="shared" si="51"/>
        <v>100</v>
      </c>
      <c r="E699" s="2">
        <f t="shared" si="52"/>
        <v>95.408498725275606</v>
      </c>
      <c r="F699" s="2">
        <v>5</v>
      </c>
      <c r="G699" s="2">
        <f t="shared" si="53"/>
        <v>0.40849872527560205</v>
      </c>
      <c r="H699" s="2">
        <f t="shared" si="54"/>
        <v>2.4577018712903156</v>
      </c>
    </row>
    <row r="700" spans="1:8" x14ac:dyDescent="0.3">
      <c r="A700" s="2">
        <v>139520</v>
      </c>
      <c r="B700">
        <v>0.62999141047921536</v>
      </c>
      <c r="C700" s="15">
        <f t="shared" si="50"/>
        <v>0.96921755458340819</v>
      </c>
      <c r="D700" s="15">
        <f t="shared" si="51"/>
        <v>100</v>
      </c>
      <c r="E700" s="2">
        <f t="shared" si="52"/>
        <v>95.153912227082955</v>
      </c>
      <c r="F700" s="2">
        <v>5</v>
      </c>
      <c r="G700" s="2">
        <f t="shared" si="53"/>
        <v>0.15391222708295871</v>
      </c>
      <c r="H700" s="2">
        <f t="shared" si="54"/>
        <v>3.4311362288207645</v>
      </c>
    </row>
    <row r="701" spans="1:8" x14ac:dyDescent="0.3">
      <c r="A701" s="2">
        <v>139720</v>
      </c>
      <c r="B701">
        <v>0.61882233551598331</v>
      </c>
      <c r="C701" s="15">
        <f t="shared" si="50"/>
        <v>0.952034362332282</v>
      </c>
      <c r="D701" s="15">
        <f t="shared" si="51"/>
        <v>100</v>
      </c>
      <c r="E701" s="2">
        <f t="shared" si="52"/>
        <v>95.239828188338592</v>
      </c>
      <c r="F701" s="2">
        <v>5</v>
      </c>
      <c r="G701" s="2">
        <f t="shared" si="53"/>
        <v>0.23982818833859021</v>
      </c>
      <c r="H701" s="2">
        <f t="shared" si="54"/>
        <v>2.988498438005188</v>
      </c>
    </row>
    <row r="702" spans="1:8" x14ac:dyDescent="0.3">
      <c r="A702" s="2">
        <v>139920</v>
      </c>
      <c r="B702">
        <v>0.62247777603423327</v>
      </c>
      <c r="C702" s="15">
        <f t="shared" si="50"/>
        <v>0.95765811697574343</v>
      </c>
      <c r="D702" s="15">
        <f t="shared" si="51"/>
        <v>100</v>
      </c>
      <c r="E702" s="2">
        <f t="shared" si="52"/>
        <v>95.211709415121277</v>
      </c>
      <c r="F702" s="2">
        <v>5</v>
      </c>
      <c r="G702" s="2">
        <f t="shared" si="53"/>
        <v>0.21170941512128305</v>
      </c>
      <c r="H702" s="2">
        <f t="shared" si="54"/>
        <v>3.1129112866837456</v>
      </c>
    </row>
    <row r="703" spans="1:8" x14ac:dyDescent="0.3">
      <c r="A703" s="2">
        <v>140120</v>
      </c>
      <c r="B703">
        <v>0.6487915705639995</v>
      </c>
      <c r="C703" s="15">
        <f t="shared" si="50"/>
        <v>0.99814087779076843</v>
      </c>
      <c r="D703" s="15">
        <f t="shared" si="51"/>
        <v>100</v>
      </c>
      <c r="E703" s="2">
        <f t="shared" si="52"/>
        <v>95.009295611046156</v>
      </c>
      <c r="F703" s="2">
        <v>5</v>
      </c>
      <c r="G703" s="2">
        <f t="shared" si="53"/>
        <v>9.2956110461575037E-3</v>
      </c>
      <c r="H703" s="2">
        <f t="shared" si="54"/>
        <v>6.2364553825349036</v>
      </c>
    </row>
    <row r="704" spans="1:8" x14ac:dyDescent="0.3">
      <c r="A704" s="2">
        <v>140320</v>
      </c>
      <c r="B704">
        <v>0.64272392280274881</v>
      </c>
      <c r="C704" s="15">
        <f t="shared" si="50"/>
        <v>0.98880603508115195</v>
      </c>
      <c r="D704" s="15">
        <f t="shared" si="51"/>
        <v>100</v>
      </c>
      <c r="E704" s="2">
        <f t="shared" si="52"/>
        <v>95.055969824594243</v>
      </c>
      <c r="F704" s="2">
        <v>5</v>
      </c>
      <c r="G704" s="2">
        <f t="shared" si="53"/>
        <v>5.5969824594240158E-2</v>
      </c>
      <c r="H704" s="2">
        <f t="shared" si="54"/>
        <v>4.4416761806190008</v>
      </c>
    </row>
    <row r="705" spans="1:8" x14ac:dyDescent="0.3">
      <c r="A705" s="2">
        <v>140520</v>
      </c>
      <c r="B705">
        <v>0.6364138028796501</v>
      </c>
      <c r="C705" s="15">
        <f t="shared" si="50"/>
        <v>0.97909815827638469</v>
      </c>
      <c r="D705" s="15">
        <f t="shared" si="51"/>
        <v>100</v>
      </c>
      <c r="E705" s="2">
        <f t="shared" si="52"/>
        <v>95.104509208618083</v>
      </c>
      <c r="F705" s="2">
        <v>5</v>
      </c>
      <c r="G705" s="2">
        <f t="shared" si="53"/>
        <v>0.10450920861807678</v>
      </c>
      <c r="H705" s="2">
        <f t="shared" si="54"/>
        <v>3.8177242010286894</v>
      </c>
    </row>
    <row r="706" spans="1:8" x14ac:dyDescent="0.3">
      <c r="A706" s="2">
        <v>140720</v>
      </c>
      <c r="B706">
        <v>0.63078710600011922</v>
      </c>
      <c r="C706" s="15">
        <f t="shared" si="50"/>
        <v>0.97044170153864495</v>
      </c>
      <c r="D706" s="15">
        <f t="shared" si="51"/>
        <v>100</v>
      </c>
      <c r="E706" s="2">
        <f t="shared" si="52"/>
        <v>95.14779149230678</v>
      </c>
      <c r="F706" s="2">
        <v>5</v>
      </c>
      <c r="G706" s="2">
        <f t="shared" si="53"/>
        <v>0.14779149230677557</v>
      </c>
      <c r="H706" s="2">
        <f t="shared" si="54"/>
        <v>3.4716519434432618</v>
      </c>
    </row>
    <row r="707" spans="1:8" x14ac:dyDescent="0.3">
      <c r="A707" s="2">
        <v>140920</v>
      </c>
      <c r="B707">
        <v>0.6229785274420564</v>
      </c>
      <c r="C707" s="15">
        <f t="shared" ref="C707:C752" si="55">B707/$J$27</f>
        <v>0.95842850375700983</v>
      </c>
      <c r="D707" s="15">
        <f t="shared" ref="D707:D770" si="56">$J$28</f>
        <v>100</v>
      </c>
      <c r="E707" s="2">
        <f t="shared" si="52"/>
        <v>95.207857481214944</v>
      </c>
      <c r="F707" s="2">
        <v>5</v>
      </c>
      <c r="G707" s="2">
        <f t="shared" si="53"/>
        <v>0.20785748121495118</v>
      </c>
      <c r="H707" s="2">
        <f t="shared" si="54"/>
        <v>3.1312328219996868</v>
      </c>
    </row>
    <row r="708" spans="1:8" x14ac:dyDescent="0.3">
      <c r="A708" s="2">
        <v>141120</v>
      </c>
      <c r="B708">
        <v>0.62936648904677328</v>
      </c>
      <c r="C708" s="15">
        <f t="shared" si="55"/>
        <v>0.96825613699503577</v>
      </c>
      <c r="D708" s="15">
        <f t="shared" si="56"/>
        <v>100</v>
      </c>
      <c r="E708" s="2">
        <f t="shared" ref="E708:E752" si="57">D708-(F708*C708)</f>
        <v>95.158719315024825</v>
      </c>
      <c r="F708" s="2">
        <v>5</v>
      </c>
      <c r="G708" s="2">
        <f t="shared" ref="G708:G752" si="58">F708-(F708*C708)</f>
        <v>0.15871931502482095</v>
      </c>
      <c r="H708" s="2">
        <f t="shared" ref="H708:H752" si="59">LN((F708*E708)/(D708*G708))</f>
        <v>3.4004319046369313</v>
      </c>
    </row>
    <row r="709" spans="1:8" x14ac:dyDescent="0.3">
      <c r="A709" s="2">
        <v>141320</v>
      </c>
      <c r="B709">
        <v>0.64068978279243993</v>
      </c>
      <c r="C709" s="15">
        <f t="shared" si="55"/>
        <v>0.98567658891144605</v>
      </c>
      <c r="D709" s="15">
        <f t="shared" si="56"/>
        <v>100</v>
      </c>
      <c r="E709" s="2">
        <f t="shared" si="57"/>
        <v>95.071617055442772</v>
      </c>
      <c r="F709" s="2">
        <v>5</v>
      </c>
      <c r="G709" s="2">
        <f t="shared" si="58"/>
        <v>7.1617055442770194E-2</v>
      </c>
      <c r="H709" s="2">
        <f t="shared" si="59"/>
        <v>4.1953202266492742</v>
      </c>
    </row>
    <row r="710" spans="1:8" x14ac:dyDescent="0.3">
      <c r="A710" s="2">
        <v>141520</v>
      </c>
      <c r="B710">
        <v>0.63057982525814138</v>
      </c>
      <c r="C710" s="15">
        <f t="shared" si="55"/>
        <v>0.97012280808944829</v>
      </c>
      <c r="D710" s="15">
        <f t="shared" si="56"/>
        <v>100</v>
      </c>
      <c r="E710" s="2">
        <f t="shared" si="57"/>
        <v>95.14938595955276</v>
      </c>
      <c r="F710" s="2">
        <v>5</v>
      </c>
      <c r="G710" s="2">
        <f t="shared" si="58"/>
        <v>0.14938595955275868</v>
      </c>
      <c r="H710" s="2">
        <f t="shared" si="59"/>
        <v>3.4609378563701698</v>
      </c>
    </row>
    <row r="711" spans="1:8" x14ac:dyDescent="0.3">
      <c r="A711" s="2">
        <v>141720</v>
      </c>
      <c r="B711">
        <v>0.62332952529107222</v>
      </c>
      <c r="C711" s="15">
        <f t="shared" si="55"/>
        <v>0.95896850044780335</v>
      </c>
      <c r="D711" s="15">
        <f t="shared" si="56"/>
        <v>100</v>
      </c>
      <c r="E711" s="2">
        <f t="shared" si="57"/>
        <v>95.205157497760979</v>
      </c>
      <c r="F711" s="2">
        <v>5</v>
      </c>
      <c r="G711" s="2">
        <f t="shared" si="58"/>
        <v>0.20515749776098335</v>
      </c>
      <c r="H711" s="2">
        <f t="shared" si="59"/>
        <v>3.144279155232736</v>
      </c>
    </row>
    <row r="712" spans="1:8" x14ac:dyDescent="0.3">
      <c r="A712" s="2">
        <v>141920</v>
      </c>
      <c r="B712">
        <v>0.60005416175019832</v>
      </c>
      <c r="C712" s="15">
        <f t="shared" si="55"/>
        <v>0.92316024884645898</v>
      </c>
      <c r="D712" s="15">
        <f t="shared" si="56"/>
        <v>100</v>
      </c>
      <c r="E712" s="2">
        <f t="shared" si="57"/>
        <v>95.384198755767699</v>
      </c>
      <c r="F712" s="2">
        <v>5</v>
      </c>
      <c r="G712" s="2">
        <f t="shared" si="58"/>
        <v>0.3841987557677049</v>
      </c>
      <c r="H712" s="2">
        <f t="shared" si="59"/>
        <v>2.5187759268454086</v>
      </c>
    </row>
    <row r="713" spans="1:8" x14ac:dyDescent="0.3">
      <c r="A713" s="2">
        <v>142120</v>
      </c>
      <c r="B713">
        <v>0.62397566242961533</v>
      </c>
      <c r="C713" s="15">
        <f t="shared" si="55"/>
        <v>0.9599625575840236</v>
      </c>
      <c r="D713" s="15">
        <f t="shared" si="56"/>
        <v>100</v>
      </c>
      <c r="E713" s="2">
        <f t="shared" si="57"/>
        <v>95.200187212079882</v>
      </c>
      <c r="F713" s="2">
        <v>5</v>
      </c>
      <c r="G713" s="2">
        <f t="shared" si="58"/>
        <v>0.20018721207988222</v>
      </c>
      <c r="H713" s="2">
        <f t="shared" si="59"/>
        <v>3.1687519246208611</v>
      </c>
    </row>
    <row r="714" spans="1:8" x14ac:dyDescent="0.3">
      <c r="A714" s="2">
        <v>142320</v>
      </c>
      <c r="B714">
        <v>0.60922662756857071</v>
      </c>
      <c r="C714" s="15">
        <f t="shared" si="55"/>
        <v>0.93727173472087799</v>
      </c>
      <c r="D714" s="15">
        <f t="shared" si="56"/>
        <v>100</v>
      </c>
      <c r="E714" s="2">
        <f t="shared" si="57"/>
        <v>95.313641326395611</v>
      </c>
      <c r="F714" s="2">
        <v>5</v>
      </c>
      <c r="G714" s="2">
        <f t="shared" si="58"/>
        <v>0.31364132639560971</v>
      </c>
      <c r="H714" s="2">
        <f t="shared" si="59"/>
        <v>2.7209458863380038</v>
      </c>
    </row>
    <row r="715" spans="1:8" x14ac:dyDescent="0.3">
      <c r="A715" s="2">
        <v>142520</v>
      </c>
      <c r="B715">
        <v>0.62341907625304671</v>
      </c>
      <c r="C715" s="15">
        <f t="shared" si="55"/>
        <v>0.95910627115853342</v>
      </c>
      <c r="D715" s="15">
        <f t="shared" si="56"/>
        <v>100</v>
      </c>
      <c r="E715" s="2">
        <f t="shared" si="57"/>
        <v>95.204468644207338</v>
      </c>
      <c r="F715" s="2">
        <v>5</v>
      </c>
      <c r="G715" s="2">
        <f t="shared" si="58"/>
        <v>0.20446864420733313</v>
      </c>
      <c r="H715" s="2">
        <f t="shared" si="59"/>
        <v>3.1476352509965744</v>
      </c>
    </row>
    <row r="716" spans="1:8" x14ac:dyDescent="0.3">
      <c r="A716" s="2">
        <v>142720</v>
      </c>
      <c r="B716">
        <v>0.611192148277516</v>
      </c>
      <c r="C716" s="15">
        <f t="shared" si="55"/>
        <v>0.94029561273464002</v>
      </c>
      <c r="D716" s="15">
        <f t="shared" si="56"/>
        <v>100</v>
      </c>
      <c r="E716" s="2">
        <f t="shared" si="57"/>
        <v>95.298521936326807</v>
      </c>
      <c r="F716" s="2">
        <v>5</v>
      </c>
      <c r="G716" s="2">
        <f t="shared" si="58"/>
        <v>0.29852193632680013</v>
      </c>
      <c r="H716" s="2">
        <f t="shared" si="59"/>
        <v>2.7701938877161902</v>
      </c>
    </row>
    <row r="717" spans="1:8" x14ac:dyDescent="0.3">
      <c r="A717" s="2">
        <v>142920</v>
      </c>
      <c r="B717">
        <v>0.64446644355627136</v>
      </c>
      <c r="C717" s="15">
        <f t="shared" si="55"/>
        <v>0.99148683624041745</v>
      </c>
      <c r="D717" s="15">
        <f t="shared" si="56"/>
        <v>100</v>
      </c>
      <c r="E717" s="2">
        <f t="shared" si="57"/>
        <v>95.042565818797911</v>
      </c>
      <c r="F717" s="2">
        <v>5</v>
      </c>
      <c r="G717" s="2">
        <f t="shared" si="58"/>
        <v>4.2565818797912769E-2</v>
      </c>
      <c r="H717" s="2">
        <f t="shared" si="59"/>
        <v>4.7152963023658749</v>
      </c>
    </row>
    <row r="718" spans="1:8" x14ac:dyDescent="0.3">
      <c r="A718" s="2">
        <v>143120</v>
      </c>
      <c r="B718">
        <v>0.62798948351469863</v>
      </c>
      <c r="C718" s="15">
        <f t="shared" si="55"/>
        <v>0.96613766694569014</v>
      </c>
      <c r="D718" s="15">
        <f t="shared" si="56"/>
        <v>100</v>
      </c>
      <c r="E718" s="2">
        <f t="shared" si="57"/>
        <v>95.16931166527155</v>
      </c>
      <c r="F718" s="2">
        <v>5</v>
      </c>
      <c r="G718" s="2">
        <f t="shared" si="58"/>
        <v>0.16931166527154939</v>
      </c>
      <c r="H718" s="2">
        <f t="shared" si="59"/>
        <v>3.3359393490723441</v>
      </c>
    </row>
    <row r="719" spans="1:8" x14ac:dyDescent="0.3">
      <c r="A719" s="2">
        <v>143320</v>
      </c>
      <c r="B719">
        <v>0.63186940500245414</v>
      </c>
      <c r="C719" s="15">
        <f t="shared" si="55"/>
        <v>0.97210677692685254</v>
      </c>
      <c r="D719" s="15">
        <f t="shared" si="56"/>
        <v>100</v>
      </c>
      <c r="E719" s="2">
        <f t="shared" si="57"/>
        <v>95.139466115365735</v>
      </c>
      <c r="F719" s="2">
        <v>5</v>
      </c>
      <c r="G719" s="2">
        <f t="shared" si="58"/>
        <v>0.13946611536573705</v>
      </c>
      <c r="H719" s="2">
        <f t="shared" si="59"/>
        <v>3.5295452136957057</v>
      </c>
    </row>
    <row r="720" spans="1:8" x14ac:dyDescent="0.3">
      <c r="A720" s="2">
        <v>143520</v>
      </c>
      <c r="B720">
        <v>0.63282616103653178</v>
      </c>
      <c r="C720" s="15">
        <f t="shared" si="55"/>
        <v>0.97357870928697188</v>
      </c>
      <c r="D720" s="15">
        <f t="shared" si="56"/>
        <v>100</v>
      </c>
      <c r="E720" s="2">
        <f t="shared" si="57"/>
        <v>95.132106453565143</v>
      </c>
      <c r="F720" s="2">
        <v>5</v>
      </c>
      <c r="G720" s="2">
        <f t="shared" si="58"/>
        <v>0.13210645356514039</v>
      </c>
      <c r="H720" s="2">
        <f t="shared" si="59"/>
        <v>3.5836814613263277</v>
      </c>
    </row>
    <row r="721" spans="1:8" x14ac:dyDescent="0.3">
      <c r="A721" s="2">
        <v>143720</v>
      </c>
      <c r="B721">
        <v>0.61478777042196187</v>
      </c>
      <c r="C721" s="15">
        <f t="shared" si="55"/>
        <v>0.94582733911071049</v>
      </c>
      <c r="D721" s="15">
        <f t="shared" si="56"/>
        <v>100</v>
      </c>
      <c r="E721" s="2">
        <f t="shared" si="57"/>
        <v>95.270863304446451</v>
      </c>
      <c r="F721" s="2">
        <v>5</v>
      </c>
      <c r="G721" s="2">
        <f t="shared" si="58"/>
        <v>0.27086330444644791</v>
      </c>
      <c r="H721" s="2">
        <f t="shared" si="59"/>
        <v>2.8671327507821767</v>
      </c>
    </row>
    <row r="722" spans="1:8" x14ac:dyDescent="0.3">
      <c r="A722" s="2">
        <v>143920</v>
      </c>
      <c r="B722">
        <v>0.60264457069140887</v>
      </c>
      <c r="C722" s="15">
        <f t="shared" si="55"/>
        <v>0.92714549337139818</v>
      </c>
      <c r="D722" s="15">
        <f t="shared" si="56"/>
        <v>100</v>
      </c>
      <c r="E722" s="2">
        <f t="shared" si="57"/>
        <v>95.364272533143009</v>
      </c>
      <c r="F722" s="2">
        <v>5</v>
      </c>
      <c r="G722" s="2">
        <f t="shared" si="58"/>
        <v>0.36427253314300945</v>
      </c>
      <c r="H722" s="2">
        <f t="shared" si="59"/>
        <v>2.5718247070765434</v>
      </c>
    </row>
    <row r="723" spans="1:8" x14ac:dyDescent="0.3">
      <c r="A723" s="2">
        <v>144120</v>
      </c>
      <c r="B723">
        <v>0.60662687963235962</v>
      </c>
      <c r="C723" s="15">
        <f t="shared" si="55"/>
        <v>0.93327212251132241</v>
      </c>
      <c r="D723" s="15">
        <f t="shared" si="56"/>
        <v>100</v>
      </c>
      <c r="E723" s="2">
        <f t="shared" si="57"/>
        <v>95.333639387443384</v>
      </c>
      <c r="F723" s="2">
        <v>5</v>
      </c>
      <c r="G723" s="2">
        <f t="shared" si="58"/>
        <v>0.33363938744338828</v>
      </c>
      <c r="H723" s="2">
        <f t="shared" si="59"/>
        <v>2.6593450065415407</v>
      </c>
    </row>
    <row r="724" spans="1:8" x14ac:dyDescent="0.3">
      <c r="A724" s="2">
        <v>144320</v>
      </c>
      <c r="B724">
        <v>0.6461799066022047</v>
      </c>
      <c r="C724" s="15">
        <f t="shared" si="55"/>
        <v>0.99412293323416101</v>
      </c>
      <c r="D724" s="15">
        <f t="shared" si="56"/>
        <v>100</v>
      </c>
      <c r="E724" s="2">
        <f t="shared" si="57"/>
        <v>95.029385333829197</v>
      </c>
      <c r="F724" s="2">
        <v>5</v>
      </c>
      <c r="G724" s="2">
        <f t="shared" si="58"/>
        <v>2.9385333829194948E-2</v>
      </c>
      <c r="H724" s="2">
        <f t="shared" si="59"/>
        <v>5.0857134679720044</v>
      </c>
    </row>
    <row r="725" spans="1:8" x14ac:dyDescent="0.3">
      <c r="A725" s="2">
        <v>144520</v>
      </c>
      <c r="B725">
        <v>0.60731995617828516</v>
      </c>
      <c r="C725" s="15">
        <f t="shared" si="55"/>
        <v>0.93433839412043862</v>
      </c>
      <c r="D725" s="15">
        <f t="shared" si="56"/>
        <v>100</v>
      </c>
      <c r="E725" s="2">
        <f t="shared" si="57"/>
        <v>95.328308029397803</v>
      </c>
      <c r="F725" s="2">
        <v>5</v>
      </c>
      <c r="G725" s="2">
        <f t="shared" si="58"/>
        <v>0.32830802939780668</v>
      </c>
      <c r="H725" s="2">
        <f t="shared" si="59"/>
        <v>2.6753975315020035</v>
      </c>
    </row>
    <row r="726" spans="1:8" x14ac:dyDescent="0.3">
      <c r="A726" s="2">
        <v>144720</v>
      </c>
      <c r="B726">
        <v>0.62151523281090548</v>
      </c>
      <c r="C726" s="15">
        <f t="shared" si="55"/>
        <v>0.95617728124754686</v>
      </c>
      <c r="D726" s="15">
        <f t="shared" si="56"/>
        <v>100</v>
      </c>
      <c r="E726" s="2">
        <f t="shared" si="57"/>
        <v>95.219113593762273</v>
      </c>
      <c r="F726" s="2">
        <v>5</v>
      </c>
      <c r="G726" s="2">
        <f t="shared" si="58"/>
        <v>0.21911359376226613</v>
      </c>
      <c r="H726" s="2">
        <f t="shared" si="59"/>
        <v>3.078613411796796</v>
      </c>
    </row>
    <row r="727" spans="1:8" x14ac:dyDescent="0.3">
      <c r="A727" s="2">
        <v>144920</v>
      </c>
      <c r="B727">
        <v>0.60223678850498086</v>
      </c>
      <c r="C727" s="15">
        <f t="shared" si="55"/>
        <v>0.92651813616150902</v>
      </c>
      <c r="D727" s="15">
        <f t="shared" si="56"/>
        <v>100</v>
      </c>
      <c r="E727" s="2">
        <f t="shared" si="57"/>
        <v>95.367409319192461</v>
      </c>
      <c r="F727" s="2">
        <v>5</v>
      </c>
      <c r="G727" s="2">
        <f t="shared" si="58"/>
        <v>0.36740931919245501</v>
      </c>
      <c r="H727" s="2">
        <f t="shared" si="59"/>
        <v>2.5632833664161359</v>
      </c>
    </row>
    <row r="728" spans="1:8" x14ac:dyDescent="0.3">
      <c r="A728" s="2">
        <v>145120</v>
      </c>
      <c r="B728">
        <v>0.620581876644548</v>
      </c>
      <c r="C728" s="15">
        <f t="shared" si="55"/>
        <v>0.95474134868392002</v>
      </c>
      <c r="D728" s="15">
        <f t="shared" si="56"/>
        <v>100</v>
      </c>
      <c r="E728" s="2">
        <f t="shared" si="57"/>
        <v>95.226293256580405</v>
      </c>
      <c r="F728" s="2">
        <v>5</v>
      </c>
      <c r="G728" s="2">
        <f t="shared" si="58"/>
        <v>0.22629325658039967</v>
      </c>
      <c r="H728" s="2">
        <f t="shared" si="59"/>
        <v>3.0464473451507588</v>
      </c>
    </row>
    <row r="729" spans="1:8" x14ac:dyDescent="0.3">
      <c r="A729" s="2">
        <v>145320</v>
      </c>
      <c r="B729">
        <v>0.62553702883777951</v>
      </c>
      <c r="C729" s="15">
        <f t="shared" si="55"/>
        <v>0.96236465975042995</v>
      </c>
      <c r="D729" s="15">
        <f t="shared" si="56"/>
        <v>100</v>
      </c>
      <c r="E729" s="2">
        <f t="shared" si="57"/>
        <v>95.188176701247855</v>
      </c>
      <c r="F729" s="2">
        <v>5</v>
      </c>
      <c r="G729" s="2">
        <f t="shared" si="58"/>
        <v>0.18817670124785035</v>
      </c>
      <c r="H729" s="2">
        <f t="shared" si="59"/>
        <v>3.2304973235432834</v>
      </c>
    </row>
    <row r="730" spans="1:8" x14ac:dyDescent="0.3">
      <c r="A730" s="2">
        <v>145520</v>
      </c>
      <c r="B730">
        <v>0.65441343942173646</v>
      </c>
      <c r="C730" s="15">
        <f t="shared" si="55"/>
        <v>1.0067899068026716</v>
      </c>
      <c r="D730" s="15">
        <f t="shared" si="56"/>
        <v>100</v>
      </c>
      <c r="E730" s="2">
        <f t="shared" si="57"/>
        <v>94.96605046598664</v>
      </c>
      <c r="F730" s="2">
        <v>5</v>
      </c>
      <c r="G730" s="2">
        <f t="shared" si="58"/>
        <v>-3.3949534013357763E-2</v>
      </c>
      <c r="H730" s="2" t="e">
        <f t="shared" si="59"/>
        <v>#NUM!</v>
      </c>
    </row>
    <row r="731" spans="1:8" x14ac:dyDescent="0.3">
      <c r="A731" s="2">
        <v>145720</v>
      </c>
      <c r="B731">
        <v>0.65213277929786206</v>
      </c>
      <c r="C731" s="15">
        <f t="shared" si="55"/>
        <v>1.0032811989197878</v>
      </c>
      <c r="D731" s="15">
        <f t="shared" si="56"/>
        <v>100</v>
      </c>
      <c r="E731" s="2">
        <f t="shared" si="57"/>
        <v>94.983594005401059</v>
      </c>
      <c r="F731" s="2">
        <v>5</v>
      </c>
      <c r="G731" s="2">
        <f t="shared" si="58"/>
        <v>-1.6405994598938989E-2</v>
      </c>
      <c r="H731" s="2" t="e">
        <f t="shared" si="59"/>
        <v>#NUM!</v>
      </c>
    </row>
    <row r="732" spans="1:8" x14ac:dyDescent="0.3">
      <c r="A732" s="2">
        <v>145920</v>
      </c>
      <c r="B732">
        <v>0.64035940401063607</v>
      </c>
      <c r="C732" s="15">
        <f t="shared" si="55"/>
        <v>0.98516831386251702</v>
      </c>
      <c r="D732" s="15">
        <f t="shared" si="56"/>
        <v>100</v>
      </c>
      <c r="E732" s="2">
        <f t="shared" si="57"/>
        <v>95.074158430687419</v>
      </c>
      <c r="F732" s="2">
        <v>5</v>
      </c>
      <c r="G732" s="2">
        <f t="shared" si="58"/>
        <v>7.4158430687415233E-2</v>
      </c>
      <c r="H732" s="2">
        <f t="shared" si="59"/>
        <v>4.1604764477063192</v>
      </c>
    </row>
    <row r="733" spans="1:8" x14ac:dyDescent="0.3">
      <c r="A733" s="2">
        <v>146120</v>
      </c>
      <c r="B733">
        <v>0.64302050314970105</v>
      </c>
      <c r="C733" s="15">
        <f t="shared" si="55"/>
        <v>0.98926231253800156</v>
      </c>
      <c r="D733" s="15">
        <f t="shared" si="56"/>
        <v>100</v>
      </c>
      <c r="E733" s="2">
        <f t="shared" si="57"/>
        <v>95.053688437309987</v>
      </c>
      <c r="F733" s="2">
        <v>5</v>
      </c>
      <c r="G733" s="2">
        <f t="shared" si="58"/>
        <v>5.3688437309991954E-2</v>
      </c>
      <c r="H733" s="2">
        <f t="shared" si="59"/>
        <v>4.4832672206235351</v>
      </c>
    </row>
    <row r="734" spans="1:8" x14ac:dyDescent="0.3">
      <c r="A734" s="2">
        <v>146320</v>
      </c>
      <c r="B734">
        <v>0.60758520128781501</v>
      </c>
      <c r="C734" s="15">
        <f t="shared" si="55"/>
        <v>0.93474646351971535</v>
      </c>
      <c r="D734" s="15">
        <f t="shared" si="56"/>
        <v>100</v>
      </c>
      <c r="E734" s="2">
        <f t="shared" si="57"/>
        <v>95.326267682401422</v>
      </c>
      <c r="F734" s="2">
        <v>5</v>
      </c>
      <c r="G734" s="2">
        <f t="shared" si="58"/>
        <v>0.32626768240142301</v>
      </c>
      <c r="H734" s="2">
        <f t="shared" si="59"/>
        <v>2.6816102535138961</v>
      </c>
    </row>
    <row r="735" spans="1:8" x14ac:dyDescent="0.3">
      <c r="A735" s="2">
        <v>146520</v>
      </c>
      <c r="B735">
        <v>0.6266569848283533</v>
      </c>
      <c r="C735" s="15">
        <f t="shared" si="55"/>
        <v>0.9640876689666974</v>
      </c>
      <c r="D735" s="15">
        <f t="shared" si="56"/>
        <v>100</v>
      </c>
      <c r="E735" s="2">
        <f t="shared" si="57"/>
        <v>95.179561655166509</v>
      </c>
      <c r="F735" s="2">
        <v>5</v>
      </c>
      <c r="G735" s="2">
        <f t="shared" si="58"/>
        <v>0.17956165516651268</v>
      </c>
      <c r="H735" s="2">
        <f t="shared" si="59"/>
        <v>3.2772696039070301</v>
      </c>
    </row>
    <row r="736" spans="1:8" x14ac:dyDescent="0.3">
      <c r="A736" s="2">
        <v>146720</v>
      </c>
      <c r="B736">
        <v>0.6099222181920767</v>
      </c>
      <c r="C736" s="15">
        <f t="shared" si="55"/>
        <v>0.93834187414165648</v>
      </c>
      <c r="D736" s="15">
        <f t="shared" si="56"/>
        <v>100</v>
      </c>
      <c r="E736" s="2">
        <f t="shared" si="57"/>
        <v>95.308290629291719</v>
      </c>
      <c r="F736" s="2">
        <v>5</v>
      </c>
      <c r="G736" s="2">
        <f t="shared" si="58"/>
        <v>0.3082906292917178</v>
      </c>
      <c r="H736" s="2">
        <f t="shared" si="59"/>
        <v>2.7380968677072928</v>
      </c>
    </row>
    <row r="737" spans="1:8" x14ac:dyDescent="0.3">
      <c r="A737" s="2">
        <v>146920</v>
      </c>
      <c r="B737">
        <v>0.62385296373343924</v>
      </c>
      <c r="C737" s="15">
        <f t="shared" si="55"/>
        <v>0.95977379035913724</v>
      </c>
      <c r="D737" s="15">
        <f t="shared" si="56"/>
        <v>100</v>
      </c>
      <c r="E737" s="2">
        <f t="shared" si="57"/>
        <v>95.201131048204317</v>
      </c>
      <c r="F737" s="2">
        <v>5</v>
      </c>
      <c r="G737" s="2">
        <f t="shared" si="58"/>
        <v>0.2011310482043136</v>
      </c>
      <c r="H737" s="2">
        <f t="shared" si="59"/>
        <v>3.1640581511856265</v>
      </c>
    </row>
    <row r="738" spans="1:8" x14ac:dyDescent="0.3">
      <c r="A738" s="2">
        <v>147120</v>
      </c>
      <c r="B738">
        <v>0.62529234213524698</v>
      </c>
      <c r="C738" s="15">
        <f t="shared" si="55"/>
        <v>0.96198821866961071</v>
      </c>
      <c r="D738" s="15">
        <f t="shared" si="56"/>
        <v>100</v>
      </c>
      <c r="E738" s="2">
        <f t="shared" si="57"/>
        <v>95.190058906651942</v>
      </c>
      <c r="F738" s="2">
        <v>5</v>
      </c>
      <c r="G738" s="2">
        <f t="shared" si="58"/>
        <v>0.19005890665194691</v>
      </c>
      <c r="H738" s="2">
        <f t="shared" si="59"/>
        <v>3.2205644594037133</v>
      </c>
    </row>
    <row r="739" spans="1:8" x14ac:dyDescent="0.3">
      <c r="A739" s="2">
        <v>147320</v>
      </c>
      <c r="B739">
        <v>0.62008980987496654</v>
      </c>
      <c r="C739" s="15">
        <f t="shared" si="55"/>
        <v>0.95398432288456392</v>
      </c>
      <c r="D739" s="15">
        <f t="shared" si="56"/>
        <v>100</v>
      </c>
      <c r="E739" s="2">
        <f t="shared" si="57"/>
        <v>95.230078385577187</v>
      </c>
      <c r="F739" s="2">
        <v>5</v>
      </c>
      <c r="G739" s="2">
        <f t="shared" si="58"/>
        <v>0.23007838557718063</v>
      </c>
      <c r="H739" s="2">
        <f t="shared" si="59"/>
        <v>3.0298987890332505</v>
      </c>
    </row>
    <row r="740" spans="1:8" x14ac:dyDescent="0.3">
      <c r="A740" s="2">
        <v>147520</v>
      </c>
      <c r="B740">
        <v>0.62009614591379869</v>
      </c>
      <c r="C740" s="15">
        <f t="shared" si="55"/>
        <v>0.95399407063661334</v>
      </c>
      <c r="D740" s="15">
        <f t="shared" si="56"/>
        <v>100</v>
      </c>
      <c r="E740" s="2">
        <f t="shared" si="57"/>
        <v>95.230029646816931</v>
      </c>
      <c r="F740" s="2">
        <v>5</v>
      </c>
      <c r="G740" s="2">
        <f t="shared" si="58"/>
        <v>0.23002964681693339</v>
      </c>
      <c r="H740" s="2">
        <f t="shared" si="59"/>
        <v>3.0301101351316269</v>
      </c>
    </row>
    <row r="741" spans="1:8" x14ac:dyDescent="0.3">
      <c r="A741" s="2">
        <v>147720</v>
      </c>
      <c r="B741">
        <v>0.6738776624243098</v>
      </c>
      <c r="C741" s="15">
        <f t="shared" si="55"/>
        <v>1.0367348652681689</v>
      </c>
      <c r="D741" s="15">
        <f t="shared" si="56"/>
        <v>100</v>
      </c>
      <c r="E741" s="2">
        <f t="shared" si="57"/>
        <v>94.816325673659151</v>
      </c>
      <c r="F741" s="2">
        <v>5</v>
      </c>
      <c r="G741" s="2">
        <f t="shared" si="58"/>
        <v>-0.18367432634084491</v>
      </c>
      <c r="H741" s="2" t="e">
        <f t="shared" si="59"/>
        <v>#NUM!</v>
      </c>
    </row>
    <row r="742" spans="1:8" x14ac:dyDescent="0.3">
      <c r="A742" s="2">
        <v>147920</v>
      </c>
      <c r="B742">
        <v>0.60811882076671109</v>
      </c>
      <c r="C742" s="15">
        <f t="shared" si="55"/>
        <v>0.93556741656417086</v>
      </c>
      <c r="D742" s="15">
        <f t="shared" si="56"/>
        <v>100</v>
      </c>
      <c r="E742" s="2">
        <f t="shared" si="57"/>
        <v>95.322162917179142</v>
      </c>
      <c r="F742" s="2">
        <v>5</v>
      </c>
      <c r="G742" s="2">
        <f t="shared" si="58"/>
        <v>0.32216291717914558</v>
      </c>
      <c r="H742" s="2">
        <f t="shared" si="59"/>
        <v>2.6942279769519137</v>
      </c>
    </row>
    <row r="743" spans="1:8" x14ac:dyDescent="0.3">
      <c r="A743" s="2">
        <v>148120</v>
      </c>
      <c r="B743">
        <v>0.62988551817430305</v>
      </c>
      <c r="C743" s="15">
        <f t="shared" si="55"/>
        <v>0.96905464334508162</v>
      </c>
      <c r="D743" s="15">
        <f t="shared" si="56"/>
        <v>100</v>
      </c>
      <c r="E743" s="2">
        <f t="shared" si="57"/>
        <v>95.154726783274597</v>
      </c>
      <c r="F743" s="2">
        <v>5</v>
      </c>
      <c r="G743" s="2">
        <f t="shared" si="58"/>
        <v>0.15472678327459199</v>
      </c>
      <c r="H743" s="2">
        <f t="shared" si="59"/>
        <v>3.4258664021074585</v>
      </c>
    </row>
    <row r="744" spans="1:8" x14ac:dyDescent="0.3">
      <c r="A744" s="2">
        <v>148320</v>
      </c>
      <c r="B744">
        <v>0.64230422591628278</v>
      </c>
      <c r="C744" s="15">
        <f t="shared" si="55"/>
        <v>0.9881603475635119</v>
      </c>
      <c r="D744" s="15">
        <f t="shared" si="56"/>
        <v>100</v>
      </c>
      <c r="E744" s="2">
        <f t="shared" si="57"/>
        <v>95.059198262182434</v>
      </c>
      <c r="F744" s="2">
        <v>5</v>
      </c>
      <c r="G744" s="2">
        <f t="shared" si="58"/>
        <v>5.9198262182440509E-2</v>
      </c>
      <c r="H744" s="2">
        <f t="shared" si="59"/>
        <v>4.3856306561269935</v>
      </c>
    </row>
    <row r="745" spans="1:8" x14ac:dyDescent="0.3">
      <c r="A745" s="2">
        <v>148520</v>
      </c>
      <c r="B745">
        <v>0.64001892388224457</v>
      </c>
      <c r="C745" s="15">
        <f t="shared" si="55"/>
        <v>0.98464449828037626</v>
      </c>
      <c r="D745" s="15">
        <f t="shared" si="56"/>
        <v>100</v>
      </c>
      <c r="E745" s="2">
        <f t="shared" si="57"/>
        <v>95.076777508598113</v>
      </c>
      <c r="F745" s="2">
        <v>5</v>
      </c>
      <c r="G745" s="2">
        <f t="shared" si="58"/>
        <v>7.6777508598119049E-2</v>
      </c>
      <c r="H745" s="2">
        <f t="shared" si="59"/>
        <v>4.1257960144572632</v>
      </c>
    </row>
    <row r="746" spans="1:8" x14ac:dyDescent="0.3">
      <c r="A746" s="2">
        <v>148720</v>
      </c>
      <c r="B746">
        <v>0.67497958382004819</v>
      </c>
      <c r="C746" s="15">
        <f t="shared" si="55"/>
        <v>1.0384301289539202</v>
      </c>
      <c r="D746" s="15">
        <f t="shared" si="56"/>
        <v>100</v>
      </c>
      <c r="E746" s="2">
        <f t="shared" si="57"/>
        <v>94.807849355230402</v>
      </c>
      <c r="F746" s="2">
        <v>5</v>
      </c>
      <c r="G746" s="2">
        <f t="shared" si="58"/>
        <v>-0.19215064476960109</v>
      </c>
      <c r="H746" s="2" t="e">
        <f t="shared" si="59"/>
        <v>#NUM!</v>
      </c>
    </row>
    <row r="747" spans="1:8" x14ac:dyDescent="0.3">
      <c r="A747" s="2">
        <v>148920</v>
      </c>
      <c r="B747">
        <v>0.62731985726600048</v>
      </c>
      <c r="C747" s="15">
        <f t="shared" si="55"/>
        <v>0.96510747271692376</v>
      </c>
      <c r="D747" s="15">
        <f t="shared" si="56"/>
        <v>100</v>
      </c>
      <c r="E747" s="2">
        <f t="shared" si="57"/>
        <v>95.174462636415385</v>
      </c>
      <c r="F747" s="2">
        <v>5</v>
      </c>
      <c r="G747" s="2">
        <f t="shared" si="58"/>
        <v>0.17446263641538096</v>
      </c>
      <c r="H747" s="2">
        <f t="shared" si="59"/>
        <v>3.306024060870091</v>
      </c>
    </row>
    <row r="748" spans="1:8" x14ac:dyDescent="0.3">
      <c r="A748" s="2">
        <v>149120</v>
      </c>
      <c r="B748">
        <v>0.60221788039115165</v>
      </c>
      <c r="C748" s="15">
        <f t="shared" si="55"/>
        <v>0.92648904675561794</v>
      </c>
      <c r="D748" s="15">
        <f t="shared" si="56"/>
        <v>100</v>
      </c>
      <c r="E748" s="2">
        <f t="shared" si="57"/>
        <v>95.367554766221915</v>
      </c>
      <c r="F748" s="2">
        <v>5</v>
      </c>
      <c r="G748" s="2">
        <f t="shared" si="58"/>
        <v>0.36755476622191008</v>
      </c>
      <c r="H748" s="2">
        <f t="shared" si="59"/>
        <v>2.5628890979631844</v>
      </c>
    </row>
    <row r="749" spans="1:8" x14ac:dyDescent="0.3">
      <c r="A749" s="2">
        <v>149320</v>
      </c>
      <c r="B749">
        <v>0.61446824455130211</v>
      </c>
      <c r="C749" s="15">
        <f t="shared" si="55"/>
        <v>0.94533576084815707</v>
      </c>
      <c r="D749" s="15">
        <f t="shared" si="56"/>
        <v>100</v>
      </c>
      <c r="E749" s="2">
        <f t="shared" si="57"/>
        <v>95.273321195759209</v>
      </c>
      <c r="F749" s="2">
        <v>5</v>
      </c>
      <c r="G749" s="2">
        <f t="shared" si="58"/>
        <v>0.27332119575921432</v>
      </c>
      <c r="H749" s="2">
        <f t="shared" si="59"/>
        <v>2.8581251865710335</v>
      </c>
    </row>
    <row r="750" spans="1:8" x14ac:dyDescent="0.3">
      <c r="A750" s="2">
        <v>149520</v>
      </c>
      <c r="B750">
        <v>0.66285852257564393</v>
      </c>
      <c r="C750" s="15">
        <f t="shared" si="55"/>
        <v>1.0197823424240675</v>
      </c>
      <c r="D750" s="15">
        <f t="shared" si="56"/>
        <v>100</v>
      </c>
      <c r="E750" s="2">
        <f t="shared" si="57"/>
        <v>94.901088287879659</v>
      </c>
      <c r="F750" s="2">
        <v>5</v>
      </c>
      <c r="G750" s="2">
        <f t="shared" si="58"/>
        <v>-9.8911712120337114E-2</v>
      </c>
      <c r="H750" s="2" t="e">
        <f t="shared" si="59"/>
        <v>#NUM!</v>
      </c>
    </row>
    <row r="751" spans="1:8" x14ac:dyDescent="0.3">
      <c r="A751" s="2">
        <v>149720</v>
      </c>
      <c r="B751">
        <v>0.66383496674789644</v>
      </c>
      <c r="C751" s="15">
        <f t="shared" si="55"/>
        <v>1.021284564227533</v>
      </c>
      <c r="D751" s="15">
        <f t="shared" si="56"/>
        <v>100</v>
      </c>
      <c r="E751" s="2">
        <f t="shared" si="57"/>
        <v>94.89357717886233</v>
      </c>
      <c r="F751" s="2">
        <v>5</v>
      </c>
      <c r="G751" s="2">
        <f t="shared" si="58"/>
        <v>-0.10642282113766477</v>
      </c>
      <c r="H751" s="2" t="e">
        <f t="shared" si="59"/>
        <v>#NUM!</v>
      </c>
    </row>
    <row r="752" spans="1:8" x14ac:dyDescent="0.3">
      <c r="A752" s="2">
        <v>149920</v>
      </c>
      <c r="B752">
        <v>0.61543476468927893</v>
      </c>
      <c r="C752" s="15">
        <f t="shared" si="55"/>
        <v>0.94682271490658299</v>
      </c>
      <c r="D752" s="15">
        <f t="shared" si="56"/>
        <v>100</v>
      </c>
      <c r="E752" s="2">
        <f t="shared" si="57"/>
        <v>95.265886425467087</v>
      </c>
      <c r="F752" s="2">
        <v>5</v>
      </c>
      <c r="G752" s="2">
        <f t="shared" si="58"/>
        <v>0.26588642546708474</v>
      </c>
      <c r="H752" s="2">
        <f t="shared" si="59"/>
        <v>2.8856255464717138</v>
      </c>
    </row>
    <row r="753" spans="1:8" x14ac:dyDescent="0.3">
      <c r="A753" s="2">
        <v>150120</v>
      </c>
      <c r="B753">
        <v>0.62897148851709761</v>
      </c>
      <c r="C753" s="15">
        <f t="shared" ref="C753:C754" si="60">B753/$J$27</f>
        <v>0.96764844387245785</v>
      </c>
      <c r="D753" s="15">
        <f t="shared" si="56"/>
        <v>100</v>
      </c>
      <c r="E753" s="2">
        <f t="shared" ref="E753:E754" si="61">D753-(F753*C753)</f>
        <v>95.161757780637714</v>
      </c>
      <c r="F753" s="2">
        <v>5</v>
      </c>
      <c r="G753" s="2">
        <f t="shared" ref="G753:G754" si="62">F753-(F753*C753)</f>
        <v>0.16175778063771062</v>
      </c>
      <c r="H753" s="2">
        <f t="shared" ref="H753:H754" si="63">LN((F753*E753)/(D753*G753))</f>
        <v>3.3815011274511506</v>
      </c>
    </row>
    <row r="754" spans="1:8" x14ac:dyDescent="0.3">
      <c r="A754" s="2">
        <v>150320</v>
      </c>
      <c r="B754">
        <v>0.60598279375361708</v>
      </c>
      <c r="C754" s="15">
        <f t="shared" si="60"/>
        <v>0.93228122115941081</v>
      </c>
      <c r="D754" s="15">
        <f t="shared" si="56"/>
        <v>100</v>
      </c>
      <c r="E754" s="2">
        <f t="shared" si="61"/>
        <v>95.338593894202944</v>
      </c>
      <c r="F754" s="2">
        <v>5</v>
      </c>
      <c r="G754" s="2">
        <f t="shared" si="62"/>
        <v>0.33859389420294583</v>
      </c>
      <c r="H754" s="2">
        <f t="shared" si="63"/>
        <v>2.6446562697074745</v>
      </c>
    </row>
    <row r="755" spans="1:8" x14ac:dyDescent="0.3">
      <c r="A755" s="2">
        <v>150520</v>
      </c>
      <c r="B755">
        <v>0.62645120565585155</v>
      </c>
      <c r="C755" s="15">
        <f t="shared" ref="C755:C818" si="64">B755/$J$27</f>
        <v>0.96377108562438696</v>
      </c>
      <c r="D755" s="15">
        <f t="shared" si="56"/>
        <v>100</v>
      </c>
      <c r="E755" s="2">
        <f t="shared" ref="E755:E818" si="65">D755-(F755*C755)</f>
        <v>95.181144571878065</v>
      </c>
      <c r="F755" s="2">
        <v>5</v>
      </c>
      <c r="G755" s="2">
        <f t="shared" ref="G755:G818" si="66">F755-(F755*C755)</f>
        <v>0.18114457187806554</v>
      </c>
      <c r="H755" s="2">
        <f t="shared" ref="H755:H818" si="67">LN((F755*E755)/(D755*G755))</f>
        <v>3.2685094142880984</v>
      </c>
    </row>
    <row r="756" spans="1:8" x14ac:dyDescent="0.3">
      <c r="A756" s="2">
        <v>150720</v>
      </c>
      <c r="B756">
        <v>0.63213323658340215</v>
      </c>
      <c r="C756" s="15">
        <f t="shared" si="64"/>
        <v>0.97251267166677247</v>
      </c>
      <c r="D756" s="15">
        <f t="shared" si="56"/>
        <v>100</v>
      </c>
      <c r="E756" s="2">
        <f t="shared" si="65"/>
        <v>95.137436641666142</v>
      </c>
      <c r="F756" s="2">
        <v>5</v>
      </c>
      <c r="G756" s="2">
        <f t="shared" si="66"/>
        <v>0.13743664166613812</v>
      </c>
      <c r="H756" s="2">
        <f t="shared" si="67"/>
        <v>3.5441825300268679</v>
      </c>
    </row>
    <row r="757" spans="1:8" x14ac:dyDescent="0.3">
      <c r="A757" s="2">
        <v>150920</v>
      </c>
      <c r="B757">
        <v>0.63986408278232876</v>
      </c>
      <c r="C757" s="15">
        <f t="shared" si="64"/>
        <v>0.98440628120358264</v>
      </c>
      <c r="D757" s="15">
        <f t="shared" si="56"/>
        <v>100</v>
      </c>
      <c r="E757" s="2">
        <f t="shared" si="65"/>
        <v>95.077968593982092</v>
      </c>
      <c r="F757" s="2">
        <v>5</v>
      </c>
      <c r="G757" s="2">
        <f t="shared" si="66"/>
        <v>7.7968593982086887E-2</v>
      </c>
      <c r="H757" s="2">
        <f t="shared" si="67"/>
        <v>4.1104141781098908</v>
      </c>
    </row>
    <row r="758" spans="1:8" x14ac:dyDescent="0.3">
      <c r="A758" s="2">
        <v>151120</v>
      </c>
      <c r="B758">
        <v>0.62392956278181799</v>
      </c>
      <c r="C758" s="15">
        <f t="shared" si="64"/>
        <v>0.9598916350489507</v>
      </c>
      <c r="D758" s="15">
        <f t="shared" si="56"/>
        <v>100</v>
      </c>
      <c r="E758" s="2">
        <f t="shared" si="65"/>
        <v>95.200541824755248</v>
      </c>
      <c r="F758" s="2">
        <v>5</v>
      </c>
      <c r="G758" s="2">
        <f t="shared" si="66"/>
        <v>0.20054182475524662</v>
      </c>
      <c r="H758" s="2">
        <f t="shared" si="67"/>
        <v>3.166985811383022</v>
      </c>
    </row>
    <row r="759" spans="1:8" x14ac:dyDescent="0.3">
      <c r="A759" s="2">
        <v>151320</v>
      </c>
      <c r="B759">
        <v>0.63816738172231002</v>
      </c>
      <c r="C759" s="15">
        <f t="shared" si="64"/>
        <v>0.98179597188047696</v>
      </c>
      <c r="D759" s="15">
        <f t="shared" si="56"/>
        <v>100</v>
      </c>
      <c r="E759" s="2">
        <f t="shared" si="65"/>
        <v>95.091020140597621</v>
      </c>
      <c r="F759" s="2">
        <v>5</v>
      </c>
      <c r="G759" s="2">
        <f t="shared" si="66"/>
        <v>9.1020140597615651E-2</v>
      </c>
      <c r="H759" s="2">
        <f t="shared" si="67"/>
        <v>3.9557767378039599</v>
      </c>
    </row>
    <row r="760" spans="1:8" x14ac:dyDescent="0.3">
      <c r="A760" s="2">
        <v>151520</v>
      </c>
      <c r="B760">
        <v>0.63406279781691521</v>
      </c>
      <c r="C760" s="15">
        <f t="shared" si="64"/>
        <v>0.97548122741063881</v>
      </c>
      <c r="D760" s="15">
        <f t="shared" si="56"/>
        <v>100</v>
      </c>
      <c r="E760" s="2">
        <f t="shared" si="65"/>
        <v>95.1225938629468</v>
      </c>
      <c r="F760" s="2">
        <v>5</v>
      </c>
      <c r="G760" s="2">
        <f t="shared" si="66"/>
        <v>0.12259386294680574</v>
      </c>
      <c r="H760" s="2">
        <f t="shared" si="67"/>
        <v>3.6583125620947778</v>
      </c>
    </row>
    <row r="761" spans="1:8" x14ac:dyDescent="0.3">
      <c r="A761" s="2">
        <v>151720</v>
      </c>
      <c r="B761">
        <v>0.64494726140876957</v>
      </c>
      <c r="C761" s="15">
        <f t="shared" si="64"/>
        <v>0.99222655601349163</v>
      </c>
      <c r="D761" s="15">
        <f t="shared" si="56"/>
        <v>100</v>
      </c>
      <c r="E761" s="2">
        <f t="shared" si="65"/>
        <v>95.038867219932541</v>
      </c>
      <c r="F761" s="2">
        <v>5</v>
      </c>
      <c r="G761" s="2">
        <f t="shared" si="66"/>
        <v>3.8867219932542163E-2</v>
      </c>
      <c r="H761" s="2">
        <f t="shared" si="67"/>
        <v>4.8061577218712239</v>
      </c>
    </row>
    <row r="762" spans="1:8" x14ac:dyDescent="0.3">
      <c r="A762" s="2">
        <v>151920</v>
      </c>
      <c r="B762">
        <v>0.60141802390865828</v>
      </c>
      <c r="C762" s="15">
        <f t="shared" si="64"/>
        <v>0.9252584983210127</v>
      </c>
      <c r="D762" s="15">
        <f t="shared" si="56"/>
        <v>100</v>
      </c>
      <c r="E762" s="2">
        <f t="shared" si="65"/>
        <v>95.373707508394943</v>
      </c>
      <c r="F762" s="2">
        <v>5</v>
      </c>
      <c r="G762" s="2">
        <f t="shared" si="66"/>
        <v>0.37370750839493638</v>
      </c>
      <c r="H762" s="2">
        <f t="shared" si="67"/>
        <v>2.5463525149311366</v>
      </c>
    </row>
    <row r="763" spans="1:8" x14ac:dyDescent="0.3">
      <c r="A763" s="2">
        <v>152120</v>
      </c>
      <c r="B763">
        <v>0.6516925315476404</v>
      </c>
      <c r="C763" s="15">
        <f t="shared" si="64"/>
        <v>1.0026038946886775</v>
      </c>
      <c r="D763" s="15">
        <f t="shared" si="56"/>
        <v>100</v>
      </c>
      <c r="E763" s="2">
        <f t="shared" si="65"/>
        <v>94.986980526556607</v>
      </c>
      <c r="F763" s="2">
        <v>5</v>
      </c>
      <c r="G763" s="2">
        <f t="shared" si="66"/>
        <v>-1.3019473443387497E-2</v>
      </c>
      <c r="H763" s="2" t="e">
        <f t="shared" si="67"/>
        <v>#NUM!</v>
      </c>
    </row>
    <row r="764" spans="1:8" x14ac:dyDescent="0.3">
      <c r="A764" s="2">
        <v>152320</v>
      </c>
      <c r="B764">
        <v>0.63550049529159514</v>
      </c>
      <c r="C764" s="15">
        <f t="shared" si="64"/>
        <v>0.97769306967937708</v>
      </c>
      <c r="D764" s="15">
        <f t="shared" si="56"/>
        <v>100</v>
      </c>
      <c r="E764" s="2">
        <f t="shared" si="65"/>
        <v>95.111534651603108</v>
      </c>
      <c r="F764" s="2">
        <v>5</v>
      </c>
      <c r="G764" s="2">
        <f t="shared" si="66"/>
        <v>0.11153465160311438</v>
      </c>
      <c r="H764" s="2">
        <f t="shared" si="67"/>
        <v>3.7527379380077628</v>
      </c>
    </row>
    <row r="765" spans="1:8" x14ac:dyDescent="0.3">
      <c r="A765" s="2">
        <v>152520</v>
      </c>
      <c r="B765">
        <v>0.6495284915522983</v>
      </c>
      <c r="C765" s="15">
        <f t="shared" si="64"/>
        <v>0.99927460238815125</v>
      </c>
      <c r="D765" s="15">
        <f t="shared" si="56"/>
        <v>100</v>
      </c>
      <c r="E765" s="2">
        <f t="shared" si="65"/>
        <v>95.003626988059239</v>
      </c>
      <c r="F765" s="2">
        <v>5</v>
      </c>
      <c r="G765" s="2">
        <f t="shared" si="66"/>
        <v>3.6269880592438852E-3</v>
      </c>
      <c r="H765" s="2">
        <f t="shared" si="67"/>
        <v>7.177535507011533</v>
      </c>
    </row>
    <row r="766" spans="1:8" x14ac:dyDescent="0.3">
      <c r="A766" s="2">
        <v>152720</v>
      </c>
      <c r="B766">
        <v>0.62070647354419162</v>
      </c>
      <c r="C766" s="15">
        <f t="shared" si="64"/>
        <v>0.95493303622183323</v>
      </c>
      <c r="D766" s="15">
        <f t="shared" si="56"/>
        <v>100</v>
      </c>
      <c r="E766" s="2">
        <f t="shared" si="65"/>
        <v>95.225334818890829</v>
      </c>
      <c r="F766" s="2">
        <v>5</v>
      </c>
      <c r="G766" s="2">
        <f t="shared" si="66"/>
        <v>0.22533481889083351</v>
      </c>
      <c r="H766" s="2">
        <f t="shared" si="67"/>
        <v>3.0506816538045252</v>
      </c>
    </row>
    <row r="767" spans="1:8" x14ac:dyDescent="0.3">
      <c r="A767" s="2">
        <v>152920</v>
      </c>
      <c r="B767">
        <v>0.65075110624685117</v>
      </c>
      <c r="C767" s="15">
        <f t="shared" si="64"/>
        <v>1.0011555480720786</v>
      </c>
      <c r="D767" s="15">
        <f t="shared" si="56"/>
        <v>100</v>
      </c>
      <c r="E767" s="2">
        <f t="shared" si="65"/>
        <v>94.994222259639599</v>
      </c>
      <c r="F767" s="2">
        <v>5</v>
      </c>
      <c r="G767" s="2">
        <f t="shared" si="66"/>
        <v>-5.7777403603935795E-3</v>
      </c>
      <c r="H767" s="2" t="e">
        <f t="shared" si="67"/>
        <v>#NUM!</v>
      </c>
    </row>
    <row r="768" spans="1:8" x14ac:dyDescent="0.3">
      <c r="A768" s="2">
        <v>153120</v>
      </c>
      <c r="B768">
        <v>0.63774841965313911</v>
      </c>
      <c r="C768" s="15">
        <f t="shared" si="64"/>
        <v>0.98115141485098323</v>
      </c>
      <c r="D768" s="15">
        <f t="shared" si="56"/>
        <v>100</v>
      </c>
      <c r="E768" s="2">
        <f t="shared" si="65"/>
        <v>95.094242925745078</v>
      </c>
      <c r="F768" s="2">
        <v>5</v>
      </c>
      <c r="G768" s="2">
        <f t="shared" si="66"/>
        <v>9.4242925745083639E-2</v>
      </c>
      <c r="H768" s="2">
        <f t="shared" si="67"/>
        <v>3.9210156709851414</v>
      </c>
    </row>
    <row r="769" spans="1:8" x14ac:dyDescent="0.3">
      <c r="A769" s="2">
        <v>153320</v>
      </c>
      <c r="B769">
        <v>0.63570871750759395</v>
      </c>
      <c r="C769" s="15">
        <f t="shared" si="64"/>
        <v>0.97801341155014454</v>
      </c>
      <c r="D769" s="15">
        <f t="shared" si="56"/>
        <v>100</v>
      </c>
      <c r="E769" s="2">
        <f t="shared" si="65"/>
        <v>95.109932942249273</v>
      </c>
      <c r="F769" s="2">
        <v>5</v>
      </c>
      <c r="G769" s="2">
        <f t="shared" si="66"/>
        <v>0.10993294224927741</v>
      </c>
      <c r="H769" s="2">
        <f t="shared" si="67"/>
        <v>3.7671858528820885</v>
      </c>
    </row>
    <row r="770" spans="1:8" x14ac:dyDescent="0.3">
      <c r="A770" s="2">
        <v>153520</v>
      </c>
      <c r="B770">
        <v>0.6255942470247684</v>
      </c>
      <c r="C770" s="15">
        <f t="shared" si="64"/>
        <v>0.96245268773041293</v>
      </c>
      <c r="D770" s="15">
        <f t="shared" si="56"/>
        <v>100</v>
      </c>
      <c r="E770" s="2">
        <f t="shared" si="65"/>
        <v>95.187736561347933</v>
      </c>
      <c r="F770" s="2">
        <v>5</v>
      </c>
      <c r="G770" s="2">
        <f t="shared" si="66"/>
        <v>0.18773656134793537</v>
      </c>
      <c r="H770" s="2">
        <f t="shared" si="67"/>
        <v>3.2328344105869125</v>
      </c>
    </row>
    <row r="771" spans="1:8" x14ac:dyDescent="0.3">
      <c r="A771" s="2">
        <v>153720</v>
      </c>
      <c r="B771">
        <v>0.64094918256633582</v>
      </c>
      <c r="C771" s="15">
        <f t="shared" si="64"/>
        <v>0.98607566548667047</v>
      </c>
      <c r="D771" s="15">
        <f t="shared" ref="D771:D834" si="68">$J$28</f>
        <v>100</v>
      </c>
      <c r="E771" s="2">
        <f t="shared" si="65"/>
        <v>95.069621672566655</v>
      </c>
      <c r="F771" s="2">
        <v>5</v>
      </c>
      <c r="G771" s="2">
        <f t="shared" si="66"/>
        <v>6.9621672566647419E-2</v>
      </c>
      <c r="H771" s="2">
        <f t="shared" si="67"/>
        <v>4.2235565820081726</v>
      </c>
    </row>
    <row r="772" spans="1:8" x14ac:dyDescent="0.3">
      <c r="A772" s="2">
        <v>153920</v>
      </c>
      <c r="B772">
        <v>0.6621207739141397</v>
      </c>
      <c r="C772" s="15">
        <f t="shared" si="64"/>
        <v>1.0186473444832918</v>
      </c>
      <c r="D772" s="15">
        <f t="shared" si="68"/>
        <v>100</v>
      </c>
      <c r="E772" s="2">
        <f t="shared" si="65"/>
        <v>94.906763277583536</v>
      </c>
      <c r="F772" s="2">
        <v>5</v>
      </c>
      <c r="G772" s="2">
        <f t="shared" si="66"/>
        <v>-9.3236722416458306E-2</v>
      </c>
      <c r="H772" s="2" t="e">
        <f t="shared" si="67"/>
        <v>#NUM!</v>
      </c>
    </row>
    <row r="773" spans="1:8" x14ac:dyDescent="0.3">
      <c r="A773" s="2">
        <v>154120</v>
      </c>
      <c r="B773">
        <v>0.64459305334344907</v>
      </c>
      <c r="C773" s="15">
        <f t="shared" si="64"/>
        <v>0.99168162052838316</v>
      </c>
      <c r="D773" s="15">
        <f t="shared" si="68"/>
        <v>100</v>
      </c>
      <c r="E773" s="2">
        <f t="shared" si="65"/>
        <v>95.041591897358089</v>
      </c>
      <c r="F773" s="2">
        <v>5</v>
      </c>
      <c r="G773" s="2">
        <f t="shared" si="66"/>
        <v>4.1591897358084218E-2</v>
      </c>
      <c r="H773" s="2">
        <f t="shared" si="67"/>
        <v>4.7384322374139272</v>
      </c>
    </row>
    <row r="774" spans="1:8" x14ac:dyDescent="0.3">
      <c r="A774" s="2">
        <v>154320</v>
      </c>
      <c r="B774">
        <v>0.63208117226446447</v>
      </c>
      <c r="C774" s="15">
        <f t="shared" si="64"/>
        <v>0.97243257271456074</v>
      </c>
      <c r="D774" s="15">
        <f t="shared" si="68"/>
        <v>100</v>
      </c>
      <c r="E774" s="2">
        <f t="shared" si="65"/>
        <v>95.137837136427194</v>
      </c>
      <c r="F774" s="2">
        <v>5</v>
      </c>
      <c r="G774" s="2">
        <f t="shared" si="66"/>
        <v>0.13783713642719597</v>
      </c>
      <c r="H774" s="2">
        <f t="shared" si="67"/>
        <v>3.5412769453010657</v>
      </c>
    </row>
    <row r="775" spans="1:8" x14ac:dyDescent="0.3">
      <c r="A775" s="2">
        <v>154520</v>
      </c>
      <c r="B775">
        <v>0.62572503469035923</v>
      </c>
      <c r="C775" s="15">
        <f t="shared" si="64"/>
        <v>0.96265389952362956</v>
      </c>
      <c r="D775" s="15">
        <f t="shared" si="68"/>
        <v>100</v>
      </c>
      <c r="E775" s="2">
        <f t="shared" si="65"/>
        <v>95.186730502381849</v>
      </c>
      <c r="F775" s="2">
        <v>5</v>
      </c>
      <c r="G775" s="2">
        <f t="shared" si="66"/>
        <v>0.1867305023818524</v>
      </c>
      <c r="H775" s="2">
        <f t="shared" si="67"/>
        <v>3.2381971383853236</v>
      </c>
    </row>
    <row r="776" spans="1:8" x14ac:dyDescent="0.3">
      <c r="A776" s="2">
        <v>154720</v>
      </c>
      <c r="B776">
        <v>0.65828190797410202</v>
      </c>
      <c r="C776" s="15">
        <f t="shared" si="64"/>
        <v>1.0127413968832339</v>
      </c>
      <c r="D776" s="15">
        <f t="shared" si="68"/>
        <v>100</v>
      </c>
      <c r="E776" s="2">
        <f t="shared" si="65"/>
        <v>94.936293015583828</v>
      </c>
      <c r="F776" s="2">
        <v>5</v>
      </c>
      <c r="G776" s="2">
        <f t="shared" si="66"/>
        <v>-6.3706984416169732E-2</v>
      </c>
      <c r="H776" s="2" t="e">
        <f t="shared" si="67"/>
        <v>#NUM!</v>
      </c>
    </row>
    <row r="777" spans="1:8" x14ac:dyDescent="0.3">
      <c r="A777" s="2">
        <v>154920</v>
      </c>
      <c r="B777">
        <v>0.64539279924260395</v>
      </c>
      <c r="C777" s="15">
        <f t="shared" si="64"/>
        <v>0.99291199883477532</v>
      </c>
      <c r="D777" s="15">
        <f t="shared" si="68"/>
        <v>100</v>
      </c>
      <c r="E777" s="2">
        <f t="shared" si="65"/>
        <v>95.035440005826118</v>
      </c>
      <c r="F777" s="2">
        <v>5</v>
      </c>
      <c r="G777" s="2">
        <f t="shared" si="66"/>
        <v>3.5440005826123055E-2</v>
      </c>
      <c r="H777" s="2">
        <f t="shared" si="67"/>
        <v>4.89843159002388</v>
      </c>
    </row>
    <row r="778" spans="1:8" x14ac:dyDescent="0.3">
      <c r="A778" s="2">
        <v>155120</v>
      </c>
      <c r="B778">
        <v>0.63112598672574038</v>
      </c>
      <c r="C778" s="15">
        <f t="shared" si="64"/>
        <v>0.97096305650113901</v>
      </c>
      <c r="D778" s="15">
        <f t="shared" si="68"/>
        <v>100</v>
      </c>
      <c r="E778" s="2">
        <f t="shared" si="65"/>
        <v>95.145184717494303</v>
      </c>
      <c r="F778" s="2">
        <v>5</v>
      </c>
      <c r="G778" s="2">
        <f t="shared" si="66"/>
        <v>0.14518471749430528</v>
      </c>
      <c r="H778" s="2">
        <f t="shared" si="67"/>
        <v>3.4894201451769247</v>
      </c>
    </row>
    <row r="779" spans="1:8" x14ac:dyDescent="0.3">
      <c r="A779" s="2">
        <v>155320</v>
      </c>
      <c r="B779">
        <v>0.61618743977149715</v>
      </c>
      <c r="C779" s="15">
        <f t="shared" si="64"/>
        <v>0.94798067657153406</v>
      </c>
      <c r="D779" s="15">
        <f t="shared" si="68"/>
        <v>100</v>
      </c>
      <c r="E779" s="2">
        <f t="shared" si="65"/>
        <v>95.260096617142324</v>
      </c>
      <c r="F779" s="2">
        <v>5</v>
      </c>
      <c r="G779" s="2">
        <f t="shared" si="66"/>
        <v>0.26009661714233001</v>
      </c>
      <c r="H779" s="2">
        <f t="shared" si="67"/>
        <v>2.9075808486657717</v>
      </c>
    </row>
    <row r="780" spans="1:8" x14ac:dyDescent="0.3">
      <c r="A780" s="2">
        <v>155520</v>
      </c>
      <c r="B780">
        <v>0.61956241061496908</v>
      </c>
      <c r="C780" s="15">
        <f t="shared" si="64"/>
        <v>0.95317293940764469</v>
      </c>
      <c r="D780" s="15">
        <f t="shared" si="68"/>
        <v>100</v>
      </c>
      <c r="E780" s="2">
        <f t="shared" si="65"/>
        <v>95.234135302961775</v>
      </c>
      <c r="F780" s="2">
        <v>5</v>
      </c>
      <c r="G780" s="2">
        <f t="shared" si="66"/>
        <v>0.23413530296177676</v>
      </c>
      <c r="H780" s="2">
        <f t="shared" si="67"/>
        <v>3.0124622810238799</v>
      </c>
    </row>
    <row r="781" spans="1:8" x14ac:dyDescent="0.3">
      <c r="A781" s="2">
        <v>155720</v>
      </c>
      <c r="B781">
        <v>0.66665813335517865</v>
      </c>
      <c r="C781" s="15">
        <f t="shared" si="64"/>
        <v>1.0256278974695057</v>
      </c>
      <c r="D781" s="15">
        <f t="shared" si="68"/>
        <v>100</v>
      </c>
      <c r="E781" s="2">
        <f t="shared" si="65"/>
        <v>94.871860512652475</v>
      </c>
      <c r="F781" s="2">
        <v>5</v>
      </c>
      <c r="G781" s="2">
        <f t="shared" si="66"/>
        <v>-0.12813948734752856</v>
      </c>
      <c r="H781" s="2" t="e">
        <f t="shared" si="67"/>
        <v>#NUM!</v>
      </c>
    </row>
    <row r="782" spans="1:8" x14ac:dyDescent="0.3">
      <c r="A782" s="2">
        <v>155920</v>
      </c>
      <c r="B782">
        <v>0.62310305315389247</v>
      </c>
      <c r="C782" s="15">
        <f t="shared" si="64"/>
        <v>0.95862008177521918</v>
      </c>
      <c r="D782" s="15">
        <f t="shared" si="68"/>
        <v>100</v>
      </c>
      <c r="E782" s="2">
        <f t="shared" si="65"/>
        <v>95.2068995911239</v>
      </c>
      <c r="F782" s="2">
        <v>5</v>
      </c>
      <c r="G782" s="2">
        <f t="shared" si="66"/>
        <v>0.20689959112390444</v>
      </c>
      <c r="H782" s="2">
        <f t="shared" si="67"/>
        <v>3.1358418107479618</v>
      </c>
    </row>
    <row r="783" spans="1:8" x14ac:dyDescent="0.3">
      <c r="A783" s="2">
        <v>156120</v>
      </c>
      <c r="B783">
        <v>0.6330290248400654</v>
      </c>
      <c r="C783" s="15">
        <f t="shared" si="64"/>
        <v>0.97389080744625445</v>
      </c>
      <c r="D783" s="15">
        <f t="shared" si="68"/>
        <v>100</v>
      </c>
      <c r="E783" s="2">
        <f t="shared" si="65"/>
        <v>95.130545962768721</v>
      </c>
      <c r="F783" s="2">
        <v>5</v>
      </c>
      <c r="G783" s="2">
        <f t="shared" si="66"/>
        <v>0.13054596276872754</v>
      </c>
      <c r="H783" s="2">
        <f t="shared" si="67"/>
        <v>3.5955477518755874</v>
      </c>
    </row>
    <row r="784" spans="1:8" x14ac:dyDescent="0.3">
      <c r="A784" s="2">
        <v>156320</v>
      </c>
      <c r="B784">
        <v>0.65612450050889182</v>
      </c>
      <c r="C784" s="15">
        <f t="shared" si="64"/>
        <v>1.0094223084752181</v>
      </c>
      <c r="D784" s="15">
        <f t="shared" si="68"/>
        <v>100</v>
      </c>
      <c r="E784" s="2">
        <f t="shared" si="65"/>
        <v>94.952888457623914</v>
      </c>
      <c r="F784" s="2">
        <v>5</v>
      </c>
      <c r="G784" s="2">
        <f t="shared" si="66"/>
        <v>-4.7111542376089943E-2</v>
      </c>
      <c r="H784" s="2" t="e">
        <f t="shared" si="67"/>
        <v>#NUM!</v>
      </c>
    </row>
    <row r="785" spans="1:8" x14ac:dyDescent="0.3">
      <c r="A785" s="2">
        <v>156520</v>
      </c>
      <c r="B785">
        <v>0.6213524410203185</v>
      </c>
      <c r="C785" s="15">
        <f t="shared" si="64"/>
        <v>0.95592683233895148</v>
      </c>
      <c r="D785" s="15">
        <f t="shared" si="68"/>
        <v>100</v>
      </c>
      <c r="E785" s="2">
        <f t="shared" si="65"/>
        <v>95.220365838305241</v>
      </c>
      <c r="F785" s="2">
        <v>5</v>
      </c>
      <c r="G785" s="2">
        <f t="shared" si="66"/>
        <v>0.22036583830524226</v>
      </c>
      <c r="H785" s="2">
        <f t="shared" si="67"/>
        <v>3.0729277845691501</v>
      </c>
    </row>
    <row r="786" spans="1:8" x14ac:dyDescent="0.3">
      <c r="A786" s="2">
        <v>156720</v>
      </c>
      <c r="B786">
        <v>0.66246461509190446</v>
      </c>
      <c r="C786" s="15">
        <f t="shared" si="64"/>
        <v>1.0191763309106223</v>
      </c>
      <c r="D786" s="15">
        <f t="shared" si="68"/>
        <v>100</v>
      </c>
      <c r="E786" s="2">
        <f t="shared" si="65"/>
        <v>94.904118345446889</v>
      </c>
      <c r="F786" s="2">
        <v>5</v>
      </c>
      <c r="G786" s="2">
        <f t="shared" si="66"/>
        <v>-9.5881654553111595E-2</v>
      </c>
      <c r="H786" s="2" t="e">
        <f t="shared" si="67"/>
        <v>#NUM!</v>
      </c>
    </row>
    <row r="787" spans="1:8" x14ac:dyDescent="0.3">
      <c r="A787" s="2">
        <v>156920</v>
      </c>
      <c r="B787">
        <v>0.64958471488132352</v>
      </c>
      <c r="C787" s="15">
        <f t="shared" si="64"/>
        <v>0.99936109981742072</v>
      </c>
      <c r="D787" s="15">
        <f t="shared" si="68"/>
        <v>100</v>
      </c>
      <c r="E787" s="2">
        <f t="shared" si="65"/>
        <v>95.003194500912898</v>
      </c>
      <c r="F787" s="2">
        <v>5</v>
      </c>
      <c r="G787" s="2">
        <f t="shared" si="66"/>
        <v>3.1945009128966362E-3</v>
      </c>
      <c r="H787" s="2">
        <f t="shared" si="67"/>
        <v>7.3045026559571449</v>
      </c>
    </row>
    <row r="788" spans="1:8" x14ac:dyDescent="0.3">
      <c r="A788" s="2">
        <v>157120</v>
      </c>
      <c r="B788">
        <v>0.62828617988337621</v>
      </c>
      <c r="C788" s="15">
        <f t="shared" si="64"/>
        <v>0.9665941228975018</v>
      </c>
      <c r="D788" s="15">
        <f t="shared" si="68"/>
        <v>100</v>
      </c>
      <c r="E788" s="2">
        <f t="shared" si="65"/>
        <v>95.167029385512492</v>
      </c>
      <c r="F788" s="2">
        <v>5</v>
      </c>
      <c r="G788" s="2">
        <f t="shared" si="66"/>
        <v>0.16702938551249069</v>
      </c>
      <c r="H788" s="2">
        <f t="shared" si="67"/>
        <v>3.3494867991652275</v>
      </c>
    </row>
    <row r="789" spans="1:8" x14ac:dyDescent="0.3">
      <c r="A789" s="2">
        <v>157320</v>
      </c>
      <c r="B789">
        <v>0.63450102443655987</v>
      </c>
      <c r="C789" s="15">
        <f t="shared" si="64"/>
        <v>0.97615542221009211</v>
      </c>
      <c r="D789" s="15">
        <f t="shared" si="68"/>
        <v>100</v>
      </c>
      <c r="E789" s="2">
        <f t="shared" si="65"/>
        <v>95.119222888949537</v>
      </c>
      <c r="F789" s="2">
        <v>5</v>
      </c>
      <c r="G789" s="2">
        <f t="shared" si="66"/>
        <v>0.11922288894953947</v>
      </c>
      <c r="H789" s="2">
        <f t="shared" si="67"/>
        <v>3.6861593303944655</v>
      </c>
    </row>
    <row r="790" spans="1:8" x14ac:dyDescent="0.3">
      <c r="A790" s="2">
        <v>157520</v>
      </c>
      <c r="B790">
        <v>0.65686502431037286</v>
      </c>
      <c r="C790" s="15">
        <f t="shared" si="64"/>
        <v>1.010561575862112</v>
      </c>
      <c r="D790" s="15">
        <f t="shared" si="68"/>
        <v>100</v>
      </c>
      <c r="E790" s="2">
        <f t="shared" si="65"/>
        <v>94.947192120689436</v>
      </c>
      <c r="F790" s="2">
        <v>5</v>
      </c>
      <c r="G790" s="2">
        <f t="shared" si="66"/>
        <v>-5.2807879310559969E-2</v>
      </c>
      <c r="H790" s="2" t="e">
        <f t="shared" si="67"/>
        <v>#NUM!</v>
      </c>
    </row>
    <row r="791" spans="1:8" x14ac:dyDescent="0.3">
      <c r="A791" s="2">
        <v>157720</v>
      </c>
      <c r="B791">
        <v>0.64736104742336997</v>
      </c>
      <c r="C791" s="15">
        <f t="shared" si="64"/>
        <v>0.99594007295903064</v>
      </c>
      <c r="D791" s="15">
        <f t="shared" si="68"/>
        <v>100</v>
      </c>
      <c r="E791" s="2">
        <f t="shared" si="65"/>
        <v>95.02029963520485</v>
      </c>
      <c r="F791" s="2">
        <v>5</v>
      </c>
      <c r="G791" s="2">
        <f t="shared" si="66"/>
        <v>2.0299635204846567E-2</v>
      </c>
      <c r="H791" s="2">
        <f t="shared" si="67"/>
        <v>5.4555106388911927</v>
      </c>
    </row>
    <row r="792" spans="1:8" x14ac:dyDescent="0.3">
      <c r="A792" s="2">
        <v>157920</v>
      </c>
      <c r="B792">
        <v>0.66670584868246208</v>
      </c>
      <c r="C792" s="15">
        <f t="shared" si="64"/>
        <v>1.0257013056653261</v>
      </c>
      <c r="D792" s="15">
        <f t="shared" si="68"/>
        <v>100</v>
      </c>
      <c r="E792" s="2">
        <f t="shared" si="65"/>
        <v>94.871493471673375</v>
      </c>
      <c r="F792" s="2">
        <v>5</v>
      </c>
      <c r="G792" s="2">
        <f t="shared" si="66"/>
        <v>-0.12850652832663023</v>
      </c>
      <c r="H792" s="2" t="e">
        <f t="shared" si="67"/>
        <v>#NUM!</v>
      </c>
    </row>
    <row r="793" spans="1:8" x14ac:dyDescent="0.3">
      <c r="A793" s="2">
        <v>158120</v>
      </c>
      <c r="B793">
        <v>0.65121465850636429</v>
      </c>
      <c r="C793" s="15">
        <f t="shared" si="64"/>
        <v>1.0018687053944066</v>
      </c>
      <c r="D793" s="15">
        <f t="shared" si="68"/>
        <v>100</v>
      </c>
      <c r="E793" s="2">
        <f t="shared" si="65"/>
        <v>94.990656473027968</v>
      </c>
      <c r="F793" s="2">
        <v>5</v>
      </c>
      <c r="G793" s="2">
        <f t="shared" si="66"/>
        <v>-9.3435269720334446E-3</v>
      </c>
      <c r="H793" s="2" t="e">
        <f t="shared" si="67"/>
        <v>#NUM!</v>
      </c>
    </row>
    <row r="794" spans="1:8" x14ac:dyDescent="0.3">
      <c r="A794" s="2">
        <v>158320</v>
      </c>
      <c r="B794">
        <v>0.6337237141375045</v>
      </c>
      <c r="C794" s="15">
        <f t="shared" si="64"/>
        <v>0.9749595602115454</v>
      </c>
      <c r="D794" s="15">
        <f t="shared" si="68"/>
        <v>100</v>
      </c>
      <c r="E794" s="2">
        <f t="shared" si="65"/>
        <v>95.125202198942276</v>
      </c>
      <c r="F794" s="2">
        <v>5</v>
      </c>
      <c r="G794" s="2">
        <f t="shared" si="66"/>
        <v>0.12520219894227314</v>
      </c>
      <c r="H794" s="2">
        <f t="shared" si="67"/>
        <v>3.6372869252723472</v>
      </c>
    </row>
    <row r="795" spans="1:8" x14ac:dyDescent="0.3">
      <c r="A795" s="2">
        <v>158520</v>
      </c>
      <c r="B795">
        <v>0.64605660621890781</v>
      </c>
      <c r="C795" s="15">
        <f t="shared" si="64"/>
        <v>0.99393324033678121</v>
      </c>
      <c r="D795" s="15">
        <f t="shared" si="68"/>
        <v>100</v>
      </c>
      <c r="E795" s="2">
        <f t="shared" si="65"/>
        <v>95.030333798316093</v>
      </c>
      <c r="F795" s="2">
        <v>5</v>
      </c>
      <c r="G795" s="2">
        <f t="shared" si="66"/>
        <v>3.0333798316093841E-2</v>
      </c>
      <c r="H795" s="2">
        <f t="shared" si="67"/>
        <v>5.0539566023692117</v>
      </c>
    </row>
    <row r="796" spans="1:8" x14ac:dyDescent="0.3">
      <c r="A796" s="2">
        <v>158720</v>
      </c>
      <c r="B796">
        <v>0.62891546803897869</v>
      </c>
      <c r="C796" s="15">
        <f t="shared" si="64"/>
        <v>0.96756225852150568</v>
      </c>
      <c r="D796" s="15">
        <f t="shared" si="68"/>
        <v>100</v>
      </c>
      <c r="E796" s="2">
        <f t="shared" si="65"/>
        <v>95.162188707392474</v>
      </c>
      <c r="F796" s="2">
        <v>5</v>
      </c>
      <c r="G796" s="2">
        <f t="shared" si="66"/>
        <v>0.16218870739247127</v>
      </c>
      <c r="H796" s="2">
        <f t="shared" si="67"/>
        <v>3.3788451731300442</v>
      </c>
    </row>
    <row r="797" spans="1:8" x14ac:dyDescent="0.3">
      <c r="A797" s="2">
        <v>158920</v>
      </c>
      <c r="B797">
        <v>0.62515266528941282</v>
      </c>
      <c r="C797" s="15">
        <f t="shared" si="64"/>
        <v>0.96177333121448128</v>
      </c>
      <c r="D797" s="15">
        <f t="shared" si="68"/>
        <v>100</v>
      </c>
      <c r="E797" s="2">
        <f t="shared" si="65"/>
        <v>95.191133343927589</v>
      </c>
      <c r="F797" s="2">
        <v>5</v>
      </c>
      <c r="G797" s="2">
        <f t="shared" si="66"/>
        <v>0.19113334392759374</v>
      </c>
      <c r="H797" s="2">
        <f t="shared" si="67"/>
        <v>3.2149384855345184</v>
      </c>
    </row>
    <row r="798" spans="1:8" x14ac:dyDescent="0.3">
      <c r="A798" s="2">
        <v>159120</v>
      </c>
      <c r="B798">
        <v>0.64812853287161987</v>
      </c>
      <c r="C798" s="15">
        <f t="shared" si="64"/>
        <v>0.99712081980249212</v>
      </c>
      <c r="D798" s="15">
        <f t="shared" si="68"/>
        <v>100</v>
      </c>
      <c r="E798" s="2">
        <f t="shared" si="65"/>
        <v>95.014395900987537</v>
      </c>
      <c r="F798" s="2">
        <v>5</v>
      </c>
      <c r="G798" s="2">
        <f t="shared" si="66"/>
        <v>1.4395900987539179E-2</v>
      </c>
      <c r="H798" s="2">
        <f t="shared" si="67"/>
        <v>5.7991079089308624</v>
      </c>
    </row>
    <row r="799" spans="1:8" x14ac:dyDescent="0.3">
      <c r="A799" s="2">
        <v>159320</v>
      </c>
      <c r="B799">
        <v>0.64027569703744824</v>
      </c>
      <c r="C799" s="15">
        <f t="shared" si="64"/>
        <v>0.98503953390376653</v>
      </c>
      <c r="D799" s="15">
        <f t="shared" si="68"/>
        <v>100</v>
      </c>
      <c r="E799" s="2">
        <f t="shared" si="65"/>
        <v>95.074802330481162</v>
      </c>
      <c r="F799" s="2">
        <v>5</v>
      </c>
      <c r="G799" s="2">
        <f t="shared" si="66"/>
        <v>7.48023304811678E-2</v>
      </c>
      <c r="H799" s="2">
        <f t="shared" si="67"/>
        <v>4.1518379394894849</v>
      </c>
    </row>
    <row r="800" spans="1:8" x14ac:dyDescent="0.3">
      <c r="A800" s="2">
        <v>159520</v>
      </c>
      <c r="B800">
        <v>0.66619313438126959</v>
      </c>
      <c r="C800" s="15">
        <f t="shared" si="64"/>
        <v>1.0249125144327225</v>
      </c>
      <c r="D800" s="15">
        <f t="shared" si="68"/>
        <v>100</v>
      </c>
      <c r="E800" s="2">
        <f t="shared" si="65"/>
        <v>94.875437427836388</v>
      </c>
      <c r="F800" s="2">
        <v>5</v>
      </c>
      <c r="G800" s="2">
        <f t="shared" si="66"/>
        <v>-0.12456257216361255</v>
      </c>
      <c r="H800" s="2" t="e">
        <f t="shared" si="67"/>
        <v>#NUM!</v>
      </c>
    </row>
    <row r="801" spans="1:8" x14ac:dyDescent="0.3">
      <c r="A801" s="2">
        <v>159720</v>
      </c>
      <c r="B801">
        <v>0.63805202368242264</v>
      </c>
      <c r="C801" s="15">
        <f t="shared" si="64"/>
        <v>0.98161849797295786</v>
      </c>
      <c r="D801" s="15">
        <f t="shared" si="68"/>
        <v>100</v>
      </c>
      <c r="E801" s="2">
        <f t="shared" si="65"/>
        <v>95.091907510135215</v>
      </c>
      <c r="F801" s="2">
        <v>5</v>
      </c>
      <c r="G801" s="2">
        <f t="shared" si="66"/>
        <v>9.190751013521048E-2</v>
      </c>
      <c r="H801" s="2">
        <f t="shared" si="67"/>
        <v>3.9460841300740683</v>
      </c>
    </row>
    <row r="802" spans="1:8" x14ac:dyDescent="0.3">
      <c r="A802" s="2">
        <v>159920</v>
      </c>
      <c r="B802">
        <v>0.6446190412307724</v>
      </c>
      <c r="C802" s="15">
        <f t="shared" si="64"/>
        <v>0.99172160189349601</v>
      </c>
      <c r="D802" s="15">
        <f t="shared" si="68"/>
        <v>100</v>
      </c>
      <c r="E802" s="2">
        <f t="shared" si="65"/>
        <v>95.041391990532517</v>
      </c>
      <c r="F802" s="2">
        <v>5</v>
      </c>
      <c r="G802" s="2">
        <f t="shared" si="66"/>
        <v>4.1391990532519962E-2</v>
      </c>
      <c r="H802" s="2">
        <f t="shared" si="67"/>
        <v>4.7432481105838988</v>
      </c>
    </row>
    <row r="803" spans="1:8" x14ac:dyDescent="0.3">
      <c r="A803" s="2">
        <v>160120</v>
      </c>
      <c r="B803">
        <v>0.64618756888630202</v>
      </c>
      <c r="C803" s="15">
        <f t="shared" si="64"/>
        <v>0.99413472136354153</v>
      </c>
      <c r="D803" s="15">
        <f t="shared" si="68"/>
        <v>100</v>
      </c>
      <c r="E803" s="2">
        <f t="shared" si="65"/>
        <v>95.029326393182288</v>
      </c>
      <c r="F803" s="2">
        <v>5</v>
      </c>
      <c r="G803" s="2">
        <f t="shared" si="66"/>
        <v>2.9326393182292243E-2</v>
      </c>
      <c r="H803" s="2">
        <f t="shared" si="67"/>
        <v>5.0877206465079805</v>
      </c>
    </row>
    <row r="804" spans="1:8" x14ac:dyDescent="0.3">
      <c r="A804" s="2">
        <v>160320</v>
      </c>
      <c r="B804">
        <v>0.64175539604520482</v>
      </c>
      <c r="C804" s="15">
        <f t="shared" si="64"/>
        <v>0.98731599391569969</v>
      </c>
      <c r="D804" s="15">
        <f t="shared" si="68"/>
        <v>100</v>
      </c>
      <c r="E804" s="2">
        <f t="shared" si="65"/>
        <v>95.063420030421497</v>
      </c>
      <c r="F804" s="2">
        <v>5</v>
      </c>
      <c r="G804" s="2">
        <f t="shared" si="66"/>
        <v>6.3420030421501572E-2</v>
      </c>
      <c r="H804" s="2">
        <f t="shared" si="67"/>
        <v>4.3167875047711881</v>
      </c>
    </row>
    <row r="805" spans="1:8" x14ac:dyDescent="0.3">
      <c r="A805" s="2">
        <v>160520</v>
      </c>
      <c r="B805">
        <v>0.65661299976666565</v>
      </c>
      <c r="C805" s="15">
        <f t="shared" si="64"/>
        <v>1.0101738457948701</v>
      </c>
      <c r="D805" s="15">
        <f t="shared" si="68"/>
        <v>100</v>
      </c>
      <c r="E805" s="2">
        <f t="shared" si="65"/>
        <v>94.949130771025651</v>
      </c>
      <c r="F805" s="2">
        <v>5</v>
      </c>
      <c r="G805" s="2">
        <f t="shared" si="66"/>
        <v>-5.0869228974351088E-2</v>
      </c>
      <c r="H805" s="2" t="e">
        <f t="shared" si="67"/>
        <v>#NUM!</v>
      </c>
    </row>
    <row r="806" spans="1:8" x14ac:dyDescent="0.3">
      <c r="A806" s="2">
        <v>160720</v>
      </c>
      <c r="B806">
        <v>0.6726531454817567</v>
      </c>
      <c r="C806" s="15">
        <f t="shared" si="64"/>
        <v>1.0348509930488565</v>
      </c>
      <c r="D806" s="15">
        <f t="shared" si="68"/>
        <v>100</v>
      </c>
      <c r="E806" s="2">
        <f t="shared" si="65"/>
        <v>94.825745034755712</v>
      </c>
      <c r="F806" s="2">
        <v>5</v>
      </c>
      <c r="G806" s="2">
        <f t="shared" si="66"/>
        <v>-0.17425496524428219</v>
      </c>
      <c r="H806" s="2" t="e">
        <f t="shared" si="67"/>
        <v>#NUM!</v>
      </c>
    </row>
    <row r="807" spans="1:8" x14ac:dyDescent="0.3">
      <c r="A807" s="2">
        <v>160920</v>
      </c>
      <c r="B807">
        <v>0.65999066268694306</v>
      </c>
      <c r="C807" s="15">
        <f t="shared" si="64"/>
        <v>1.0153702502876047</v>
      </c>
      <c r="D807" s="15">
        <f t="shared" si="68"/>
        <v>100</v>
      </c>
      <c r="E807" s="2">
        <f t="shared" si="65"/>
        <v>94.923148748561971</v>
      </c>
      <c r="F807" s="2">
        <v>5</v>
      </c>
      <c r="G807" s="2">
        <f t="shared" si="66"/>
        <v>-7.6851251438023738E-2</v>
      </c>
      <c r="H807" s="2" t="e">
        <f t="shared" si="67"/>
        <v>#NUM!</v>
      </c>
    </row>
    <row r="808" spans="1:8" x14ac:dyDescent="0.3">
      <c r="A808" s="2">
        <v>161120</v>
      </c>
      <c r="B808">
        <v>0.65061763505743575</v>
      </c>
      <c r="C808" s="15">
        <f t="shared" si="64"/>
        <v>1.0009502077806705</v>
      </c>
      <c r="D808" s="15">
        <f t="shared" si="68"/>
        <v>100</v>
      </c>
      <c r="E808" s="2">
        <f t="shared" si="65"/>
        <v>94.99524896109665</v>
      </c>
      <c r="F808" s="2">
        <v>5</v>
      </c>
      <c r="G808" s="2">
        <f t="shared" si="66"/>
        <v>-4.7510389033522671E-3</v>
      </c>
      <c r="H808" s="2" t="e">
        <f t="shared" si="67"/>
        <v>#NUM!</v>
      </c>
    </row>
    <row r="809" spans="1:8" x14ac:dyDescent="0.3">
      <c r="A809" s="2">
        <v>161320</v>
      </c>
      <c r="B809">
        <v>0.62248053590483332</v>
      </c>
      <c r="C809" s="15">
        <f t="shared" si="64"/>
        <v>0.95766236293051277</v>
      </c>
      <c r="D809" s="15">
        <f t="shared" si="68"/>
        <v>100</v>
      </c>
      <c r="E809" s="2">
        <f t="shared" si="65"/>
        <v>95.211688185347441</v>
      </c>
      <c r="F809" s="2">
        <v>5</v>
      </c>
      <c r="G809" s="2">
        <f t="shared" si="66"/>
        <v>0.21168818534743572</v>
      </c>
      <c r="H809" s="2">
        <f t="shared" si="67"/>
        <v>3.1130113466294009</v>
      </c>
    </row>
    <row r="810" spans="1:8" x14ac:dyDescent="0.3">
      <c r="A810" s="2">
        <v>161520</v>
      </c>
      <c r="B810">
        <v>0.63494986084285887</v>
      </c>
      <c r="C810" s="15">
        <f t="shared" si="64"/>
        <v>0.97684593975824441</v>
      </c>
      <c r="D810" s="15">
        <f t="shared" si="68"/>
        <v>100</v>
      </c>
      <c r="E810" s="2">
        <f t="shared" si="65"/>
        <v>95.115770301208784</v>
      </c>
      <c r="F810" s="2">
        <v>5</v>
      </c>
      <c r="G810" s="2">
        <f t="shared" si="66"/>
        <v>0.11577030120877829</v>
      </c>
      <c r="H810" s="2">
        <f t="shared" si="67"/>
        <v>3.7155097238452632</v>
      </c>
    </row>
    <row r="811" spans="1:8" x14ac:dyDescent="0.3">
      <c r="A811" s="2">
        <v>161720</v>
      </c>
      <c r="B811">
        <v>0.65407105002916044</v>
      </c>
      <c r="C811" s="15">
        <f t="shared" si="64"/>
        <v>1.0062631538910161</v>
      </c>
      <c r="D811" s="15">
        <f t="shared" si="68"/>
        <v>100</v>
      </c>
      <c r="E811" s="2">
        <f t="shared" si="65"/>
        <v>94.968684230544923</v>
      </c>
      <c r="F811" s="2">
        <v>5</v>
      </c>
      <c r="G811" s="2">
        <f t="shared" si="66"/>
        <v>-3.13157694550803E-2</v>
      </c>
      <c r="H811" s="2" t="e">
        <f t="shared" si="67"/>
        <v>#NUM!</v>
      </c>
    </row>
    <row r="812" spans="1:8" x14ac:dyDescent="0.3">
      <c r="A812" s="2">
        <v>161920</v>
      </c>
      <c r="B812">
        <v>0.6432209154206705</v>
      </c>
      <c r="C812" s="15">
        <f t="shared" si="64"/>
        <v>0.98957063910872378</v>
      </c>
      <c r="D812" s="15">
        <f t="shared" si="68"/>
        <v>100</v>
      </c>
      <c r="E812" s="2">
        <f t="shared" si="65"/>
        <v>95.052146804456385</v>
      </c>
      <c r="F812" s="2">
        <v>5</v>
      </c>
      <c r="G812" s="2">
        <f t="shared" si="66"/>
        <v>5.2146804456381091E-2</v>
      </c>
      <c r="H812" s="2">
        <f t="shared" si="67"/>
        <v>4.5123857565966397</v>
      </c>
    </row>
    <row r="813" spans="1:8" x14ac:dyDescent="0.3">
      <c r="A813" s="2">
        <v>162120</v>
      </c>
      <c r="B813">
        <v>0.63060419704558424</v>
      </c>
      <c r="C813" s="15">
        <f t="shared" si="64"/>
        <v>0.97016030314705259</v>
      </c>
      <c r="D813" s="15">
        <f t="shared" si="68"/>
        <v>100</v>
      </c>
      <c r="E813" s="2">
        <f t="shared" si="65"/>
        <v>95.14919848426473</v>
      </c>
      <c r="F813" s="2">
        <v>5</v>
      </c>
      <c r="G813" s="2">
        <f t="shared" si="66"/>
        <v>0.14919848426473692</v>
      </c>
      <c r="H813" s="2">
        <f t="shared" si="67"/>
        <v>3.4621916467931517</v>
      </c>
    </row>
    <row r="814" spans="1:8" x14ac:dyDescent="0.3">
      <c r="A814" s="2">
        <v>162320</v>
      </c>
      <c r="B814">
        <v>0.64428320384291959</v>
      </c>
      <c r="C814" s="15">
        <f t="shared" si="64"/>
        <v>0.99120492898910706</v>
      </c>
      <c r="D814" s="15">
        <f t="shared" si="68"/>
        <v>100</v>
      </c>
      <c r="E814" s="2">
        <f t="shared" si="65"/>
        <v>95.043975355054471</v>
      </c>
      <c r="F814" s="2">
        <v>5</v>
      </c>
      <c r="G814" s="2">
        <f t="shared" si="66"/>
        <v>4.3975355054464593E-2</v>
      </c>
      <c r="H814" s="2">
        <f t="shared" si="67"/>
        <v>4.6827333238003161</v>
      </c>
    </row>
    <row r="815" spans="1:8" x14ac:dyDescent="0.3">
      <c r="A815" s="2">
        <v>162520</v>
      </c>
      <c r="B815">
        <v>0.62792609849381453</v>
      </c>
      <c r="C815" s="15">
        <f t="shared" si="64"/>
        <v>0.9660401515289454</v>
      </c>
      <c r="D815" s="15">
        <f t="shared" si="68"/>
        <v>100</v>
      </c>
      <c r="E815" s="2">
        <f t="shared" si="65"/>
        <v>95.169799242355268</v>
      </c>
      <c r="F815" s="2">
        <v>5</v>
      </c>
      <c r="G815" s="2">
        <f t="shared" si="66"/>
        <v>0.16979924235527299</v>
      </c>
      <c r="H815" s="2">
        <f t="shared" si="67"/>
        <v>3.3330688501624248</v>
      </c>
    </row>
    <row r="816" spans="1:8" x14ac:dyDescent="0.3">
      <c r="A816" s="2">
        <v>162720</v>
      </c>
      <c r="B816">
        <v>0.64952549217566891</v>
      </c>
      <c r="C816" s="15">
        <f t="shared" si="64"/>
        <v>0.9992699879625675</v>
      </c>
      <c r="D816" s="15">
        <f t="shared" si="68"/>
        <v>100</v>
      </c>
      <c r="E816" s="2">
        <f t="shared" si="65"/>
        <v>95.003650060187169</v>
      </c>
      <c r="F816" s="2">
        <v>5</v>
      </c>
      <c r="G816" s="2">
        <f t="shared" si="66"/>
        <v>3.6500601871622962E-3</v>
      </c>
      <c r="H816" s="2">
        <f t="shared" si="67"/>
        <v>7.1711946608848205</v>
      </c>
    </row>
    <row r="817" spans="1:8" x14ac:dyDescent="0.3">
      <c r="A817" s="2">
        <v>162920</v>
      </c>
      <c r="B817">
        <v>0.64186204553177029</v>
      </c>
      <c r="C817" s="15">
        <f t="shared" si="64"/>
        <v>0.98748007004887728</v>
      </c>
      <c r="D817" s="15">
        <f t="shared" si="68"/>
        <v>100</v>
      </c>
      <c r="E817" s="2">
        <f t="shared" si="65"/>
        <v>95.062599649755612</v>
      </c>
      <c r="F817" s="2">
        <v>5</v>
      </c>
      <c r="G817" s="2">
        <f t="shared" si="66"/>
        <v>6.2599649755613385E-2</v>
      </c>
      <c r="H817" s="2">
        <f t="shared" si="67"/>
        <v>4.3297989405701145</v>
      </c>
    </row>
    <row r="818" spans="1:8" x14ac:dyDescent="0.3">
      <c r="A818" s="2">
        <v>163120</v>
      </c>
      <c r="B818">
        <v>0.661428229506694</v>
      </c>
      <c r="C818" s="15">
        <f t="shared" si="64"/>
        <v>1.01758189154876</v>
      </c>
      <c r="D818" s="15">
        <f t="shared" si="68"/>
        <v>100</v>
      </c>
      <c r="E818" s="2">
        <f t="shared" si="65"/>
        <v>94.912090542256195</v>
      </c>
      <c r="F818" s="2">
        <v>5</v>
      </c>
      <c r="G818" s="2">
        <f t="shared" si="66"/>
        <v>-8.790945774379999E-2</v>
      </c>
      <c r="H818" s="2" t="e">
        <f t="shared" si="67"/>
        <v>#NUM!</v>
      </c>
    </row>
    <row r="819" spans="1:8" x14ac:dyDescent="0.3">
      <c r="A819" s="2">
        <v>163320</v>
      </c>
      <c r="B819">
        <v>0.65090247445376548</v>
      </c>
      <c r="C819" s="15">
        <f t="shared" ref="C819:C882" si="69">B819/$J$27</f>
        <v>1.0013884222365623</v>
      </c>
      <c r="D819" s="15">
        <f t="shared" si="68"/>
        <v>100</v>
      </c>
      <c r="E819" s="2">
        <f t="shared" ref="E819:E882" si="70">D819-(F819*C819)</f>
        <v>94.993057888817191</v>
      </c>
      <c r="F819" s="2">
        <v>5</v>
      </c>
      <c r="G819" s="2">
        <f t="shared" ref="G819:G882" si="71">F819-(F819*C819)</f>
        <v>-6.9421111828118498E-3</v>
      </c>
      <c r="H819" s="2" t="e">
        <f t="shared" ref="H819:H882" si="72">LN((F819*E819)/(D819*G819))</f>
        <v>#NUM!</v>
      </c>
    </row>
    <row r="820" spans="1:8" x14ac:dyDescent="0.3">
      <c r="A820" s="2">
        <v>163520</v>
      </c>
      <c r="B820">
        <v>0.62098352726604</v>
      </c>
      <c r="C820" s="15">
        <f t="shared" si="69"/>
        <v>0.95535927271698462</v>
      </c>
      <c r="D820" s="15">
        <f t="shared" si="68"/>
        <v>100</v>
      </c>
      <c r="E820" s="2">
        <f t="shared" si="70"/>
        <v>95.223203636415079</v>
      </c>
      <c r="F820" s="2">
        <v>5</v>
      </c>
      <c r="G820" s="2">
        <f t="shared" si="71"/>
        <v>0.2232036364150769</v>
      </c>
      <c r="H820" s="2">
        <f t="shared" si="72"/>
        <v>3.0601621306466966</v>
      </c>
    </row>
    <row r="821" spans="1:8" x14ac:dyDescent="0.3">
      <c r="A821" s="2">
        <v>163720</v>
      </c>
      <c r="B821">
        <v>0.65470932528995662</v>
      </c>
      <c r="C821" s="15">
        <f t="shared" si="69"/>
        <v>1.0072451158307025</v>
      </c>
      <c r="D821" s="15">
        <f t="shared" si="68"/>
        <v>100</v>
      </c>
      <c r="E821" s="2">
        <f t="shared" si="70"/>
        <v>94.963774420846491</v>
      </c>
      <c r="F821" s="2">
        <v>5</v>
      </c>
      <c r="G821" s="2">
        <f t="shared" si="71"/>
        <v>-3.6225579153512655E-2</v>
      </c>
      <c r="H821" s="2" t="e">
        <f t="shared" si="72"/>
        <v>#NUM!</v>
      </c>
    </row>
    <row r="822" spans="1:8" x14ac:dyDescent="0.3">
      <c r="A822" s="2">
        <v>163920</v>
      </c>
      <c r="B822">
        <v>0.62804787082059566</v>
      </c>
      <c r="C822" s="15">
        <f t="shared" si="69"/>
        <v>0.96622749357014714</v>
      </c>
      <c r="D822" s="15">
        <f t="shared" si="68"/>
        <v>100</v>
      </c>
      <c r="E822" s="2">
        <f t="shared" si="70"/>
        <v>95.168862532149262</v>
      </c>
      <c r="F822" s="2">
        <v>5</v>
      </c>
      <c r="G822" s="2">
        <f t="shared" si="71"/>
        <v>0.16886253214926406</v>
      </c>
      <c r="H822" s="2">
        <f t="shared" si="72"/>
        <v>3.3385908547998757</v>
      </c>
    </row>
    <row r="823" spans="1:8" x14ac:dyDescent="0.3">
      <c r="A823" s="2">
        <v>164120</v>
      </c>
      <c r="B823">
        <v>0.64495163435002789</v>
      </c>
      <c r="C823" s="15">
        <f t="shared" si="69"/>
        <v>0.99223328361542751</v>
      </c>
      <c r="D823" s="15">
        <f t="shared" si="68"/>
        <v>100</v>
      </c>
      <c r="E823" s="2">
        <f t="shared" si="70"/>
        <v>95.038833581922859</v>
      </c>
      <c r="F823" s="2">
        <v>5</v>
      </c>
      <c r="G823" s="2">
        <f t="shared" si="71"/>
        <v>3.8833581922862237E-2</v>
      </c>
      <c r="H823" s="2">
        <f t="shared" si="72"/>
        <v>4.8070232022854373</v>
      </c>
    </row>
    <row r="824" spans="1:8" x14ac:dyDescent="0.3">
      <c r="A824" s="2">
        <v>164320</v>
      </c>
      <c r="B824">
        <v>0.65135860648855071</v>
      </c>
      <c r="C824" s="15">
        <f t="shared" si="69"/>
        <v>1.0020901638285395</v>
      </c>
      <c r="D824" s="15">
        <f t="shared" si="68"/>
        <v>100</v>
      </c>
      <c r="E824" s="2">
        <f t="shared" si="70"/>
        <v>94.989549180857296</v>
      </c>
      <c r="F824" s="2">
        <v>5</v>
      </c>
      <c r="G824" s="2">
        <f t="shared" si="71"/>
        <v>-1.0450819142697299E-2</v>
      </c>
      <c r="H824" s="2" t="e">
        <f t="shared" si="72"/>
        <v>#NUM!</v>
      </c>
    </row>
    <row r="825" spans="1:8" x14ac:dyDescent="0.3">
      <c r="A825" s="2">
        <v>164520</v>
      </c>
      <c r="B825">
        <v>0.64306934354033796</v>
      </c>
      <c r="C825" s="15">
        <f t="shared" si="69"/>
        <v>0.98933745160051989</v>
      </c>
      <c r="D825" s="15">
        <f t="shared" si="68"/>
        <v>100</v>
      </c>
      <c r="E825" s="2">
        <f t="shared" si="70"/>
        <v>95.053312741997402</v>
      </c>
      <c r="F825" s="2">
        <v>5</v>
      </c>
      <c r="G825" s="2">
        <f t="shared" si="71"/>
        <v>5.3312741997400437E-2</v>
      </c>
      <c r="H825" s="2">
        <f t="shared" si="72"/>
        <v>4.4902855619141642</v>
      </c>
    </row>
    <row r="826" spans="1:8" x14ac:dyDescent="0.3">
      <c r="A826" s="2">
        <v>164720</v>
      </c>
      <c r="B826">
        <v>0.62607011564581128</v>
      </c>
      <c r="C826" s="15">
        <f t="shared" si="69"/>
        <v>0.96318479330124807</v>
      </c>
      <c r="D826" s="15">
        <f t="shared" si="68"/>
        <v>100</v>
      </c>
      <c r="E826" s="2">
        <f t="shared" si="70"/>
        <v>95.184076033493767</v>
      </c>
      <c r="F826" s="2">
        <v>5</v>
      </c>
      <c r="G826" s="2">
        <f t="shared" si="71"/>
        <v>0.18407603349375989</v>
      </c>
      <c r="H826" s="2">
        <f t="shared" si="72"/>
        <v>3.2524867669143807</v>
      </c>
    </row>
    <row r="827" spans="1:8" x14ac:dyDescent="0.3">
      <c r="A827" s="2">
        <v>164920</v>
      </c>
      <c r="B827">
        <v>0.64076389028232039</v>
      </c>
      <c r="C827" s="15">
        <f t="shared" si="69"/>
        <v>0.98579060043433908</v>
      </c>
      <c r="D827" s="15">
        <f t="shared" si="68"/>
        <v>100</v>
      </c>
      <c r="E827" s="2">
        <f t="shared" si="70"/>
        <v>95.071046997828304</v>
      </c>
      <c r="F827" s="2">
        <v>5</v>
      </c>
      <c r="G827" s="2">
        <f t="shared" si="71"/>
        <v>7.104699782830437E-2</v>
      </c>
      <c r="H827" s="2">
        <f t="shared" si="72"/>
        <v>4.2033058813548694</v>
      </c>
    </row>
    <row r="828" spans="1:8" x14ac:dyDescent="0.3">
      <c r="A828" s="2">
        <v>165120</v>
      </c>
      <c r="B828">
        <v>0.65719587150643621</v>
      </c>
      <c r="C828" s="15">
        <f t="shared" si="69"/>
        <v>1.0110705715483634</v>
      </c>
      <c r="D828" s="15">
        <f t="shared" si="68"/>
        <v>100</v>
      </c>
      <c r="E828" s="2">
        <f t="shared" si="70"/>
        <v>94.944647142258177</v>
      </c>
      <c r="F828" s="2">
        <v>5</v>
      </c>
      <c r="G828" s="2">
        <f t="shared" si="71"/>
        <v>-5.5352857741817196E-2</v>
      </c>
      <c r="H828" s="2" t="e">
        <f t="shared" si="72"/>
        <v>#NUM!</v>
      </c>
    </row>
    <row r="829" spans="1:8" x14ac:dyDescent="0.3">
      <c r="A829" s="2">
        <v>165320</v>
      </c>
      <c r="B829">
        <v>0.66906404170037037</v>
      </c>
      <c r="C829" s="15">
        <f t="shared" si="69"/>
        <v>1.0293292949236468</v>
      </c>
      <c r="D829" s="15">
        <f t="shared" si="68"/>
        <v>100</v>
      </c>
      <c r="E829" s="2">
        <f t="shared" si="70"/>
        <v>94.853353525381763</v>
      </c>
      <c r="F829" s="2">
        <v>5</v>
      </c>
      <c r="G829" s="2">
        <f t="shared" si="71"/>
        <v>-0.1466464746182341</v>
      </c>
      <c r="H829" s="2" t="e">
        <f t="shared" si="72"/>
        <v>#NUM!</v>
      </c>
    </row>
    <row r="830" spans="1:8" x14ac:dyDescent="0.3">
      <c r="A830" s="2">
        <v>165520</v>
      </c>
      <c r="B830">
        <v>0.67203199687835335</v>
      </c>
      <c r="C830" s="15">
        <f t="shared" si="69"/>
        <v>1.0338953798128512</v>
      </c>
      <c r="D830" s="15">
        <f t="shared" si="68"/>
        <v>100</v>
      </c>
      <c r="E830" s="2">
        <f t="shared" si="70"/>
        <v>94.83052310093575</v>
      </c>
      <c r="F830" s="2">
        <v>5</v>
      </c>
      <c r="G830" s="2">
        <f t="shared" si="71"/>
        <v>-0.16947689906425545</v>
      </c>
      <c r="H830" s="2" t="e">
        <f t="shared" si="72"/>
        <v>#NUM!</v>
      </c>
    </row>
    <row r="831" spans="1:8" x14ac:dyDescent="0.3">
      <c r="A831" s="2">
        <v>165720</v>
      </c>
      <c r="B831">
        <v>0.6319170580834288</v>
      </c>
      <c r="C831" s="15">
        <f t="shared" si="69"/>
        <v>0.97218008935912115</v>
      </c>
      <c r="D831" s="15">
        <f t="shared" si="68"/>
        <v>100</v>
      </c>
      <c r="E831" s="2">
        <f t="shared" si="70"/>
        <v>95.139099553204389</v>
      </c>
      <c r="F831" s="2">
        <v>5</v>
      </c>
      <c r="G831" s="2">
        <f t="shared" si="71"/>
        <v>0.13909955320439416</v>
      </c>
      <c r="H831" s="2">
        <f t="shared" si="72"/>
        <v>3.5321731450695801</v>
      </c>
    </row>
    <row r="832" spans="1:8" x14ac:dyDescent="0.3">
      <c r="A832" s="2">
        <v>165920</v>
      </c>
      <c r="B832">
        <v>0.6809235893584259</v>
      </c>
      <c r="C832" s="15">
        <f t="shared" si="69"/>
        <v>1.0475747528591168</v>
      </c>
      <c r="D832" s="15">
        <f t="shared" si="68"/>
        <v>100</v>
      </c>
      <c r="E832" s="2">
        <f t="shared" si="70"/>
        <v>94.762126235704415</v>
      </c>
      <c r="F832" s="2">
        <v>5</v>
      </c>
      <c r="G832" s="2">
        <f t="shared" si="71"/>
        <v>-0.23787376429558371</v>
      </c>
      <c r="H832" s="2" t="e">
        <f t="shared" si="72"/>
        <v>#NUM!</v>
      </c>
    </row>
    <row r="833" spans="1:8" x14ac:dyDescent="0.3">
      <c r="A833" s="2">
        <v>166120</v>
      </c>
      <c r="B833">
        <v>0.67907027471231429</v>
      </c>
      <c r="C833" s="15">
        <f t="shared" si="69"/>
        <v>1.0447234995574066</v>
      </c>
      <c r="D833" s="15">
        <f t="shared" si="68"/>
        <v>100</v>
      </c>
      <c r="E833" s="2">
        <f t="shared" si="70"/>
        <v>94.776382502212968</v>
      </c>
      <c r="F833" s="2">
        <v>5</v>
      </c>
      <c r="G833" s="2">
        <f t="shared" si="71"/>
        <v>-0.22361749778703288</v>
      </c>
      <c r="H833" s="2" t="e">
        <f t="shared" si="72"/>
        <v>#NUM!</v>
      </c>
    </row>
    <row r="834" spans="1:8" x14ac:dyDescent="0.3">
      <c r="A834" s="2">
        <v>166320</v>
      </c>
      <c r="B834">
        <v>0.65153830751957265</v>
      </c>
      <c r="C834" s="15">
        <f t="shared" si="69"/>
        <v>1.0023666269531886</v>
      </c>
      <c r="D834" s="15">
        <f t="shared" si="68"/>
        <v>100</v>
      </c>
      <c r="E834" s="2">
        <f t="shared" si="70"/>
        <v>94.988166865234064</v>
      </c>
      <c r="F834" s="2">
        <v>5</v>
      </c>
      <c r="G834" s="2">
        <f t="shared" si="71"/>
        <v>-1.183313476594261E-2</v>
      </c>
      <c r="H834" s="2" t="e">
        <f t="shared" si="72"/>
        <v>#NUM!</v>
      </c>
    </row>
    <row r="835" spans="1:8" x14ac:dyDescent="0.3">
      <c r="A835" s="2">
        <v>166520</v>
      </c>
      <c r="B835">
        <v>0.66104916403466307</v>
      </c>
      <c r="C835" s="15">
        <f t="shared" si="69"/>
        <v>1.0169987138994816</v>
      </c>
      <c r="D835" s="15">
        <f t="shared" ref="D835:D898" si="73">$J$28</f>
        <v>100</v>
      </c>
      <c r="E835" s="2">
        <f t="shared" si="70"/>
        <v>94.915006430502586</v>
      </c>
      <c r="F835" s="2">
        <v>5</v>
      </c>
      <c r="G835" s="2">
        <f t="shared" si="71"/>
        <v>-8.4993569497408217E-2</v>
      </c>
      <c r="H835" s="2" t="e">
        <f t="shared" si="72"/>
        <v>#NUM!</v>
      </c>
    </row>
    <row r="836" spans="1:8" x14ac:dyDescent="0.3">
      <c r="A836" s="2">
        <v>166720</v>
      </c>
      <c r="B836">
        <v>0.64638354312662305</v>
      </c>
      <c r="C836" s="15">
        <f t="shared" si="69"/>
        <v>0.99443622019480471</v>
      </c>
      <c r="D836" s="15">
        <f t="shared" si="73"/>
        <v>100</v>
      </c>
      <c r="E836" s="2">
        <f t="shared" si="70"/>
        <v>95.027818899025974</v>
      </c>
      <c r="F836" s="2">
        <v>5</v>
      </c>
      <c r="G836" s="2">
        <f t="shared" si="71"/>
        <v>2.7818899025976229E-2</v>
      </c>
      <c r="H836" s="2">
        <f t="shared" si="72"/>
        <v>5.1404770738770642</v>
      </c>
    </row>
    <row r="837" spans="1:8" x14ac:dyDescent="0.3">
      <c r="A837" s="2">
        <v>166920</v>
      </c>
      <c r="B837">
        <v>0.65646653236475283</v>
      </c>
      <c r="C837" s="15">
        <f t="shared" si="69"/>
        <v>1.009948511330389</v>
      </c>
      <c r="D837" s="15">
        <f t="shared" si="73"/>
        <v>100</v>
      </c>
      <c r="E837" s="2">
        <f t="shared" si="70"/>
        <v>94.95025744334805</v>
      </c>
      <c r="F837" s="2">
        <v>5</v>
      </c>
      <c r="G837" s="2">
        <f t="shared" si="71"/>
        <v>-4.9742556651945158E-2</v>
      </c>
      <c r="H837" s="2" t="e">
        <f t="shared" si="72"/>
        <v>#NUM!</v>
      </c>
    </row>
    <row r="838" spans="1:8" x14ac:dyDescent="0.3">
      <c r="A838" s="2">
        <v>167120</v>
      </c>
      <c r="B838">
        <v>0.65540470299602893</v>
      </c>
      <c r="C838" s="15">
        <f t="shared" si="69"/>
        <v>1.0083149276861982</v>
      </c>
      <c r="D838" s="15">
        <f t="shared" si="73"/>
        <v>100</v>
      </c>
      <c r="E838" s="2">
        <f t="shared" si="70"/>
        <v>94.958425361569013</v>
      </c>
      <c r="F838" s="2">
        <v>5</v>
      </c>
      <c r="G838" s="2">
        <f t="shared" si="71"/>
        <v>-4.1574638430991406E-2</v>
      </c>
      <c r="H838" s="2" t="e">
        <f t="shared" si="72"/>
        <v>#NUM!</v>
      </c>
    </row>
    <row r="839" spans="1:8" x14ac:dyDescent="0.3">
      <c r="A839" s="2">
        <v>167320</v>
      </c>
      <c r="B839">
        <v>0.62017542742931342</v>
      </c>
      <c r="C839" s="15">
        <f t="shared" si="69"/>
        <v>0.95411604219894364</v>
      </c>
      <c r="D839" s="15">
        <f t="shared" si="73"/>
        <v>100</v>
      </c>
      <c r="E839" s="2">
        <f t="shared" si="70"/>
        <v>95.229419789005277</v>
      </c>
      <c r="F839" s="2">
        <v>5</v>
      </c>
      <c r="G839" s="2">
        <f t="shared" si="71"/>
        <v>0.22941978900528159</v>
      </c>
      <c r="H839" s="2">
        <f t="shared" si="72"/>
        <v>3.0327584657170674</v>
      </c>
    </row>
    <row r="840" spans="1:8" x14ac:dyDescent="0.3">
      <c r="A840" s="2">
        <v>167520</v>
      </c>
      <c r="B840">
        <v>0.66570456447337434</v>
      </c>
      <c r="C840" s="15">
        <f t="shared" si="69"/>
        <v>1.0241608684205759</v>
      </c>
      <c r="D840" s="15">
        <f t="shared" si="73"/>
        <v>100</v>
      </c>
      <c r="E840" s="2">
        <f t="shared" si="70"/>
        <v>94.879195657897128</v>
      </c>
      <c r="F840" s="2">
        <v>5</v>
      </c>
      <c r="G840" s="2">
        <f t="shared" si="71"/>
        <v>-0.12080434210287905</v>
      </c>
      <c r="H840" s="2" t="e">
        <f t="shared" si="72"/>
        <v>#NUM!</v>
      </c>
    </row>
    <row r="841" spans="1:8" x14ac:dyDescent="0.3">
      <c r="A841" s="2">
        <v>167720</v>
      </c>
      <c r="B841">
        <v>0.66154764203099492</v>
      </c>
      <c r="C841" s="15">
        <f t="shared" si="69"/>
        <v>1.0177656031246076</v>
      </c>
      <c r="D841" s="15">
        <f t="shared" si="73"/>
        <v>100</v>
      </c>
      <c r="E841" s="2">
        <f t="shared" si="70"/>
        <v>94.911171984376963</v>
      </c>
      <c r="F841" s="2">
        <v>5</v>
      </c>
      <c r="G841" s="2">
        <f t="shared" si="71"/>
        <v>-8.8828015623038326E-2</v>
      </c>
      <c r="H841" s="2" t="e">
        <f t="shared" si="72"/>
        <v>#NUM!</v>
      </c>
    </row>
    <row r="842" spans="1:8" x14ac:dyDescent="0.3">
      <c r="A842" s="2">
        <v>167920</v>
      </c>
      <c r="B842">
        <v>0.6746404215422328</v>
      </c>
      <c r="C842" s="15">
        <f t="shared" si="69"/>
        <v>1.0379083408342042</v>
      </c>
      <c r="D842" s="15">
        <f t="shared" si="73"/>
        <v>100</v>
      </c>
      <c r="E842" s="2">
        <f t="shared" si="70"/>
        <v>94.81045829582898</v>
      </c>
      <c r="F842" s="2">
        <v>5</v>
      </c>
      <c r="G842" s="2">
        <f t="shared" si="71"/>
        <v>-0.18954170417102123</v>
      </c>
      <c r="H842" s="2" t="e">
        <f t="shared" si="72"/>
        <v>#NUM!</v>
      </c>
    </row>
    <row r="843" spans="1:8" x14ac:dyDescent="0.3">
      <c r="A843" s="2">
        <v>168120</v>
      </c>
      <c r="B843">
        <v>0.63385383792090888</v>
      </c>
      <c r="C843" s="15">
        <f t="shared" si="69"/>
        <v>0.97515975064755211</v>
      </c>
      <c r="D843" s="15">
        <f t="shared" si="73"/>
        <v>100</v>
      </c>
      <c r="E843" s="2">
        <f t="shared" si="70"/>
        <v>95.12420124676224</v>
      </c>
      <c r="F843" s="2">
        <v>5</v>
      </c>
      <c r="G843" s="2">
        <f t="shared" si="71"/>
        <v>0.12420124676223931</v>
      </c>
      <c r="H843" s="2">
        <f t="shared" si="72"/>
        <v>3.645303216902144</v>
      </c>
    </row>
    <row r="844" spans="1:8" x14ac:dyDescent="0.3">
      <c r="A844" s="2">
        <v>168320</v>
      </c>
      <c r="B844">
        <v>0.64482415064262233</v>
      </c>
      <c r="C844" s="15">
        <f t="shared" si="69"/>
        <v>0.99203715483480359</v>
      </c>
      <c r="D844" s="15">
        <f t="shared" si="73"/>
        <v>100</v>
      </c>
      <c r="E844" s="2">
        <f t="shared" si="70"/>
        <v>95.039814225825978</v>
      </c>
      <c r="F844" s="2">
        <v>5</v>
      </c>
      <c r="G844" s="2">
        <f t="shared" si="71"/>
        <v>3.9814225825981708E-2</v>
      </c>
      <c r="H844" s="2">
        <f t="shared" si="72"/>
        <v>4.7820946251058665</v>
      </c>
    </row>
    <row r="845" spans="1:8" x14ac:dyDescent="0.3">
      <c r="A845" s="2">
        <v>168520</v>
      </c>
      <c r="B845">
        <v>0.6604522884480406</v>
      </c>
      <c r="C845" s="15">
        <f t="shared" si="69"/>
        <v>1.0160804437662163</v>
      </c>
      <c r="D845" s="15">
        <f t="shared" si="73"/>
        <v>100</v>
      </c>
      <c r="E845" s="2">
        <f t="shared" si="70"/>
        <v>94.919597781168918</v>
      </c>
      <c r="F845" s="2">
        <v>5</v>
      </c>
      <c r="G845" s="2">
        <f t="shared" si="71"/>
        <v>-8.0402218831081562E-2</v>
      </c>
      <c r="H845" s="2" t="e">
        <f t="shared" si="72"/>
        <v>#NUM!</v>
      </c>
    </row>
    <row r="846" spans="1:8" x14ac:dyDescent="0.3">
      <c r="A846" s="2">
        <v>168720</v>
      </c>
      <c r="B846">
        <v>0.63991377834184471</v>
      </c>
      <c r="C846" s="15">
        <f t="shared" si="69"/>
        <v>0.98448273591053026</v>
      </c>
      <c r="D846" s="15">
        <f t="shared" si="73"/>
        <v>100</v>
      </c>
      <c r="E846" s="2">
        <f t="shared" si="70"/>
        <v>95.077586320447352</v>
      </c>
      <c r="F846" s="2">
        <v>5</v>
      </c>
      <c r="G846" s="2">
        <f t="shared" si="71"/>
        <v>7.7586320447348811E-2</v>
      </c>
      <c r="H846" s="2">
        <f t="shared" si="72"/>
        <v>4.1153251330676968</v>
      </c>
    </row>
    <row r="847" spans="1:8" x14ac:dyDescent="0.3">
      <c r="A847" s="2">
        <v>168920</v>
      </c>
      <c r="B847">
        <v>0.6496797806555199</v>
      </c>
      <c r="C847" s="15">
        <f t="shared" si="69"/>
        <v>0.99950735485464592</v>
      </c>
      <c r="D847" s="15">
        <f t="shared" si="73"/>
        <v>100</v>
      </c>
      <c r="E847" s="2">
        <f t="shared" si="70"/>
        <v>95.002463225726771</v>
      </c>
      <c r="F847" s="2">
        <v>5</v>
      </c>
      <c r="G847" s="2">
        <f t="shared" si="71"/>
        <v>2.4632257267702684E-3</v>
      </c>
      <c r="H847" s="2">
        <f t="shared" si="72"/>
        <v>7.564454063360377</v>
      </c>
    </row>
    <row r="848" spans="1:8" x14ac:dyDescent="0.3">
      <c r="A848" s="2">
        <v>169120</v>
      </c>
      <c r="B848">
        <v>0.63605926643140154</v>
      </c>
      <c r="C848" s="15">
        <f t="shared" si="69"/>
        <v>0.97855271758677154</v>
      </c>
      <c r="D848" s="15">
        <f t="shared" si="73"/>
        <v>100</v>
      </c>
      <c r="E848" s="2">
        <f t="shared" si="70"/>
        <v>95.107236412066143</v>
      </c>
      <c r="F848" s="2">
        <v>5</v>
      </c>
      <c r="G848" s="2">
        <f t="shared" si="71"/>
        <v>0.10723641206614243</v>
      </c>
      <c r="H848" s="2">
        <f t="shared" si="72"/>
        <v>3.7919922089858651</v>
      </c>
    </row>
    <row r="849" spans="1:8" x14ac:dyDescent="0.3">
      <c r="A849" s="2">
        <v>169320</v>
      </c>
      <c r="B849">
        <v>0.66147221652655319</v>
      </c>
      <c r="C849" s="15">
        <f t="shared" si="69"/>
        <v>1.0176495638870049</v>
      </c>
      <c r="D849" s="15">
        <f t="shared" si="73"/>
        <v>100</v>
      </c>
      <c r="E849" s="2">
        <f t="shared" si="70"/>
        <v>94.911752180564974</v>
      </c>
      <c r="F849" s="2">
        <v>5</v>
      </c>
      <c r="G849" s="2">
        <f t="shared" si="71"/>
        <v>-8.8247819435024688E-2</v>
      </c>
      <c r="H849" s="2" t="e">
        <f t="shared" si="72"/>
        <v>#NUM!</v>
      </c>
    </row>
    <row r="850" spans="1:8" x14ac:dyDescent="0.3">
      <c r="A850" s="2">
        <v>169520</v>
      </c>
      <c r="B850">
        <v>0.62904862309117626</v>
      </c>
      <c r="C850" s="15">
        <f t="shared" si="69"/>
        <v>0.96776711244796343</v>
      </c>
      <c r="D850" s="15">
        <f t="shared" si="73"/>
        <v>100</v>
      </c>
      <c r="E850" s="2">
        <f t="shared" si="70"/>
        <v>95.161164437760178</v>
      </c>
      <c r="F850" s="2">
        <v>5</v>
      </c>
      <c r="G850" s="2">
        <f t="shared" si="71"/>
        <v>0.16116443776018308</v>
      </c>
      <c r="H850" s="2">
        <f t="shared" si="72"/>
        <v>3.3851697311120112</v>
      </c>
    </row>
    <row r="851" spans="1:8" x14ac:dyDescent="0.3">
      <c r="A851" s="2">
        <v>169720</v>
      </c>
      <c r="B851">
        <v>0.67300529513229967</v>
      </c>
      <c r="C851" s="15">
        <f t="shared" si="69"/>
        <v>1.0353927617419996</v>
      </c>
      <c r="D851" s="15">
        <f t="shared" si="73"/>
        <v>100</v>
      </c>
      <c r="E851" s="2">
        <f t="shared" si="70"/>
        <v>94.823036191290001</v>
      </c>
      <c r="F851" s="2">
        <v>5</v>
      </c>
      <c r="G851" s="2">
        <f t="shared" si="71"/>
        <v>-0.17696380870999739</v>
      </c>
      <c r="H851" s="2" t="e">
        <f t="shared" si="72"/>
        <v>#NUM!</v>
      </c>
    </row>
    <row r="852" spans="1:8" x14ac:dyDescent="0.3">
      <c r="A852" s="2">
        <v>169920</v>
      </c>
      <c r="B852">
        <v>0.64196444107802697</v>
      </c>
      <c r="C852" s="15">
        <f t="shared" si="69"/>
        <v>0.98763760165850301</v>
      </c>
      <c r="D852" s="15">
        <f t="shared" si="73"/>
        <v>100</v>
      </c>
      <c r="E852" s="2">
        <f t="shared" si="70"/>
        <v>95.061811991707486</v>
      </c>
      <c r="F852" s="2">
        <v>5</v>
      </c>
      <c r="G852" s="2">
        <f t="shared" si="71"/>
        <v>6.1811991707484637E-2</v>
      </c>
      <c r="H852" s="2">
        <f t="shared" si="72"/>
        <v>4.3424529517759893</v>
      </c>
    </row>
    <row r="853" spans="1:8" x14ac:dyDescent="0.3">
      <c r="A853" s="2">
        <v>170120</v>
      </c>
      <c r="B853">
        <v>0.63698449696036052</v>
      </c>
      <c r="C853" s="15">
        <f t="shared" si="69"/>
        <v>0.97997614916978537</v>
      </c>
      <c r="D853" s="15">
        <f t="shared" si="73"/>
        <v>100</v>
      </c>
      <c r="E853" s="2">
        <f t="shared" si="70"/>
        <v>95.100119254151068</v>
      </c>
      <c r="F853" s="2">
        <v>5</v>
      </c>
      <c r="G853" s="2">
        <f t="shared" si="71"/>
        <v>0.10011925415107292</v>
      </c>
      <c r="H853" s="2">
        <f t="shared" si="72"/>
        <v>3.8605912119795573</v>
      </c>
    </row>
    <row r="854" spans="1:8" x14ac:dyDescent="0.3">
      <c r="A854" s="2">
        <v>170320</v>
      </c>
      <c r="B854">
        <v>0.66881639450334396</v>
      </c>
      <c r="C854" s="15">
        <f t="shared" si="69"/>
        <v>1.0289482992359138</v>
      </c>
      <c r="D854" s="15">
        <f t="shared" si="73"/>
        <v>100</v>
      </c>
      <c r="E854" s="2">
        <f t="shared" si="70"/>
        <v>94.855258503820437</v>
      </c>
      <c r="F854" s="2">
        <v>5</v>
      </c>
      <c r="G854" s="2">
        <f t="shared" si="71"/>
        <v>-0.14474149617956922</v>
      </c>
      <c r="H854" s="2" t="e">
        <f t="shared" si="72"/>
        <v>#NUM!</v>
      </c>
    </row>
    <row r="855" spans="1:8" x14ac:dyDescent="0.3">
      <c r="A855" s="2">
        <v>170520</v>
      </c>
      <c r="B855">
        <v>0.64973327862125563</v>
      </c>
      <c r="C855" s="15">
        <f t="shared" si="69"/>
        <v>0.99958965941731637</v>
      </c>
      <c r="D855" s="15">
        <f t="shared" si="73"/>
        <v>100</v>
      </c>
      <c r="E855" s="2">
        <f t="shared" si="70"/>
        <v>95.00205170291342</v>
      </c>
      <c r="F855" s="2">
        <v>5</v>
      </c>
      <c r="G855" s="2">
        <f t="shared" si="71"/>
        <v>2.051702913417941E-3</v>
      </c>
      <c r="H855" s="2">
        <f t="shared" si="72"/>
        <v>7.7472513558773146</v>
      </c>
    </row>
    <row r="856" spans="1:8" x14ac:dyDescent="0.3">
      <c r="A856" s="2">
        <v>170720</v>
      </c>
      <c r="B856">
        <v>0.64688973209152578</v>
      </c>
      <c r="C856" s="15">
        <f t="shared" si="69"/>
        <v>0.99521497244850121</v>
      </c>
      <c r="D856" s="15">
        <f t="shared" si="73"/>
        <v>100</v>
      </c>
      <c r="E856" s="2">
        <f t="shared" si="70"/>
        <v>95.023925137757487</v>
      </c>
      <c r="F856" s="2">
        <v>5</v>
      </c>
      <c r="G856" s="2">
        <f t="shared" si="71"/>
        <v>2.3925137757493609E-2</v>
      </c>
      <c r="H856" s="2">
        <f t="shared" si="72"/>
        <v>5.2912220136653527</v>
      </c>
    </row>
    <row r="857" spans="1:8" x14ac:dyDescent="0.3">
      <c r="A857" s="2">
        <v>170920</v>
      </c>
      <c r="B857">
        <v>0.61133266115884888</v>
      </c>
      <c r="C857" s="15">
        <f t="shared" si="69"/>
        <v>0.94051178639822897</v>
      </c>
      <c r="D857" s="15">
        <f t="shared" si="73"/>
        <v>100</v>
      </c>
      <c r="E857" s="2">
        <f t="shared" si="70"/>
        <v>95.297441068008851</v>
      </c>
      <c r="F857" s="2">
        <v>5</v>
      </c>
      <c r="G857" s="2">
        <f t="shared" si="71"/>
        <v>0.2974410680088555</v>
      </c>
      <c r="H857" s="2">
        <f t="shared" si="72"/>
        <v>2.7738098497586692</v>
      </c>
    </row>
    <row r="858" spans="1:8" x14ac:dyDescent="0.3">
      <c r="A858" s="2">
        <v>171120</v>
      </c>
      <c r="B858">
        <v>0.66157494559062358</v>
      </c>
      <c r="C858" s="15">
        <f t="shared" si="69"/>
        <v>1.0178076086009593</v>
      </c>
      <c r="D858" s="15">
        <f t="shared" si="73"/>
        <v>100</v>
      </c>
      <c r="E858" s="2">
        <f t="shared" si="70"/>
        <v>94.910961956995209</v>
      </c>
      <c r="F858" s="2">
        <v>5</v>
      </c>
      <c r="G858" s="2">
        <f t="shared" si="71"/>
        <v>-8.9038043004796563E-2</v>
      </c>
      <c r="H858" s="2" t="e">
        <f t="shared" si="72"/>
        <v>#NUM!</v>
      </c>
    </row>
    <row r="859" spans="1:8" x14ac:dyDescent="0.3">
      <c r="A859" s="2">
        <v>171320</v>
      </c>
      <c r="B859">
        <v>0.66756946164263031</v>
      </c>
      <c r="C859" s="15">
        <f t="shared" si="69"/>
        <v>1.0270299409886621</v>
      </c>
      <c r="D859" s="15">
        <f t="shared" si="73"/>
        <v>100</v>
      </c>
      <c r="E859" s="2">
        <f t="shared" si="70"/>
        <v>94.864850295056684</v>
      </c>
      <c r="F859" s="2">
        <v>5</v>
      </c>
      <c r="G859" s="2">
        <f t="shared" si="71"/>
        <v>-0.13514970494331013</v>
      </c>
      <c r="H859" s="2" t="e">
        <f t="shared" si="72"/>
        <v>#NUM!</v>
      </c>
    </row>
    <row r="860" spans="1:8" x14ac:dyDescent="0.3">
      <c r="A860" s="2">
        <v>171520</v>
      </c>
      <c r="B860">
        <v>0.66637845063548984</v>
      </c>
      <c r="C860" s="15">
        <f t="shared" si="69"/>
        <v>1.025197616362292</v>
      </c>
      <c r="D860" s="15">
        <f t="shared" si="73"/>
        <v>100</v>
      </c>
      <c r="E860" s="2">
        <f t="shared" si="70"/>
        <v>94.874011918188543</v>
      </c>
      <c r="F860" s="2">
        <v>5</v>
      </c>
      <c r="G860" s="2">
        <f t="shared" si="71"/>
        <v>-0.12598808181146026</v>
      </c>
      <c r="H860" s="2" t="e">
        <f t="shared" si="72"/>
        <v>#NUM!</v>
      </c>
    </row>
    <row r="861" spans="1:8" x14ac:dyDescent="0.3">
      <c r="A861" s="2">
        <v>171720</v>
      </c>
      <c r="B861">
        <v>0.64978614456328077</v>
      </c>
      <c r="C861" s="15">
        <f t="shared" si="69"/>
        <v>0.99967099163581652</v>
      </c>
      <c r="D861" s="15">
        <f t="shared" si="73"/>
        <v>100</v>
      </c>
      <c r="E861" s="2">
        <f t="shared" si="70"/>
        <v>95.001645041820922</v>
      </c>
      <c r="F861" s="2">
        <v>5</v>
      </c>
      <c r="G861" s="2">
        <f t="shared" si="71"/>
        <v>1.6450418209172923E-3</v>
      </c>
      <c r="H861" s="2">
        <f t="shared" si="72"/>
        <v>7.9681514061642558</v>
      </c>
    </row>
    <row r="862" spans="1:8" x14ac:dyDescent="0.3">
      <c r="A862" s="2">
        <v>171920</v>
      </c>
      <c r="B862">
        <v>0.66039467409097352</v>
      </c>
      <c r="C862" s="15">
        <f t="shared" si="69"/>
        <v>1.0159918062938054</v>
      </c>
      <c r="D862" s="15">
        <f t="shared" si="73"/>
        <v>100</v>
      </c>
      <c r="E862" s="2">
        <f t="shared" si="70"/>
        <v>94.920040968530969</v>
      </c>
      <c r="F862" s="2">
        <v>5</v>
      </c>
      <c r="G862" s="2">
        <f t="shared" si="71"/>
        <v>-7.9959031469027053E-2</v>
      </c>
      <c r="H862" s="2" t="e">
        <f t="shared" si="72"/>
        <v>#NUM!</v>
      </c>
    </row>
    <row r="863" spans="1:8" x14ac:dyDescent="0.3">
      <c r="A863" s="2">
        <v>172120</v>
      </c>
      <c r="B863">
        <v>0.64245188730997271</v>
      </c>
      <c r="C863" s="15">
        <f t="shared" si="69"/>
        <v>0.98838751893841947</v>
      </c>
      <c r="D863" s="15">
        <f t="shared" si="73"/>
        <v>100</v>
      </c>
      <c r="E863" s="2">
        <f t="shared" si="70"/>
        <v>95.058062405307908</v>
      </c>
      <c r="F863" s="2">
        <v>5</v>
      </c>
      <c r="G863" s="2">
        <f t="shared" si="71"/>
        <v>5.8062405307902409E-2</v>
      </c>
      <c r="H863" s="2">
        <f t="shared" si="72"/>
        <v>4.4049925078383074</v>
      </c>
    </row>
    <row r="864" spans="1:8" x14ac:dyDescent="0.3">
      <c r="A864" s="2">
        <v>172320</v>
      </c>
      <c r="B864">
        <v>0.64453173075664139</v>
      </c>
      <c r="C864" s="15">
        <f t="shared" si="69"/>
        <v>0.99158727808714053</v>
      </c>
      <c r="D864" s="15">
        <f t="shared" si="73"/>
        <v>100</v>
      </c>
      <c r="E864" s="2">
        <f t="shared" si="70"/>
        <v>95.042063609564295</v>
      </c>
      <c r="F864" s="2">
        <v>5</v>
      </c>
      <c r="G864" s="2">
        <f t="shared" si="71"/>
        <v>4.2063609564297444E-2</v>
      </c>
      <c r="H864" s="2">
        <f t="shared" si="72"/>
        <v>4.7271595878701467</v>
      </c>
    </row>
    <row r="865" spans="1:8" x14ac:dyDescent="0.3">
      <c r="A865" s="2">
        <v>172520</v>
      </c>
      <c r="B865">
        <v>0.62165457111807843</v>
      </c>
      <c r="C865" s="15">
        <f t="shared" si="69"/>
        <v>0.9563916478739668</v>
      </c>
      <c r="D865" s="15">
        <f t="shared" si="73"/>
        <v>100</v>
      </c>
      <c r="E865" s="2">
        <f t="shared" si="70"/>
        <v>95.218041760630172</v>
      </c>
      <c r="F865" s="2">
        <v>5</v>
      </c>
      <c r="G865" s="2">
        <f t="shared" si="71"/>
        <v>0.21804176063016634</v>
      </c>
      <c r="H865" s="2">
        <f t="shared" si="72"/>
        <v>3.0835058365952039</v>
      </c>
    </row>
    <row r="866" spans="1:8" x14ac:dyDescent="0.3">
      <c r="A866" s="2">
        <v>172720</v>
      </c>
      <c r="B866">
        <v>0.650146308048556</v>
      </c>
      <c r="C866" s="15">
        <f t="shared" si="69"/>
        <v>1.0002250893054707</v>
      </c>
      <c r="D866" s="15">
        <f t="shared" si="73"/>
        <v>100</v>
      </c>
      <c r="E866" s="2">
        <f t="shared" si="70"/>
        <v>94.998874553472646</v>
      </c>
      <c r="F866" s="2">
        <v>5</v>
      </c>
      <c r="G866" s="2">
        <f t="shared" si="71"/>
        <v>-1.1254465273538017E-3</v>
      </c>
      <c r="H866" s="2" t="e">
        <f t="shared" si="72"/>
        <v>#NUM!</v>
      </c>
    </row>
    <row r="867" spans="1:8" x14ac:dyDescent="0.3">
      <c r="A867" s="2">
        <v>172920</v>
      </c>
      <c r="B867">
        <v>0.65985595641417771</v>
      </c>
      <c r="C867" s="15">
        <f t="shared" si="69"/>
        <v>1.0151630098679656</v>
      </c>
      <c r="D867" s="15">
        <f t="shared" si="73"/>
        <v>100</v>
      </c>
      <c r="E867" s="2">
        <f t="shared" si="70"/>
        <v>94.924184950660177</v>
      </c>
      <c r="F867" s="2">
        <v>5</v>
      </c>
      <c r="G867" s="2">
        <f t="shared" si="71"/>
        <v>-7.5815049339827745E-2</v>
      </c>
      <c r="H867" s="2" t="e">
        <f t="shared" si="72"/>
        <v>#NUM!</v>
      </c>
    </row>
    <row r="868" spans="1:8" x14ac:dyDescent="0.3">
      <c r="A868" s="2">
        <v>173120</v>
      </c>
      <c r="B868">
        <v>0.69527855458263932</v>
      </c>
      <c r="C868" s="15">
        <f t="shared" si="69"/>
        <v>1.069659314742522</v>
      </c>
      <c r="D868" s="15">
        <f t="shared" si="73"/>
        <v>100</v>
      </c>
      <c r="E868" s="2">
        <f t="shared" si="70"/>
        <v>94.651703426287384</v>
      </c>
      <c r="F868" s="2">
        <v>5</v>
      </c>
      <c r="G868" s="2">
        <f t="shared" si="71"/>
        <v>-0.34829657371260936</v>
      </c>
      <c r="H868" s="2" t="e">
        <f t="shared" si="72"/>
        <v>#NUM!</v>
      </c>
    </row>
    <row r="869" spans="1:8" x14ac:dyDescent="0.3">
      <c r="A869" s="2">
        <v>173320</v>
      </c>
      <c r="B869">
        <v>0.64747309679084053</v>
      </c>
      <c r="C869" s="15">
        <f t="shared" si="69"/>
        <v>0.99611245660129311</v>
      </c>
      <c r="D869" s="15">
        <f t="shared" si="73"/>
        <v>100</v>
      </c>
      <c r="E869" s="2">
        <f t="shared" si="70"/>
        <v>95.019437716993536</v>
      </c>
      <c r="F869" s="2">
        <v>5</v>
      </c>
      <c r="G869" s="2">
        <f t="shared" si="71"/>
        <v>1.9437716993534693E-2</v>
      </c>
      <c r="H869" s="2">
        <f t="shared" si="72"/>
        <v>5.4988891301150602</v>
      </c>
    </row>
    <row r="870" spans="1:8" x14ac:dyDescent="0.3">
      <c r="A870" s="2">
        <v>173520</v>
      </c>
      <c r="B870">
        <v>0.63814309284535775</v>
      </c>
      <c r="C870" s="15">
        <f t="shared" si="69"/>
        <v>0.98175860437747342</v>
      </c>
      <c r="D870" s="15">
        <f t="shared" si="73"/>
        <v>100</v>
      </c>
      <c r="E870" s="2">
        <f t="shared" si="70"/>
        <v>95.091206978112638</v>
      </c>
      <c r="F870" s="2">
        <v>5</v>
      </c>
      <c r="G870" s="2">
        <f t="shared" si="71"/>
        <v>9.120697811263323E-2</v>
      </c>
      <c r="H870" s="2">
        <f t="shared" si="72"/>
        <v>3.9537281013606362</v>
      </c>
    </row>
    <row r="871" spans="1:8" x14ac:dyDescent="0.3">
      <c r="A871" s="2">
        <v>173720</v>
      </c>
      <c r="B871">
        <v>0.64699024296721575</v>
      </c>
      <c r="C871" s="15">
        <f t="shared" si="69"/>
        <v>0.99536960456494727</v>
      </c>
      <c r="D871" s="15">
        <f t="shared" si="73"/>
        <v>100</v>
      </c>
      <c r="E871" s="2">
        <f t="shared" si="70"/>
        <v>95.02315197717526</v>
      </c>
      <c r="F871" s="2">
        <v>5</v>
      </c>
      <c r="G871" s="2">
        <f t="shared" si="71"/>
        <v>2.3151977175263738E-2</v>
      </c>
      <c r="H871" s="2">
        <f t="shared" si="72"/>
        <v>5.3240633883362554</v>
      </c>
    </row>
    <row r="872" spans="1:8" x14ac:dyDescent="0.3">
      <c r="A872" s="2">
        <v>173920</v>
      </c>
      <c r="B872">
        <v>0.6716903455373906</v>
      </c>
      <c r="C872" s="15">
        <f t="shared" si="69"/>
        <v>1.0333697623652163</v>
      </c>
      <c r="D872" s="15">
        <f t="shared" si="73"/>
        <v>100</v>
      </c>
      <c r="E872" s="2">
        <f t="shared" si="70"/>
        <v>94.833151188173915</v>
      </c>
      <c r="F872" s="2">
        <v>5</v>
      </c>
      <c r="G872" s="2">
        <f t="shared" si="71"/>
        <v>-0.1668488118260818</v>
      </c>
      <c r="H872" s="2" t="e">
        <f t="shared" si="72"/>
        <v>#NUM!</v>
      </c>
    </row>
    <row r="873" spans="1:8" x14ac:dyDescent="0.3">
      <c r="A873" s="2">
        <v>174120</v>
      </c>
      <c r="B873">
        <v>0.61737267240882998</v>
      </c>
      <c r="C873" s="15">
        <f t="shared" si="69"/>
        <v>0.94980411139819998</v>
      </c>
      <c r="D873" s="15">
        <f t="shared" si="73"/>
        <v>100</v>
      </c>
      <c r="E873" s="2">
        <f t="shared" si="70"/>
        <v>95.250979443009001</v>
      </c>
      <c r="F873" s="2">
        <v>5</v>
      </c>
      <c r="G873" s="2">
        <f t="shared" si="71"/>
        <v>0.25097944300900021</v>
      </c>
      <c r="H873" s="2">
        <f t="shared" si="72"/>
        <v>2.943167266833107</v>
      </c>
    </row>
    <row r="874" spans="1:8" x14ac:dyDescent="0.3">
      <c r="A874" s="2">
        <v>174320</v>
      </c>
      <c r="B874">
        <v>0.65177182030262359</v>
      </c>
      <c r="C874" s="15">
        <f t="shared" si="69"/>
        <v>1.0027258773886516</v>
      </c>
      <c r="D874" s="15">
        <f t="shared" si="73"/>
        <v>100</v>
      </c>
      <c r="E874" s="2">
        <f t="shared" si="70"/>
        <v>94.986370613056749</v>
      </c>
      <c r="F874" s="2">
        <v>5</v>
      </c>
      <c r="G874" s="2">
        <f t="shared" si="71"/>
        <v>-1.3629386943257771E-2</v>
      </c>
      <c r="H874" s="2" t="e">
        <f t="shared" si="72"/>
        <v>#NUM!</v>
      </c>
    </row>
    <row r="875" spans="1:8" x14ac:dyDescent="0.3">
      <c r="A875" s="2">
        <v>174520</v>
      </c>
      <c r="B875">
        <v>0.66037917063689644</v>
      </c>
      <c r="C875" s="15">
        <f t="shared" si="69"/>
        <v>1.0159679548259946</v>
      </c>
      <c r="D875" s="15">
        <f t="shared" si="73"/>
        <v>100</v>
      </c>
      <c r="E875" s="2">
        <f t="shared" si="70"/>
        <v>94.920160225870035</v>
      </c>
      <c r="F875" s="2">
        <v>5</v>
      </c>
      <c r="G875" s="2">
        <f t="shared" si="71"/>
        <v>-7.9839774129972341E-2</v>
      </c>
      <c r="H875" s="2" t="e">
        <f t="shared" si="72"/>
        <v>#NUM!</v>
      </c>
    </row>
    <row r="876" spans="1:8" x14ac:dyDescent="0.3">
      <c r="A876" s="2">
        <v>174720</v>
      </c>
      <c r="B876">
        <v>0.62305311055703427</v>
      </c>
      <c r="C876" s="15">
        <f t="shared" si="69"/>
        <v>0.95854324701082194</v>
      </c>
      <c r="D876" s="15">
        <f t="shared" si="73"/>
        <v>100</v>
      </c>
      <c r="E876" s="2">
        <f t="shared" si="70"/>
        <v>95.207283764945885</v>
      </c>
      <c r="F876" s="2">
        <v>5</v>
      </c>
      <c r="G876" s="2">
        <f t="shared" si="71"/>
        <v>0.20728376494589007</v>
      </c>
      <c r="H876" s="2">
        <f t="shared" si="72"/>
        <v>3.1339907547704926</v>
      </c>
    </row>
    <row r="877" spans="1:8" x14ac:dyDescent="0.3">
      <c r="A877" s="2">
        <v>174920</v>
      </c>
      <c r="B877">
        <v>0.68162505333660894</v>
      </c>
      <c r="C877" s="15">
        <f t="shared" si="69"/>
        <v>1.0486539282101677</v>
      </c>
      <c r="D877" s="15">
        <f t="shared" si="73"/>
        <v>100</v>
      </c>
      <c r="E877" s="2">
        <f t="shared" si="70"/>
        <v>94.756730358949156</v>
      </c>
      <c r="F877" s="2">
        <v>5</v>
      </c>
      <c r="G877" s="2">
        <f t="shared" si="71"/>
        <v>-0.24326964105083881</v>
      </c>
      <c r="H877" s="2" t="e">
        <f t="shared" si="72"/>
        <v>#NUM!</v>
      </c>
    </row>
    <row r="878" spans="1:8" x14ac:dyDescent="0.3">
      <c r="A878" s="2">
        <v>175120</v>
      </c>
      <c r="B878">
        <v>0.6543626221790082</v>
      </c>
      <c r="C878" s="15">
        <f t="shared" si="69"/>
        <v>1.0067117264292433</v>
      </c>
      <c r="D878" s="15">
        <f t="shared" si="73"/>
        <v>100</v>
      </c>
      <c r="E878" s="2">
        <f t="shared" si="70"/>
        <v>94.96644136785379</v>
      </c>
      <c r="F878" s="2">
        <v>5</v>
      </c>
      <c r="G878" s="2">
        <f t="shared" si="71"/>
        <v>-3.3558632146216461E-2</v>
      </c>
      <c r="H878" s="2" t="e">
        <f t="shared" si="72"/>
        <v>#NUM!</v>
      </c>
    </row>
    <row r="879" spans="1:8" x14ac:dyDescent="0.3">
      <c r="A879" s="2">
        <v>175320</v>
      </c>
      <c r="B879">
        <v>0.65759366159691846</v>
      </c>
      <c r="C879" s="15">
        <f t="shared" si="69"/>
        <v>1.0116825563029515</v>
      </c>
      <c r="D879" s="15">
        <f t="shared" si="73"/>
        <v>100</v>
      </c>
      <c r="E879" s="2">
        <f t="shared" si="70"/>
        <v>94.941587218485239</v>
      </c>
      <c r="F879" s="2">
        <v>5</v>
      </c>
      <c r="G879" s="2">
        <f t="shared" si="71"/>
        <v>-5.8412781514757484E-2</v>
      </c>
      <c r="H879" s="2" t="e">
        <f t="shared" si="72"/>
        <v>#NUM!</v>
      </c>
    </row>
    <row r="880" spans="1:8" x14ac:dyDescent="0.3">
      <c r="A880" s="2">
        <v>175520</v>
      </c>
      <c r="B880">
        <v>0.6407144261848694</v>
      </c>
      <c r="C880" s="15">
        <f t="shared" si="69"/>
        <v>0.98571450182287601</v>
      </c>
      <c r="D880" s="15">
        <f t="shared" si="73"/>
        <v>100</v>
      </c>
      <c r="E880" s="2">
        <f t="shared" si="70"/>
        <v>95.071427490885625</v>
      </c>
      <c r="F880" s="2">
        <v>5</v>
      </c>
      <c r="G880" s="2">
        <f t="shared" si="71"/>
        <v>7.142749088562006E-2</v>
      </c>
      <c r="H880" s="2">
        <f t="shared" si="72"/>
        <v>4.1979686611912728</v>
      </c>
    </row>
    <row r="881" spans="1:8" x14ac:dyDescent="0.3">
      <c r="A881" s="2">
        <v>175720</v>
      </c>
      <c r="B881">
        <v>0.66000831125920667</v>
      </c>
      <c r="C881" s="15">
        <f t="shared" si="69"/>
        <v>1.0153974019372409</v>
      </c>
      <c r="D881" s="15">
        <f t="shared" si="73"/>
        <v>100</v>
      </c>
      <c r="E881" s="2">
        <f t="shared" si="70"/>
        <v>94.923012990313794</v>
      </c>
      <c r="F881" s="2">
        <v>5</v>
      </c>
      <c r="G881" s="2">
        <f t="shared" si="71"/>
        <v>-7.6987009686204644E-2</v>
      </c>
      <c r="H881" s="2" t="e">
        <f t="shared" si="72"/>
        <v>#NUM!</v>
      </c>
    </row>
    <row r="882" spans="1:8" x14ac:dyDescent="0.3">
      <c r="A882" s="2">
        <v>175920</v>
      </c>
      <c r="B882">
        <v>0.6659019410510626</v>
      </c>
      <c r="C882" s="15">
        <f t="shared" si="69"/>
        <v>1.0244645246939423</v>
      </c>
      <c r="D882" s="15">
        <f t="shared" si="73"/>
        <v>100</v>
      </c>
      <c r="E882" s="2">
        <f t="shared" si="70"/>
        <v>94.877677376530286</v>
      </c>
      <c r="F882" s="2">
        <v>5</v>
      </c>
      <c r="G882" s="2">
        <f t="shared" si="71"/>
        <v>-0.1223226234697119</v>
      </c>
      <c r="H882" s="2" t="e">
        <f t="shared" si="72"/>
        <v>#NUM!</v>
      </c>
    </row>
    <row r="883" spans="1:8" x14ac:dyDescent="0.3">
      <c r="A883" s="2">
        <v>176120</v>
      </c>
      <c r="B883">
        <v>0.64828232046921985</v>
      </c>
      <c r="C883" s="15">
        <f t="shared" ref="C883:C946" si="74">B883/$J$27</f>
        <v>0.99735741610649209</v>
      </c>
      <c r="D883" s="15">
        <f t="shared" si="73"/>
        <v>100</v>
      </c>
      <c r="E883" s="2">
        <f t="shared" ref="E883:E946" si="75">D883-(F883*C883)</f>
        <v>95.013212919467534</v>
      </c>
      <c r="F883" s="2">
        <v>5</v>
      </c>
      <c r="G883" s="2">
        <f t="shared" ref="G883:G946" si="76">F883-(F883*C883)</f>
        <v>1.3212919467539663E-2</v>
      </c>
      <c r="H883" s="2">
        <f t="shared" ref="H883:H946" si="77">LN((F883*E883)/(D883*G883))</f>
        <v>5.8848438722481742</v>
      </c>
    </row>
    <row r="884" spans="1:8" x14ac:dyDescent="0.3">
      <c r="A884" s="2">
        <v>176320</v>
      </c>
      <c r="B884">
        <v>0.66063280856566597</v>
      </c>
      <c r="C884" s="15">
        <f t="shared" si="74"/>
        <v>1.0163581670241015</v>
      </c>
      <c r="D884" s="15">
        <f t="shared" si="73"/>
        <v>100</v>
      </c>
      <c r="E884" s="2">
        <f t="shared" si="75"/>
        <v>94.918209164879499</v>
      </c>
      <c r="F884" s="2">
        <v>5</v>
      </c>
      <c r="G884" s="2">
        <f t="shared" si="76"/>
        <v>-8.1790835120507666E-2</v>
      </c>
      <c r="H884" s="2" t="e">
        <f t="shared" si="77"/>
        <v>#NUM!</v>
      </c>
    </row>
    <row r="885" spans="1:8" x14ac:dyDescent="0.3">
      <c r="A885" s="2">
        <v>176520</v>
      </c>
      <c r="B885">
        <v>0.66255382877397362</v>
      </c>
      <c r="C885" s="15">
        <f t="shared" si="74"/>
        <v>1.0193135827291901</v>
      </c>
      <c r="D885" s="15">
        <f t="shared" si="73"/>
        <v>100</v>
      </c>
      <c r="E885" s="2">
        <f t="shared" si="75"/>
        <v>94.903432086354044</v>
      </c>
      <c r="F885" s="2">
        <v>5</v>
      </c>
      <c r="G885" s="2">
        <f t="shared" si="76"/>
        <v>-9.6567913645950298E-2</v>
      </c>
      <c r="H885" s="2" t="e">
        <f t="shared" si="77"/>
        <v>#NUM!</v>
      </c>
    </row>
    <row r="886" spans="1:8" x14ac:dyDescent="0.3">
      <c r="A886" s="2">
        <v>176720</v>
      </c>
      <c r="B886">
        <v>0.65659657237054514</v>
      </c>
      <c r="C886" s="15">
        <f t="shared" si="74"/>
        <v>1.0101485728777617</v>
      </c>
      <c r="D886" s="15">
        <f t="shared" si="73"/>
        <v>100</v>
      </c>
      <c r="E886" s="2">
        <f t="shared" si="75"/>
        <v>94.949257135611191</v>
      </c>
      <c r="F886" s="2">
        <v>5</v>
      </c>
      <c r="G886" s="2">
        <f t="shared" si="76"/>
        <v>-5.0742864388809039E-2</v>
      </c>
      <c r="H886" s="2" t="e">
        <f t="shared" si="77"/>
        <v>#NUM!</v>
      </c>
    </row>
    <row r="887" spans="1:8" x14ac:dyDescent="0.3">
      <c r="A887" s="2">
        <v>176920</v>
      </c>
      <c r="B887">
        <v>0.65732038995288156</v>
      </c>
      <c r="C887" s="15">
        <f t="shared" si="74"/>
        <v>1.0112621383890485</v>
      </c>
      <c r="D887" s="15">
        <f t="shared" si="73"/>
        <v>100</v>
      </c>
      <c r="E887" s="2">
        <f t="shared" si="75"/>
        <v>94.943689308054758</v>
      </c>
      <c r="F887" s="2">
        <v>5</v>
      </c>
      <c r="G887" s="2">
        <f t="shared" si="76"/>
        <v>-5.6310691945242297E-2</v>
      </c>
      <c r="H887" s="2" t="e">
        <f t="shared" si="77"/>
        <v>#NUM!</v>
      </c>
    </row>
    <row r="888" spans="1:8" x14ac:dyDescent="0.3">
      <c r="A888" s="2">
        <v>177120</v>
      </c>
      <c r="B888">
        <v>0.63323010367195498</v>
      </c>
      <c r="C888" s="15">
        <f t="shared" si="74"/>
        <v>0.97420015949531535</v>
      </c>
      <c r="D888" s="15">
        <f t="shared" si="73"/>
        <v>100</v>
      </c>
      <c r="E888" s="2">
        <f t="shared" si="75"/>
        <v>95.128999202523417</v>
      </c>
      <c r="F888" s="2">
        <v>5</v>
      </c>
      <c r="G888" s="2">
        <f t="shared" si="76"/>
        <v>0.12899920252342323</v>
      </c>
      <c r="H888" s="2">
        <f t="shared" si="77"/>
        <v>3.607450639923516</v>
      </c>
    </row>
    <row r="889" spans="1:8" x14ac:dyDescent="0.3">
      <c r="A889" s="2">
        <v>177320</v>
      </c>
      <c r="B889">
        <v>0.64978835349875697</v>
      </c>
      <c r="C889" s="15">
        <f t="shared" si="74"/>
        <v>0.99967438999808755</v>
      </c>
      <c r="D889" s="15">
        <f t="shared" si="73"/>
        <v>100</v>
      </c>
      <c r="E889" s="2">
        <f t="shared" si="75"/>
        <v>95.001628050009558</v>
      </c>
      <c r="F889" s="2">
        <v>5</v>
      </c>
      <c r="G889" s="2">
        <f t="shared" si="76"/>
        <v>1.6280500095620098E-3</v>
      </c>
      <c r="H889" s="2">
        <f t="shared" si="77"/>
        <v>7.9785340487376342</v>
      </c>
    </row>
    <row r="890" spans="1:8" x14ac:dyDescent="0.3">
      <c r="A890" s="2">
        <v>177520</v>
      </c>
      <c r="B890">
        <v>0.65215195169301488</v>
      </c>
      <c r="C890" s="15">
        <f t="shared" si="74"/>
        <v>1.0033106949123305</v>
      </c>
      <c r="D890" s="15">
        <f t="shared" si="73"/>
        <v>100</v>
      </c>
      <c r="E890" s="2">
        <f t="shared" si="75"/>
        <v>94.983446525438353</v>
      </c>
      <c r="F890" s="2">
        <v>5</v>
      </c>
      <c r="G890" s="2">
        <f t="shared" si="76"/>
        <v>-1.6553474561652237E-2</v>
      </c>
      <c r="H890" s="2" t="e">
        <f t="shared" si="77"/>
        <v>#NUM!</v>
      </c>
    </row>
    <row r="891" spans="1:8" x14ac:dyDescent="0.3">
      <c r="A891" s="2">
        <v>177720</v>
      </c>
      <c r="B891">
        <v>0.64075704913157117</v>
      </c>
      <c r="C891" s="15">
        <f t="shared" si="74"/>
        <v>0.98578007558703251</v>
      </c>
      <c r="D891" s="15">
        <f t="shared" si="73"/>
        <v>100</v>
      </c>
      <c r="E891" s="2">
        <f t="shared" si="75"/>
        <v>95.071099622064835</v>
      </c>
      <c r="F891" s="2">
        <v>5</v>
      </c>
      <c r="G891" s="2">
        <f t="shared" si="76"/>
        <v>7.109962206483722E-2</v>
      </c>
      <c r="H891" s="2">
        <f t="shared" si="77"/>
        <v>4.2025660129273659</v>
      </c>
    </row>
    <row r="892" spans="1:8" x14ac:dyDescent="0.3">
      <c r="A892" s="2">
        <v>177920</v>
      </c>
      <c r="B892">
        <v>0.66685554159025806</v>
      </c>
      <c r="C892" s="15">
        <f t="shared" si="74"/>
        <v>1.0259316024465508</v>
      </c>
      <c r="D892" s="15">
        <f t="shared" si="73"/>
        <v>100</v>
      </c>
      <c r="E892" s="2">
        <f t="shared" si="75"/>
        <v>94.870341987767247</v>
      </c>
      <c r="F892" s="2">
        <v>5</v>
      </c>
      <c r="G892" s="2">
        <f t="shared" si="76"/>
        <v>-0.12965801223275442</v>
      </c>
      <c r="H892" s="2" t="e">
        <f t="shared" si="77"/>
        <v>#NUM!</v>
      </c>
    </row>
    <row r="893" spans="1:8" x14ac:dyDescent="0.3">
      <c r="A893" s="2">
        <v>178120</v>
      </c>
      <c r="B893">
        <v>0.67013283454332184</v>
      </c>
      <c r="C893" s="15">
        <f t="shared" si="74"/>
        <v>1.0309735916051106</v>
      </c>
      <c r="D893" s="15">
        <f t="shared" si="73"/>
        <v>100</v>
      </c>
      <c r="E893" s="2">
        <f t="shared" si="75"/>
        <v>94.845132041974452</v>
      </c>
      <c r="F893" s="2">
        <v>5</v>
      </c>
      <c r="G893" s="2">
        <f t="shared" si="76"/>
        <v>-0.15486795802555342</v>
      </c>
      <c r="H893" s="2" t="e">
        <f t="shared" si="77"/>
        <v>#NUM!</v>
      </c>
    </row>
    <row r="894" spans="1:8" x14ac:dyDescent="0.3">
      <c r="A894" s="2">
        <v>178320</v>
      </c>
      <c r="B894">
        <v>0.64363579088029144</v>
      </c>
      <c r="C894" s="15">
        <f t="shared" si="74"/>
        <v>0.99020890904660219</v>
      </c>
      <c r="D894" s="15">
        <f t="shared" si="73"/>
        <v>100</v>
      </c>
      <c r="E894" s="2">
        <f t="shared" si="75"/>
        <v>95.048955454766983</v>
      </c>
      <c r="F894" s="2">
        <v>5</v>
      </c>
      <c r="G894" s="2">
        <f t="shared" si="76"/>
        <v>4.8955454766988815E-2</v>
      </c>
      <c r="H894" s="2">
        <f t="shared" si="77"/>
        <v>4.5755042866201237</v>
      </c>
    </row>
    <row r="895" spans="1:8" x14ac:dyDescent="0.3">
      <c r="A895" s="2">
        <v>178520</v>
      </c>
      <c r="B895">
        <v>0.63060504565541309</v>
      </c>
      <c r="C895" s="15">
        <f t="shared" si="74"/>
        <v>0.9701616087006355</v>
      </c>
      <c r="D895" s="15">
        <f t="shared" si="73"/>
        <v>100</v>
      </c>
      <c r="E895" s="2">
        <f t="shared" si="75"/>
        <v>95.149191956496821</v>
      </c>
      <c r="F895" s="2">
        <v>5</v>
      </c>
      <c r="G895" s="2">
        <f t="shared" si="76"/>
        <v>0.14919195649682226</v>
      </c>
      <c r="H895" s="2">
        <f t="shared" si="77"/>
        <v>3.4622353313848628</v>
      </c>
    </row>
    <row r="896" spans="1:8" x14ac:dyDescent="0.3">
      <c r="A896" s="2">
        <v>178720</v>
      </c>
      <c r="B896">
        <v>0.63809773676047321</v>
      </c>
      <c r="C896" s="15">
        <f t="shared" si="74"/>
        <v>0.98168882578534333</v>
      </c>
      <c r="D896" s="15">
        <f t="shared" si="73"/>
        <v>100</v>
      </c>
      <c r="E896" s="2">
        <f t="shared" si="75"/>
        <v>95.091555871073282</v>
      </c>
      <c r="F896" s="2">
        <v>5</v>
      </c>
      <c r="G896" s="2">
        <f t="shared" si="76"/>
        <v>9.1555871073283335E-2</v>
      </c>
      <c r="H896" s="2">
        <f t="shared" si="77"/>
        <v>3.9499137801788713</v>
      </c>
    </row>
    <row r="897" spans="1:8" x14ac:dyDescent="0.3">
      <c r="A897" s="2">
        <v>178920</v>
      </c>
      <c r="B897">
        <v>0.64067369571376531</v>
      </c>
      <c r="C897" s="15">
        <f t="shared" si="74"/>
        <v>0.98565183955963886</v>
      </c>
      <c r="D897" s="15">
        <f t="shared" si="73"/>
        <v>100</v>
      </c>
      <c r="E897" s="2">
        <f t="shared" si="75"/>
        <v>95.071740802201802</v>
      </c>
      <c r="F897" s="2">
        <v>5</v>
      </c>
      <c r="G897" s="2">
        <f t="shared" si="76"/>
        <v>7.1740802201805565E-2</v>
      </c>
      <c r="H897" s="2">
        <f t="shared" si="77"/>
        <v>4.1935951242599598</v>
      </c>
    </row>
    <row r="898" spans="1:8" x14ac:dyDescent="0.3">
      <c r="A898" s="2">
        <v>179120</v>
      </c>
      <c r="B898">
        <v>0.66141022116128301</v>
      </c>
      <c r="C898" s="15">
        <f t="shared" si="74"/>
        <v>1.0175541864019739</v>
      </c>
      <c r="D898" s="15">
        <f t="shared" si="73"/>
        <v>100</v>
      </c>
      <c r="E898" s="2">
        <f t="shared" si="75"/>
        <v>94.912229067990125</v>
      </c>
      <c r="F898" s="2">
        <v>5</v>
      </c>
      <c r="G898" s="2">
        <f t="shared" si="76"/>
        <v>-8.7770932009869185E-2</v>
      </c>
      <c r="H898" s="2" t="e">
        <f t="shared" si="77"/>
        <v>#NUM!</v>
      </c>
    </row>
    <row r="899" spans="1:8" x14ac:dyDescent="0.3">
      <c r="A899" s="2">
        <v>179320</v>
      </c>
      <c r="B899">
        <v>0.64555125352130793</v>
      </c>
      <c r="C899" s="15">
        <f t="shared" si="74"/>
        <v>0.99315577464816607</v>
      </c>
      <c r="D899" s="15">
        <f t="shared" ref="D899:D962" si="78">$J$28</f>
        <v>100</v>
      </c>
      <c r="E899" s="2">
        <f t="shared" si="75"/>
        <v>95.034221126759164</v>
      </c>
      <c r="F899" s="2">
        <v>5</v>
      </c>
      <c r="G899" s="2">
        <f t="shared" si="76"/>
        <v>3.4221126759169884E-2</v>
      </c>
      <c r="H899" s="2">
        <f t="shared" si="77"/>
        <v>4.9334168597100998</v>
      </c>
    </row>
    <row r="900" spans="1:8" x14ac:dyDescent="0.3">
      <c r="A900" s="2">
        <v>179520</v>
      </c>
      <c r="B900">
        <v>0.66204800831615818</v>
      </c>
      <c r="C900" s="15">
        <f t="shared" si="74"/>
        <v>1.0185353974094742</v>
      </c>
      <c r="D900" s="15">
        <f t="shared" si="78"/>
        <v>100</v>
      </c>
      <c r="E900" s="2">
        <f t="shared" si="75"/>
        <v>94.907323012952631</v>
      </c>
      <c r="F900" s="2">
        <v>5</v>
      </c>
      <c r="G900" s="2">
        <f t="shared" si="76"/>
        <v>-9.2676987047370929E-2</v>
      </c>
      <c r="H900" s="2" t="e">
        <f t="shared" si="77"/>
        <v>#NUM!</v>
      </c>
    </row>
    <row r="901" spans="1:8" x14ac:dyDescent="0.3">
      <c r="A901" s="2">
        <v>179720</v>
      </c>
      <c r="B901">
        <v>0.65080846893777244</v>
      </c>
      <c r="C901" s="15">
        <f t="shared" si="74"/>
        <v>1.0012437983658038</v>
      </c>
      <c r="D901" s="15">
        <f t="shared" si="78"/>
        <v>100</v>
      </c>
      <c r="E901" s="2">
        <f t="shared" si="75"/>
        <v>94.993781008170984</v>
      </c>
      <c r="F901" s="2">
        <v>5</v>
      </c>
      <c r="G901" s="2">
        <f t="shared" si="76"/>
        <v>-6.2189918290194157E-3</v>
      </c>
      <c r="H901" s="2" t="e">
        <f t="shared" si="77"/>
        <v>#NUM!</v>
      </c>
    </row>
    <row r="902" spans="1:8" x14ac:dyDescent="0.3">
      <c r="A902" s="2">
        <v>179920</v>
      </c>
      <c r="B902">
        <v>0.64868634363500677</v>
      </c>
      <c r="C902" s="15">
        <f t="shared" si="74"/>
        <v>0.99797899020770264</v>
      </c>
      <c r="D902" s="15">
        <f t="shared" si="78"/>
        <v>100</v>
      </c>
      <c r="E902" s="2">
        <f t="shared" si="75"/>
        <v>95.010105048961492</v>
      </c>
      <c r="F902" s="2">
        <v>5</v>
      </c>
      <c r="G902" s="2">
        <f t="shared" si="76"/>
        <v>1.0105048961486673E-2</v>
      </c>
      <c r="H902" s="2">
        <f t="shared" si="77"/>
        <v>6.1529710641912052</v>
      </c>
    </row>
    <row r="903" spans="1:8" x14ac:dyDescent="0.3">
      <c r="A903" s="2">
        <v>180120</v>
      </c>
      <c r="B903">
        <v>0.67300677168428946</v>
      </c>
      <c r="C903" s="15">
        <f t="shared" si="74"/>
        <v>1.0353950333604454</v>
      </c>
      <c r="D903" s="15">
        <f t="shared" si="78"/>
        <v>100</v>
      </c>
      <c r="E903" s="2">
        <f t="shared" si="75"/>
        <v>94.823024833197778</v>
      </c>
      <c r="F903" s="2">
        <v>5</v>
      </c>
      <c r="G903" s="2">
        <f t="shared" si="76"/>
        <v>-0.1769751668022268</v>
      </c>
      <c r="H903" s="2" t="e">
        <f t="shared" si="77"/>
        <v>#NUM!</v>
      </c>
    </row>
    <row r="904" spans="1:8" x14ac:dyDescent="0.3">
      <c r="A904" s="2">
        <v>180320</v>
      </c>
      <c r="B904">
        <v>0.65312073057662567</v>
      </c>
      <c r="C904" s="15">
        <f t="shared" si="74"/>
        <v>1.0048011239640395</v>
      </c>
      <c r="D904" s="15">
        <f t="shared" si="78"/>
        <v>100</v>
      </c>
      <c r="E904" s="2">
        <f t="shared" si="75"/>
        <v>94.975994380179799</v>
      </c>
      <c r="F904" s="2">
        <v>5</v>
      </c>
      <c r="G904" s="2">
        <f t="shared" si="76"/>
        <v>-2.4005619820197666E-2</v>
      </c>
      <c r="H904" s="2" t="e">
        <f t="shared" si="77"/>
        <v>#NUM!</v>
      </c>
    </row>
    <row r="905" spans="1:8" x14ac:dyDescent="0.3">
      <c r="A905" s="2">
        <v>180520</v>
      </c>
      <c r="B905">
        <v>0.63939575644599211</v>
      </c>
      <c r="C905" s="15">
        <f t="shared" si="74"/>
        <v>0.98368577914768018</v>
      </c>
      <c r="D905" s="15">
        <f t="shared" si="78"/>
        <v>100</v>
      </c>
      <c r="E905" s="2">
        <f t="shared" si="75"/>
        <v>95.081571104261599</v>
      </c>
      <c r="F905" s="2">
        <v>5</v>
      </c>
      <c r="G905" s="2">
        <f t="shared" si="76"/>
        <v>8.1571104261598748E-2</v>
      </c>
      <c r="H905" s="2">
        <f t="shared" si="77"/>
        <v>4.065283086992701</v>
      </c>
    </row>
    <row r="906" spans="1:8" x14ac:dyDescent="0.3">
      <c r="A906" s="2">
        <v>180720</v>
      </c>
      <c r="B906">
        <v>0.66876229180847513</v>
      </c>
      <c r="C906" s="15">
        <f t="shared" si="74"/>
        <v>1.0288650643207309</v>
      </c>
      <c r="D906" s="15">
        <f t="shared" si="78"/>
        <v>100</v>
      </c>
      <c r="E906" s="2">
        <f t="shared" si="75"/>
        <v>94.85567467839634</v>
      </c>
      <c r="F906" s="2">
        <v>5</v>
      </c>
      <c r="G906" s="2">
        <f t="shared" si="76"/>
        <v>-0.14432532160365419</v>
      </c>
      <c r="H906" s="2" t="e">
        <f t="shared" si="77"/>
        <v>#NUM!</v>
      </c>
    </row>
    <row r="907" spans="1:8" x14ac:dyDescent="0.3">
      <c r="A907" s="2">
        <v>180920</v>
      </c>
      <c r="B907">
        <v>0.6857167535197074</v>
      </c>
      <c r="C907" s="15">
        <f t="shared" si="74"/>
        <v>1.0549488515687806</v>
      </c>
      <c r="D907" s="15">
        <f t="shared" si="78"/>
        <v>100</v>
      </c>
      <c r="E907" s="2">
        <f t="shared" si="75"/>
        <v>94.725255742156094</v>
      </c>
      <c r="F907" s="2">
        <v>5</v>
      </c>
      <c r="G907" s="2">
        <f t="shared" si="76"/>
        <v>-0.27474425784390277</v>
      </c>
      <c r="H907" s="2" t="e">
        <f t="shared" si="77"/>
        <v>#NUM!</v>
      </c>
    </row>
    <row r="908" spans="1:8" x14ac:dyDescent="0.3">
      <c r="A908" s="2">
        <v>181120</v>
      </c>
      <c r="B908">
        <v>0.65597871707765054</v>
      </c>
      <c r="C908" s="15">
        <f t="shared" si="74"/>
        <v>1.0091980262733085</v>
      </c>
      <c r="D908" s="15">
        <f t="shared" si="78"/>
        <v>100</v>
      </c>
      <c r="E908" s="2">
        <f t="shared" si="75"/>
        <v>94.954009868633463</v>
      </c>
      <c r="F908" s="2">
        <v>5</v>
      </c>
      <c r="G908" s="2">
        <f t="shared" si="76"/>
        <v>-4.5990131366542286E-2</v>
      </c>
      <c r="H908" s="2" t="e">
        <f t="shared" si="77"/>
        <v>#NUM!</v>
      </c>
    </row>
    <row r="909" spans="1:8" x14ac:dyDescent="0.3">
      <c r="A909" s="2">
        <v>181320</v>
      </c>
      <c r="B909">
        <v>0.64376462287887204</v>
      </c>
      <c r="C909" s="15">
        <f t="shared" si="74"/>
        <v>0.99040711212134158</v>
      </c>
      <c r="D909" s="15">
        <f t="shared" si="78"/>
        <v>100</v>
      </c>
      <c r="E909" s="2">
        <f t="shared" si="75"/>
        <v>95.047964439393297</v>
      </c>
      <c r="F909" s="2">
        <v>5</v>
      </c>
      <c r="G909" s="2">
        <f t="shared" si="76"/>
        <v>4.7964439393291869E-2</v>
      </c>
      <c r="H909" s="2">
        <f t="shared" si="77"/>
        <v>4.5959447680781089</v>
      </c>
    </row>
    <row r="910" spans="1:8" x14ac:dyDescent="0.3">
      <c r="A910" s="2">
        <v>181520</v>
      </c>
      <c r="B910">
        <v>0.67215261281123695</v>
      </c>
      <c r="C910" s="15">
        <f t="shared" si="74"/>
        <v>1.0340809427865183</v>
      </c>
      <c r="D910" s="15">
        <f t="shared" si="78"/>
        <v>100</v>
      </c>
      <c r="E910" s="2">
        <f t="shared" si="75"/>
        <v>94.829595286067402</v>
      </c>
      <c r="F910" s="2">
        <v>5</v>
      </c>
      <c r="G910" s="2">
        <f t="shared" si="76"/>
        <v>-0.17040471393259171</v>
      </c>
      <c r="H910" s="2" t="e">
        <f t="shared" si="77"/>
        <v>#NUM!</v>
      </c>
    </row>
    <row r="911" spans="1:8" x14ac:dyDescent="0.3">
      <c r="A911" s="2">
        <v>181720</v>
      </c>
      <c r="B911">
        <v>0.61729049934080427</v>
      </c>
      <c r="C911" s="15">
        <f t="shared" si="74"/>
        <v>0.94967769129354496</v>
      </c>
      <c r="D911" s="15">
        <f t="shared" si="78"/>
        <v>100</v>
      </c>
      <c r="E911" s="2">
        <f t="shared" si="75"/>
        <v>95.251611543532277</v>
      </c>
      <c r="F911" s="2">
        <v>5</v>
      </c>
      <c r="G911" s="2">
        <f t="shared" si="76"/>
        <v>0.25161154353227566</v>
      </c>
      <c r="H911" s="2">
        <f t="shared" si="77"/>
        <v>2.9406585341162832</v>
      </c>
    </row>
    <row r="912" spans="1:8" x14ac:dyDescent="0.3">
      <c r="A912" s="2">
        <v>181920</v>
      </c>
      <c r="B912">
        <v>0.65579343559027081</v>
      </c>
      <c r="C912" s="15">
        <f t="shared" si="74"/>
        <v>1.0089129778311858</v>
      </c>
      <c r="D912" s="15">
        <f t="shared" si="78"/>
        <v>100</v>
      </c>
      <c r="E912" s="2">
        <f t="shared" si="75"/>
        <v>94.955435110844064</v>
      </c>
      <c r="F912" s="2">
        <v>5</v>
      </c>
      <c r="G912" s="2">
        <f t="shared" si="76"/>
        <v>-4.4564889155928711E-2</v>
      </c>
      <c r="H912" s="2" t="e">
        <f t="shared" si="77"/>
        <v>#NUM!</v>
      </c>
    </row>
    <row r="913" spans="1:8" x14ac:dyDescent="0.3">
      <c r="A913" s="2">
        <v>182120</v>
      </c>
      <c r="B913">
        <v>0.67132003972881682</v>
      </c>
      <c r="C913" s="15">
        <f t="shared" si="74"/>
        <v>1.0328000611212567</v>
      </c>
      <c r="D913" s="15">
        <f t="shared" si="78"/>
        <v>100</v>
      </c>
      <c r="E913" s="2">
        <f t="shared" si="75"/>
        <v>94.83599969439372</v>
      </c>
      <c r="F913" s="2">
        <v>5</v>
      </c>
      <c r="G913" s="2">
        <f t="shared" si="76"/>
        <v>-0.16400030560628309</v>
      </c>
      <c r="H913" s="2" t="e">
        <f t="shared" si="77"/>
        <v>#NUM!</v>
      </c>
    </row>
    <row r="914" spans="1:8" x14ac:dyDescent="0.3">
      <c r="A914" s="2">
        <v>182320</v>
      </c>
      <c r="B914">
        <v>0.66908898605683043</v>
      </c>
      <c r="C914" s="15">
        <f t="shared" si="74"/>
        <v>1.0293676708566621</v>
      </c>
      <c r="D914" s="15">
        <f t="shared" si="78"/>
        <v>100</v>
      </c>
      <c r="E914" s="2">
        <f t="shared" si="75"/>
        <v>94.853161645716682</v>
      </c>
      <c r="F914" s="2">
        <v>5</v>
      </c>
      <c r="G914" s="2">
        <f t="shared" si="76"/>
        <v>-0.14683835428331093</v>
      </c>
      <c r="H914" s="2" t="e">
        <f t="shared" si="77"/>
        <v>#NUM!</v>
      </c>
    </row>
    <row r="915" spans="1:8" x14ac:dyDescent="0.3">
      <c r="A915" s="2">
        <v>182520</v>
      </c>
      <c r="B915">
        <v>0.65632673384085216</v>
      </c>
      <c r="C915" s="15">
        <f t="shared" si="74"/>
        <v>1.009733436678234</v>
      </c>
      <c r="D915" s="15">
        <f t="shared" si="78"/>
        <v>100</v>
      </c>
      <c r="E915" s="2">
        <f t="shared" si="75"/>
        <v>94.951332816608826</v>
      </c>
      <c r="F915" s="2">
        <v>5</v>
      </c>
      <c r="G915" s="2">
        <f t="shared" si="76"/>
        <v>-4.8667183391169822E-2</v>
      </c>
      <c r="H915" s="2" t="e">
        <f t="shared" si="77"/>
        <v>#NUM!</v>
      </c>
    </row>
    <row r="916" spans="1:8" x14ac:dyDescent="0.3">
      <c r="A916" s="2">
        <v>182720</v>
      </c>
      <c r="B916">
        <v>0.67777701911309762</v>
      </c>
      <c r="C916" s="15">
        <f t="shared" si="74"/>
        <v>1.0427338755586117</v>
      </c>
      <c r="D916" s="15">
        <f t="shared" si="78"/>
        <v>100</v>
      </c>
      <c r="E916" s="2">
        <f t="shared" si="75"/>
        <v>94.786330622206947</v>
      </c>
      <c r="F916" s="2">
        <v>5</v>
      </c>
      <c r="G916" s="2">
        <f t="shared" si="76"/>
        <v>-0.2136693777930585</v>
      </c>
      <c r="H916" s="2" t="e">
        <f t="shared" si="77"/>
        <v>#NUM!</v>
      </c>
    </row>
    <row r="917" spans="1:8" x14ac:dyDescent="0.3">
      <c r="A917" s="2">
        <v>182920</v>
      </c>
      <c r="B917">
        <v>0.65479790928946624</v>
      </c>
      <c r="C917" s="15">
        <f t="shared" si="74"/>
        <v>1.0073813989068712</v>
      </c>
      <c r="D917" s="15">
        <f t="shared" si="78"/>
        <v>100</v>
      </c>
      <c r="E917" s="2">
        <f t="shared" si="75"/>
        <v>94.963093005465652</v>
      </c>
      <c r="F917" s="2">
        <v>5</v>
      </c>
      <c r="G917" s="2">
        <f t="shared" si="76"/>
        <v>-3.690699453435542E-2</v>
      </c>
      <c r="H917" s="2" t="e">
        <f t="shared" si="77"/>
        <v>#NUM!</v>
      </c>
    </row>
    <row r="918" spans="1:8" x14ac:dyDescent="0.3">
      <c r="A918" s="2">
        <v>183120</v>
      </c>
      <c r="B918">
        <v>0.65036016093493587</v>
      </c>
      <c r="C918" s="15">
        <f t="shared" si="74"/>
        <v>1.0005540937460551</v>
      </c>
      <c r="D918" s="15">
        <f t="shared" si="78"/>
        <v>100</v>
      </c>
      <c r="E918" s="2">
        <f t="shared" si="75"/>
        <v>94.997229531269724</v>
      </c>
      <c r="F918" s="2">
        <v>5</v>
      </c>
      <c r="G918" s="2">
        <f t="shared" si="76"/>
        <v>-2.7704687302758657E-3</v>
      </c>
      <c r="H918" s="2" t="e">
        <f t="shared" si="77"/>
        <v>#NUM!</v>
      </c>
    </row>
    <row r="919" spans="1:8" x14ac:dyDescent="0.3">
      <c r="A919" s="2">
        <v>183320</v>
      </c>
      <c r="B919">
        <v>0.6481077633649821</v>
      </c>
      <c r="C919" s="15">
        <f t="shared" si="74"/>
        <v>0.99708886671535701</v>
      </c>
      <c r="D919" s="15">
        <f t="shared" si="78"/>
        <v>100</v>
      </c>
      <c r="E919" s="2">
        <f t="shared" si="75"/>
        <v>95.01455566642322</v>
      </c>
      <c r="F919" s="2">
        <v>5</v>
      </c>
      <c r="G919" s="2">
        <f t="shared" si="76"/>
        <v>1.455566642321493E-2</v>
      </c>
      <c r="H919" s="2">
        <f t="shared" si="77"/>
        <v>5.7880727401353571</v>
      </c>
    </row>
    <row r="920" spans="1:8" x14ac:dyDescent="0.3">
      <c r="A920" s="2">
        <v>183520</v>
      </c>
      <c r="B920">
        <v>0.62952771438131427</v>
      </c>
      <c r="C920" s="15">
        <f t="shared" si="74"/>
        <v>0.96850417597125271</v>
      </c>
      <c r="D920" s="15">
        <f t="shared" si="78"/>
        <v>100</v>
      </c>
      <c r="E920" s="2">
        <f t="shared" si="75"/>
        <v>95.157479120143734</v>
      </c>
      <c r="F920" s="2">
        <v>5</v>
      </c>
      <c r="G920" s="2">
        <f t="shared" si="76"/>
        <v>0.15747912014373622</v>
      </c>
      <c r="H920" s="2">
        <f t="shared" si="77"/>
        <v>3.408263320589453</v>
      </c>
    </row>
    <row r="921" spans="1:8" x14ac:dyDescent="0.3">
      <c r="A921" s="2">
        <v>183720</v>
      </c>
      <c r="B921">
        <v>0.65776897799247402</v>
      </c>
      <c r="C921" s="15">
        <f t="shared" si="74"/>
        <v>1.0119522738345754</v>
      </c>
      <c r="D921" s="15">
        <f t="shared" si="78"/>
        <v>100</v>
      </c>
      <c r="E921" s="2">
        <f t="shared" si="75"/>
        <v>94.940238630827125</v>
      </c>
      <c r="F921" s="2">
        <v>5</v>
      </c>
      <c r="G921" s="2">
        <f t="shared" si="76"/>
        <v>-5.976136917287711E-2</v>
      </c>
      <c r="H921" s="2" t="e">
        <f t="shared" si="77"/>
        <v>#NUM!</v>
      </c>
    </row>
    <row r="922" spans="1:8" x14ac:dyDescent="0.3">
      <c r="A922" s="2">
        <v>183920</v>
      </c>
      <c r="B922">
        <v>0.66453172707015207</v>
      </c>
      <c r="C922" s="15">
        <f t="shared" si="74"/>
        <v>1.0223565031848494</v>
      </c>
      <c r="D922" s="15">
        <f t="shared" si="78"/>
        <v>100</v>
      </c>
      <c r="E922" s="2">
        <f t="shared" si="75"/>
        <v>94.888217484075753</v>
      </c>
      <c r="F922" s="2">
        <v>5</v>
      </c>
      <c r="G922" s="2">
        <f t="shared" si="76"/>
        <v>-0.11178251592424715</v>
      </c>
      <c r="H922" s="2" t="e">
        <f t="shared" si="77"/>
        <v>#NUM!</v>
      </c>
    </row>
    <row r="923" spans="1:8" x14ac:dyDescent="0.3">
      <c r="A923" s="2">
        <v>184120</v>
      </c>
      <c r="B923">
        <v>0.65116438756799788</v>
      </c>
      <c r="C923" s="15">
        <f t="shared" si="74"/>
        <v>1.0017913654892274</v>
      </c>
      <c r="D923" s="15">
        <f t="shared" si="78"/>
        <v>100</v>
      </c>
      <c r="E923" s="2">
        <f t="shared" si="75"/>
        <v>94.991043172553859</v>
      </c>
      <c r="F923" s="2">
        <v>5</v>
      </c>
      <c r="G923" s="2">
        <f t="shared" si="76"/>
        <v>-8.9568274461369057E-3</v>
      </c>
      <c r="H923" s="2" t="e">
        <f t="shared" si="77"/>
        <v>#NUM!</v>
      </c>
    </row>
    <row r="924" spans="1:8" x14ac:dyDescent="0.3">
      <c r="A924" s="2">
        <v>184320</v>
      </c>
      <c r="B924">
        <v>0.66259968507136691</v>
      </c>
      <c r="C924" s="15">
        <f t="shared" si="74"/>
        <v>1.0193841308790259</v>
      </c>
      <c r="D924" s="15">
        <f t="shared" si="78"/>
        <v>100</v>
      </c>
      <c r="E924" s="2">
        <f t="shared" si="75"/>
        <v>94.903079345604866</v>
      </c>
      <c r="F924" s="2">
        <v>5</v>
      </c>
      <c r="G924" s="2">
        <f t="shared" si="76"/>
        <v>-9.6920654395129091E-2</v>
      </c>
      <c r="H924" s="2" t="e">
        <f t="shared" si="77"/>
        <v>#NUM!</v>
      </c>
    </row>
    <row r="925" spans="1:8" x14ac:dyDescent="0.3">
      <c r="A925" s="2">
        <v>184520</v>
      </c>
      <c r="B925">
        <v>0.67114241235894434</v>
      </c>
      <c r="C925" s="15">
        <f t="shared" si="74"/>
        <v>1.0325267882445297</v>
      </c>
      <c r="D925" s="15">
        <f t="shared" si="78"/>
        <v>100</v>
      </c>
      <c r="E925" s="2">
        <f t="shared" si="75"/>
        <v>94.837366058777349</v>
      </c>
      <c r="F925" s="2">
        <v>5</v>
      </c>
      <c r="G925" s="2">
        <f t="shared" si="76"/>
        <v>-0.16263394122264874</v>
      </c>
      <c r="H925" s="2" t="e">
        <f t="shared" si="77"/>
        <v>#NUM!</v>
      </c>
    </row>
    <row r="926" spans="1:8" x14ac:dyDescent="0.3">
      <c r="A926" s="2">
        <v>184720</v>
      </c>
      <c r="B926">
        <v>0.69042342419947222</v>
      </c>
      <c r="C926" s="15">
        <f t="shared" si="74"/>
        <v>1.0621898833838035</v>
      </c>
      <c r="D926" s="15">
        <f t="shared" si="78"/>
        <v>100</v>
      </c>
      <c r="E926" s="2">
        <f t="shared" si="75"/>
        <v>94.689050583080984</v>
      </c>
      <c r="F926" s="2">
        <v>5</v>
      </c>
      <c r="G926" s="2">
        <f t="shared" si="76"/>
        <v>-0.31094941691901745</v>
      </c>
      <c r="H926" s="2" t="e">
        <f t="shared" si="77"/>
        <v>#NUM!</v>
      </c>
    </row>
    <row r="927" spans="1:8" x14ac:dyDescent="0.3">
      <c r="A927" s="2">
        <v>184920</v>
      </c>
      <c r="B927">
        <v>0.66832849938595795</v>
      </c>
      <c r="C927" s="15">
        <f t="shared" si="74"/>
        <v>1.0281976913630122</v>
      </c>
      <c r="D927" s="15">
        <f t="shared" si="78"/>
        <v>100</v>
      </c>
      <c r="E927" s="2">
        <f t="shared" si="75"/>
        <v>94.859011543184934</v>
      </c>
      <c r="F927" s="2">
        <v>5</v>
      </c>
      <c r="G927" s="2">
        <f t="shared" si="76"/>
        <v>-0.14098845681506056</v>
      </c>
      <c r="H927" s="2" t="e">
        <f t="shared" si="77"/>
        <v>#NUM!</v>
      </c>
    </row>
    <row r="928" spans="1:8" x14ac:dyDescent="0.3">
      <c r="A928" s="2">
        <v>185120</v>
      </c>
      <c r="B928">
        <v>0.63875442977328412</v>
      </c>
      <c r="C928" s="15">
        <f t="shared" si="74"/>
        <v>0.98269912272812943</v>
      </c>
      <c r="D928" s="15">
        <f t="shared" si="78"/>
        <v>100</v>
      </c>
      <c r="E928" s="2">
        <f t="shared" si="75"/>
        <v>95.086504386359351</v>
      </c>
      <c r="F928" s="2">
        <v>5</v>
      </c>
      <c r="G928" s="2">
        <f t="shared" si="76"/>
        <v>8.6504386359353092E-2</v>
      </c>
      <c r="H928" s="2">
        <f t="shared" si="77"/>
        <v>4.0066149331882039</v>
      </c>
    </row>
    <row r="929" spans="1:8" x14ac:dyDescent="0.3">
      <c r="A929" s="2">
        <v>185320</v>
      </c>
      <c r="B929">
        <v>0.64234775589693649</v>
      </c>
      <c r="C929" s="15">
        <f t="shared" si="74"/>
        <v>0.98822731676451769</v>
      </c>
      <c r="D929" s="15">
        <f t="shared" si="78"/>
        <v>100</v>
      </c>
      <c r="E929" s="2">
        <f t="shared" si="75"/>
        <v>95.058863416177417</v>
      </c>
      <c r="F929" s="2">
        <v>5</v>
      </c>
      <c r="G929" s="2">
        <f t="shared" si="76"/>
        <v>5.886341617741131E-2</v>
      </c>
      <c r="H929" s="2">
        <f t="shared" si="77"/>
        <v>4.3912995399008388</v>
      </c>
    </row>
    <row r="930" spans="1:8" x14ac:dyDescent="0.3">
      <c r="A930" s="2">
        <v>185520</v>
      </c>
      <c r="B930">
        <v>0.68625230807586335</v>
      </c>
      <c r="C930" s="15">
        <f t="shared" si="74"/>
        <v>1.0557727816551743</v>
      </c>
      <c r="D930" s="15">
        <f t="shared" si="78"/>
        <v>100</v>
      </c>
      <c r="E930" s="2">
        <f t="shared" si="75"/>
        <v>94.721136091724134</v>
      </c>
      <c r="F930" s="2">
        <v>5</v>
      </c>
      <c r="G930" s="2">
        <f t="shared" si="76"/>
        <v>-0.27886390827587171</v>
      </c>
      <c r="H930" s="2" t="e">
        <f t="shared" si="77"/>
        <v>#NUM!</v>
      </c>
    </row>
    <row r="931" spans="1:8" x14ac:dyDescent="0.3">
      <c r="A931" s="2">
        <v>185720</v>
      </c>
      <c r="B931">
        <v>0.65973129870566838</v>
      </c>
      <c r="C931" s="15">
        <f t="shared" si="74"/>
        <v>1.0149712287779513</v>
      </c>
      <c r="D931" s="15">
        <f t="shared" si="78"/>
        <v>100</v>
      </c>
      <c r="E931" s="2">
        <f t="shared" si="75"/>
        <v>94.925143856110239</v>
      </c>
      <c r="F931" s="2">
        <v>5</v>
      </c>
      <c r="G931" s="2">
        <f t="shared" si="76"/>
        <v>-7.4856143889756588E-2</v>
      </c>
      <c r="H931" s="2" t="e">
        <f t="shared" si="77"/>
        <v>#NUM!</v>
      </c>
    </row>
    <row r="932" spans="1:8" x14ac:dyDescent="0.3">
      <c r="A932" s="2">
        <v>185920</v>
      </c>
      <c r="B932">
        <v>0.66629716714104781</v>
      </c>
      <c r="C932" s="15">
        <f t="shared" si="74"/>
        <v>1.0250725648323813</v>
      </c>
      <c r="D932" s="15">
        <f t="shared" si="78"/>
        <v>100</v>
      </c>
      <c r="E932" s="2">
        <f t="shared" si="75"/>
        <v>94.874637175838089</v>
      </c>
      <c r="F932" s="2">
        <v>5</v>
      </c>
      <c r="G932" s="2">
        <f t="shared" si="76"/>
        <v>-0.12536282416190669</v>
      </c>
      <c r="H932" s="2" t="e">
        <f t="shared" si="77"/>
        <v>#NUM!</v>
      </c>
    </row>
    <row r="933" spans="1:8" x14ac:dyDescent="0.3">
      <c r="A933" s="2">
        <v>186120</v>
      </c>
      <c r="B933">
        <v>0.68269243571274518</v>
      </c>
      <c r="C933" s="15">
        <f t="shared" si="74"/>
        <v>1.050296054942685</v>
      </c>
      <c r="D933" s="15">
        <f t="shared" si="78"/>
        <v>100</v>
      </c>
      <c r="E933" s="2">
        <f t="shared" si="75"/>
        <v>94.74851972528657</v>
      </c>
      <c r="F933" s="2">
        <v>5</v>
      </c>
      <c r="G933" s="2">
        <f t="shared" si="76"/>
        <v>-0.25148027471342438</v>
      </c>
      <c r="H933" s="2" t="e">
        <f t="shared" si="77"/>
        <v>#NUM!</v>
      </c>
    </row>
    <row r="934" spans="1:8" x14ac:dyDescent="0.3">
      <c r="A934" s="2">
        <v>186320</v>
      </c>
      <c r="B934">
        <v>0.64625368019570728</v>
      </c>
      <c r="C934" s="15">
        <f t="shared" si="74"/>
        <v>0.99423643107031889</v>
      </c>
      <c r="D934" s="15">
        <f t="shared" si="78"/>
        <v>100</v>
      </c>
      <c r="E934" s="2">
        <f t="shared" si="75"/>
        <v>95.028817844648401</v>
      </c>
      <c r="F934" s="2">
        <v>5</v>
      </c>
      <c r="G934" s="2">
        <f t="shared" si="76"/>
        <v>2.8817844648405533E-2</v>
      </c>
      <c r="H934" s="2">
        <f t="shared" si="77"/>
        <v>5.1052083956489476</v>
      </c>
    </row>
    <row r="935" spans="1:8" x14ac:dyDescent="0.3">
      <c r="A935" s="2">
        <v>186520</v>
      </c>
      <c r="B935">
        <v>0.64441543816543811</v>
      </c>
      <c r="C935" s="15">
        <f t="shared" si="74"/>
        <v>0.99140836640836627</v>
      </c>
      <c r="D935" s="15">
        <f t="shared" si="78"/>
        <v>100</v>
      </c>
      <c r="E935" s="2">
        <f t="shared" si="75"/>
        <v>95.042958167958176</v>
      </c>
      <c r="F935" s="2">
        <v>5</v>
      </c>
      <c r="G935" s="2">
        <f t="shared" si="76"/>
        <v>4.2958167958168758E-2</v>
      </c>
      <c r="H935" s="2">
        <f t="shared" si="77"/>
        <v>4.7061251820654535</v>
      </c>
    </row>
    <row r="936" spans="1:8" x14ac:dyDescent="0.3">
      <c r="A936" s="2">
        <v>186720</v>
      </c>
      <c r="B936">
        <v>0.66133439176472086</v>
      </c>
      <c r="C936" s="15">
        <f t="shared" si="74"/>
        <v>1.0174375257918782</v>
      </c>
      <c r="D936" s="15">
        <f t="shared" si="78"/>
        <v>100</v>
      </c>
      <c r="E936" s="2">
        <f t="shared" si="75"/>
        <v>94.912812371040616</v>
      </c>
      <c r="F936" s="2">
        <v>5</v>
      </c>
      <c r="G936" s="2">
        <f t="shared" si="76"/>
        <v>-8.7187628959391361E-2</v>
      </c>
      <c r="H936" s="2" t="e">
        <f t="shared" si="77"/>
        <v>#NUM!</v>
      </c>
    </row>
    <row r="937" spans="1:8" x14ac:dyDescent="0.3">
      <c r="A937" s="2">
        <v>186920</v>
      </c>
      <c r="B937">
        <v>0.66964806739451033</v>
      </c>
      <c r="C937" s="15">
        <f t="shared" si="74"/>
        <v>1.0302277959915542</v>
      </c>
      <c r="D937" s="15">
        <f t="shared" si="78"/>
        <v>100</v>
      </c>
      <c r="E937" s="2">
        <f t="shared" si="75"/>
        <v>94.848861020042222</v>
      </c>
      <c r="F937" s="2">
        <v>5</v>
      </c>
      <c r="G937" s="2">
        <f t="shared" si="76"/>
        <v>-0.15113897995777137</v>
      </c>
      <c r="H937" s="2" t="e">
        <f t="shared" si="77"/>
        <v>#NUM!</v>
      </c>
    </row>
    <row r="938" spans="1:8" x14ac:dyDescent="0.3">
      <c r="A938" s="2">
        <v>187120</v>
      </c>
      <c r="B938">
        <v>0.65983524784083458</v>
      </c>
      <c r="C938" s="15">
        <f t="shared" si="74"/>
        <v>1.0151311505243608</v>
      </c>
      <c r="D938" s="15">
        <f t="shared" si="78"/>
        <v>100</v>
      </c>
      <c r="E938" s="2">
        <f t="shared" si="75"/>
        <v>94.924344247378201</v>
      </c>
      <c r="F938" s="2">
        <v>5</v>
      </c>
      <c r="G938" s="2">
        <f t="shared" si="76"/>
        <v>-7.565575262180424E-2</v>
      </c>
      <c r="H938" s="2" t="e">
        <f t="shared" si="77"/>
        <v>#NUM!</v>
      </c>
    </row>
    <row r="939" spans="1:8" x14ac:dyDescent="0.3">
      <c r="A939" s="2">
        <v>187320</v>
      </c>
      <c r="B939">
        <v>0.67644474676189659</v>
      </c>
      <c r="C939" s="15">
        <f t="shared" si="74"/>
        <v>1.0406842257875333</v>
      </c>
      <c r="D939" s="15">
        <f t="shared" si="78"/>
        <v>100</v>
      </c>
      <c r="E939" s="2">
        <f t="shared" si="75"/>
        <v>94.796578871062337</v>
      </c>
      <c r="F939" s="2">
        <v>5</v>
      </c>
      <c r="G939" s="2">
        <f t="shared" si="76"/>
        <v>-0.2034211289376664</v>
      </c>
      <c r="H939" s="2" t="e">
        <f t="shared" si="77"/>
        <v>#NUM!</v>
      </c>
    </row>
    <row r="940" spans="1:8" x14ac:dyDescent="0.3">
      <c r="A940" s="2">
        <v>187520</v>
      </c>
      <c r="B940">
        <v>0.66312587812070589</v>
      </c>
      <c r="C940" s="15">
        <f t="shared" si="74"/>
        <v>1.0201936586472398</v>
      </c>
      <c r="D940" s="15">
        <f t="shared" si="78"/>
        <v>100</v>
      </c>
      <c r="E940" s="2">
        <f t="shared" si="75"/>
        <v>94.899031706763807</v>
      </c>
      <c r="F940" s="2">
        <v>5</v>
      </c>
      <c r="G940" s="2">
        <f t="shared" si="76"/>
        <v>-0.10096829323619883</v>
      </c>
      <c r="H940" s="2" t="e">
        <f t="shared" si="77"/>
        <v>#NUM!</v>
      </c>
    </row>
    <row r="941" spans="1:8" x14ac:dyDescent="0.3">
      <c r="A941" s="2">
        <v>187720</v>
      </c>
      <c r="B941">
        <v>0.65795287663852997</v>
      </c>
      <c r="C941" s="15">
        <f t="shared" si="74"/>
        <v>1.0122351948285075</v>
      </c>
      <c r="D941" s="15">
        <f t="shared" si="78"/>
        <v>100</v>
      </c>
      <c r="E941" s="2">
        <f t="shared" si="75"/>
        <v>94.938824025857457</v>
      </c>
      <c r="F941" s="2">
        <v>5</v>
      </c>
      <c r="G941" s="2">
        <f t="shared" si="76"/>
        <v>-6.1175974142537726E-2</v>
      </c>
      <c r="H941" s="2" t="e">
        <f t="shared" si="77"/>
        <v>#NUM!</v>
      </c>
    </row>
    <row r="942" spans="1:8" x14ac:dyDescent="0.3">
      <c r="A942" s="2">
        <v>187920</v>
      </c>
      <c r="B942">
        <v>0.67252418070395636</v>
      </c>
      <c r="C942" s="15">
        <f t="shared" si="74"/>
        <v>1.0346525856983944</v>
      </c>
      <c r="D942" s="15">
        <f t="shared" si="78"/>
        <v>100</v>
      </c>
      <c r="E942" s="2">
        <f t="shared" si="75"/>
        <v>94.826737071508035</v>
      </c>
      <c r="F942" s="2">
        <v>5</v>
      </c>
      <c r="G942" s="2">
        <f t="shared" si="76"/>
        <v>-0.17326292849197156</v>
      </c>
      <c r="H942" s="2" t="e">
        <f t="shared" si="77"/>
        <v>#NUM!</v>
      </c>
    </row>
    <row r="943" spans="1:8" x14ac:dyDescent="0.3">
      <c r="A943" s="2">
        <v>188120</v>
      </c>
      <c r="B943">
        <v>0.68169806090526286</v>
      </c>
      <c r="C943" s="15">
        <f t="shared" si="74"/>
        <v>1.0487662475465582</v>
      </c>
      <c r="D943" s="15">
        <f t="shared" si="78"/>
        <v>100</v>
      </c>
      <c r="E943" s="2">
        <f t="shared" si="75"/>
        <v>94.756168762267208</v>
      </c>
      <c r="F943" s="2">
        <v>5</v>
      </c>
      <c r="G943" s="2">
        <f t="shared" si="76"/>
        <v>-0.24383123773279092</v>
      </c>
      <c r="H943" s="2" t="e">
        <f t="shared" si="77"/>
        <v>#NUM!</v>
      </c>
    </row>
    <row r="944" spans="1:8" x14ac:dyDescent="0.3">
      <c r="A944" s="2">
        <v>188320</v>
      </c>
      <c r="B944">
        <v>0.6836098972102117</v>
      </c>
      <c r="C944" s="15">
        <f t="shared" si="74"/>
        <v>1.0517075341695565</v>
      </c>
      <c r="D944" s="15">
        <f t="shared" si="78"/>
        <v>100</v>
      </c>
      <c r="E944" s="2">
        <f t="shared" si="75"/>
        <v>94.741462329152213</v>
      </c>
      <c r="F944" s="2">
        <v>5</v>
      </c>
      <c r="G944" s="2">
        <f t="shared" si="76"/>
        <v>-0.25853767084778312</v>
      </c>
      <c r="H944" s="2" t="e">
        <f t="shared" si="77"/>
        <v>#NUM!</v>
      </c>
    </row>
    <row r="945" spans="1:8" x14ac:dyDescent="0.3">
      <c r="A945" s="2">
        <v>188520</v>
      </c>
      <c r="B945">
        <v>0.63456019334373903</v>
      </c>
      <c r="C945" s="15">
        <f t="shared" si="74"/>
        <v>0.97624645129805998</v>
      </c>
      <c r="D945" s="15">
        <f t="shared" si="78"/>
        <v>100</v>
      </c>
      <c r="E945" s="2">
        <f t="shared" si="75"/>
        <v>95.118767743509693</v>
      </c>
      <c r="F945" s="2">
        <v>5</v>
      </c>
      <c r="G945" s="2">
        <f t="shared" si="76"/>
        <v>0.1187677435097001</v>
      </c>
      <c r="H945" s="2">
        <f t="shared" si="77"/>
        <v>3.6899794521878193</v>
      </c>
    </row>
    <row r="946" spans="1:8" x14ac:dyDescent="0.3">
      <c r="A946" s="2">
        <v>188720</v>
      </c>
      <c r="B946">
        <v>0.65340826732106749</v>
      </c>
      <c r="C946" s="15">
        <f t="shared" si="74"/>
        <v>1.0052434881862577</v>
      </c>
      <c r="D946" s="15">
        <f t="shared" si="78"/>
        <v>100</v>
      </c>
      <c r="E946" s="2">
        <f t="shared" si="75"/>
        <v>94.973782559068709</v>
      </c>
      <c r="F946" s="2">
        <v>5</v>
      </c>
      <c r="G946" s="2">
        <f t="shared" si="76"/>
        <v>-2.6217440931288749E-2</v>
      </c>
      <c r="H946" s="2" t="e">
        <f t="shared" si="77"/>
        <v>#NUM!</v>
      </c>
    </row>
    <row r="947" spans="1:8" x14ac:dyDescent="0.3">
      <c r="A947" s="2">
        <v>188920</v>
      </c>
      <c r="B947">
        <v>0.66669708909512393</v>
      </c>
      <c r="C947" s="15">
        <f t="shared" ref="C947:C1002" si="79">B947/$J$27</f>
        <v>1.0256878293771137</v>
      </c>
      <c r="D947" s="15">
        <f t="shared" si="78"/>
        <v>100</v>
      </c>
      <c r="E947" s="2">
        <f t="shared" ref="E947:E1002" si="80">D947-(F947*C947)</f>
        <v>94.871560853114431</v>
      </c>
      <c r="F947" s="2">
        <v>5</v>
      </c>
      <c r="G947" s="2">
        <f t="shared" ref="G947:G1002" si="81">F947-(F947*C947)</f>
        <v>-0.12843914688556879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0.6377900806791883</v>
      </c>
      <c r="C948" s="15">
        <f t="shared" si="79"/>
        <v>0.98121550873721275</v>
      </c>
      <c r="D948" s="15">
        <f t="shared" si="78"/>
        <v>100</v>
      </c>
      <c r="E948" s="2">
        <f t="shared" si="80"/>
        <v>95.093922456313933</v>
      </c>
      <c r="F948" s="2">
        <v>5</v>
      </c>
      <c r="G948" s="2">
        <f t="shared" si="81"/>
        <v>9.3922456313936031E-2</v>
      </c>
      <c r="H948" s="2">
        <f t="shared" si="82"/>
        <v>3.9244185570684822</v>
      </c>
    </row>
    <row r="949" spans="1:8" x14ac:dyDescent="0.3">
      <c r="A949" s="2">
        <v>189320</v>
      </c>
      <c r="B949">
        <v>0.67459502925523485</v>
      </c>
      <c r="C949" s="15">
        <f t="shared" si="79"/>
        <v>1.0378385065465152</v>
      </c>
      <c r="D949" s="15">
        <f t="shared" si="78"/>
        <v>100</v>
      </c>
      <c r="E949" s="2">
        <f t="shared" si="80"/>
        <v>94.810807467267423</v>
      </c>
      <c r="F949" s="2">
        <v>5</v>
      </c>
      <c r="G949" s="2">
        <f t="shared" si="81"/>
        <v>-0.18919253273257652</v>
      </c>
      <c r="H949" s="2" t="e">
        <f t="shared" si="82"/>
        <v>#NUM!</v>
      </c>
    </row>
    <row r="950" spans="1:8" x14ac:dyDescent="0.3">
      <c r="A950" s="2">
        <v>189520</v>
      </c>
      <c r="B950">
        <v>0.65429684539239319</v>
      </c>
      <c r="C950" s="15">
        <f t="shared" si="79"/>
        <v>1.0066105313729126</v>
      </c>
      <c r="D950" s="15">
        <f t="shared" si="78"/>
        <v>100</v>
      </c>
      <c r="E950" s="2">
        <f t="shared" si="80"/>
        <v>94.966947343135445</v>
      </c>
      <c r="F950" s="2">
        <v>5</v>
      </c>
      <c r="G950" s="2">
        <f t="shared" si="81"/>
        <v>-3.305265686456238E-2</v>
      </c>
      <c r="H950" s="2" t="e">
        <f t="shared" si="82"/>
        <v>#NUM!</v>
      </c>
    </row>
    <row r="951" spans="1:8" x14ac:dyDescent="0.3">
      <c r="A951" s="2">
        <v>189720</v>
      </c>
      <c r="B951">
        <v>0.67658334490701311</v>
      </c>
      <c r="C951" s="15">
        <f t="shared" si="79"/>
        <v>1.0408974537030971</v>
      </c>
      <c r="D951" s="15">
        <f t="shared" si="78"/>
        <v>100</v>
      </c>
      <c r="E951" s="2">
        <f t="shared" si="80"/>
        <v>94.795512731484507</v>
      </c>
      <c r="F951" s="2">
        <v>5</v>
      </c>
      <c r="G951" s="2">
        <f t="shared" si="81"/>
        <v>-0.20448726851548571</v>
      </c>
      <c r="H951" s="2" t="e">
        <f t="shared" si="82"/>
        <v>#NUM!</v>
      </c>
    </row>
    <row r="952" spans="1:8" x14ac:dyDescent="0.3">
      <c r="A952" s="2">
        <v>189920</v>
      </c>
      <c r="B952">
        <v>0.61170539653354783</v>
      </c>
      <c r="C952" s="15">
        <f t="shared" si="79"/>
        <v>0.94108522543622741</v>
      </c>
      <c r="D952" s="15">
        <f t="shared" si="78"/>
        <v>100</v>
      </c>
      <c r="E952" s="2">
        <f t="shared" si="80"/>
        <v>95.294573872818859</v>
      </c>
      <c r="F952" s="2">
        <v>5</v>
      </c>
      <c r="G952" s="2">
        <f t="shared" si="81"/>
        <v>0.29457387281886316</v>
      </c>
      <c r="H952" s="2">
        <f t="shared" si="82"/>
        <v>2.783466064014799</v>
      </c>
    </row>
    <row r="953" spans="1:8" x14ac:dyDescent="0.3">
      <c r="A953" s="2">
        <v>190120</v>
      </c>
      <c r="B953">
        <v>0.66068405546794162</v>
      </c>
      <c r="C953" s="15">
        <f t="shared" si="79"/>
        <v>1.0164370084122178</v>
      </c>
      <c r="D953" s="15">
        <f t="shared" si="78"/>
        <v>100</v>
      </c>
      <c r="E953" s="2">
        <f t="shared" si="80"/>
        <v>94.917814957938916</v>
      </c>
      <c r="F953" s="2">
        <v>5</v>
      </c>
      <c r="G953" s="2">
        <f t="shared" si="81"/>
        <v>-8.2185042061089675E-2</v>
      </c>
      <c r="H953" s="2" t="e">
        <f t="shared" si="82"/>
        <v>#NUM!</v>
      </c>
    </row>
    <row r="954" spans="1:8" x14ac:dyDescent="0.3">
      <c r="A954" s="2">
        <v>190320</v>
      </c>
      <c r="B954">
        <v>0.62024940243659787</v>
      </c>
      <c r="C954" s="15">
        <f t="shared" si="79"/>
        <v>0.95422984990245818</v>
      </c>
      <c r="D954" s="15">
        <f t="shared" si="78"/>
        <v>100</v>
      </c>
      <c r="E954" s="2">
        <f t="shared" si="80"/>
        <v>95.228850750487709</v>
      </c>
      <c r="F954" s="2">
        <v>5</v>
      </c>
      <c r="G954" s="2">
        <f t="shared" si="81"/>
        <v>0.22885075048770886</v>
      </c>
      <c r="H954" s="2">
        <f t="shared" si="82"/>
        <v>3.0352359089343612</v>
      </c>
    </row>
    <row r="955" spans="1:8" x14ac:dyDescent="0.3">
      <c r="A955" s="2">
        <v>190520</v>
      </c>
      <c r="B955">
        <v>0.67636358908348615</v>
      </c>
      <c r="C955" s="15">
        <f t="shared" si="79"/>
        <v>1.0405593678207479</v>
      </c>
      <c r="D955" s="15">
        <f t="shared" si="78"/>
        <v>100</v>
      </c>
      <c r="E955" s="2">
        <f t="shared" si="80"/>
        <v>94.79720316089626</v>
      </c>
      <c r="F955" s="2">
        <v>5</v>
      </c>
      <c r="G955" s="2">
        <f t="shared" si="81"/>
        <v>-0.20279683910373958</v>
      </c>
      <c r="H955" s="2" t="e">
        <f t="shared" si="82"/>
        <v>#NUM!</v>
      </c>
    </row>
    <row r="956" spans="1:8" x14ac:dyDescent="0.3">
      <c r="A956" s="2">
        <v>190720</v>
      </c>
      <c r="B956">
        <v>0.6727492403264782</v>
      </c>
      <c r="C956" s="15">
        <f t="shared" si="79"/>
        <v>1.0349988312715048</v>
      </c>
      <c r="D956" s="15">
        <f t="shared" si="78"/>
        <v>100</v>
      </c>
      <c r="E956" s="2">
        <f t="shared" si="80"/>
        <v>94.825005843642472</v>
      </c>
      <c r="F956" s="2">
        <v>5</v>
      </c>
      <c r="G956" s="2">
        <f t="shared" si="81"/>
        <v>-0.17499415635752413</v>
      </c>
      <c r="H956" s="2" t="e">
        <f t="shared" si="82"/>
        <v>#NUM!</v>
      </c>
    </row>
    <row r="957" spans="1:8" x14ac:dyDescent="0.3">
      <c r="A957" s="2">
        <v>190920</v>
      </c>
      <c r="B957">
        <v>0.66407801125082722</v>
      </c>
      <c r="C957" s="15">
        <f t="shared" si="79"/>
        <v>1.0216584788474266</v>
      </c>
      <c r="D957" s="15">
        <f t="shared" si="78"/>
        <v>100</v>
      </c>
      <c r="E957" s="2">
        <f t="shared" si="80"/>
        <v>94.891707605762861</v>
      </c>
      <c r="F957" s="2">
        <v>5</v>
      </c>
      <c r="G957" s="2">
        <f t="shared" si="81"/>
        <v>-0.10829239423713233</v>
      </c>
      <c r="H957" s="2" t="e">
        <f t="shared" si="82"/>
        <v>#NUM!</v>
      </c>
    </row>
    <row r="958" spans="1:8" x14ac:dyDescent="0.3">
      <c r="A958" s="2">
        <v>191120</v>
      </c>
      <c r="B958">
        <v>0.69487005531781654</v>
      </c>
      <c r="C958" s="15">
        <f t="shared" si="79"/>
        <v>1.0690308543351024</v>
      </c>
      <c r="D958" s="15">
        <f t="shared" si="78"/>
        <v>100</v>
      </c>
      <c r="E958" s="2">
        <f t="shared" si="80"/>
        <v>94.654845728324489</v>
      </c>
      <c r="F958" s="2">
        <v>5</v>
      </c>
      <c r="G958" s="2">
        <f t="shared" si="81"/>
        <v>-0.34515427167551138</v>
      </c>
      <c r="H958" s="2" t="e">
        <f t="shared" si="82"/>
        <v>#NUM!</v>
      </c>
    </row>
    <row r="959" spans="1:8" x14ac:dyDescent="0.3">
      <c r="A959" s="2">
        <v>191320</v>
      </c>
      <c r="B959">
        <v>0.67122810719561088</v>
      </c>
      <c r="C959" s="15">
        <f t="shared" si="79"/>
        <v>1.0326586264547859</v>
      </c>
      <c r="D959" s="15">
        <f t="shared" si="78"/>
        <v>100</v>
      </c>
      <c r="E959" s="2">
        <f t="shared" si="80"/>
        <v>94.836706867726065</v>
      </c>
      <c r="F959" s="2">
        <v>5</v>
      </c>
      <c r="G959" s="2">
        <f t="shared" si="81"/>
        <v>-0.16329313227392994</v>
      </c>
      <c r="H959" s="2" t="e">
        <f t="shared" si="82"/>
        <v>#NUM!</v>
      </c>
    </row>
    <row r="960" spans="1:8" x14ac:dyDescent="0.3">
      <c r="A960" s="2">
        <v>191520</v>
      </c>
      <c r="B960">
        <v>0.68394331886028692</v>
      </c>
      <c r="C960" s="15">
        <f t="shared" si="79"/>
        <v>1.0522204905542876</v>
      </c>
      <c r="D960" s="15">
        <f t="shared" si="78"/>
        <v>100</v>
      </c>
      <c r="E960" s="2">
        <f t="shared" si="80"/>
        <v>94.738897547228561</v>
      </c>
      <c r="F960" s="2">
        <v>5</v>
      </c>
      <c r="G960" s="2">
        <f t="shared" si="81"/>
        <v>-0.2611024527714374</v>
      </c>
      <c r="H960" s="2" t="e">
        <f t="shared" si="82"/>
        <v>#NUM!</v>
      </c>
    </row>
    <row r="961" spans="1:8" x14ac:dyDescent="0.3">
      <c r="A961" s="2">
        <v>191720</v>
      </c>
      <c r="B961">
        <v>0.6867929751340186</v>
      </c>
      <c r="C961" s="15">
        <f t="shared" si="79"/>
        <v>1.0566045771292594</v>
      </c>
      <c r="D961" s="15">
        <f t="shared" si="78"/>
        <v>100</v>
      </c>
      <c r="E961" s="2">
        <f t="shared" si="80"/>
        <v>94.71697711435371</v>
      </c>
      <c r="F961" s="2">
        <v>5</v>
      </c>
      <c r="G961" s="2">
        <f t="shared" si="81"/>
        <v>-0.28302288564629663</v>
      </c>
      <c r="H961" s="2" t="e">
        <f t="shared" si="82"/>
        <v>#NUM!</v>
      </c>
    </row>
    <row r="962" spans="1:8" x14ac:dyDescent="0.3">
      <c r="A962" s="2">
        <v>191920</v>
      </c>
      <c r="B962">
        <v>0.67466646160944288</v>
      </c>
      <c r="C962" s="15">
        <f t="shared" si="79"/>
        <v>1.0379484024760659</v>
      </c>
      <c r="D962" s="15">
        <f t="shared" si="78"/>
        <v>100</v>
      </c>
      <c r="E962" s="2">
        <f t="shared" si="80"/>
        <v>94.810257987619664</v>
      </c>
      <c r="F962" s="2">
        <v>5</v>
      </c>
      <c r="G962" s="2">
        <f t="shared" si="81"/>
        <v>-0.18974201238032951</v>
      </c>
      <c r="H962" s="2" t="e">
        <f t="shared" si="82"/>
        <v>#NUM!</v>
      </c>
    </row>
    <row r="963" spans="1:8" x14ac:dyDescent="0.3">
      <c r="A963" s="2">
        <v>192120</v>
      </c>
      <c r="B963">
        <v>0.64740517489144533</v>
      </c>
      <c r="C963" s="15">
        <f t="shared" si="79"/>
        <v>0.99600796137145431</v>
      </c>
      <c r="D963" s="15">
        <f t="shared" ref="D963:D1002" si="83">$J$28</f>
        <v>100</v>
      </c>
      <c r="E963" s="2">
        <f t="shared" si="80"/>
        <v>95.019960193142722</v>
      </c>
      <c r="F963" s="2">
        <v>5</v>
      </c>
      <c r="G963" s="2">
        <f t="shared" si="81"/>
        <v>1.9960193142728677E-2</v>
      </c>
      <c r="H963" s="2">
        <f t="shared" si="82"/>
        <v>5.4723700349295656</v>
      </c>
    </row>
    <row r="964" spans="1:8" x14ac:dyDescent="0.3">
      <c r="A964" s="2">
        <v>192320</v>
      </c>
      <c r="B964">
        <v>0.67618822647361654</v>
      </c>
      <c r="C964" s="15">
        <f t="shared" si="79"/>
        <v>1.0402895791901792</v>
      </c>
      <c r="D964" s="15">
        <f t="shared" si="83"/>
        <v>100</v>
      </c>
      <c r="E964" s="2">
        <f t="shared" si="80"/>
        <v>94.798552104049108</v>
      </c>
      <c r="F964" s="2">
        <v>5</v>
      </c>
      <c r="G964" s="2">
        <f t="shared" si="81"/>
        <v>-0.20144789595089563</v>
      </c>
      <c r="H964" s="2" t="e">
        <f t="shared" si="82"/>
        <v>#NUM!</v>
      </c>
    </row>
    <row r="965" spans="1:8" x14ac:dyDescent="0.3">
      <c r="A965" s="2">
        <v>192520</v>
      </c>
      <c r="B965">
        <v>0.68194758491133545</v>
      </c>
      <c r="C965" s="15">
        <f t="shared" si="79"/>
        <v>1.0491501306328237</v>
      </c>
      <c r="D965" s="15">
        <f t="shared" si="83"/>
        <v>100</v>
      </c>
      <c r="E965" s="2">
        <f t="shared" si="80"/>
        <v>94.754249346835877</v>
      </c>
      <c r="F965" s="2">
        <v>5</v>
      </c>
      <c r="G965" s="2">
        <f t="shared" si="81"/>
        <v>-0.24575065316411848</v>
      </c>
      <c r="H965" s="2" t="e">
        <f t="shared" si="82"/>
        <v>#NUM!</v>
      </c>
    </row>
    <row r="966" spans="1:8" x14ac:dyDescent="0.3">
      <c r="A966" s="2">
        <v>192720</v>
      </c>
      <c r="B966">
        <v>0.66070420465706181</v>
      </c>
      <c r="C966" s="15">
        <f t="shared" si="79"/>
        <v>1.0164680071647105</v>
      </c>
      <c r="D966" s="15">
        <f t="shared" si="83"/>
        <v>100</v>
      </c>
      <c r="E966" s="2">
        <f t="shared" si="80"/>
        <v>94.917659964176451</v>
      </c>
      <c r="F966" s="2">
        <v>5</v>
      </c>
      <c r="G966" s="2">
        <f t="shared" si="81"/>
        <v>-8.2340035823552427E-2</v>
      </c>
      <c r="H966" s="2" t="e">
        <f t="shared" si="82"/>
        <v>#NUM!</v>
      </c>
    </row>
    <row r="967" spans="1:8" x14ac:dyDescent="0.3">
      <c r="A967" s="2">
        <v>192920</v>
      </c>
      <c r="B967">
        <v>0.6858607477870261</v>
      </c>
      <c r="C967" s="15">
        <f t="shared" si="79"/>
        <v>1.0551703812108093</v>
      </c>
      <c r="D967" s="15">
        <f t="shared" si="83"/>
        <v>100</v>
      </c>
      <c r="E967" s="2">
        <f t="shared" si="80"/>
        <v>94.724148093945956</v>
      </c>
      <c r="F967" s="2">
        <v>5</v>
      </c>
      <c r="G967" s="2">
        <f t="shared" si="81"/>
        <v>-0.2758519060540463</v>
      </c>
      <c r="H967" s="2" t="e">
        <f t="shared" si="82"/>
        <v>#NUM!</v>
      </c>
    </row>
    <row r="968" spans="1:8" x14ac:dyDescent="0.3">
      <c r="A968" s="2">
        <v>193120</v>
      </c>
      <c r="B968">
        <v>0.6424213193694831</v>
      </c>
      <c r="C968" s="15">
        <f t="shared" si="79"/>
        <v>0.98834049133766633</v>
      </c>
      <c r="D968" s="15">
        <f t="shared" si="83"/>
        <v>100</v>
      </c>
      <c r="E968" s="2">
        <f t="shared" si="80"/>
        <v>95.058297543311667</v>
      </c>
      <c r="F968" s="2">
        <v>5</v>
      </c>
      <c r="G968" s="2">
        <f t="shared" si="81"/>
        <v>5.8297543311668143E-2</v>
      </c>
      <c r="H968" s="2">
        <f t="shared" si="82"/>
        <v>4.4009534134358548</v>
      </c>
    </row>
    <row r="969" spans="1:8" x14ac:dyDescent="0.3">
      <c r="A969" s="2">
        <v>193320</v>
      </c>
      <c r="B969">
        <v>0.66466551205482083</v>
      </c>
      <c r="C969" s="15">
        <f t="shared" si="79"/>
        <v>1.0225623262381858</v>
      </c>
      <c r="D969" s="15">
        <f t="shared" si="83"/>
        <v>100</v>
      </c>
      <c r="E969" s="2">
        <f t="shared" si="80"/>
        <v>94.887188368809078</v>
      </c>
      <c r="F969" s="2">
        <v>5</v>
      </c>
      <c r="G969" s="2">
        <f t="shared" si="81"/>
        <v>-0.11281163119092863</v>
      </c>
      <c r="H969" s="2" t="e">
        <f t="shared" si="82"/>
        <v>#NUM!</v>
      </c>
    </row>
    <row r="970" spans="1:8" x14ac:dyDescent="0.3">
      <c r="A970" s="2">
        <v>193520</v>
      </c>
      <c r="B970">
        <v>0.66295162341356451</v>
      </c>
      <c r="C970" s="15">
        <f t="shared" si="79"/>
        <v>1.0199255744824069</v>
      </c>
      <c r="D970" s="15">
        <f t="shared" si="83"/>
        <v>100</v>
      </c>
      <c r="E970" s="2">
        <f t="shared" si="80"/>
        <v>94.900372127587971</v>
      </c>
      <c r="F970" s="2">
        <v>5</v>
      </c>
      <c r="G970" s="2">
        <f t="shared" si="81"/>
        <v>-9.9627872412034968E-2</v>
      </c>
      <c r="H970" s="2" t="e">
        <f t="shared" si="82"/>
        <v>#NUM!</v>
      </c>
    </row>
    <row r="971" spans="1:8" x14ac:dyDescent="0.3">
      <c r="A971" s="2">
        <v>193720</v>
      </c>
      <c r="B971">
        <v>0.68449055313374241</v>
      </c>
      <c r="C971" s="15">
        <f t="shared" si="79"/>
        <v>1.0530623894365267</v>
      </c>
      <c r="D971" s="15">
        <f t="shared" si="83"/>
        <v>100</v>
      </c>
      <c r="E971" s="2">
        <f t="shared" si="80"/>
        <v>94.734688052817361</v>
      </c>
      <c r="F971" s="2">
        <v>5</v>
      </c>
      <c r="G971" s="2">
        <f t="shared" si="81"/>
        <v>-0.26531194718263329</v>
      </c>
      <c r="H971" s="2" t="e">
        <f t="shared" si="82"/>
        <v>#NUM!</v>
      </c>
    </row>
    <row r="972" spans="1:8" x14ac:dyDescent="0.3">
      <c r="A972" s="2">
        <v>193920</v>
      </c>
      <c r="B972">
        <v>0.66012004578586581</v>
      </c>
      <c r="C972" s="15">
        <f t="shared" si="79"/>
        <v>1.0155693012090243</v>
      </c>
      <c r="D972" s="15">
        <f t="shared" si="83"/>
        <v>100</v>
      </c>
      <c r="E972" s="2">
        <f t="shared" si="80"/>
        <v>94.92215349395488</v>
      </c>
      <c r="F972" s="2">
        <v>5</v>
      </c>
      <c r="G972" s="2">
        <f t="shared" si="81"/>
        <v>-7.7846506045121444E-2</v>
      </c>
      <c r="H972" s="2" t="e">
        <f t="shared" si="82"/>
        <v>#NUM!</v>
      </c>
    </row>
    <row r="973" spans="1:8" x14ac:dyDescent="0.3">
      <c r="A973" s="2">
        <v>194120</v>
      </c>
      <c r="B973">
        <v>0.67897743975114777</v>
      </c>
      <c r="C973" s="15">
        <f t="shared" si="79"/>
        <v>1.0445806765402272</v>
      </c>
      <c r="D973" s="15">
        <f t="shared" si="83"/>
        <v>100</v>
      </c>
      <c r="E973" s="2">
        <f t="shared" si="80"/>
        <v>94.777096617298866</v>
      </c>
      <c r="F973" s="2">
        <v>5</v>
      </c>
      <c r="G973" s="2">
        <f t="shared" si="81"/>
        <v>-0.22290338270113619</v>
      </c>
      <c r="H973" s="2" t="e">
        <f t="shared" si="82"/>
        <v>#NUM!</v>
      </c>
    </row>
    <row r="974" spans="1:8" x14ac:dyDescent="0.3">
      <c r="A974" s="2">
        <v>194320</v>
      </c>
      <c r="B974">
        <v>0.67825980026634647</v>
      </c>
      <c r="C974" s="15">
        <f t="shared" si="79"/>
        <v>1.0434766157943791</v>
      </c>
      <c r="D974" s="15">
        <f t="shared" si="83"/>
        <v>100</v>
      </c>
      <c r="E974" s="2">
        <f t="shared" si="80"/>
        <v>94.782616921028108</v>
      </c>
      <c r="F974" s="2">
        <v>5</v>
      </c>
      <c r="G974" s="2">
        <f t="shared" si="81"/>
        <v>-0.21738307897189557</v>
      </c>
      <c r="H974" s="2" t="e">
        <f t="shared" si="82"/>
        <v>#NUM!</v>
      </c>
    </row>
    <row r="975" spans="1:8" x14ac:dyDescent="0.3">
      <c r="A975" s="2">
        <v>194520</v>
      </c>
      <c r="B975">
        <v>0.66260235522539268</v>
      </c>
      <c r="C975" s="15">
        <f t="shared" si="79"/>
        <v>1.0193882388082964</v>
      </c>
      <c r="D975" s="15">
        <f t="shared" si="83"/>
        <v>100</v>
      </c>
      <c r="E975" s="2">
        <f t="shared" si="80"/>
        <v>94.903058805958523</v>
      </c>
      <c r="F975" s="2">
        <v>5</v>
      </c>
      <c r="G975" s="2">
        <f t="shared" si="81"/>
        <v>-9.6941194041482603E-2</v>
      </c>
      <c r="H975" s="2" t="e">
        <f t="shared" si="82"/>
        <v>#NUM!</v>
      </c>
    </row>
    <row r="976" spans="1:8" x14ac:dyDescent="0.3">
      <c r="A976" s="2">
        <v>194720</v>
      </c>
      <c r="B976">
        <v>0.66384397985719501</v>
      </c>
      <c r="C976" s="15">
        <f t="shared" si="79"/>
        <v>1.0212984305495307</v>
      </c>
      <c r="D976" s="15">
        <f t="shared" si="83"/>
        <v>100</v>
      </c>
      <c r="E976" s="2">
        <f t="shared" si="80"/>
        <v>94.893507847252351</v>
      </c>
      <c r="F976" s="2">
        <v>5</v>
      </c>
      <c r="G976" s="2">
        <f t="shared" si="81"/>
        <v>-0.10649215274765389</v>
      </c>
      <c r="H976" s="2" t="e">
        <f t="shared" si="82"/>
        <v>#NUM!</v>
      </c>
    </row>
    <row r="977" spans="1:8" x14ac:dyDescent="0.3">
      <c r="A977" s="2">
        <v>194920</v>
      </c>
      <c r="B977">
        <v>0.65621367431047239</v>
      </c>
      <c r="C977" s="15">
        <f t="shared" si="79"/>
        <v>1.0095594989391883</v>
      </c>
      <c r="D977" s="15">
        <f t="shared" si="83"/>
        <v>100</v>
      </c>
      <c r="E977" s="2">
        <f t="shared" si="80"/>
        <v>94.952202505304058</v>
      </c>
      <c r="F977" s="2">
        <v>5</v>
      </c>
      <c r="G977" s="2">
        <f t="shared" si="81"/>
        <v>-4.7797494695941189E-2</v>
      </c>
      <c r="H977" s="2" t="e">
        <f t="shared" si="82"/>
        <v>#NUM!</v>
      </c>
    </row>
    <row r="978" spans="1:8" x14ac:dyDescent="0.3">
      <c r="A978" s="2">
        <v>195120</v>
      </c>
      <c r="B978">
        <v>0.63954831058588557</v>
      </c>
      <c r="C978" s="15">
        <f t="shared" si="79"/>
        <v>0.98392047782443925</v>
      </c>
      <c r="D978" s="15">
        <f t="shared" si="83"/>
        <v>100</v>
      </c>
      <c r="E978" s="2">
        <f t="shared" si="80"/>
        <v>95.08039761087781</v>
      </c>
      <c r="F978" s="2">
        <v>5</v>
      </c>
      <c r="G978" s="2">
        <f t="shared" si="81"/>
        <v>8.0397610877803949E-2</v>
      </c>
      <c r="H978" s="2">
        <f t="shared" si="82"/>
        <v>4.0797613694742854</v>
      </c>
    </row>
    <row r="979" spans="1:8" x14ac:dyDescent="0.3">
      <c r="A979" s="2">
        <v>195320</v>
      </c>
      <c r="B979">
        <v>0.65713274336283178</v>
      </c>
      <c r="C979" s="15">
        <f t="shared" si="79"/>
        <v>1.0109734513274335</v>
      </c>
      <c r="D979" s="15">
        <f t="shared" si="83"/>
        <v>100</v>
      </c>
      <c r="E979" s="2">
        <f t="shared" si="80"/>
        <v>94.945132743362834</v>
      </c>
      <c r="F979" s="2">
        <v>5</v>
      </c>
      <c r="G979" s="2">
        <f t="shared" si="81"/>
        <v>-5.4867256637168182E-2</v>
      </c>
      <c r="H979" s="2" t="e">
        <f t="shared" si="82"/>
        <v>#NUM!</v>
      </c>
    </row>
    <row r="980" spans="1:8" x14ac:dyDescent="0.3">
      <c r="A980" s="2">
        <v>195520</v>
      </c>
      <c r="B980">
        <v>0.67995750614169037</v>
      </c>
      <c r="C980" s="15">
        <f t="shared" si="79"/>
        <v>1.046088470987216</v>
      </c>
      <c r="D980" s="15">
        <f t="shared" si="83"/>
        <v>100</v>
      </c>
      <c r="E980" s="2">
        <f t="shared" si="80"/>
        <v>94.769557645063912</v>
      </c>
      <c r="F980" s="2">
        <v>5</v>
      </c>
      <c r="G980" s="2">
        <f t="shared" si="81"/>
        <v>-0.23044235493608056</v>
      </c>
      <c r="H980" s="2" t="e">
        <f t="shared" si="82"/>
        <v>#NUM!</v>
      </c>
    </row>
    <row r="981" spans="1:8" x14ac:dyDescent="0.3">
      <c r="A981" s="2">
        <v>195720</v>
      </c>
      <c r="B981">
        <v>0.67361497690199112</v>
      </c>
      <c r="C981" s="15">
        <f t="shared" si="79"/>
        <v>1.0363307336953709</v>
      </c>
      <c r="D981" s="15">
        <f t="shared" si="83"/>
        <v>100</v>
      </c>
      <c r="E981" s="2">
        <f t="shared" si="80"/>
        <v>94.818346331523145</v>
      </c>
      <c r="F981" s="2">
        <v>5</v>
      </c>
      <c r="G981" s="2">
        <f t="shared" si="81"/>
        <v>-0.18165366847685416</v>
      </c>
      <c r="H981" s="2" t="e">
        <f t="shared" si="82"/>
        <v>#NUM!</v>
      </c>
    </row>
    <row r="982" spans="1:8" x14ac:dyDescent="0.3">
      <c r="A982" s="2">
        <v>195920</v>
      </c>
      <c r="B982">
        <v>0.66260907147920822</v>
      </c>
      <c r="C982" s="15">
        <f t="shared" si="79"/>
        <v>1.0193985715064742</v>
      </c>
      <c r="D982" s="15">
        <f t="shared" si="83"/>
        <v>100</v>
      </c>
      <c r="E982" s="2">
        <f t="shared" si="80"/>
        <v>94.903007142467629</v>
      </c>
      <c r="F982" s="2">
        <v>5</v>
      </c>
      <c r="G982" s="2">
        <f t="shared" si="81"/>
        <v>-9.6992857532370635E-2</v>
      </c>
      <c r="H982" s="2" t="e">
        <f t="shared" si="82"/>
        <v>#NUM!</v>
      </c>
    </row>
    <row r="983" spans="1:8" x14ac:dyDescent="0.3">
      <c r="A983" s="2">
        <v>196120</v>
      </c>
      <c r="B983">
        <v>0.67114817670246585</v>
      </c>
      <c r="C983" s="15">
        <f t="shared" si="79"/>
        <v>1.0325356564653321</v>
      </c>
      <c r="D983" s="15">
        <f t="shared" si="83"/>
        <v>100</v>
      </c>
      <c r="E983" s="2">
        <f t="shared" si="80"/>
        <v>94.837321717673333</v>
      </c>
      <c r="F983" s="2">
        <v>5</v>
      </c>
      <c r="G983" s="2">
        <f t="shared" si="81"/>
        <v>-0.16267828232666037</v>
      </c>
      <c r="H983" s="2" t="e">
        <f t="shared" si="82"/>
        <v>#NUM!</v>
      </c>
    </row>
    <row r="984" spans="1:8" x14ac:dyDescent="0.3">
      <c r="A984" s="2">
        <v>196320</v>
      </c>
      <c r="B984">
        <v>0.68869494024970745</v>
      </c>
      <c r="C984" s="15">
        <f t="shared" si="79"/>
        <v>1.0595306773072422</v>
      </c>
      <c r="D984" s="15">
        <f t="shared" si="83"/>
        <v>100</v>
      </c>
      <c r="E984" s="2">
        <f t="shared" si="80"/>
        <v>94.702346613463789</v>
      </c>
      <c r="F984" s="2">
        <v>5</v>
      </c>
      <c r="G984" s="2">
        <f t="shared" si="81"/>
        <v>-0.29765338653621054</v>
      </c>
      <c r="H984" s="2" t="e">
        <f t="shared" si="82"/>
        <v>#NUM!</v>
      </c>
    </row>
    <row r="985" spans="1:8" x14ac:dyDescent="0.3">
      <c r="A985" s="2">
        <v>196520</v>
      </c>
      <c r="B985">
        <v>0.66078342948668112</v>
      </c>
      <c r="C985" s="15">
        <f t="shared" si="79"/>
        <v>1.016589891517971</v>
      </c>
      <c r="D985" s="15">
        <f t="shared" si="83"/>
        <v>100</v>
      </c>
      <c r="E985" s="2">
        <f t="shared" si="80"/>
        <v>94.917050542410152</v>
      </c>
      <c r="F985" s="2">
        <v>5</v>
      </c>
      <c r="G985" s="2">
        <f t="shared" si="81"/>
        <v>-8.2949457589855058E-2</v>
      </c>
      <c r="H985" s="2" t="e">
        <f t="shared" si="82"/>
        <v>#NUM!</v>
      </c>
    </row>
    <row r="986" spans="1:8" x14ac:dyDescent="0.3">
      <c r="A986" s="2">
        <v>196720</v>
      </c>
      <c r="B986">
        <v>0.67048332366703489</v>
      </c>
      <c r="C986" s="15">
        <f t="shared" si="79"/>
        <v>1.0315128056415921</v>
      </c>
      <c r="D986" s="15">
        <f t="shared" si="83"/>
        <v>100</v>
      </c>
      <c r="E986" s="2">
        <f t="shared" si="80"/>
        <v>94.842435971792042</v>
      </c>
      <c r="F986" s="2">
        <v>5</v>
      </c>
      <c r="G986" s="2">
        <f t="shared" si="81"/>
        <v>-0.15756402820796023</v>
      </c>
      <c r="H986" s="2" t="e">
        <f t="shared" si="82"/>
        <v>#NUM!</v>
      </c>
    </row>
    <row r="987" spans="1:8" x14ac:dyDescent="0.3">
      <c r="A987" s="2">
        <v>196920</v>
      </c>
      <c r="B987">
        <v>0.67783908642753654</v>
      </c>
      <c r="C987" s="15">
        <f t="shared" si="79"/>
        <v>1.0428293637346715</v>
      </c>
      <c r="D987" s="15">
        <f t="shared" si="83"/>
        <v>100</v>
      </c>
      <c r="E987" s="2">
        <f t="shared" si="80"/>
        <v>94.785853181326644</v>
      </c>
      <c r="F987" s="2">
        <v>5</v>
      </c>
      <c r="G987" s="2">
        <f t="shared" si="81"/>
        <v>-0.21414681867335794</v>
      </c>
      <c r="H987" s="2" t="e">
        <f t="shared" si="82"/>
        <v>#NUM!</v>
      </c>
    </row>
    <row r="988" spans="1:8" x14ac:dyDescent="0.3">
      <c r="A988" s="2">
        <v>197120</v>
      </c>
      <c r="B988">
        <v>0.68240807974123707</v>
      </c>
      <c r="C988" s="15">
        <f t="shared" si="79"/>
        <v>1.0498585842172878</v>
      </c>
      <c r="D988" s="15">
        <f t="shared" si="83"/>
        <v>100</v>
      </c>
      <c r="E988" s="2">
        <f t="shared" si="80"/>
        <v>94.750707078913564</v>
      </c>
      <c r="F988" s="2">
        <v>5</v>
      </c>
      <c r="G988" s="2">
        <f t="shared" si="81"/>
        <v>-0.24929292108643963</v>
      </c>
      <c r="H988" s="2" t="e">
        <f t="shared" si="82"/>
        <v>#NUM!</v>
      </c>
    </row>
    <row r="989" spans="1:8" x14ac:dyDescent="0.3">
      <c r="A989" s="2">
        <v>197320</v>
      </c>
      <c r="B989">
        <v>0.67272026038531396</v>
      </c>
      <c r="C989" s="15">
        <f t="shared" si="79"/>
        <v>1.0349542467466368</v>
      </c>
      <c r="D989" s="15">
        <f t="shared" si="83"/>
        <v>100</v>
      </c>
      <c r="E989" s="2">
        <f t="shared" si="80"/>
        <v>94.825228766266818</v>
      </c>
      <c r="F989" s="2">
        <v>5</v>
      </c>
      <c r="G989" s="2">
        <f t="shared" si="81"/>
        <v>-0.17477123373318371</v>
      </c>
      <c r="H989" s="2" t="e">
        <f t="shared" si="82"/>
        <v>#NUM!</v>
      </c>
    </row>
    <row r="990" spans="1:8" x14ac:dyDescent="0.3">
      <c r="A990" s="2">
        <v>197520</v>
      </c>
      <c r="B990">
        <v>0.65891085856927023</v>
      </c>
      <c r="C990" s="15">
        <f t="shared" si="79"/>
        <v>1.0137090131834927</v>
      </c>
      <c r="D990" s="15">
        <f t="shared" si="83"/>
        <v>100</v>
      </c>
      <c r="E990" s="2">
        <f t="shared" si="80"/>
        <v>94.931454934082538</v>
      </c>
      <c r="F990" s="2">
        <v>5</v>
      </c>
      <c r="G990" s="2">
        <f t="shared" si="81"/>
        <v>-6.8545065917463788E-2</v>
      </c>
      <c r="H990" s="2" t="e">
        <f t="shared" si="82"/>
        <v>#NUM!</v>
      </c>
    </row>
    <row r="991" spans="1:8" x14ac:dyDescent="0.3">
      <c r="A991" s="2">
        <v>197720</v>
      </c>
      <c r="B991">
        <v>0.68143282965792229</v>
      </c>
      <c r="C991" s="15">
        <f t="shared" si="79"/>
        <v>1.0483581994737265</v>
      </c>
      <c r="D991" s="15">
        <f t="shared" si="83"/>
        <v>100</v>
      </c>
      <c r="E991" s="2">
        <f t="shared" si="80"/>
        <v>94.758209002631361</v>
      </c>
      <c r="F991" s="2">
        <v>5</v>
      </c>
      <c r="G991" s="2">
        <f t="shared" si="81"/>
        <v>-0.24179099736863296</v>
      </c>
      <c r="H991" s="2" t="e">
        <f t="shared" si="82"/>
        <v>#NUM!</v>
      </c>
    </row>
    <row r="992" spans="1:8" x14ac:dyDescent="0.3">
      <c r="A992" s="2">
        <v>197920</v>
      </c>
      <c r="B992">
        <v>0.7026448588485168</v>
      </c>
      <c r="C992" s="15">
        <f t="shared" si="79"/>
        <v>1.0809920905361796</v>
      </c>
      <c r="D992" s="15">
        <f t="shared" si="83"/>
        <v>100</v>
      </c>
      <c r="E992" s="2">
        <f t="shared" si="80"/>
        <v>94.595039547319104</v>
      </c>
      <c r="F992" s="2">
        <v>5</v>
      </c>
      <c r="G992" s="2">
        <f t="shared" si="81"/>
        <v>-0.40496045268089809</v>
      </c>
      <c r="H992" s="2" t="e">
        <f t="shared" si="82"/>
        <v>#NUM!</v>
      </c>
    </row>
    <row r="993" spans="1:8" x14ac:dyDescent="0.3">
      <c r="A993" s="2">
        <v>198120</v>
      </c>
      <c r="B993">
        <v>0.64593612613973594</v>
      </c>
      <c r="C993" s="15">
        <f t="shared" si="79"/>
        <v>0.9937478863688245</v>
      </c>
      <c r="D993" s="15">
        <f t="shared" si="83"/>
        <v>100</v>
      </c>
      <c r="E993" s="2">
        <f t="shared" si="80"/>
        <v>95.031260568155872</v>
      </c>
      <c r="F993" s="2">
        <v>5</v>
      </c>
      <c r="G993" s="2">
        <f t="shared" si="81"/>
        <v>3.1260568155877522E-2</v>
      </c>
      <c r="H993" s="2">
        <f t="shared" si="82"/>
        <v>5.0238714015127526</v>
      </c>
    </row>
    <row r="994" spans="1:8" x14ac:dyDescent="0.3">
      <c r="A994" s="2">
        <v>198320</v>
      </c>
      <c r="B994">
        <v>0.66631594769277025</v>
      </c>
      <c r="C994" s="15">
        <f t="shared" si="79"/>
        <v>1.0251014579888773</v>
      </c>
      <c r="D994" s="15">
        <f t="shared" si="83"/>
        <v>100</v>
      </c>
      <c r="E994" s="2">
        <f t="shared" si="80"/>
        <v>94.87449271005562</v>
      </c>
      <c r="F994" s="2">
        <v>5</v>
      </c>
      <c r="G994" s="2">
        <f t="shared" si="81"/>
        <v>-0.12550728994438654</v>
      </c>
      <c r="H994" s="2" t="e">
        <f t="shared" si="82"/>
        <v>#NUM!</v>
      </c>
    </row>
    <row r="995" spans="1:8" x14ac:dyDescent="0.3">
      <c r="A995" s="2">
        <v>198520</v>
      </c>
      <c r="B995">
        <v>0.67385925304779715</v>
      </c>
      <c r="C995" s="15">
        <f t="shared" si="79"/>
        <v>1.0367065431504572</v>
      </c>
      <c r="D995" s="15">
        <f t="shared" si="83"/>
        <v>100</v>
      </c>
      <c r="E995" s="2">
        <f t="shared" si="80"/>
        <v>94.816467284247722</v>
      </c>
      <c r="F995" s="2">
        <v>5</v>
      </c>
      <c r="G995" s="2">
        <f t="shared" si="81"/>
        <v>-0.18353271575228547</v>
      </c>
      <c r="H995" s="2" t="e">
        <f t="shared" si="82"/>
        <v>#NUM!</v>
      </c>
    </row>
    <row r="996" spans="1:8" x14ac:dyDescent="0.3">
      <c r="A996" s="2">
        <v>198720</v>
      </c>
      <c r="B996">
        <v>0.63730483087247303</v>
      </c>
      <c r="C996" s="15">
        <f t="shared" si="79"/>
        <v>0.98046897057303539</v>
      </c>
      <c r="D996" s="15">
        <f t="shared" si="83"/>
        <v>100</v>
      </c>
      <c r="E996" s="2">
        <f t="shared" si="80"/>
        <v>95.097655147134816</v>
      </c>
      <c r="F996" s="2">
        <v>5</v>
      </c>
      <c r="G996" s="2">
        <f t="shared" si="81"/>
        <v>9.7655147134823039E-2</v>
      </c>
      <c r="H996" s="2">
        <f t="shared" si="82"/>
        <v>3.8854849520006058</v>
      </c>
    </row>
    <row r="997" spans="1:8" x14ac:dyDescent="0.3">
      <c r="A997" s="2">
        <v>198920</v>
      </c>
      <c r="B997">
        <v>0.67417850478817343</v>
      </c>
      <c r="C997" s="15">
        <f t="shared" si="79"/>
        <v>1.037197699674113</v>
      </c>
      <c r="D997" s="15">
        <f t="shared" si="83"/>
        <v>100</v>
      </c>
      <c r="E997" s="2">
        <f t="shared" si="80"/>
        <v>94.814011501629437</v>
      </c>
      <c r="F997" s="2">
        <v>5</v>
      </c>
      <c r="G997" s="2">
        <f t="shared" si="81"/>
        <v>-0.1859884983705653</v>
      </c>
      <c r="H997" s="2" t="e">
        <f t="shared" si="82"/>
        <v>#NUM!</v>
      </c>
    </row>
    <row r="998" spans="1:8" x14ac:dyDescent="0.3">
      <c r="A998" s="2">
        <v>199120</v>
      </c>
      <c r="B998">
        <v>0.66671925962903866</v>
      </c>
      <c r="C998" s="15">
        <f t="shared" si="79"/>
        <v>1.0257219378908287</v>
      </c>
      <c r="D998" s="15">
        <f t="shared" si="83"/>
        <v>100</v>
      </c>
      <c r="E998" s="2">
        <f t="shared" si="80"/>
        <v>94.871390310545863</v>
      </c>
      <c r="F998" s="2">
        <v>5</v>
      </c>
      <c r="G998" s="2">
        <f t="shared" si="81"/>
        <v>-0.12860968945414353</v>
      </c>
      <c r="H998" s="2" t="e">
        <f t="shared" si="82"/>
        <v>#NUM!</v>
      </c>
    </row>
    <row r="999" spans="1:8" x14ac:dyDescent="0.3">
      <c r="A999" s="2">
        <v>199320</v>
      </c>
      <c r="B999">
        <v>0.67577049137852863</v>
      </c>
      <c r="C999" s="15">
        <f t="shared" si="79"/>
        <v>1.0396469098131209</v>
      </c>
      <c r="D999" s="15">
        <f t="shared" si="83"/>
        <v>100</v>
      </c>
      <c r="E999" s="2">
        <f t="shared" si="80"/>
        <v>94.801765450934397</v>
      </c>
      <c r="F999" s="2">
        <v>5</v>
      </c>
      <c r="G999" s="2">
        <f t="shared" si="81"/>
        <v>-0.19823454906560478</v>
      </c>
      <c r="H999" s="2" t="e">
        <f t="shared" si="82"/>
        <v>#NUM!</v>
      </c>
    </row>
    <row r="1000" spans="1:8" x14ac:dyDescent="0.3">
      <c r="A1000" s="2">
        <v>199520</v>
      </c>
      <c r="B1000">
        <v>0.67154654854268259</v>
      </c>
      <c r="C1000" s="15">
        <f t="shared" si="79"/>
        <v>1.0331485362195116</v>
      </c>
      <c r="D1000" s="15">
        <f t="shared" si="83"/>
        <v>100</v>
      </c>
      <c r="E1000" s="2">
        <f t="shared" si="80"/>
        <v>94.834257318902445</v>
      </c>
      <c r="F1000" s="2">
        <v>5</v>
      </c>
      <c r="G1000" s="2">
        <f t="shared" si="81"/>
        <v>-0.16574268109755863</v>
      </c>
      <c r="H1000" s="2" t="e">
        <f t="shared" si="82"/>
        <v>#NUM!</v>
      </c>
    </row>
    <row r="1001" spans="1:8" x14ac:dyDescent="0.3">
      <c r="A1001" s="2">
        <v>199720</v>
      </c>
      <c r="B1001">
        <v>0.64595844373740363</v>
      </c>
      <c r="C1001" s="15">
        <f t="shared" si="79"/>
        <v>0.99378222113446713</v>
      </c>
      <c r="D1001" s="15">
        <f t="shared" si="83"/>
        <v>100</v>
      </c>
      <c r="E1001" s="2">
        <f t="shared" si="80"/>
        <v>95.031088894327667</v>
      </c>
      <c r="F1001" s="2">
        <v>5</v>
      </c>
      <c r="G1001" s="2">
        <f t="shared" si="81"/>
        <v>3.1088894327664818E-2</v>
      </c>
      <c r="H1001" s="2">
        <f t="shared" si="82"/>
        <v>5.0293764351749237</v>
      </c>
    </row>
    <row r="1002" spans="1:8" x14ac:dyDescent="0.3">
      <c r="A1002" s="2">
        <v>199920</v>
      </c>
      <c r="B1002">
        <v>0.63716669917621693</v>
      </c>
      <c r="C1002" s="15">
        <f t="shared" si="79"/>
        <v>0.98025646027110291</v>
      </c>
      <c r="D1002" s="15">
        <f t="shared" si="83"/>
        <v>100</v>
      </c>
      <c r="E1002" s="2">
        <f t="shared" si="80"/>
        <v>95.098717698644492</v>
      </c>
      <c r="F1002" s="2">
        <v>5</v>
      </c>
      <c r="G1002" s="2">
        <f t="shared" si="81"/>
        <v>9.8717698644485097E-2</v>
      </c>
      <c r="H1002" s="2">
        <f t="shared" si="82"/>
        <v>3.8746742432356984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2022-05-24T14:46:33Z</dcterms:modified>
</cp:coreProperties>
</file>