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84BAB790-97E1-45BC-8F35-F7F4238E30CE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87x20" sheetId="5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5" l="1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D488" i="5"/>
  <c r="C488" i="5"/>
  <c r="D487" i="5"/>
  <c r="C487" i="5"/>
  <c r="D486" i="5"/>
  <c r="C486" i="5"/>
  <c r="G486" i="5" s="1"/>
  <c r="D485" i="5"/>
  <c r="C485" i="5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D396" i="5"/>
  <c r="C396" i="5"/>
  <c r="G396" i="5" s="1"/>
  <c r="D395" i="5"/>
  <c r="C395" i="5"/>
  <c r="G395" i="5" s="1"/>
  <c r="D394" i="5"/>
  <c r="C394" i="5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278" i="5" l="1"/>
  <c r="E286" i="5"/>
  <c r="E298" i="5"/>
  <c r="E314" i="5"/>
  <c r="E338" i="5"/>
  <c r="E346" i="5"/>
  <c r="E354" i="5"/>
  <c r="E370" i="5"/>
  <c r="E386" i="5"/>
  <c r="E394" i="5"/>
  <c r="E450" i="5"/>
  <c r="E458" i="5"/>
  <c r="E466" i="5"/>
  <c r="E498" i="5"/>
  <c r="E522" i="5"/>
  <c r="E538" i="5"/>
  <c r="E546" i="5"/>
  <c r="E594" i="5"/>
  <c r="E634" i="5"/>
  <c r="E144" i="5"/>
  <c r="E89" i="5"/>
  <c r="E93" i="5"/>
  <c r="E97" i="5"/>
  <c r="E397" i="5"/>
  <c r="E421" i="5"/>
  <c r="E429" i="5"/>
  <c r="E485" i="5"/>
  <c r="E489" i="5"/>
  <c r="E521" i="5"/>
  <c r="E557" i="5"/>
  <c r="E573" i="5"/>
  <c r="E589" i="5"/>
  <c r="E605" i="5"/>
  <c r="E613" i="5"/>
  <c r="E621" i="5"/>
  <c r="E661" i="5"/>
  <c r="E669" i="5"/>
  <c r="E693" i="5"/>
  <c r="E741" i="5"/>
  <c r="E749" i="5"/>
  <c r="J4" i="5"/>
  <c r="J6" i="5" s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G661" i="5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E327" i="5"/>
  <c r="H327" i="5" s="1"/>
  <c r="E330" i="5"/>
  <c r="H330" i="5" s="1"/>
  <c r="G354" i="5"/>
  <c r="E380" i="5"/>
  <c r="H380" i="5" s="1"/>
  <c r="G397" i="5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G553" i="5"/>
  <c r="E553" i="5"/>
  <c r="E608" i="5"/>
  <c r="H608" i="5" s="1"/>
  <c r="G634" i="5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E320" i="5"/>
  <c r="H320" i="5" s="1"/>
  <c r="G346" i="5"/>
  <c r="G355" i="5"/>
  <c r="G399" i="5"/>
  <c r="E399" i="5"/>
  <c r="G463" i="5"/>
  <c r="E463" i="5"/>
  <c r="G485" i="5"/>
  <c r="H485" i="5" s="1"/>
  <c r="G522" i="5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E564" i="5"/>
  <c r="H564" i="5" s="1"/>
  <c r="G573" i="5"/>
  <c r="E580" i="5"/>
  <c r="H580" i="5" s="1"/>
  <c r="G589" i="5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557" i="5" l="1"/>
  <c r="H498" i="5"/>
  <c r="H546" i="5"/>
  <c r="H298" i="5"/>
  <c r="H466" i="5"/>
  <c r="H144" i="5"/>
  <c r="H522" i="5"/>
  <c r="H741" i="5"/>
  <c r="H661" i="5"/>
  <c r="H450" i="5"/>
  <c r="H621" i="5"/>
  <c r="H634" i="5"/>
  <c r="H354" i="5"/>
  <c r="H314" i="5"/>
  <c r="H573" i="5"/>
  <c r="H97" i="5"/>
  <c r="H613" i="5"/>
  <c r="H594" i="5"/>
  <c r="H538" i="5"/>
  <c r="H278" i="5"/>
  <c r="H346" i="5"/>
  <c r="H589" i="5"/>
  <c r="H397" i="5"/>
  <c r="H749" i="5"/>
  <c r="H693" i="5"/>
  <c r="H370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<sst xmlns="http://schemas.openxmlformats.org/spreadsheetml/2006/main" count="19" uniqueCount="17">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</sst>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Normalised0.87x20!$H$1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Normalised0.87x20!$A$2:$A$355</c:f>
              <c:numCache>
                <c:formatCode>General</c:formatCode>
                <c:ptCount val="354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</c:numCache>
            </c:numRef>
          </c:xVal>
          <c:yVal>
            <c:numRef>
              <c:f>Normalised0.87x20!$H$2:$H$355</c:f>
              <c:numCache>
                <c:formatCode>General</c:formatCode>
                <c:ptCount val="354"/>
                <c:pt idx="0">
                  <c:v>0</c:v>
                </c:pt>
                <c:pt idx="1">
                  <c:v>8.253595292809562E-3</c:v>
                </c:pt>
                <c:pt idx="2">
                  <c:v>8.9789127271083541E-4</c:v>
                </c:pt>
                <c:pt idx="3">
                  <c:v>2.2188595662403581E-3</c:v>
                </c:pt>
                <c:pt idx="4">
                  <c:v>2.6231187505573409E-2</c:v>
                </c:pt>
                <c:pt idx="5">
                  <c:v>8.3663748744404881E-3</c:v>
                </c:pt>
                <c:pt idx="6">
                  <c:v>3.5789332599500253E-3</c:v>
                </c:pt>
                <c:pt idx="7">
                  <c:v>1.1900052665159082E-2</c:v>
                </c:pt>
                <c:pt idx="8">
                  <c:v>1.158089277429431E-2</c:v>
                </c:pt>
                <c:pt idx="9">
                  <c:v>2.7287430068814011E-2</c:v>
                </c:pt>
                <c:pt idx="10">
                  <c:v>9.2758840804808371E-3</c:v>
                </c:pt>
                <c:pt idx="11">
                  <c:v>2.1803453433805672E-2</c:v>
                </c:pt>
                <c:pt idx="12">
                  <c:v>1.2426806055077214E-2</c:v>
                </c:pt>
                <c:pt idx="13">
                  <c:v>1.895456362908533E-2</c:v>
                </c:pt>
                <c:pt idx="14">
                  <c:v>6.1382535969555837E-3</c:v>
                </c:pt>
                <c:pt idx="15">
                  <c:v>3.7588308854456534E-2</c:v>
                </c:pt>
                <c:pt idx="16">
                  <c:v>4.6656647311360336E-2</c:v>
                </c:pt>
                <c:pt idx="17">
                  <c:v>3.0331547657710362E-2</c:v>
                </c:pt>
                <c:pt idx="18">
                  <c:v>2.9791381182304087E-2</c:v>
                </c:pt>
                <c:pt idx="19">
                  <c:v>4.52826467484733E-2</c:v>
                </c:pt>
                <c:pt idx="20">
                  <c:v>4.7671578129439313E-2</c:v>
                </c:pt>
                <c:pt idx="21">
                  <c:v>3.1183217684711707E-2</c:v>
                </c:pt>
                <c:pt idx="22">
                  <c:v>4.9390501906058815E-2</c:v>
                </c:pt>
                <c:pt idx="23">
                  <c:v>3.3035810669659015E-2</c:v>
                </c:pt>
                <c:pt idx="24">
                  <c:v>4.3666060895320276E-2</c:v>
                </c:pt>
                <c:pt idx="25">
                  <c:v>3.8997736813139394E-2</c:v>
                </c:pt>
                <c:pt idx="26">
                  <c:v>5.1731308238393336E-2</c:v>
                </c:pt>
                <c:pt idx="27">
                  <c:v>4.2521979715324801E-2</c:v>
                </c:pt>
                <c:pt idx="28">
                  <c:v>4.603755682372513E-2</c:v>
                </c:pt>
                <c:pt idx="29">
                  <c:v>5.2470062814388437E-2</c:v>
                </c:pt>
                <c:pt idx="30">
                  <c:v>5.0292812551196754E-2</c:v>
                </c:pt>
                <c:pt idx="31">
                  <c:v>4.307451948885526E-2</c:v>
                </c:pt>
                <c:pt idx="32">
                  <c:v>5.618073622593537E-2</c:v>
                </c:pt>
                <c:pt idx="33">
                  <c:v>6.9837862864844669E-2</c:v>
                </c:pt>
                <c:pt idx="34">
                  <c:v>4.5251786791915528E-2</c:v>
                </c:pt>
                <c:pt idx="35">
                  <c:v>6.5899296497261214E-2</c:v>
                </c:pt>
                <c:pt idx="36">
                  <c:v>7.2393864967335408E-2</c:v>
                </c:pt>
                <c:pt idx="37">
                  <c:v>5.8578667125992828E-2</c:v>
                </c:pt>
                <c:pt idx="38">
                  <c:v>6.1164127647463644E-2</c:v>
                </c:pt>
                <c:pt idx="39">
                  <c:v>4.7290968050182867E-2</c:v>
                </c:pt>
                <c:pt idx="40">
                  <c:v>5.338310219898508E-2</c:v>
                </c:pt>
                <c:pt idx="41">
                  <c:v>6.8132379483706026E-2</c:v>
                </c:pt>
                <c:pt idx="42">
                  <c:v>7.9019586435058853E-2</c:v>
                </c:pt>
                <c:pt idx="43">
                  <c:v>8.1454840587433935E-2</c:v>
                </c:pt>
                <c:pt idx="44">
                  <c:v>5.3499986605515908E-2</c:v>
                </c:pt>
                <c:pt idx="45">
                  <c:v>6.8816317172831681E-2</c:v>
                </c:pt>
                <c:pt idx="46">
                  <c:v>6.7876223276617451E-2</c:v>
                </c:pt>
                <c:pt idx="47">
                  <c:v>7.0244660616004068E-2</c:v>
                </c:pt>
                <c:pt idx="48">
                  <c:v>6.2493122405397221E-2</c:v>
                </c:pt>
                <c:pt idx="49">
                  <c:v>7.0438282546923248E-2</c:v>
                </c:pt>
                <c:pt idx="50">
                  <c:v>8.4541598218923694E-2</c:v>
                </c:pt>
                <c:pt idx="51">
                  <c:v>6.7536377558407495E-2</c:v>
                </c:pt>
                <c:pt idx="52">
                  <c:v>7.7793332169372925E-2</c:v>
                </c:pt>
                <c:pt idx="53">
                  <c:v>8.1259214653480905E-2</c:v>
                </c:pt>
                <c:pt idx="54">
                  <c:v>7.6310575566227612E-2</c:v>
                </c:pt>
                <c:pt idx="55">
                  <c:v>9.7445128987970961E-2</c:v>
                </c:pt>
                <c:pt idx="56">
                  <c:v>8.567855854804611E-2</c:v>
                </c:pt>
                <c:pt idx="57">
                  <c:v>0.10920894683652227</c:v>
                </c:pt>
                <c:pt idx="58">
                  <c:v>6.0139546596925525E-2</c:v>
                </c:pt>
                <c:pt idx="59">
                  <c:v>7.9495419277740967E-2</c:v>
                </c:pt>
                <c:pt idx="60">
                  <c:v>6.7601781340327488E-2</c:v>
                </c:pt>
                <c:pt idx="61">
                  <c:v>8.8891086702911959E-2</c:v>
                </c:pt>
                <c:pt idx="62">
                  <c:v>8.7947291803135152E-2</c:v>
                </c:pt>
                <c:pt idx="63">
                  <c:v>6.8903192697538751E-2</c:v>
                </c:pt>
                <c:pt idx="64">
                  <c:v>9.5726884767020279E-2</c:v>
                </c:pt>
                <c:pt idx="65">
                  <c:v>8.895168028006549E-2</c:v>
                </c:pt>
                <c:pt idx="66">
                  <c:v>6.6229543238559854E-2</c:v>
                </c:pt>
                <c:pt idx="67">
                  <c:v>9.2048981353955672E-2</c:v>
                </c:pt>
                <c:pt idx="68">
                  <c:v>9.9055702860331968E-2</c:v>
                </c:pt>
                <c:pt idx="69">
                  <c:v>9.9068206017336138E-2</c:v>
                </c:pt>
                <c:pt idx="70">
                  <c:v>6.7522653373992464E-2</c:v>
                </c:pt>
                <c:pt idx="71">
                  <c:v>7.8868159043319175E-2</c:v>
                </c:pt>
                <c:pt idx="72">
                  <c:v>8.6825636401598016E-2</c:v>
                </c:pt>
                <c:pt idx="73">
                  <c:v>9.14407191847455E-2</c:v>
                </c:pt>
                <c:pt idx="74">
                  <c:v>8.4153506661389238E-2</c:v>
                </c:pt>
                <c:pt idx="75">
                  <c:v>9.7950490488714043E-2</c:v>
                </c:pt>
                <c:pt idx="76">
                  <c:v>9.0419588053723035E-2</c:v>
                </c:pt>
                <c:pt idx="77">
                  <c:v>8.8986706436882959E-2</c:v>
                </c:pt>
                <c:pt idx="78">
                  <c:v>8.9223812179969914E-2</c:v>
                </c:pt>
                <c:pt idx="79">
                  <c:v>7.3912198981879881E-2</c:v>
                </c:pt>
                <c:pt idx="80">
                  <c:v>8.7363269794232409E-2</c:v>
                </c:pt>
                <c:pt idx="81">
                  <c:v>8.6799007937367695E-2</c:v>
                </c:pt>
                <c:pt idx="82">
                  <c:v>8.730389526963056E-2</c:v>
                </c:pt>
                <c:pt idx="83">
                  <c:v>9.5338024419268766E-2</c:v>
                </c:pt>
                <c:pt idx="84">
                  <c:v>9.9091738956785372E-2</c:v>
                </c:pt>
                <c:pt idx="85">
                  <c:v>8.823719080535114E-2</c:v>
                </c:pt>
                <c:pt idx="86">
                  <c:v>0.10047540353976066</c:v>
                </c:pt>
                <c:pt idx="87">
                  <c:v>0.10412949656393639</c:v>
                </c:pt>
                <c:pt idx="88">
                  <c:v>6.2020127204993079E-2</c:v>
                </c:pt>
                <c:pt idx="89">
                  <c:v>9.048913635017701E-2</c:v>
                </c:pt>
                <c:pt idx="90">
                  <c:v>0.10543202652639379</c:v>
                </c:pt>
                <c:pt idx="91">
                  <c:v>0.12033586936231519</c:v>
                </c:pt>
                <c:pt idx="92">
                  <c:v>0.11375117788160433</c:v>
                </c:pt>
                <c:pt idx="93">
                  <c:v>0.11976892033077838</c:v>
                </c:pt>
                <c:pt idx="94">
                  <c:v>0.12716827666485442</c:v>
                </c:pt>
                <c:pt idx="95">
                  <c:v>0.10377624811611737</c:v>
                </c:pt>
                <c:pt idx="96">
                  <c:v>0.12885624150927513</c:v>
                </c:pt>
                <c:pt idx="97">
                  <c:v>9.9005806149026973E-2</c:v>
                </c:pt>
                <c:pt idx="98">
                  <c:v>0.11020418129165381</c:v>
                </c:pt>
                <c:pt idx="99">
                  <c:v>0.12413133849418616</c:v>
                </c:pt>
                <c:pt idx="100">
                  <c:v>0.10087051666567577</c:v>
                </c:pt>
                <c:pt idx="101">
                  <c:v>0.11958847473974109</c:v>
                </c:pt>
                <c:pt idx="102">
                  <c:v>0.1236857167551193</c:v>
                </c:pt>
                <c:pt idx="103">
                  <c:v>0.10692649106334179</c:v>
                </c:pt>
                <c:pt idx="104">
                  <c:v>0.11207148977243908</c:v>
                </c:pt>
                <c:pt idx="105">
                  <c:v>0.11820815237183387</c:v>
                </c:pt>
                <c:pt idx="106">
                  <c:v>0.1247499548834405</c:v>
                </c:pt>
                <c:pt idx="107">
                  <c:v>0.11027984747021627</c:v>
                </c:pt>
                <c:pt idx="108">
                  <c:v>0.12788742451333127</c:v>
                </c:pt>
                <c:pt idx="109">
                  <c:v>9.7213223668620966E-2</c:v>
                </c:pt>
                <c:pt idx="110">
                  <c:v>0.12578388161396409</c:v>
                </c:pt>
                <c:pt idx="111">
                  <c:v>0.10988966937531258</c:v>
                </c:pt>
                <c:pt idx="112">
                  <c:v>0.12962460252702804</c:v>
                </c:pt>
                <c:pt idx="113">
                  <c:v>0.1115398422362517</c:v>
                </c:pt>
                <c:pt idx="114">
                  <c:v>0.11941157974087567</c:v>
                </c:pt>
                <c:pt idx="115">
                  <c:v>0.1192312122036059</c:v>
                </c:pt>
                <c:pt idx="116">
                  <c:v>0.13374836200572165</c:v>
                </c:pt>
                <c:pt idx="117">
                  <c:v>0.14093078955910879</c:v>
                </c:pt>
                <c:pt idx="118">
                  <c:v>0.12822493257677908</c:v>
                </c:pt>
                <c:pt idx="119">
                  <c:v>0.13771419572161139</c:v>
                </c:pt>
                <c:pt idx="120">
                  <c:v>0.13555319382108116</c:v>
                </c:pt>
                <c:pt idx="121">
                  <c:v>0.12947630883520461</c:v>
                </c:pt>
                <c:pt idx="122">
                  <c:v>0.12336169937104399</c:v>
                </c:pt>
                <c:pt idx="123">
                  <c:v>0.12675049285736667</c:v>
                </c:pt>
                <c:pt idx="124">
                  <c:v>0.12259123118488842</c:v>
                </c:pt>
                <c:pt idx="125">
                  <c:v>0.12861934902110297</c:v>
                </c:pt>
                <c:pt idx="126">
                  <c:v>0.1345653791201874</c:v>
                </c:pt>
                <c:pt idx="127">
                  <c:v>0.11637099596721369</c:v>
                </c:pt>
                <c:pt idx="128">
                  <c:v>0.15788687715806005</c:v>
                </c:pt>
                <c:pt idx="129">
                  <c:v>0.13410484607419593</c:v>
                </c:pt>
                <c:pt idx="130">
                  <c:v>0.14905843473610653</c:v>
                </c:pt>
                <c:pt idx="131">
                  <c:v>0.1439920919108934</c:v>
                </c:pt>
                <c:pt idx="132">
                  <c:v>0.11712374650623791</c:v>
                </c:pt>
                <c:pt idx="133">
                  <c:v>0.13238552369411982</c:v>
                </c:pt>
                <c:pt idx="134">
                  <c:v>0.13975947451754195</c:v>
                </c:pt>
                <c:pt idx="135">
                  <c:v>0.13209866286045241</c:v>
                </c:pt>
                <c:pt idx="136">
                  <c:v>0.13203746303953054</c:v>
                </c:pt>
                <c:pt idx="137">
                  <c:v>0.11818971562597844</c:v>
                </c:pt>
                <c:pt idx="138">
                  <c:v>0.14288776920095003</c:v>
                </c:pt>
                <c:pt idx="139">
                  <c:v>0.1507773271927661</c:v>
                </c:pt>
                <c:pt idx="140">
                  <c:v>0.16888927303201212</c:v>
                </c:pt>
                <c:pt idx="141">
                  <c:v>0.14589806860593357</c:v>
                </c:pt>
                <c:pt idx="142">
                  <c:v>0.13229677127362816</c:v>
                </c:pt>
                <c:pt idx="143">
                  <c:v>0.13343645348260538</c:v>
                </c:pt>
                <c:pt idx="144">
                  <c:v>0.17279279809943981</c:v>
                </c:pt>
                <c:pt idx="145">
                  <c:v>0.15280140669396955</c:v>
                </c:pt>
                <c:pt idx="146">
                  <c:v>0.12264428544550716</c:v>
                </c:pt>
                <c:pt idx="147">
                  <c:v>0.12954398942817275</c:v>
                </c:pt>
                <c:pt idx="148">
                  <c:v>0.16002021599711364</c:v>
                </c:pt>
                <c:pt idx="149">
                  <c:v>0.15299957085960972</c:v>
                </c:pt>
                <c:pt idx="150">
                  <c:v>0.16728285645877594</c:v>
                </c:pt>
                <c:pt idx="151">
                  <c:v>0.16364242475574567</c:v>
                </c:pt>
                <c:pt idx="152">
                  <c:v>0.13602980993790587</c:v>
                </c:pt>
                <c:pt idx="153">
                  <c:v>0.15943269030658669</c:v>
                </c:pt>
                <c:pt idx="154">
                  <c:v>0.17334245804320764</c:v>
                </c:pt>
                <c:pt idx="155">
                  <c:v>0.14846250766221536</c:v>
                </c:pt>
                <c:pt idx="156">
                  <c:v>0.14527555475426848</c:v>
                </c:pt>
                <c:pt idx="157">
                  <c:v>0.1703067328906101</c:v>
                </c:pt>
                <c:pt idx="158">
                  <c:v>0.16932620873122192</c:v>
                </c:pt>
                <c:pt idx="159">
                  <c:v>0.15901928976600238</c:v>
                </c:pt>
                <c:pt idx="160">
                  <c:v>0.12955541817321845</c:v>
                </c:pt>
                <c:pt idx="161">
                  <c:v>0.16113612912058203</c:v>
                </c:pt>
                <c:pt idx="162">
                  <c:v>0.16823976905710061</c:v>
                </c:pt>
                <c:pt idx="163">
                  <c:v>0.15026793393403223</c:v>
                </c:pt>
                <c:pt idx="164">
                  <c:v>0.12980712463362215</c:v>
                </c:pt>
                <c:pt idx="165">
                  <c:v>0.16380421284126134</c:v>
                </c:pt>
                <c:pt idx="166">
                  <c:v>0.14516893005560566</c:v>
                </c:pt>
                <c:pt idx="167">
                  <c:v>0.14823825482114186</c:v>
                </c:pt>
                <c:pt idx="168">
                  <c:v>0.15708417534898761</c:v>
                </c:pt>
                <c:pt idx="169">
                  <c:v>0.17612500712667442</c:v>
                </c:pt>
                <c:pt idx="170">
                  <c:v>0.17553322524462889</c:v>
                </c:pt>
                <c:pt idx="171">
                  <c:v>0.16973408868748091</c:v>
                </c:pt>
                <c:pt idx="172">
                  <c:v>0.18518264360370981</c:v>
                </c:pt>
                <c:pt idx="173">
                  <c:v>0.1910743445365812</c:v>
                </c:pt>
                <c:pt idx="174">
                  <c:v>0.17024953100770995</c:v>
                </c:pt>
                <c:pt idx="175">
                  <c:v>0.16686790419016997</c:v>
                </c:pt>
                <c:pt idx="176">
                  <c:v>0.17496724944769659</c:v>
                </c:pt>
                <c:pt idx="177">
                  <c:v>0.14200158059313961</c:v>
                </c:pt>
                <c:pt idx="178">
                  <c:v>0.17616736726535914</c:v>
                </c:pt>
                <c:pt idx="179">
                  <c:v>0.1813736044698018</c:v>
                </c:pt>
                <c:pt idx="180">
                  <c:v>0.18181006145177306</c:v>
                </c:pt>
                <c:pt idx="181">
                  <c:v>0.15617927163067313</c:v>
                </c:pt>
                <c:pt idx="182">
                  <c:v>0.17300012497026684</c:v>
                </c:pt>
                <c:pt idx="183">
                  <c:v>0.17885862161440824</c:v>
                </c:pt>
                <c:pt idx="184">
                  <c:v>0.16356294524764428</c:v>
                </c:pt>
                <c:pt idx="185">
                  <c:v>0.14538115432780835</c:v>
                </c:pt>
                <c:pt idx="186">
                  <c:v>0.15240994516132098</c:v>
                </c:pt>
                <c:pt idx="187">
                  <c:v>0.16364511536605167</c:v>
                </c:pt>
                <c:pt idx="188">
                  <c:v>0.1821588003346197</c:v>
                </c:pt>
                <c:pt idx="189">
                  <c:v>0.18835153736014265</c:v>
                </c:pt>
                <c:pt idx="190">
                  <c:v>0.14693994239398192</c:v>
                </c:pt>
                <c:pt idx="191">
                  <c:v>0.17292101802172047</c:v>
                </c:pt>
                <c:pt idx="192">
                  <c:v>0.18099206945572446</c:v>
                </c:pt>
                <c:pt idx="193">
                  <c:v>0.19030484412738227</c:v>
                </c:pt>
                <c:pt idx="194">
                  <c:v>0.17590504702932808</c:v>
                </c:pt>
                <c:pt idx="195">
                  <c:v>0.16380157927650196</c:v>
                </c:pt>
                <c:pt idx="196">
                  <c:v>0.1659045287012747</c:v>
                </c:pt>
                <c:pt idx="197">
                  <c:v>0.18176556191023735</c:v>
                </c:pt>
                <c:pt idx="198">
                  <c:v>0.20618895557063516</c:v>
                </c:pt>
                <c:pt idx="199">
                  <c:v>0.17984892826636426</c:v>
                </c:pt>
                <c:pt idx="200">
                  <c:v>0.15427002373831281</c:v>
                </c:pt>
                <c:pt idx="201">
                  <c:v>0.1820924570747518</c:v>
                </c:pt>
                <c:pt idx="202">
                  <c:v>0.16973869681179973</c:v>
                </c:pt>
                <c:pt idx="203">
                  <c:v>0.18676379180790165</c:v>
                </c:pt>
                <c:pt idx="204">
                  <c:v>0.17314689303533415</c:v>
                </c:pt>
                <c:pt idx="205">
                  <c:v>0.18630478455713309</c:v>
                </c:pt>
                <c:pt idx="206">
                  <c:v>0.1793473792294813</c:v>
                </c:pt>
                <c:pt idx="207">
                  <c:v>0.17674580477815779</c:v>
                </c:pt>
                <c:pt idx="208">
                  <c:v>0.17262905951479851</c:v>
                </c:pt>
                <c:pt idx="209">
                  <c:v>0.15918564335687113</c:v>
                </c:pt>
                <c:pt idx="210">
                  <c:v>0.1960731599297825</c:v>
                </c:pt>
                <c:pt idx="211">
                  <c:v>0.17921305327515735</c:v>
                </c:pt>
                <c:pt idx="212">
                  <c:v>0.17630942161646587</c:v>
                </c:pt>
                <c:pt idx="213">
                  <c:v>0.1778269853327982</c:v>
                </c:pt>
                <c:pt idx="214">
                  <c:v>0.19089241188681702</c:v>
                </c:pt>
                <c:pt idx="215">
                  <c:v>0.19642531800225779</c:v>
                </c:pt>
                <c:pt idx="216">
                  <c:v>0.18076914093926827</c:v>
                </c:pt>
                <c:pt idx="217">
                  <c:v>0.19076731887380541</c:v>
                </c:pt>
                <c:pt idx="218">
                  <c:v>0.19786203533133223</c:v>
                </c:pt>
                <c:pt idx="219">
                  <c:v>0.19053511492217126</c:v>
                </c:pt>
                <c:pt idx="220">
                  <c:v>0.21397144366720158</c:v>
                </c:pt>
                <c:pt idx="221">
                  <c:v>0.19738282782614286</c:v>
                </c:pt>
                <c:pt idx="222">
                  <c:v>0.17284007061439421</c:v>
                </c:pt>
                <c:pt idx="223">
                  <c:v>0.19140985404873803</c:v>
                </c:pt>
                <c:pt idx="224">
                  <c:v>0.18194986200942265</c:v>
                </c:pt>
                <c:pt idx="225">
                  <c:v>0.19116783923610153</c:v>
                </c:pt>
                <c:pt idx="226">
                  <c:v>0.18660031354055798</c:v>
                </c:pt>
                <c:pt idx="227">
                  <c:v>0.17402629485723134</c:v>
                </c:pt>
                <c:pt idx="228">
                  <c:v>0.1972828298011586</c:v>
                </c:pt>
                <c:pt idx="229">
                  <c:v>0.17961191690124367</c:v>
                </c:pt>
                <c:pt idx="230">
                  <c:v>0.18713766094179349</c:v>
                </c:pt>
                <c:pt idx="231">
                  <c:v>0.18530300475880518</c:v>
                </c:pt>
                <c:pt idx="232">
                  <c:v>0.18299388313874485</c:v>
                </c:pt>
                <c:pt idx="233">
                  <c:v>0.19415424486591837</c:v>
                </c:pt>
                <c:pt idx="234">
                  <c:v>0.19210782182048561</c:v>
                </c:pt>
                <c:pt idx="235">
                  <c:v>0.18582558729691054</c:v>
                </c:pt>
                <c:pt idx="236">
                  <c:v>0.22327113288967135</c:v>
                </c:pt>
                <c:pt idx="237">
                  <c:v>0.20142187416125656</c:v>
                </c:pt>
                <c:pt idx="238">
                  <c:v>0.22733222107246298</c:v>
                </c:pt>
                <c:pt idx="239">
                  <c:v>0.21259686084016818</c:v>
                </c:pt>
                <c:pt idx="240">
                  <c:v>0.21713196819245109</c:v>
                </c:pt>
                <c:pt idx="241">
                  <c:v>0.2161773071676017</c:v>
                </c:pt>
                <c:pt idx="242">
                  <c:v>0.22003576781390327</c:v>
                </c:pt>
                <c:pt idx="243">
                  <c:v>0.1667631041910643</c:v>
                </c:pt>
                <c:pt idx="244">
                  <c:v>0.21789513048406697</c:v>
                </c:pt>
                <c:pt idx="245">
                  <c:v>0.19339617269631154</c:v>
                </c:pt>
                <c:pt idx="246">
                  <c:v>0.235587149800215</c:v>
                </c:pt>
                <c:pt idx="247">
                  <c:v>0.1755724587920196</c:v>
                </c:pt>
                <c:pt idx="248">
                  <c:v>0.20933519842475645</c:v>
                </c:pt>
                <c:pt idx="249">
                  <c:v>0.20090539509514391</c:v>
                </c:pt>
                <c:pt idx="250">
                  <c:v>0.19725692859651753</c:v>
                </c:pt>
                <c:pt idx="251">
                  <c:v>0.19576998813578689</c:v>
                </c:pt>
                <c:pt idx="252">
                  <c:v>0.20844224618840509</c:v>
                </c:pt>
                <c:pt idx="253">
                  <c:v>0.19436024383050582</c:v>
                </c:pt>
                <c:pt idx="254">
                  <c:v>0.21305399107318868</c:v>
                </c:pt>
                <c:pt idx="255">
                  <c:v>0.21519753086298465</c:v>
                </c:pt>
                <c:pt idx="256">
                  <c:v>0.2072640272987431</c:v>
                </c:pt>
                <c:pt idx="257">
                  <c:v>0.2059326947225153</c:v>
                </c:pt>
                <c:pt idx="258">
                  <c:v>0.22888597310367287</c:v>
                </c:pt>
                <c:pt idx="259">
                  <c:v>0.23170386568958759</c:v>
                </c:pt>
                <c:pt idx="260">
                  <c:v>0.2231138351244922</c:v>
                </c:pt>
                <c:pt idx="261">
                  <c:v>0.21525331810464968</c:v>
                </c:pt>
                <c:pt idx="262">
                  <c:v>0.20145587463182169</c:v>
                </c:pt>
                <c:pt idx="263">
                  <c:v>0.2262634763341495</c:v>
                </c:pt>
                <c:pt idx="264">
                  <c:v>0.21880895639758893</c:v>
                </c:pt>
                <c:pt idx="265">
                  <c:v>0.22159595275500452</c:v>
                </c:pt>
                <c:pt idx="266">
                  <c:v>0.22477751393418952</c:v>
                </c:pt>
                <c:pt idx="267">
                  <c:v>0.22472140591120845</c:v>
                </c:pt>
                <c:pt idx="268">
                  <c:v>0.21846971319229486</c:v>
                </c:pt>
                <c:pt idx="269">
                  <c:v>0.22263406625722718</c:v>
                </c:pt>
                <c:pt idx="270">
                  <c:v>0.20967068171031575</c:v>
                </c:pt>
                <c:pt idx="271">
                  <c:v>0.20864427179454428</c:v>
                </c:pt>
                <c:pt idx="272">
                  <c:v>0.2401163586124101</c:v>
                </c:pt>
                <c:pt idx="273">
                  <c:v>0.17311723116509609</c:v>
                </c:pt>
                <c:pt idx="274">
                  <c:v>0.25457392388511896</c:v>
                </c:pt>
                <c:pt idx="275">
                  <c:v>0.24029563061782244</c:v>
                </c:pt>
                <c:pt idx="276">
                  <c:v>0.22927203353222203</c:v>
                </c:pt>
                <c:pt idx="277">
                  <c:v>0.26244960998770955</c:v>
                </c:pt>
                <c:pt idx="278">
                  <c:v>0.23250000732703435</c:v>
                </c:pt>
                <c:pt idx="279">
                  <c:v>0.24095652400463133</c:v>
                </c:pt>
                <c:pt idx="280">
                  <c:v>0.20196799618263936</c:v>
                </c:pt>
                <c:pt idx="281">
                  <c:v>0.2396991188792259</c:v>
                </c:pt>
                <c:pt idx="282">
                  <c:v>0.23212347105831033</c:v>
                </c:pt>
                <c:pt idx="283">
                  <c:v>0.22670305170393729</c:v>
                </c:pt>
                <c:pt idx="284">
                  <c:v>0.23381294793336591</c:v>
                </c:pt>
                <c:pt idx="285">
                  <c:v>0.23270558831603083</c:v>
                </c:pt>
                <c:pt idx="286">
                  <c:v>0.21210102866036884</c:v>
                </c:pt>
                <c:pt idx="287">
                  <c:v>0.22446272913819526</c:v>
                </c:pt>
                <c:pt idx="288">
                  <c:v>0.23110033624088816</c:v>
                </c:pt>
                <c:pt idx="289">
                  <c:v>0.21555609353531016</c:v>
                </c:pt>
                <c:pt idx="290">
                  <c:v>0.23434308505322304</c:v>
                </c:pt>
                <c:pt idx="291">
                  <c:v>0.24451070031695629</c:v>
                </c:pt>
                <c:pt idx="292">
                  <c:v>0.24925579207555107</c:v>
                </c:pt>
                <c:pt idx="293">
                  <c:v>0.2432174685730033</c:v>
                </c:pt>
                <c:pt idx="294">
                  <c:v>0.24512880686375776</c:v>
                </c:pt>
                <c:pt idx="295">
                  <c:v>0.24845046338435359</c:v>
                </c:pt>
                <c:pt idx="296">
                  <c:v>0.25882704207874074</c:v>
                </c:pt>
                <c:pt idx="297">
                  <c:v>0.21552502194148174</c:v>
                </c:pt>
                <c:pt idx="298">
                  <c:v>0.23566499860744336</c:v>
                </c:pt>
                <c:pt idx="299">
                  <c:v>0.25233661545672148</c:v>
                </c:pt>
                <c:pt idx="300">
                  <c:v>0.22759745212500823</c:v>
                </c:pt>
                <c:pt idx="301">
                  <c:v>0.2266924649198318</c:v>
                </c:pt>
                <c:pt idx="302">
                  <c:v>0.21973645255505403</c:v>
                </c:pt>
                <c:pt idx="303">
                  <c:v>0.26146933735930561</c:v>
                </c:pt>
                <c:pt idx="304">
                  <c:v>0.2545467729181245</c:v>
                </c:pt>
                <c:pt idx="305">
                  <c:v>0.27181252475162815</c:v>
                </c:pt>
                <c:pt idx="306">
                  <c:v>0.22368933974615346</c:v>
                </c:pt>
                <c:pt idx="307">
                  <c:v>0.22693374455872564</c:v>
                </c:pt>
                <c:pt idx="308">
                  <c:v>0.24287016109215839</c:v>
                </c:pt>
                <c:pt idx="309">
                  <c:v>0.2577453696247442</c:v>
                </c:pt>
                <c:pt idx="310">
                  <c:v>0.25795391750380009</c:v>
                </c:pt>
                <c:pt idx="311">
                  <c:v>0.24743465529232689</c:v>
                </c:pt>
                <c:pt idx="312">
                  <c:v>0.25197109994623995</c:v>
                </c:pt>
                <c:pt idx="313">
                  <c:v>0.25539034146974871</c:v>
                </c:pt>
                <c:pt idx="314">
                  <c:v>0.26193641121644418</c:v>
                </c:pt>
                <c:pt idx="315">
                  <c:v>0.26046021229552041</c:v>
                </c:pt>
                <c:pt idx="316">
                  <c:v>0.29549935913009595</c:v>
                </c:pt>
                <c:pt idx="317">
                  <c:v>0.23638850272943868</c:v>
                </c:pt>
                <c:pt idx="318">
                  <c:v>0.26236852002852157</c:v>
                </c:pt>
                <c:pt idx="319">
                  <c:v>0.22371051875093234</c:v>
                </c:pt>
                <c:pt idx="320">
                  <c:v>0.24785641008370971</c:v>
                </c:pt>
                <c:pt idx="321">
                  <c:v>0.27338983553776885</c:v>
                </c:pt>
                <c:pt idx="322">
                  <c:v>0.24949030219822169</c:v>
                </c:pt>
                <c:pt idx="323">
                  <c:v>0.24392541644866411</c:v>
                </c:pt>
                <c:pt idx="324">
                  <c:v>0.25757286959520903</c:v>
                </c:pt>
                <c:pt idx="325">
                  <c:v>0.26259011575995178</c:v>
                </c:pt>
                <c:pt idx="326">
                  <c:v>0.23859317902037855</c:v>
                </c:pt>
                <c:pt idx="327">
                  <c:v>0.24045113022346368</c:v>
                </c:pt>
                <c:pt idx="328">
                  <c:v>0.2529903934438032</c:v>
                </c:pt>
                <c:pt idx="329">
                  <c:v>0.25085692720987146</c:v>
                </c:pt>
                <c:pt idx="330">
                  <c:v>0.27180743956497316</c:v>
                </c:pt>
                <c:pt idx="331">
                  <c:v>0.27450793233222864</c:v>
                </c:pt>
                <c:pt idx="332">
                  <c:v>0.27011740018853736</c:v>
                </c:pt>
                <c:pt idx="333">
                  <c:v>0.26450107668139861</c:v>
                </c:pt>
                <c:pt idx="334">
                  <c:v>0.2357604787708481</c:v>
                </c:pt>
                <c:pt idx="335">
                  <c:v>0.27238580063499013</c:v>
                </c:pt>
                <c:pt idx="336">
                  <c:v>0.25974677677070013</c:v>
                </c:pt>
                <c:pt idx="337">
                  <c:v>0.27335270154610325</c:v>
                </c:pt>
                <c:pt idx="338">
                  <c:v>0.2804060011400123</c:v>
                </c:pt>
                <c:pt idx="339">
                  <c:v>0.23024359267946928</c:v>
                </c:pt>
                <c:pt idx="340">
                  <c:v>0.28367501129629213</c:v>
                </c:pt>
                <c:pt idx="341">
                  <c:v>0.26727228276057485</c:v>
                </c:pt>
                <c:pt idx="342">
                  <c:v>0.27560791316778616</c:v>
                </c:pt>
                <c:pt idx="343">
                  <c:v>0.23673840773365645</c:v>
                </c:pt>
                <c:pt idx="344">
                  <c:v>0.27678774548534896</c:v>
                </c:pt>
                <c:pt idx="345">
                  <c:v>0.25842776913217136</c:v>
                </c:pt>
                <c:pt idx="346">
                  <c:v>0.26670874164473068</c:v>
                </c:pt>
                <c:pt idx="347">
                  <c:v>0.25831162335301366</c:v>
                </c:pt>
                <c:pt idx="348">
                  <c:v>0.26350292306715384</c:v>
                </c:pt>
                <c:pt idx="349">
                  <c:v>0.26831950020724005</c:v>
                </c:pt>
                <c:pt idx="350">
                  <c:v>0.26912102859536746</c:v>
                </c:pt>
                <c:pt idx="351">
                  <c:v>0.28099370065586526</c:v>
                </c:pt>
                <c:pt idx="352">
                  <c:v>0.2783270204666029</c:v>
                </c:pt>
                <c:pt idx="353">
                  <c:v>0.29312511195928798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xa/Documents/NewcastlePhD/ExperimentalData/Experiment2-22-a-RawData-Edi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ditedData"/>
      <sheetName val="EditedData2"/>
      <sheetName val="GraphedData"/>
      <sheetName val="GraphedDataNormalisedMax"/>
      <sheetName val="GraphedDataNormalisedComp"/>
      <sheetName val="Cycle 1 (0 h) - 750 (41 h 37 mi"/>
      <sheetName val="Cycle 1 (0 h  )"/>
      <sheetName val="Protocol Information"/>
    </sheetNames>
    <sheetDataSet>
      <sheetData sheetId="0"/>
      <sheetData sheetId="1">
        <row r="2">
          <cell r="A2">
            <v>120</v>
          </cell>
          <cell r="P2">
            <v>7.3328917166053022E-3</v>
          </cell>
        </row>
        <row r="3">
          <cell r="A3">
            <v>320</v>
          </cell>
          <cell r="P3">
            <v>8.0081727517406051E-4</v>
          </cell>
        </row>
        <row r="4">
          <cell r="A4">
            <v>520</v>
          </cell>
          <cell r="P4">
            <v>1.9775981283373248E-3</v>
          </cell>
        </row>
        <row r="5">
          <cell r="A5">
            <v>720</v>
          </cell>
          <cell r="P5">
            <v>2.3086643636095087E-2</v>
          </cell>
        </row>
        <row r="6">
          <cell r="A6">
            <v>920</v>
          </cell>
          <cell r="P6">
            <v>7.4326506612781675E-3</v>
          </cell>
        </row>
        <row r="7">
          <cell r="A7">
            <v>1120</v>
          </cell>
          <cell r="P7">
            <v>3.1875098234400369E-3</v>
          </cell>
        </row>
        <row r="8">
          <cell r="A8">
            <v>1320</v>
          </cell>
          <cell r="P8">
            <v>1.0552377239710448E-2</v>
          </cell>
        </row>
        <row r="9">
          <cell r="A9">
            <v>1520</v>
          </cell>
          <cell r="P9">
            <v>1.027108081377418E-2</v>
          </cell>
        </row>
        <row r="10">
          <cell r="A10">
            <v>1720</v>
          </cell>
          <cell r="P10">
            <v>2.4003009781790822E-2</v>
          </cell>
        </row>
        <row r="11">
          <cell r="A11">
            <v>1920</v>
          </cell>
          <cell r="P11">
            <v>8.2367231662667777E-3</v>
          </cell>
        </row>
        <row r="12">
          <cell r="A12">
            <v>2120</v>
          </cell>
          <cell r="P12">
            <v>1.9234188259309254E-2</v>
          </cell>
        </row>
        <row r="13">
          <cell r="A13">
            <v>2320</v>
          </cell>
          <cell r="P13">
            <v>1.1016433094438128E-2</v>
          </cell>
        </row>
        <row r="14">
          <cell r="A14">
            <v>2520</v>
          </cell>
          <cell r="P14">
            <v>1.6745956638674848E-2</v>
          </cell>
        </row>
        <row r="15">
          <cell r="A15">
            <v>2720</v>
          </cell>
          <cell r="P15">
            <v>5.4595783323668767E-3</v>
          </cell>
        </row>
        <row r="16">
          <cell r="A16">
            <v>2920</v>
          </cell>
          <cell r="P16">
            <v>3.2886691301387522E-2</v>
          </cell>
        </row>
        <row r="17">
          <cell r="A17">
            <v>3120</v>
          </cell>
          <cell r="P17">
            <v>4.0628320189342572E-2</v>
          </cell>
        </row>
        <row r="18">
          <cell r="A18">
            <v>3320</v>
          </cell>
          <cell r="P18">
            <v>2.6638322793793853E-2</v>
          </cell>
        </row>
        <row r="19">
          <cell r="A19">
            <v>3520</v>
          </cell>
          <cell r="P19">
            <v>2.6171311437953298E-2</v>
          </cell>
        </row>
        <row r="20">
          <cell r="A20">
            <v>3720</v>
          </cell>
          <cell r="P20">
            <v>3.9460066500781717E-2</v>
          </cell>
        </row>
        <row r="21">
          <cell r="A21">
            <v>3920</v>
          </cell>
          <cell r="P21">
            <v>4.1490191768778502E-2</v>
          </cell>
        </row>
        <row r="22">
          <cell r="A22">
            <v>4120</v>
          </cell>
          <cell r="P22">
            <v>2.737411287597161E-2</v>
          </cell>
        </row>
        <row r="23">
          <cell r="A23">
            <v>4320</v>
          </cell>
          <cell r="P23">
            <v>4.294779775584099E-2</v>
          </cell>
        </row>
        <row r="24">
          <cell r="A24">
            <v>4520</v>
          </cell>
          <cell r="P24">
            <v>2.8972368552940785E-2</v>
          </cell>
        </row>
        <row r="25">
          <cell r="A25">
            <v>4720</v>
          </cell>
          <cell r="P25">
            <v>3.8083395288756129E-2</v>
          </cell>
        </row>
        <row r="26">
          <cell r="A26">
            <v>4920</v>
          </cell>
          <cell r="P26">
            <v>3.4094757669203758E-2</v>
          </cell>
        </row>
        <row r="27">
          <cell r="A27">
            <v>5120</v>
          </cell>
          <cell r="P27">
            <v>4.4928524346571408E-2</v>
          </cell>
        </row>
        <row r="28">
          <cell r="A28">
            <v>5320</v>
          </cell>
          <cell r="P28">
            <v>3.7107693423115609E-2</v>
          </cell>
        </row>
        <row r="29">
          <cell r="A29">
            <v>5520</v>
          </cell>
          <cell r="P29">
            <v>4.010214252914758E-2</v>
          </cell>
        </row>
        <row r="30">
          <cell r="A30">
            <v>5720</v>
          </cell>
          <cell r="P30">
            <v>4.5552629654012147E-2</v>
          </cell>
        </row>
        <row r="31">
          <cell r="A31">
            <v>5920</v>
          </cell>
          <cell r="P31">
            <v>4.3711884407851474E-2</v>
          </cell>
        </row>
        <row r="32">
          <cell r="A32">
            <v>6120</v>
          </cell>
          <cell r="P32">
            <v>3.7579059770555541E-2</v>
          </cell>
        </row>
        <row r="33">
          <cell r="A33">
            <v>6320</v>
          </cell>
          <cell r="P33">
            <v>4.8680131685108992E-2</v>
          </cell>
        </row>
        <row r="34">
          <cell r="A34">
            <v>6520</v>
          </cell>
          <cell r="P34">
            <v>6.008668156551631E-2</v>
          </cell>
        </row>
        <row r="35">
          <cell r="A35">
            <v>6720</v>
          </cell>
          <cell r="P35">
            <v>3.9433808266890379E-2</v>
          </cell>
        </row>
        <row r="36">
          <cell r="A36">
            <v>6920</v>
          </cell>
          <cell r="P36">
            <v>5.6813892456306879E-2</v>
          </cell>
        </row>
        <row r="37">
          <cell r="A37">
            <v>7120</v>
          </cell>
          <cell r="P37">
            <v>6.220340074570354E-2</v>
          </cell>
        </row>
        <row r="38">
          <cell r="A38">
            <v>7320</v>
          </cell>
          <cell r="P38">
            <v>5.0694740173458153E-2</v>
          </cell>
        </row>
        <row r="39">
          <cell r="A39">
            <v>7520</v>
          </cell>
          <cell r="P39">
            <v>5.2861234410123581E-2</v>
          </cell>
        </row>
        <row r="40">
          <cell r="A40">
            <v>7720</v>
          </cell>
          <cell r="P40">
            <v>4.1167088079896323E-2</v>
          </cell>
        </row>
        <row r="41">
          <cell r="A41">
            <v>7920</v>
          </cell>
          <cell r="P41">
            <v>4.632330434469472E-2</v>
          </cell>
        </row>
        <row r="42">
          <cell r="A42">
            <v>8120</v>
          </cell>
          <cell r="P42">
            <v>5.8671151843842612E-2</v>
          </cell>
        </row>
        <row r="43">
          <cell r="A43">
            <v>8320</v>
          </cell>
          <cell r="P43">
            <v>6.766408877385148E-2</v>
          </cell>
        </row>
        <row r="44">
          <cell r="A44">
            <v>8520</v>
          </cell>
          <cell r="P44">
            <v>6.966163563753705E-2</v>
          </cell>
        </row>
        <row r="45">
          <cell r="A45">
            <v>8720</v>
          </cell>
          <cell r="P45">
            <v>4.6421910412097062E-2</v>
          </cell>
        </row>
        <row r="46">
          <cell r="A46">
            <v>8920</v>
          </cell>
          <cell r="P46">
            <v>5.9239115327953153E-2</v>
          </cell>
        </row>
        <row r="47">
          <cell r="A47">
            <v>9120</v>
          </cell>
          <cell r="P47">
            <v>5.8458326837963683E-2</v>
          </cell>
        </row>
        <row r="48">
          <cell r="A48">
            <v>9320</v>
          </cell>
          <cell r="P48">
            <v>6.0423945115218217E-2</v>
          </cell>
        </row>
        <row r="49">
          <cell r="A49">
            <v>9520</v>
          </cell>
          <cell r="P49">
            <v>5.3972586894916429E-2</v>
          </cell>
        </row>
        <row r="50">
          <cell r="A50">
            <v>9720</v>
          </cell>
          <cell r="P50">
            <v>6.0584420640482313E-2</v>
          </cell>
        </row>
        <row r="51">
          <cell r="A51">
            <v>9920</v>
          </cell>
          <cell r="P51">
            <v>7.2186276697158394E-2</v>
          </cell>
        </row>
        <row r="52">
          <cell r="A52">
            <v>10120</v>
          </cell>
          <cell r="P52">
            <v>5.8175880996489522E-2</v>
          </cell>
        </row>
        <row r="53">
          <cell r="A53">
            <v>10320</v>
          </cell>
          <cell r="P53">
            <v>6.6656308621016624E-2</v>
          </cell>
        </row>
        <row r="54">
          <cell r="A54">
            <v>10520</v>
          </cell>
          <cell r="P54">
            <v>6.9501359191788056E-2</v>
          </cell>
        </row>
        <row r="55">
          <cell r="A55">
            <v>10720</v>
          </cell>
          <cell r="P55">
            <v>6.5435995550812573E-2</v>
          </cell>
        </row>
        <row r="56">
          <cell r="A56">
            <v>10920</v>
          </cell>
          <cell r="P56">
            <v>8.2652109507872926E-2</v>
          </cell>
        </row>
        <row r="57">
          <cell r="A57">
            <v>11120</v>
          </cell>
          <cell r="P57">
            <v>7.3114135579424519E-2</v>
          </cell>
        </row>
        <row r="58">
          <cell r="A58">
            <v>11320</v>
          </cell>
          <cell r="P58">
            <v>9.2071175108802056E-2</v>
          </cell>
        </row>
        <row r="59">
          <cell r="A59">
            <v>11520</v>
          </cell>
          <cell r="P59">
            <v>5.2003386004514672E-2</v>
          </cell>
        </row>
        <row r="60">
          <cell r="A60">
            <v>11720</v>
          </cell>
          <cell r="P60">
            <v>6.805479701438194E-2</v>
          </cell>
        </row>
        <row r="61">
          <cell r="A61">
            <v>11920</v>
          </cell>
          <cell r="P61">
            <v>5.8230245908266628E-2</v>
          </cell>
        </row>
        <row r="62">
          <cell r="A62">
            <v>12120</v>
          </cell>
          <cell r="P62">
            <v>7.5729877708337084E-2</v>
          </cell>
        </row>
        <row r="63">
          <cell r="A63">
            <v>12320</v>
          </cell>
          <cell r="P63">
            <v>7.4962322404796097E-2</v>
          </cell>
        </row>
        <row r="64">
          <cell r="A64">
            <v>12520</v>
          </cell>
          <cell r="P64">
            <v>5.9311230381243585E-2</v>
          </cell>
        </row>
        <row r="65">
          <cell r="A65">
            <v>12720</v>
          </cell>
          <cell r="P65">
            <v>8.1266615222921612E-2</v>
          </cell>
        </row>
        <row r="66">
          <cell r="A66">
            <v>12920</v>
          </cell>
          <cell r="P66">
            <v>7.5779130438678829E-2</v>
          </cell>
        </row>
        <row r="67">
          <cell r="A67">
            <v>13120</v>
          </cell>
          <cell r="P67">
            <v>5.7088833215485441E-2</v>
          </cell>
        </row>
        <row r="68">
          <cell r="A68">
            <v>13320</v>
          </cell>
          <cell r="P68">
            <v>7.8292576297357377E-2</v>
          </cell>
        </row>
        <row r="69">
          <cell r="A69">
            <v>13520</v>
          </cell>
          <cell r="P69">
            <v>8.3948524655976089E-2</v>
          </cell>
        </row>
        <row r="70">
          <cell r="A70">
            <v>13720</v>
          </cell>
          <cell r="P70">
            <v>8.395858040198019E-2</v>
          </cell>
        </row>
        <row r="71">
          <cell r="A71">
            <v>13920</v>
          </cell>
          <cell r="P71">
            <v>5.8164472711137408E-2</v>
          </cell>
        </row>
        <row r="72">
          <cell r="A72">
            <v>14120</v>
          </cell>
          <cell r="P72">
            <v>6.7539710294307109E-2</v>
          </cell>
        </row>
        <row r="73">
          <cell r="A73">
            <v>14320</v>
          </cell>
          <cell r="P73">
            <v>7.4049132636569329E-2</v>
          </cell>
        </row>
        <row r="74">
          <cell r="A74">
            <v>14520</v>
          </cell>
          <cell r="P74">
            <v>7.7799617079105335E-2</v>
          </cell>
        </row>
        <row r="75">
          <cell r="A75">
            <v>14720</v>
          </cell>
          <cell r="P75">
            <v>7.1869307163424823E-2</v>
          </cell>
        </row>
        <row r="76">
          <cell r="A76">
            <v>14920</v>
          </cell>
          <cell r="P76">
            <v>8.3059130378284066E-2</v>
          </cell>
        </row>
        <row r="77">
          <cell r="A77">
            <v>15120</v>
          </cell>
          <cell r="P77">
            <v>7.6971346837078389E-2</v>
          </cell>
        </row>
        <row r="78">
          <cell r="A78">
            <v>15320</v>
          </cell>
          <cell r="P78">
            <v>7.5807599586729432E-2</v>
          </cell>
        </row>
        <row r="79">
          <cell r="A79">
            <v>15520</v>
          </cell>
          <cell r="P79">
            <v>7.6000290927604491E-2</v>
          </cell>
        </row>
        <row r="80">
          <cell r="A80">
            <v>15720</v>
          </cell>
          <cell r="P80">
            <v>6.345810798325599E-2</v>
          </cell>
        </row>
        <row r="81">
          <cell r="A81">
            <v>15920</v>
          </cell>
          <cell r="P81">
            <v>7.4486977809328628E-2</v>
          </cell>
        </row>
        <row r="82">
          <cell r="A82">
            <v>16120</v>
          </cell>
          <cell r="P82">
            <v>7.4027440180809839E-2</v>
          </cell>
        </row>
        <row r="83">
          <cell r="A83">
            <v>16320</v>
          </cell>
          <cell r="P83">
            <v>7.4438635683194768E-2</v>
          </cell>
        </row>
        <row r="84">
          <cell r="A84">
            <v>16520</v>
          </cell>
          <cell r="P84">
            <v>8.0952714535901929E-2</v>
          </cell>
        </row>
        <row r="85">
          <cell r="A85">
            <v>16720</v>
          </cell>
          <cell r="P85">
            <v>8.3977506566022611E-2</v>
          </cell>
        </row>
        <row r="86">
          <cell r="A86">
            <v>16920</v>
          </cell>
          <cell r="P86">
            <v>7.5198167798495391E-2</v>
          </cell>
        </row>
        <row r="87">
          <cell r="A87">
            <v>17120</v>
          </cell>
          <cell r="P87">
            <v>8.5089488074044414E-2</v>
          </cell>
        </row>
        <row r="88">
          <cell r="A88">
            <v>17320</v>
          </cell>
          <cell r="P88">
            <v>8.8018371305946128E-2</v>
          </cell>
        </row>
        <row r="89">
          <cell r="A89">
            <v>17520</v>
          </cell>
          <cell r="P89">
            <v>5.3577228981633578E-2</v>
          </cell>
        </row>
        <row r="90">
          <cell r="A90">
            <v>17720</v>
          </cell>
          <cell r="P90">
            <v>7.702778765605385E-2</v>
          </cell>
        </row>
        <row r="91">
          <cell r="A91">
            <v>17920</v>
          </cell>
          <cell r="P91">
            <v>8.9059690758719889E-2</v>
          </cell>
        </row>
        <row r="92">
          <cell r="A92">
            <v>18120</v>
          </cell>
          <cell r="P92">
            <v>0.1008742756241237</v>
          </cell>
        </row>
        <row r="93">
          <cell r="A93">
            <v>18320</v>
          </cell>
          <cell r="P93">
            <v>9.5677151182327475E-2</v>
          </cell>
        </row>
        <row r="94">
          <cell r="A94">
            <v>18520</v>
          </cell>
          <cell r="P94">
            <v>0.10042820386590996</v>
          </cell>
        </row>
        <row r="95">
          <cell r="A95">
            <v>18720</v>
          </cell>
          <cell r="P95">
            <v>0.10622923199326065</v>
          </cell>
        </row>
        <row r="96">
          <cell r="A96">
            <v>18920</v>
          </cell>
          <cell r="P96">
            <v>8.7735718952696828E-2</v>
          </cell>
        </row>
        <row r="97">
          <cell r="A97">
            <v>19120</v>
          </cell>
          <cell r="P97">
            <v>0.10754630879983608</v>
          </cell>
        </row>
        <row r="98">
          <cell r="A98">
            <v>19320</v>
          </cell>
          <cell r="P98">
            <v>8.3908393588650931E-2</v>
          </cell>
        </row>
        <row r="99">
          <cell r="A99">
            <v>19520</v>
          </cell>
          <cell r="P99">
            <v>9.2862735594041859E-2</v>
          </cell>
        </row>
        <row r="100">
          <cell r="A100">
            <v>19720</v>
          </cell>
          <cell r="P100">
            <v>0.10385372675344916</v>
          </cell>
        </row>
        <row r="101">
          <cell r="A101">
            <v>19920</v>
          </cell>
          <cell r="P101">
            <v>8.5406725216777765E-2</v>
          </cell>
        </row>
        <row r="102">
          <cell r="A102">
            <v>20120</v>
          </cell>
          <cell r="P102">
            <v>0.10028617499473687</v>
          </cell>
        </row>
        <row r="103">
          <cell r="A103">
            <v>20320</v>
          </cell>
          <cell r="P103">
            <v>0.10350452486548337</v>
          </cell>
        </row>
        <row r="104">
          <cell r="A104">
            <v>20520</v>
          </cell>
          <cell r="P104">
            <v>9.0252707581227429E-2</v>
          </cell>
        </row>
        <row r="105">
          <cell r="A105">
            <v>20720</v>
          </cell>
          <cell r="P105">
            <v>9.4345679635137084E-2</v>
          </cell>
        </row>
        <row r="106">
          <cell r="A106">
            <v>20920</v>
          </cell>
          <cell r="P106">
            <v>9.9198835350483197E-2</v>
          </cell>
        </row>
        <row r="107">
          <cell r="A107">
            <v>21120</v>
          </cell>
          <cell r="P107">
            <v>0.10433822265445632</v>
          </cell>
        </row>
        <row r="108">
          <cell r="A108">
            <v>21320</v>
          </cell>
          <cell r="P108">
            <v>9.2922883053174005E-2</v>
          </cell>
        </row>
        <row r="109">
          <cell r="A109">
            <v>21520</v>
          </cell>
          <cell r="P109">
            <v>0.10679064915402495</v>
          </cell>
        </row>
        <row r="110">
          <cell r="A110">
            <v>21720</v>
          </cell>
          <cell r="P110">
            <v>8.2465259656667303E-2</v>
          </cell>
        </row>
        <row r="111">
          <cell r="A111">
            <v>21920</v>
          </cell>
          <cell r="P111">
            <v>0.10514728767323923</v>
          </cell>
        </row>
        <row r="112">
          <cell r="A112">
            <v>22120</v>
          </cell>
          <cell r="P112">
            <v>9.2612677337422955E-2</v>
          </cell>
        </row>
        <row r="113">
          <cell r="A113">
            <v>22320</v>
          </cell>
          <cell r="P113">
            <v>0.10814507271515582</v>
          </cell>
        </row>
        <row r="114">
          <cell r="A114">
            <v>22520</v>
          </cell>
          <cell r="P114">
            <v>9.3923760590427258E-2</v>
          </cell>
        </row>
        <row r="115">
          <cell r="A115">
            <v>22720</v>
          </cell>
          <cell r="P115">
            <v>0.10014691478942213</v>
          </cell>
        </row>
        <row r="116">
          <cell r="A116">
            <v>22920</v>
          </cell>
          <cell r="P116">
            <v>0.10000489431769714</v>
          </cell>
        </row>
        <row r="117">
          <cell r="A117">
            <v>23120</v>
          </cell>
          <cell r="P117">
            <v>0.11135041184916497</v>
          </cell>
        </row>
        <row r="118">
          <cell r="A118">
            <v>23320</v>
          </cell>
          <cell r="P118">
            <v>0.11690034578887504</v>
          </cell>
        </row>
        <row r="119">
          <cell r="A119">
            <v>23520</v>
          </cell>
          <cell r="P119">
            <v>0.10705398614547015</v>
          </cell>
        </row>
        <row r="120">
          <cell r="A120">
            <v>23720</v>
          </cell>
          <cell r="P120">
            <v>0.11441999882274635</v>
          </cell>
        </row>
        <row r="121">
          <cell r="A121">
            <v>23920</v>
          </cell>
          <cell r="P121">
            <v>0.11274894296415594</v>
          </cell>
        </row>
        <row r="122">
          <cell r="A122">
            <v>24120</v>
          </cell>
          <cell r="P122">
            <v>0.10802954870180738</v>
          </cell>
        </row>
        <row r="123">
          <cell r="A123">
            <v>24320</v>
          </cell>
          <cell r="P123">
            <v>0.10325051347078432</v>
          </cell>
        </row>
        <row r="124">
          <cell r="A124">
            <v>24520</v>
          </cell>
          <cell r="P124">
            <v>0.10590288689799886</v>
          </cell>
        </row>
        <row r="125">
          <cell r="A125">
            <v>24720</v>
          </cell>
          <cell r="P125">
            <v>0.10264616418161121</v>
          </cell>
        </row>
        <row r="126">
          <cell r="A126">
            <v>24920</v>
          </cell>
          <cell r="P126">
            <v>0.10736160761894165</v>
          </cell>
        </row>
        <row r="127">
          <cell r="A127">
            <v>25120</v>
          </cell>
          <cell r="P127">
            <v>0.11198383011479787</v>
          </cell>
        </row>
        <row r="128">
          <cell r="A128">
            <v>25320</v>
          </cell>
          <cell r="P128">
            <v>9.7749191650429848E-2</v>
          </cell>
        </row>
        <row r="129">
          <cell r="A129">
            <v>25520</v>
          </cell>
          <cell r="P129">
            <v>0.12983853027325645</v>
          </cell>
        </row>
        <row r="130">
          <cell r="A130">
            <v>25720</v>
          </cell>
          <cell r="P130">
            <v>0.11162685384354126</v>
          </cell>
        </row>
        <row r="131">
          <cell r="A131">
            <v>25920</v>
          </cell>
          <cell r="P131">
            <v>0.12313065363291509</v>
          </cell>
        </row>
        <row r="132">
          <cell r="A132">
            <v>26120</v>
          </cell>
          <cell r="P132">
            <v>0.119253219787804</v>
          </cell>
        </row>
        <row r="133">
          <cell r="A133">
            <v>26320</v>
          </cell>
          <cell r="P133">
            <v>9.8343500703894873E-2</v>
          </cell>
        </row>
        <row r="134">
          <cell r="A134">
            <v>26520</v>
          </cell>
          <cell r="P134">
            <v>0.11029262464997898</v>
          </cell>
        </row>
        <row r="135">
          <cell r="A135">
            <v>26720</v>
          </cell>
          <cell r="P135">
            <v>0.1159980978825801</v>
          </cell>
        </row>
        <row r="136">
          <cell r="A136">
            <v>26920</v>
          </cell>
          <cell r="P136">
            <v>0.11006978141318915</v>
          </cell>
        </row>
        <row r="137">
          <cell r="A137">
            <v>27120</v>
          </cell>
          <cell r="P137">
            <v>0.11002223066910857</v>
          </cell>
        </row>
        <row r="138">
          <cell r="A138">
            <v>27320</v>
          </cell>
          <cell r="P138">
            <v>9.9184301306877207E-2</v>
          </cell>
        </row>
        <row r="139">
          <cell r="A139">
            <v>27520</v>
          </cell>
          <cell r="P139">
            <v>0.11840532004592159</v>
          </cell>
        </row>
        <row r="140">
          <cell r="A140">
            <v>27720</v>
          </cell>
          <cell r="P140">
            <v>0.12444152400063117</v>
          </cell>
        </row>
        <row r="141">
          <cell r="A141">
            <v>27920</v>
          </cell>
          <cell r="P141">
            <v>0.13811214216022086</v>
          </cell>
        </row>
        <row r="142">
          <cell r="A142">
            <v>28120</v>
          </cell>
          <cell r="P142">
            <v>0.12071433188361634</v>
          </cell>
        </row>
        <row r="143">
          <cell r="A143">
            <v>28320</v>
          </cell>
          <cell r="P143">
            <v>0.11022368589100331</v>
          </cell>
        </row>
        <row r="144">
          <cell r="A144">
            <v>28520</v>
          </cell>
          <cell r="P144">
            <v>0.11110845230175784</v>
          </cell>
        </row>
        <row r="145">
          <cell r="A145">
            <v>28720</v>
          </cell>
          <cell r="P145">
            <v>0.14102477679038403</v>
          </cell>
        </row>
        <row r="146">
          <cell r="A146">
            <v>28920</v>
          </cell>
          <cell r="P146">
            <v>0.12598212486950788</v>
          </cell>
        </row>
        <row r="147">
          <cell r="A147">
            <v>29120</v>
          </cell>
          <cell r="P147">
            <v>0.10268779513804537</v>
          </cell>
        </row>
        <row r="148">
          <cell r="A148">
            <v>29320</v>
          </cell>
          <cell r="P148">
            <v>0.1080822755773054</v>
          </cell>
        </row>
        <row r="149">
          <cell r="A149">
            <v>29520</v>
          </cell>
          <cell r="P149">
            <v>0.13145019597242871</v>
          </cell>
        </row>
        <row r="150">
          <cell r="A150">
            <v>29720</v>
          </cell>
          <cell r="P150">
            <v>0.12613277998569736</v>
          </cell>
        </row>
        <row r="151">
          <cell r="A151">
            <v>29920</v>
          </cell>
          <cell r="P151">
            <v>0.13691005762978439</v>
          </cell>
        </row>
        <row r="152">
          <cell r="A152">
            <v>30120</v>
          </cell>
          <cell r="P152">
            <v>0.13417844862317413</v>
          </cell>
        </row>
        <row r="153">
          <cell r="A153">
            <v>30320</v>
          </cell>
          <cell r="P153">
            <v>0.11311782416746932</v>
          </cell>
        </row>
        <row r="154">
          <cell r="A154">
            <v>30520</v>
          </cell>
          <cell r="P154">
            <v>0.13100669803329798</v>
          </cell>
        </row>
        <row r="155">
          <cell r="A155">
            <v>30720</v>
          </cell>
          <cell r="P155">
            <v>0.14143395663741967</v>
          </cell>
        </row>
        <row r="156">
          <cell r="A156">
            <v>30920</v>
          </cell>
          <cell r="P156">
            <v>0.12267563531236442</v>
          </cell>
        </row>
        <row r="157">
          <cell r="A157">
            <v>31120</v>
          </cell>
          <cell r="P157">
            <v>0.12023743565810922</v>
          </cell>
        </row>
        <row r="158">
          <cell r="A158">
            <v>31320</v>
          </cell>
          <cell r="P158">
            <v>0.13917115843421402</v>
          </cell>
        </row>
        <row r="159">
          <cell r="A159">
            <v>31520</v>
          </cell>
          <cell r="P159">
            <v>0.13843875364861175</v>
          </cell>
        </row>
        <row r="160">
          <cell r="A160">
            <v>31720</v>
          </cell>
          <cell r="P160">
            <v>0.13069447668366505</v>
          </cell>
        </row>
        <row r="161">
          <cell r="A161">
            <v>31920</v>
          </cell>
          <cell r="P161">
            <v>0.10809117882541326</v>
          </cell>
        </row>
        <row r="162">
          <cell r="A162">
            <v>32120</v>
          </cell>
          <cell r="P162">
            <v>0.1322918026063126</v>
          </cell>
        </row>
        <row r="163">
          <cell r="A163">
            <v>32320</v>
          </cell>
          <cell r="P163">
            <v>0.13762635968789638</v>
          </cell>
        </row>
        <row r="164">
          <cell r="A164">
            <v>32520</v>
          </cell>
          <cell r="P164">
            <v>0.12405329319747711</v>
          </cell>
        </row>
        <row r="165">
          <cell r="A165">
            <v>32720</v>
          </cell>
          <cell r="P165">
            <v>0.10828723683543895</v>
          </cell>
        </row>
        <row r="166">
          <cell r="A166">
            <v>32920</v>
          </cell>
          <cell r="P166">
            <v>0.13430006722940166</v>
          </cell>
        </row>
        <row r="167">
          <cell r="A167">
            <v>33120</v>
          </cell>
          <cell r="P167">
            <v>0.12015572136997729</v>
          </cell>
        </row>
        <row r="168">
          <cell r="A168">
            <v>33320</v>
          </cell>
          <cell r="P168">
            <v>0.12250433440683908</v>
          </cell>
        </row>
        <row r="169">
          <cell r="A169">
            <v>33520</v>
          </cell>
          <cell r="P169">
            <v>0.12923118641532017</v>
          </cell>
        </row>
        <row r="170">
          <cell r="A170">
            <v>33720</v>
          </cell>
          <cell r="P170">
            <v>0.143501756471797</v>
          </cell>
        </row>
        <row r="171">
          <cell r="A171">
            <v>33920</v>
          </cell>
          <cell r="P171">
            <v>0.14306248695421164</v>
          </cell>
        </row>
        <row r="172">
          <cell r="A172">
            <v>34120</v>
          </cell>
          <cell r="P172">
            <v>0.13874351151935663</v>
          </cell>
        </row>
        <row r="173">
          <cell r="A173">
            <v>34320</v>
          </cell>
          <cell r="P173">
            <v>0.15019137078884287</v>
          </cell>
        </row>
        <row r="174">
          <cell r="A174">
            <v>34520</v>
          </cell>
          <cell r="P174">
            <v>0.15450896542263198</v>
          </cell>
        </row>
        <row r="175">
          <cell r="A175">
            <v>34720</v>
          </cell>
          <cell r="P175">
            <v>0.13912845192803908</v>
          </cell>
        </row>
        <row r="176">
          <cell r="A176">
            <v>34920</v>
          </cell>
          <cell r="P176">
            <v>0.1365992205485681</v>
          </cell>
        </row>
        <row r="177">
          <cell r="A177">
            <v>35120</v>
          </cell>
          <cell r="P177">
            <v>0.14264211915816505</v>
          </cell>
        </row>
        <row r="178">
          <cell r="A178">
            <v>35320</v>
          </cell>
          <cell r="P178">
            <v>0.11772419627749577</v>
          </cell>
        </row>
        <row r="179">
          <cell r="A179">
            <v>35520</v>
          </cell>
          <cell r="P179">
            <v>0.14353318927899716</v>
          </cell>
        </row>
        <row r="180">
          <cell r="A180">
            <v>35720</v>
          </cell>
          <cell r="P180">
            <v>0.14738585955981576</v>
          </cell>
        </row>
        <row r="181">
          <cell r="A181">
            <v>35920</v>
          </cell>
          <cell r="P181">
            <v>0.14770789319622268</v>
          </cell>
        </row>
        <row r="182">
          <cell r="A182">
            <v>36120</v>
          </cell>
          <cell r="P182">
            <v>0.12854590370997107</v>
          </cell>
        </row>
        <row r="183">
          <cell r="A183">
            <v>36320</v>
          </cell>
          <cell r="P183">
            <v>0.14117914336399537</v>
          </cell>
        </row>
        <row r="184">
          <cell r="A184">
            <v>36520</v>
          </cell>
          <cell r="P184">
            <v>0.145527357035419</v>
          </cell>
        </row>
        <row r="185">
          <cell r="A185">
            <v>36720</v>
          </cell>
          <cell r="P185">
            <v>0.13411869512724031</v>
          </cell>
        </row>
        <row r="186">
          <cell r="A186">
            <v>36920</v>
          </cell>
          <cell r="P186">
            <v>0.12031835535150563</v>
          </cell>
        </row>
        <row r="187">
          <cell r="A187">
            <v>37120</v>
          </cell>
          <cell r="P187">
            <v>0.12568442303755589</v>
          </cell>
        </row>
        <row r="188">
          <cell r="A188">
            <v>37320</v>
          </cell>
          <cell r="P188">
            <v>0.13418047136443212</v>
          </cell>
        </row>
        <row r="189">
          <cell r="A189">
            <v>37520</v>
          </cell>
          <cell r="P189">
            <v>0.1479650999682047</v>
          </cell>
        </row>
        <row r="190">
          <cell r="A190">
            <v>37720</v>
          </cell>
          <cell r="P190">
            <v>0.15251691512956567</v>
          </cell>
        </row>
        <row r="191">
          <cell r="A191">
            <v>37920</v>
          </cell>
          <cell r="P191">
            <v>0.12151179868794673</v>
          </cell>
        </row>
        <row r="192">
          <cell r="A192">
            <v>38120</v>
          </cell>
          <cell r="P192">
            <v>0.14112024770786788</v>
          </cell>
        </row>
        <row r="193">
          <cell r="A193">
            <v>38320</v>
          </cell>
          <cell r="P193">
            <v>0.14710422925814651</v>
          </cell>
        </row>
        <row r="194">
          <cell r="A194">
            <v>38520</v>
          </cell>
          <cell r="P194">
            <v>0.15394655926340939</v>
          </cell>
        </row>
        <row r="195">
          <cell r="A195">
            <v>38720</v>
          </cell>
          <cell r="P195">
            <v>0.14333851552646587</v>
          </cell>
        </row>
        <row r="196">
          <cell r="A196">
            <v>38920</v>
          </cell>
          <cell r="P196">
            <v>0.13429808770240537</v>
          </cell>
        </row>
        <row r="197">
          <cell r="A197">
            <v>39120</v>
          </cell>
          <cell r="P197">
            <v>0.13587704541978896</v>
          </cell>
        </row>
        <row r="198">
          <cell r="A198">
            <v>39320</v>
          </cell>
          <cell r="P198">
            <v>0.1476750665445388</v>
          </cell>
        </row>
        <row r="199">
          <cell r="A199">
            <v>39520</v>
          </cell>
          <cell r="P199">
            <v>0.1654648818935654</v>
          </cell>
        </row>
        <row r="200">
          <cell r="A200">
            <v>39720</v>
          </cell>
          <cell r="P200">
            <v>0.14625974789976257</v>
          </cell>
        </row>
        <row r="201">
          <cell r="A201">
            <v>39920</v>
          </cell>
          <cell r="P201">
            <v>0.12709790699629217</v>
          </cell>
        </row>
        <row r="202">
          <cell r="A202">
            <v>40120</v>
          </cell>
          <cell r="P202">
            <v>0.14791617676320026</v>
          </cell>
        </row>
        <row r="203">
          <cell r="A203">
            <v>40320</v>
          </cell>
          <cell r="P203">
            <v>0.13874695385582894</v>
          </cell>
        </row>
        <row r="204">
          <cell r="A204">
            <v>40520</v>
          </cell>
          <cell r="P204">
            <v>0.15135268236704313</v>
          </cell>
        </row>
        <row r="205">
          <cell r="A205">
            <v>40720</v>
          </cell>
          <cell r="P205">
            <v>0.14128840030722625</v>
          </cell>
        </row>
        <row r="206">
          <cell r="A206">
            <v>40920</v>
          </cell>
          <cell r="P206">
            <v>0.15101575081787261</v>
          </cell>
        </row>
        <row r="207">
          <cell r="A207">
            <v>41120</v>
          </cell>
          <cell r="P207">
            <v>0.14588891697325432</v>
          </cell>
        </row>
        <row r="208">
          <cell r="A208">
            <v>41320</v>
          </cell>
          <cell r="P208">
            <v>0.14396227264221778</v>
          </cell>
        </row>
        <row r="209">
          <cell r="A209">
            <v>41520</v>
          </cell>
          <cell r="P209">
            <v>0.14090284056660637</v>
          </cell>
        </row>
        <row r="210">
          <cell r="A210">
            <v>41720</v>
          </cell>
          <cell r="P210">
            <v>0.1308201316668717</v>
          </cell>
        </row>
        <row r="211">
          <cell r="A211">
            <v>41920</v>
          </cell>
          <cell r="P211">
            <v>0.15815149818243943</v>
          </cell>
        </row>
        <row r="212">
          <cell r="A212">
            <v>42120</v>
          </cell>
          <cell r="P212">
            <v>0.14578956729914092</v>
          </cell>
        </row>
        <row r="213">
          <cell r="A213">
            <v>42320</v>
          </cell>
          <cell r="P213">
            <v>0.14363858878529295</v>
          </cell>
        </row>
        <row r="214">
          <cell r="A214">
            <v>42520</v>
          </cell>
          <cell r="P214">
            <v>0.14476359575016465</v>
          </cell>
        </row>
        <row r="215">
          <cell r="A215">
            <v>42720</v>
          </cell>
          <cell r="P215">
            <v>0.15437603668650601</v>
          </cell>
        </row>
        <row r="216">
          <cell r="A216">
            <v>42920</v>
          </cell>
          <cell r="P216">
            <v>0.1584073937396725</v>
          </cell>
        </row>
        <row r="217">
          <cell r="A217">
            <v>43120</v>
          </cell>
          <cell r="P217">
            <v>0.14693962257849827</v>
          </cell>
        </row>
        <row r="218">
          <cell r="A218">
            <v>43320</v>
          </cell>
          <cell r="P218">
            <v>0.15428462309638613</v>
          </cell>
        </row>
        <row r="219">
          <cell r="A219">
            <v>43520</v>
          </cell>
          <cell r="P219">
            <v>0.15945041156151135</v>
          </cell>
        </row>
        <row r="220">
          <cell r="A220">
            <v>43720</v>
          </cell>
          <cell r="P220">
            <v>0.15411490498953295</v>
          </cell>
        </row>
        <row r="221">
          <cell r="A221">
            <v>43920</v>
          </cell>
          <cell r="P221">
            <v>0.1710391500967671</v>
          </cell>
        </row>
        <row r="222">
          <cell r="A222">
            <v>44120</v>
          </cell>
          <cell r="P222">
            <v>0.15910269342811084</v>
          </cell>
        </row>
        <row r="223">
          <cell r="A223">
            <v>44320</v>
          </cell>
          <cell r="P223">
            <v>0.14105997678744917</v>
          </cell>
        </row>
        <row r="224">
          <cell r="A224">
            <v>44520</v>
          </cell>
          <cell r="P224">
            <v>0.15475403870646479</v>
          </cell>
        </row>
        <row r="225">
          <cell r="A225">
            <v>44720</v>
          </cell>
          <cell r="P225">
            <v>0.14781101208643635</v>
          </cell>
        </row>
        <row r="226">
          <cell r="A226">
            <v>44920</v>
          </cell>
          <cell r="P226">
            <v>0.15457726733910179</v>
          </cell>
        </row>
        <row r="227">
          <cell r="A227">
            <v>45120</v>
          </cell>
          <cell r="P227">
            <v>0.15123270059744384</v>
          </cell>
        </row>
        <row r="228">
          <cell r="A228">
            <v>45320</v>
          </cell>
          <cell r="P228">
            <v>0.14194269357826944</v>
          </cell>
        </row>
        <row r="229">
          <cell r="A229">
            <v>45520</v>
          </cell>
          <cell r="P229">
            <v>0.15903011188634616</v>
          </cell>
        </row>
        <row r="230">
          <cell r="A230">
            <v>45720</v>
          </cell>
          <cell r="P230">
            <v>0.14608453268372287</v>
          </cell>
        </row>
        <row r="231">
          <cell r="A231">
            <v>45920</v>
          </cell>
          <cell r="P231">
            <v>0.15162699968444909</v>
          </cell>
        </row>
        <row r="232">
          <cell r="A232">
            <v>46120</v>
          </cell>
          <cell r="P232">
            <v>0.15027984019899746</v>
          </cell>
        </row>
        <row r="233">
          <cell r="A233">
            <v>46320</v>
          </cell>
          <cell r="P233">
            <v>0.14858062196325014</v>
          </cell>
        </row>
        <row r="234">
          <cell r="A234">
            <v>46520</v>
          </cell>
          <cell r="P234">
            <v>0.15675546808671093</v>
          </cell>
        </row>
        <row r="235">
          <cell r="A235">
            <v>46720</v>
          </cell>
          <cell r="P235">
            <v>0.15526359554299018</v>
          </cell>
        </row>
        <row r="236">
          <cell r="A236">
            <v>46920</v>
          </cell>
          <cell r="P236">
            <v>0.15066382686892979</v>
          </cell>
        </row>
        <row r="237">
          <cell r="A237">
            <v>47120</v>
          </cell>
          <cell r="P237">
            <v>0.17764116108824013</v>
          </cell>
        </row>
        <row r="238">
          <cell r="A238">
            <v>47320</v>
          </cell>
          <cell r="P238">
            <v>0.16202804136725807</v>
          </cell>
        </row>
        <row r="239">
          <cell r="A239">
            <v>47520</v>
          </cell>
          <cell r="P239">
            <v>0.18050421142666609</v>
          </cell>
        </row>
        <row r="240">
          <cell r="A240">
            <v>47720</v>
          </cell>
          <cell r="P240">
            <v>0.17005787632286151</v>
          </cell>
        </row>
        <row r="241">
          <cell r="A241">
            <v>47920</v>
          </cell>
          <cell r="P241">
            <v>0.17329003488806941</v>
          </cell>
        </row>
        <row r="242">
          <cell r="A242">
            <v>48120</v>
          </cell>
          <cell r="P242">
            <v>0.17261091817224022</v>
          </cell>
        </row>
        <row r="243">
          <cell r="A243">
            <v>48320</v>
          </cell>
          <cell r="P243">
            <v>0.17535156546129937</v>
          </cell>
        </row>
        <row r="244">
          <cell r="A244">
            <v>48520</v>
          </cell>
          <cell r="P244">
            <v>0.1365206945087197</v>
          </cell>
        </row>
        <row r="245">
          <cell r="A245">
            <v>48720</v>
          </cell>
          <cell r="P245">
            <v>0.17383244001306361</v>
          </cell>
        </row>
        <row r="246">
          <cell r="A246">
            <v>48920</v>
          </cell>
          <cell r="P246">
            <v>0.15620319325670351</v>
          </cell>
        </row>
        <row r="247">
          <cell r="A247">
            <v>49120</v>
          </cell>
          <cell r="P247">
            <v>0.18628674250944088</v>
          </cell>
        </row>
        <row r="248">
          <cell r="A248">
            <v>49320</v>
          </cell>
          <cell r="P248">
            <v>0.1430916177331599</v>
          </cell>
        </row>
        <row r="249">
          <cell r="A249">
            <v>49520</v>
          </cell>
          <cell r="P249">
            <v>0.16772384451750144</v>
          </cell>
        </row>
        <row r="250">
          <cell r="A250">
            <v>49720</v>
          </cell>
          <cell r="P250">
            <v>0.16165465864745385</v>
          </cell>
        </row>
        <row r="251">
          <cell r="A251">
            <v>49920</v>
          </cell>
          <cell r="P251">
            <v>0.15901131078831027</v>
          </cell>
        </row>
        <row r="252">
          <cell r="A252">
            <v>50120</v>
          </cell>
          <cell r="P252">
            <v>0.15793112326389716</v>
          </cell>
        </row>
        <row r="253">
          <cell r="A253">
            <v>50320</v>
          </cell>
          <cell r="P253">
            <v>0.16708346818088204</v>
          </cell>
        </row>
        <row r="254">
          <cell r="A254">
            <v>50520</v>
          </cell>
          <cell r="P254">
            <v>0.1569054681962565</v>
          </cell>
        </row>
        <row r="255">
          <cell r="A255">
            <v>50720</v>
          </cell>
          <cell r="P255">
            <v>0.17038436387415534</v>
          </cell>
        </row>
        <row r="256">
          <cell r="A256">
            <v>50920</v>
          </cell>
          <cell r="P256">
            <v>0.17191323301072314</v>
          </cell>
        </row>
        <row r="257">
          <cell r="A257">
            <v>51120</v>
          </cell>
          <cell r="P257">
            <v>0.16623760246174077</v>
          </cell>
        </row>
        <row r="258">
          <cell r="A258">
            <v>51320</v>
          </cell>
          <cell r="P258">
            <v>0.16528056363155019</v>
          </cell>
        </row>
        <row r="259">
          <cell r="A259">
            <v>51520</v>
          </cell>
          <cell r="P259">
            <v>0.18159640383914472</v>
          </cell>
        </row>
        <row r="260">
          <cell r="A260">
            <v>51720</v>
          </cell>
          <cell r="P260">
            <v>0.18357270986205404</v>
          </cell>
        </row>
        <row r="261">
          <cell r="A261">
            <v>51920</v>
          </cell>
          <cell r="P261">
            <v>0.17753002320054723</v>
          </cell>
        </row>
        <row r="262">
          <cell r="A262">
            <v>52120</v>
          </cell>
          <cell r="P262">
            <v>0.17195297744496829</v>
          </cell>
        </row>
        <row r="263">
          <cell r="A263">
            <v>52320</v>
          </cell>
          <cell r="P263">
            <v>0.16205261457711923</v>
          </cell>
        </row>
        <row r="264">
          <cell r="A264">
            <v>52520</v>
          </cell>
          <cell r="P264">
            <v>0.17975192362636822</v>
          </cell>
        </row>
        <row r="265">
          <cell r="A265">
            <v>52720</v>
          </cell>
          <cell r="P265">
            <v>0.17448136016222118</v>
          </cell>
        </row>
        <row r="266">
          <cell r="A266">
            <v>52920</v>
          </cell>
          <cell r="P266">
            <v>0.17645663612293006</v>
          </cell>
        </row>
        <row r="267">
          <cell r="A267">
            <v>53120</v>
          </cell>
          <cell r="P267">
            <v>0.17870456553477188</v>
          </cell>
        </row>
        <row r="268">
          <cell r="A268">
            <v>53320</v>
          </cell>
          <cell r="P268">
            <v>0.17866498690183377</v>
          </cell>
        </row>
        <row r="269">
          <cell r="A269">
            <v>53520</v>
          </cell>
          <cell r="P269">
            <v>0.17424053101520223</v>
          </cell>
        </row>
        <row r="270">
          <cell r="A270">
            <v>53720</v>
          </cell>
          <cell r="P270">
            <v>0.17719093268934633</v>
          </cell>
        </row>
        <row r="271">
          <cell r="A271">
            <v>53920</v>
          </cell>
          <cell r="P271">
            <v>0.16796428086641199</v>
          </cell>
        </row>
        <row r="272">
          <cell r="A272">
            <v>54120</v>
          </cell>
          <cell r="P272">
            <v>0.16722840198671787</v>
          </cell>
        </row>
        <row r="273">
          <cell r="A273">
            <v>54320</v>
          </cell>
          <cell r="P273">
            <v>0.18943839262357834</v>
          </cell>
        </row>
        <row r="274">
          <cell r="A274">
            <v>54520</v>
          </cell>
          <cell r="P274">
            <v>0.14126632079445112</v>
          </cell>
        </row>
        <row r="275">
          <cell r="A275">
            <v>54720</v>
          </cell>
          <cell r="P275">
            <v>0.19939993851829083</v>
          </cell>
        </row>
        <row r="276">
          <cell r="A276">
            <v>54920</v>
          </cell>
          <cell r="P276">
            <v>0.18956283383196718</v>
          </cell>
        </row>
        <row r="277">
          <cell r="A277">
            <v>55120</v>
          </cell>
          <cell r="P277">
            <v>0.18186750686548409</v>
          </cell>
        </row>
        <row r="278">
          <cell r="A278">
            <v>55320</v>
          </cell>
          <cell r="P278">
            <v>0.20476377298907977</v>
          </cell>
        </row>
        <row r="279">
          <cell r="A279">
            <v>55520</v>
          </cell>
          <cell r="P279">
            <v>0.18413002828786498</v>
          </cell>
        </row>
        <row r="280">
          <cell r="A280">
            <v>55720</v>
          </cell>
          <cell r="P280">
            <v>0.19002139090993642</v>
          </cell>
        </row>
        <row r="281">
          <cell r="A281">
            <v>55920</v>
          </cell>
          <cell r="P281">
            <v>0.16242263567061663</v>
          </cell>
        </row>
        <row r="282">
          <cell r="A282">
            <v>56120</v>
          </cell>
          <cell r="P282">
            <v>0.189148676855834</v>
          </cell>
        </row>
        <row r="283">
          <cell r="A283">
            <v>56320</v>
          </cell>
          <cell r="P283">
            <v>0.18386650131837171</v>
          </cell>
        </row>
        <row r="284">
          <cell r="A284">
            <v>56520</v>
          </cell>
          <cell r="P284">
            <v>0.18006144136175095</v>
          </cell>
        </row>
        <row r="285">
          <cell r="A285">
            <v>56720</v>
          </cell>
          <cell r="P285">
            <v>0.18504811070934418</v>
          </cell>
        </row>
        <row r="286">
          <cell r="A286">
            <v>56920</v>
          </cell>
          <cell r="P286">
            <v>0.18427386497981715</v>
          </cell>
        </row>
        <row r="287">
          <cell r="A287">
            <v>57120</v>
          </cell>
          <cell r="P287">
            <v>0.16970357166435598</v>
          </cell>
        </row>
        <row r="288">
          <cell r="A288">
            <v>57320</v>
          </cell>
          <cell r="P288">
            <v>0.17848248625867583</v>
          </cell>
        </row>
        <row r="289">
          <cell r="A289">
            <v>57520</v>
          </cell>
          <cell r="P289">
            <v>0.18314991689321142</v>
          </cell>
        </row>
        <row r="290">
          <cell r="A290">
            <v>57720</v>
          </cell>
          <cell r="P290">
            <v>0.17216864310480465</v>
          </cell>
        </row>
        <row r="291">
          <cell r="A291">
            <v>57920</v>
          </cell>
          <cell r="P291">
            <v>0.18541845733808118</v>
          </cell>
        </row>
        <row r="292">
          <cell r="A292">
            <v>58120</v>
          </cell>
          <cell r="P292">
            <v>0.19248203760488003</v>
          </cell>
        </row>
        <row r="293">
          <cell r="A293">
            <v>58320</v>
          </cell>
          <cell r="P293">
            <v>0.19575304100656274</v>
          </cell>
        </row>
        <row r="294">
          <cell r="A294">
            <v>58520</v>
          </cell>
          <cell r="P294">
            <v>0.19158775282841281</v>
          </cell>
        </row>
        <row r="295">
          <cell r="A295">
            <v>58720</v>
          </cell>
          <cell r="P295">
            <v>0.19290904085321334</v>
          </cell>
        </row>
        <row r="296">
          <cell r="A296">
            <v>58920</v>
          </cell>
          <cell r="P296">
            <v>0.19519902852280008</v>
          </cell>
        </row>
        <row r="297">
          <cell r="A297">
            <v>59120</v>
          </cell>
          <cell r="P297">
            <v>0.20230203040228198</v>
          </cell>
        </row>
        <row r="298">
          <cell r="A298">
            <v>59320</v>
          </cell>
          <cell r="P298">
            <v>0.17214651407007511</v>
          </cell>
        </row>
        <row r="299">
          <cell r="A299">
            <v>59520</v>
          </cell>
          <cell r="P299">
            <v>0.18634103911879607</v>
          </cell>
        </row>
        <row r="300">
          <cell r="A300">
            <v>59720</v>
          </cell>
          <cell r="P300">
            <v>0.1978681656937093</v>
          </cell>
        </row>
        <row r="301">
          <cell r="A301">
            <v>59920</v>
          </cell>
          <cell r="P301">
            <v>0.18069077761210031</v>
          </cell>
        </row>
        <row r="302">
          <cell r="A302">
            <v>60120</v>
          </cell>
          <cell r="P302">
            <v>0.18005398856462684</v>
          </cell>
        </row>
        <row r="303">
          <cell r="A303">
            <v>60320</v>
          </cell>
          <cell r="P303">
            <v>0.1751393568075007</v>
          </cell>
        </row>
        <row r="304">
          <cell r="A304">
            <v>60520</v>
          </cell>
          <cell r="P304">
            <v>0.20409853592117519</v>
          </cell>
        </row>
        <row r="305">
          <cell r="A305">
            <v>60720</v>
          </cell>
          <cell r="P305">
            <v>0.19938137096023542</v>
          </cell>
        </row>
        <row r="306">
          <cell r="A306">
            <v>60920</v>
          </cell>
          <cell r="P306">
            <v>0.2110836483473878</v>
          </cell>
        </row>
        <row r="307">
          <cell r="A307">
            <v>61120</v>
          </cell>
          <cell r="P307">
            <v>0.17793655440734191</v>
          </cell>
        </row>
        <row r="308">
          <cell r="A308">
            <v>61320</v>
          </cell>
          <cell r="P308">
            <v>0.18022382223149153</v>
          </cell>
        </row>
        <row r="309">
          <cell r="A309">
            <v>61520</v>
          </cell>
          <cell r="P309">
            <v>0.19134738072240309</v>
          </cell>
        </row>
        <row r="310">
          <cell r="A310">
            <v>61720</v>
          </cell>
          <cell r="P310">
            <v>0.20156517321857312</v>
          </cell>
        </row>
        <row r="311">
          <cell r="A311">
            <v>61920</v>
          </cell>
          <cell r="P311">
            <v>0.20170730472882917</v>
          </cell>
        </row>
        <row r="312">
          <cell r="A312">
            <v>62120</v>
          </cell>
          <cell r="P312">
            <v>0.19449955828469637</v>
          </cell>
        </row>
        <row r="313">
          <cell r="A313">
            <v>62320</v>
          </cell>
          <cell r="P313">
            <v>0.19761757681588021</v>
          </cell>
        </row>
        <row r="314">
          <cell r="A314">
            <v>62520</v>
          </cell>
          <cell r="P314">
            <v>0.19995801206198946</v>
          </cell>
        </row>
        <row r="315">
          <cell r="A315">
            <v>62720</v>
          </cell>
          <cell r="P315">
            <v>0.20441558823097378</v>
          </cell>
        </row>
        <row r="316">
          <cell r="A316">
            <v>62920</v>
          </cell>
          <cell r="P316">
            <v>0.20341301059001513</v>
          </cell>
        </row>
        <row r="317">
          <cell r="A317">
            <v>63120</v>
          </cell>
          <cell r="P317">
            <v>0.22680028618942646</v>
          </cell>
        </row>
        <row r="318">
          <cell r="A318">
            <v>63320</v>
          </cell>
          <cell r="P318">
            <v>0.18684544570052999</v>
          </cell>
        </row>
        <row r="319">
          <cell r="A319">
            <v>63520</v>
          </cell>
          <cell r="P319">
            <v>0.20470876905999882</v>
          </cell>
        </row>
        <row r="320">
          <cell r="A320">
            <v>63720</v>
          </cell>
          <cell r="P320">
            <v>0.17795151041781801</v>
          </cell>
        </row>
        <row r="321">
          <cell r="A321">
            <v>63920</v>
          </cell>
          <cell r="P321">
            <v>0.19479006201366672</v>
          </cell>
        </row>
        <row r="322">
          <cell r="A322">
            <v>64120</v>
          </cell>
          <cell r="P322">
            <v>0.21214228005782496</v>
          </cell>
        </row>
        <row r="323">
          <cell r="A323">
            <v>64320</v>
          </cell>
          <cell r="P323">
            <v>0.19591428115433163</v>
          </cell>
        </row>
        <row r="324">
          <cell r="A324">
            <v>64520</v>
          </cell>
          <cell r="P324">
            <v>0.19207745599577616</v>
          </cell>
        </row>
        <row r="325">
          <cell r="A325">
            <v>64720</v>
          </cell>
          <cell r="P325">
            <v>0.20144758609398555</v>
          </cell>
        </row>
        <row r="326">
          <cell r="A326">
            <v>64920</v>
          </cell>
          <cell r="P326">
            <v>0.20485906813784957</v>
          </cell>
        </row>
        <row r="327">
          <cell r="A327">
            <v>65120</v>
          </cell>
          <cell r="P327">
            <v>0.1883801447132965</v>
          </cell>
        </row>
        <row r="328">
          <cell r="A328">
            <v>65320</v>
          </cell>
          <cell r="P328">
            <v>0.18967075469864531</v>
          </cell>
        </row>
        <row r="329">
          <cell r="A329">
            <v>65520</v>
          </cell>
          <cell r="P329">
            <v>0.19831614316601359</v>
          </cell>
        </row>
        <row r="330">
          <cell r="A330">
            <v>65720</v>
          </cell>
          <cell r="P330">
            <v>0.19685313827045339</v>
          </cell>
        </row>
        <row r="331">
          <cell r="A331">
            <v>65920</v>
          </cell>
          <cell r="P331">
            <v>0.21108023255530736</v>
          </cell>
        </row>
        <row r="332">
          <cell r="A332">
            <v>66120</v>
          </cell>
          <cell r="P332">
            <v>0.21289165471808744</v>
          </cell>
        </row>
        <row r="333">
          <cell r="A333">
            <v>66320</v>
          </cell>
          <cell r="P333">
            <v>0.2099440089585666</v>
          </cell>
        </row>
        <row r="334">
          <cell r="A334">
            <v>66520</v>
          </cell>
          <cell r="P334">
            <v>0.20615375749469939</v>
          </cell>
        </row>
        <row r="335">
          <cell r="A335">
            <v>66720</v>
          </cell>
          <cell r="P335">
            <v>0.18640762693104571</v>
          </cell>
        </row>
        <row r="336">
          <cell r="A336">
            <v>66920</v>
          </cell>
          <cell r="P336">
            <v>0.21146861024003513</v>
          </cell>
        </row>
        <row r="337">
          <cell r="A337">
            <v>67120</v>
          </cell>
          <cell r="P337">
            <v>0.20292792097179227</v>
          </cell>
        </row>
        <row r="338">
          <cell r="A338">
            <v>67320</v>
          </cell>
          <cell r="P338">
            <v>0.21211737705077627</v>
          </cell>
        </row>
        <row r="339">
          <cell r="A339">
            <v>67520</v>
          </cell>
          <cell r="P339">
            <v>0.21683030692986635</v>
          </cell>
        </row>
        <row r="340">
          <cell r="A340">
            <v>67720</v>
          </cell>
          <cell r="P340">
            <v>0.18254928266144702</v>
          </cell>
        </row>
        <row r="341">
          <cell r="A341">
            <v>67920</v>
          </cell>
          <cell r="P341">
            <v>0.21900293948794264</v>
          </cell>
        </row>
        <row r="342">
          <cell r="A342">
            <v>68120</v>
          </cell>
          <cell r="P342">
            <v>0.20802670748315716</v>
          </cell>
        </row>
        <row r="343">
          <cell r="A343">
            <v>68320</v>
          </cell>
          <cell r="P343">
            <v>0.21362803883690007</v>
          </cell>
        </row>
        <row r="344">
          <cell r="A344">
            <v>68520</v>
          </cell>
          <cell r="P344">
            <v>0.18708925339393212</v>
          </cell>
        </row>
        <row r="345">
          <cell r="A345">
            <v>68720</v>
          </cell>
          <cell r="P345">
            <v>0.21441694505369507</v>
          </cell>
        </row>
        <row r="346">
          <cell r="A346">
            <v>68920</v>
          </cell>
          <cell r="P346">
            <v>0.20203013403776537</v>
          </cell>
        </row>
        <row r="347">
          <cell r="A347">
            <v>69120</v>
          </cell>
          <cell r="P347">
            <v>0.20764626876788486</v>
          </cell>
        </row>
        <row r="348">
          <cell r="A348">
            <v>69320</v>
          </cell>
          <cell r="P348">
            <v>0.20195102005052792</v>
          </cell>
        </row>
        <row r="349">
          <cell r="A349">
            <v>69520</v>
          </cell>
          <cell r="P349">
            <v>0.20547782219683991</v>
          </cell>
        </row>
        <row r="350">
          <cell r="A350">
            <v>69720</v>
          </cell>
          <cell r="P350">
            <v>0.20873307800235108</v>
          </cell>
        </row>
        <row r="351">
          <cell r="A351">
            <v>69920</v>
          </cell>
          <cell r="P351">
            <v>0.20927320700407773</v>
          </cell>
        </row>
        <row r="352">
          <cell r="A352">
            <v>70120</v>
          </cell>
          <cell r="P352">
            <v>0.21722144471423699</v>
          </cell>
        </row>
        <row r="353">
          <cell r="A353">
            <v>70320</v>
          </cell>
          <cell r="P353">
            <v>0.21544474374272099</v>
          </cell>
        </row>
        <row r="354">
          <cell r="A354">
            <v>70520</v>
          </cell>
          <cell r="P354">
            <v>0.22524230316816859</v>
          </cell>
        </row>
        <row r="355">
          <cell r="A355">
            <v>70720</v>
          </cell>
          <cell r="P355">
            <v>0.21123008009591529</v>
          </cell>
        </row>
        <row r="356">
          <cell r="A356">
            <v>70920</v>
          </cell>
          <cell r="P356">
            <v>0.19667785914064234</v>
          </cell>
        </row>
        <row r="357">
          <cell r="A357">
            <v>71120</v>
          </cell>
          <cell r="P357">
            <v>0.21568376078911883</v>
          </cell>
        </row>
        <row r="358">
          <cell r="A358">
            <v>71320</v>
          </cell>
          <cell r="P358">
            <v>0.23139488983864442</v>
          </cell>
        </row>
        <row r="359">
          <cell r="A359">
            <v>71520</v>
          </cell>
          <cell r="P359">
            <v>0.20251146486110111</v>
          </cell>
        </row>
        <row r="360">
          <cell r="A360">
            <v>71720</v>
          </cell>
          <cell r="P360">
            <v>0.18861697963250734</v>
          </cell>
        </row>
        <row r="361">
          <cell r="A361">
            <v>71920</v>
          </cell>
          <cell r="P361">
            <v>0.20044759492163364</v>
          </cell>
        </row>
        <row r="362">
          <cell r="A362">
            <v>72120</v>
          </cell>
          <cell r="P362">
            <v>0.22133529466906063</v>
          </cell>
        </row>
        <row r="363">
          <cell r="A363">
            <v>72320</v>
          </cell>
          <cell r="P363">
            <v>0.21018388798016621</v>
          </cell>
        </row>
        <row r="364">
          <cell r="A364">
            <v>72520</v>
          </cell>
          <cell r="P364">
            <v>0.17941566305270285</v>
          </cell>
        </row>
        <row r="365">
          <cell r="A365">
            <v>72720</v>
          </cell>
          <cell r="P365">
            <v>0.22270763333661567</v>
          </cell>
        </row>
        <row r="366">
          <cell r="A366">
            <v>72920</v>
          </cell>
          <cell r="P366">
            <v>0.21348158062999298</v>
          </cell>
        </row>
        <row r="367">
          <cell r="A367">
            <v>73120</v>
          </cell>
          <cell r="P367">
            <v>0.22933519225835186</v>
          </cell>
        </row>
        <row r="368">
          <cell r="A368">
            <v>73320</v>
          </cell>
          <cell r="P368">
            <v>0.21727887862503775</v>
          </cell>
        </row>
        <row r="369">
          <cell r="A369">
            <v>73520</v>
          </cell>
          <cell r="P369">
            <v>0.24417519857413156</v>
          </cell>
        </row>
        <row r="370">
          <cell r="A370">
            <v>73720</v>
          </cell>
          <cell r="P370">
            <v>0.23108003329088983</v>
          </cell>
        </row>
        <row r="371">
          <cell r="A371">
            <v>73920</v>
          </cell>
          <cell r="P371">
            <v>0.22815445394149531</v>
          </cell>
        </row>
        <row r="372">
          <cell r="A372">
            <v>74120</v>
          </cell>
          <cell r="P372">
            <v>0.21387763983414526</v>
          </cell>
        </row>
        <row r="373">
          <cell r="A373">
            <v>74320</v>
          </cell>
          <cell r="P373">
            <v>0.20574123377094011</v>
          </cell>
        </row>
        <row r="374">
          <cell r="A374">
            <v>74520</v>
          </cell>
          <cell r="P374">
            <v>0.23414147800500937</v>
          </cell>
        </row>
        <row r="375">
          <cell r="A375">
            <v>74720</v>
          </cell>
          <cell r="P375">
            <v>0.23671838788708144</v>
          </cell>
        </row>
        <row r="376">
          <cell r="A376">
            <v>74920</v>
          </cell>
          <cell r="P376">
            <v>0.21750843433712358</v>
          </cell>
        </row>
        <row r="377">
          <cell r="A377">
            <v>75120</v>
          </cell>
          <cell r="P377">
            <v>0.19831392720563978</v>
          </cell>
        </row>
        <row r="378">
          <cell r="A378">
            <v>75320</v>
          </cell>
          <cell r="P378">
            <v>0.21588551467253375</v>
          </cell>
        </row>
        <row r="379">
          <cell r="A379">
            <v>75520</v>
          </cell>
          <cell r="P379">
            <v>0.22354091466786277</v>
          </cell>
        </row>
        <row r="380">
          <cell r="A380">
            <v>75720</v>
          </cell>
          <cell r="P380">
            <v>0.21066534628953393</v>
          </cell>
        </row>
        <row r="381">
          <cell r="A381">
            <v>75920</v>
          </cell>
          <cell r="P381">
            <v>0.2226495244355278</v>
          </cell>
        </row>
        <row r="382">
          <cell r="A382">
            <v>76120</v>
          </cell>
          <cell r="P382">
            <v>0.21450930762785403</v>
          </cell>
        </row>
        <row r="383">
          <cell r="A383">
            <v>76320</v>
          </cell>
          <cell r="P383">
            <v>0.21110874195318174</v>
          </cell>
        </row>
        <row r="384">
          <cell r="A384">
            <v>76520</v>
          </cell>
          <cell r="P384">
            <v>0.21921801815693606</v>
          </cell>
        </row>
        <row r="385">
          <cell r="A385">
            <v>76720</v>
          </cell>
          <cell r="P385">
            <v>0.21854457549725984</v>
          </cell>
        </row>
        <row r="386">
          <cell r="A386">
            <v>76920</v>
          </cell>
          <cell r="P386">
            <v>0.22506278955005118</v>
          </cell>
        </row>
        <row r="387">
          <cell r="A387">
            <v>77120</v>
          </cell>
          <cell r="P387">
            <v>0.22197626950330324</v>
          </cell>
        </row>
        <row r="388">
          <cell r="A388">
            <v>77320</v>
          </cell>
          <cell r="P388">
            <v>0.23080100696908143</v>
          </cell>
        </row>
        <row r="389">
          <cell r="A389">
            <v>77520</v>
          </cell>
          <cell r="P389">
            <v>0.200802829951131</v>
          </cell>
        </row>
        <row r="390">
          <cell r="A390">
            <v>77720</v>
          </cell>
          <cell r="P390">
            <v>0.23337191404059326</v>
          </cell>
        </row>
        <row r="391">
          <cell r="A391">
            <v>77920</v>
          </cell>
          <cell r="P391">
            <v>0.21234163787355276</v>
          </cell>
        </row>
        <row r="392">
          <cell r="A392">
            <v>78120</v>
          </cell>
          <cell r="P392">
            <v>0.22832987461251703</v>
          </cell>
        </row>
        <row r="393">
          <cell r="A393">
            <v>78320</v>
          </cell>
          <cell r="P393">
            <v>0.23206604196743488</v>
          </cell>
        </row>
        <row r="394">
          <cell r="A394">
            <v>78520</v>
          </cell>
          <cell r="P394">
            <v>0.22652585399888064</v>
          </cell>
        </row>
        <row r="395">
          <cell r="A395">
            <v>78720</v>
          </cell>
          <cell r="P395">
            <v>0.2352212346041774</v>
          </cell>
        </row>
        <row r="396">
          <cell r="A396">
            <v>78920</v>
          </cell>
          <cell r="P396">
            <v>0.22004946334669964</v>
          </cell>
        </row>
        <row r="397">
          <cell r="A397">
            <v>79120</v>
          </cell>
          <cell r="P397">
            <v>0.24924150853636634</v>
          </cell>
        </row>
        <row r="398">
          <cell r="A398">
            <v>79320</v>
          </cell>
          <cell r="P398">
            <v>0.2433334455446497</v>
          </cell>
        </row>
        <row r="399">
          <cell r="A399">
            <v>79520</v>
          </cell>
          <cell r="P399">
            <v>0.22340887550538072</v>
          </cell>
        </row>
        <row r="400">
          <cell r="A400">
            <v>79720</v>
          </cell>
          <cell r="P400">
            <v>0.22676786240236016</v>
          </cell>
        </row>
        <row r="401">
          <cell r="A401">
            <v>79920</v>
          </cell>
          <cell r="P401">
            <v>0.24750056861445965</v>
          </cell>
        </row>
        <row r="402">
          <cell r="A402">
            <v>80120</v>
          </cell>
          <cell r="P402">
            <v>0.25044240941485912</v>
          </cell>
        </row>
        <row r="403">
          <cell r="A403">
            <v>80320</v>
          </cell>
          <cell r="P403">
            <v>0.23818486090562926</v>
          </cell>
        </row>
        <row r="404">
          <cell r="A404">
            <v>80520</v>
          </cell>
          <cell r="P404">
            <v>0.2488686893502027</v>
          </cell>
        </row>
        <row r="405">
          <cell r="A405">
            <v>80720</v>
          </cell>
          <cell r="P405">
            <v>0.23230826231937757</v>
          </cell>
        </row>
        <row r="406">
          <cell r="A406">
            <v>80920</v>
          </cell>
          <cell r="P406">
            <v>0.22415405750362929</v>
          </cell>
        </row>
        <row r="407">
          <cell r="A407">
            <v>81120</v>
          </cell>
          <cell r="P407">
            <v>0.22604812344385722</v>
          </cell>
        </row>
        <row r="408">
          <cell r="A408">
            <v>81320</v>
          </cell>
          <cell r="P408">
            <v>0.22890088968184594</v>
          </cell>
        </row>
        <row r="409">
          <cell r="A409">
            <v>81520</v>
          </cell>
          <cell r="P409">
            <v>0.24378145690540531</v>
          </cell>
        </row>
        <row r="410">
          <cell r="A410">
            <v>81720</v>
          </cell>
          <cell r="P410">
            <v>0.24579441073046238</v>
          </cell>
        </row>
        <row r="411">
          <cell r="A411">
            <v>81920</v>
          </cell>
          <cell r="P411">
            <v>0.25487479437901867</v>
          </cell>
        </row>
        <row r="412">
          <cell r="A412">
            <v>82120</v>
          </cell>
          <cell r="P412">
            <v>0.24589283745367907</v>
          </cell>
        </row>
        <row r="413">
          <cell r="A413">
            <v>82320</v>
          </cell>
          <cell r="P413">
            <v>0.23860412471152009</v>
          </cell>
        </row>
        <row r="414">
          <cell r="A414">
            <v>82520</v>
          </cell>
          <cell r="P414">
            <v>0.23801366003200869</v>
          </cell>
        </row>
        <row r="415">
          <cell r="A415">
            <v>82720</v>
          </cell>
          <cell r="P415">
            <v>0.25099301465552665</v>
          </cell>
        </row>
        <row r="416">
          <cell r="A416">
            <v>82920</v>
          </cell>
          <cell r="P416">
            <v>0.22528626437349755</v>
          </cell>
        </row>
        <row r="417">
          <cell r="A417">
            <v>83120</v>
          </cell>
          <cell r="P417">
            <v>0.2511518313077904</v>
          </cell>
        </row>
        <row r="418">
          <cell r="A418">
            <v>83320</v>
          </cell>
          <cell r="P418">
            <v>0.23678213649940413</v>
          </cell>
        </row>
        <row r="419">
          <cell r="A419">
            <v>83520</v>
          </cell>
          <cell r="P419">
            <v>0.24545094646706062</v>
          </cell>
        </row>
        <row r="420">
          <cell r="A420">
            <v>83720</v>
          </cell>
          <cell r="P420">
            <v>0.23260197058431722</v>
          </cell>
        </row>
        <row r="421">
          <cell r="A421">
            <v>83920</v>
          </cell>
          <cell r="P421">
            <v>0.23991513566493519</v>
          </cell>
        </row>
        <row r="422">
          <cell r="A422">
            <v>84120</v>
          </cell>
          <cell r="P422">
            <v>0.26206888179379167</v>
          </cell>
        </row>
        <row r="423">
          <cell r="A423">
            <v>84320</v>
          </cell>
          <cell r="P423">
            <v>0.24026532011238452</v>
          </cell>
        </row>
        <row r="424">
          <cell r="A424">
            <v>84520</v>
          </cell>
          <cell r="P424">
            <v>0.25473758868741397</v>
          </cell>
        </row>
        <row r="425">
          <cell r="A425">
            <v>84720</v>
          </cell>
          <cell r="P425">
            <v>0.26055285359077751</v>
          </cell>
        </row>
        <row r="426">
          <cell r="A426">
            <v>84920</v>
          </cell>
          <cell r="P426">
            <v>0.25950649021841798</v>
          </cell>
        </row>
        <row r="427">
          <cell r="A427">
            <v>85120</v>
          </cell>
          <cell r="P427">
            <v>0.23482405375821563</v>
          </cell>
        </row>
        <row r="428">
          <cell r="A428">
            <v>85320</v>
          </cell>
          <cell r="P428">
            <v>0.2330646829822805</v>
          </cell>
        </row>
        <row r="429">
          <cell r="A429">
            <v>85520</v>
          </cell>
          <cell r="P429">
            <v>0.23093983651648392</v>
          </cell>
        </row>
        <row r="430">
          <cell r="A430">
            <v>85720</v>
          </cell>
          <cell r="P430">
            <v>0.21556650197456981</v>
          </cell>
        </row>
        <row r="431">
          <cell r="A431">
            <v>85920</v>
          </cell>
          <cell r="P431">
            <v>0.24189764830591656</v>
          </cell>
        </row>
        <row r="432">
          <cell r="A432">
            <v>86120</v>
          </cell>
          <cell r="P432">
            <v>0.24976853112575573</v>
          </cell>
        </row>
        <row r="433">
          <cell r="A433">
            <v>86320</v>
          </cell>
          <cell r="P433">
            <v>0.26098907817444594</v>
          </cell>
        </row>
        <row r="434">
          <cell r="A434">
            <v>86520</v>
          </cell>
          <cell r="P434">
            <v>0.26509739528317472</v>
          </cell>
        </row>
        <row r="435">
          <cell r="A435">
            <v>86720</v>
          </cell>
          <cell r="P435">
            <v>0.23527732294109463</v>
          </cell>
        </row>
        <row r="436">
          <cell r="A436">
            <v>86920</v>
          </cell>
          <cell r="P436">
            <v>0.21930093776641091</v>
          </cell>
        </row>
        <row r="437">
          <cell r="A437">
            <v>87120</v>
          </cell>
          <cell r="P437">
            <v>0.25022109191927772</v>
          </cell>
        </row>
        <row r="438">
          <cell r="A438">
            <v>87320</v>
          </cell>
          <cell r="P438">
            <v>0.24475681919407968</v>
          </cell>
        </row>
        <row r="439">
          <cell r="A439">
            <v>87520</v>
          </cell>
          <cell r="P439">
            <v>0.24845457874827637</v>
          </cell>
        </row>
        <row r="440">
          <cell r="A440">
            <v>87720</v>
          </cell>
          <cell r="P440">
            <v>0.25487664487814221</v>
          </cell>
        </row>
        <row r="441">
          <cell r="A441">
            <v>87920</v>
          </cell>
          <cell r="P441">
            <v>0.24236629210219271</v>
          </cell>
        </row>
        <row r="442">
          <cell r="A442">
            <v>88120</v>
          </cell>
          <cell r="P442">
            <v>0.24332103195026114</v>
          </cell>
        </row>
        <row r="443">
          <cell r="A443">
            <v>88320</v>
          </cell>
          <cell r="P443">
            <v>0.25175375527098187</v>
          </cell>
        </row>
        <row r="444">
          <cell r="A444">
            <v>88520</v>
          </cell>
          <cell r="P444">
            <v>0.25816186556927295</v>
          </cell>
        </row>
        <row r="445">
          <cell r="A445">
            <v>88720</v>
          </cell>
          <cell r="P445">
            <v>0.24783804446033023</v>
          </cell>
        </row>
        <row r="446">
          <cell r="A446">
            <v>88920</v>
          </cell>
          <cell r="P446">
            <v>0.24281275269156247</v>
          </cell>
        </row>
        <row r="447">
          <cell r="A447">
            <v>89120</v>
          </cell>
          <cell r="P447">
            <v>0.25298725570113528</v>
          </cell>
        </row>
        <row r="448">
          <cell r="A448">
            <v>89320</v>
          </cell>
          <cell r="P448">
            <v>0.28578692429148717</v>
          </cell>
        </row>
        <row r="449">
          <cell r="A449">
            <v>89520</v>
          </cell>
          <cell r="P449">
            <v>0.26201666633119297</v>
          </cell>
        </row>
        <row r="450">
          <cell r="A450">
            <v>89720</v>
          </cell>
          <cell r="P450">
            <v>0.26108077855854739</v>
          </cell>
        </row>
        <row r="451">
          <cell r="A451">
            <v>89920</v>
          </cell>
          <cell r="P451">
            <v>0.25674373326843514</v>
          </cell>
        </row>
        <row r="452">
          <cell r="A452">
            <v>90120</v>
          </cell>
          <cell r="P452">
            <v>0.26431885017438317</v>
          </cell>
        </row>
        <row r="453">
          <cell r="A453">
            <v>90320</v>
          </cell>
          <cell r="P453">
            <v>0.22982908614981903</v>
          </cell>
        </row>
        <row r="454">
          <cell r="A454">
            <v>90520</v>
          </cell>
          <cell r="P454">
            <v>0.26737833837193042</v>
          </cell>
        </row>
        <row r="455">
          <cell r="A455">
            <v>90720</v>
          </cell>
          <cell r="P455">
            <v>0.24351964132054746</v>
          </cell>
        </row>
        <row r="456">
          <cell r="A456">
            <v>90920</v>
          </cell>
          <cell r="P456">
            <v>0.26151111023801871</v>
          </cell>
        </row>
        <row r="457">
          <cell r="A457">
            <v>91120</v>
          </cell>
          <cell r="P457">
            <v>0.24215864317237062</v>
          </cell>
        </row>
        <row r="458">
          <cell r="A458">
            <v>91320</v>
          </cell>
          <cell r="P458">
            <v>0.25155729906745489</v>
          </cell>
        </row>
        <row r="459">
          <cell r="A459">
            <v>91520</v>
          </cell>
          <cell r="P459">
            <v>0.25887087730665237</v>
          </cell>
        </row>
        <row r="460">
          <cell r="A460">
            <v>91720</v>
          </cell>
          <cell r="P460">
            <v>0.26407423161768345</v>
          </cell>
        </row>
        <row r="461">
          <cell r="A461">
            <v>91920</v>
          </cell>
          <cell r="P461">
            <v>0.2705826601408336</v>
          </cell>
        </row>
        <row r="462">
          <cell r="A462">
            <v>92120</v>
          </cell>
          <cell r="P462">
            <v>0.2632177627657461</v>
          </cell>
        </row>
        <row r="463">
          <cell r="A463">
            <v>92320</v>
          </cell>
          <cell r="P463">
            <v>0.26819736445025655</v>
          </cell>
        </row>
        <row r="464">
          <cell r="A464">
            <v>92520</v>
          </cell>
          <cell r="P464">
            <v>0.24610222729868647</v>
          </cell>
        </row>
        <row r="465">
          <cell r="A465">
            <v>92720</v>
          </cell>
          <cell r="P465">
            <v>0.27205681640929652</v>
          </cell>
        </row>
        <row r="466">
          <cell r="A466">
            <v>92920</v>
          </cell>
          <cell r="P466">
            <v>0.23479330864239564</v>
          </cell>
        </row>
        <row r="467">
          <cell r="A467">
            <v>93120</v>
          </cell>
          <cell r="P467">
            <v>0.25468362087434315</v>
          </cell>
        </row>
        <row r="468">
          <cell r="A468">
            <v>93320</v>
          </cell>
          <cell r="P468">
            <v>0.25407453957522214</v>
          </cell>
        </row>
        <row r="469">
          <cell r="A469">
            <v>93520</v>
          </cell>
          <cell r="P469">
            <v>0.2588429719643584</v>
          </cell>
        </row>
        <row r="470">
          <cell r="A470">
            <v>93720</v>
          </cell>
          <cell r="P470">
            <v>0.25521167570931297</v>
          </cell>
        </row>
        <row r="471">
          <cell r="A471">
            <v>93920</v>
          </cell>
          <cell r="P471">
            <v>0.24991676650635611</v>
          </cell>
        </row>
        <row r="472">
          <cell r="A472">
            <v>94120</v>
          </cell>
          <cell r="P472">
            <v>0.27367370754756892</v>
          </cell>
        </row>
        <row r="473">
          <cell r="A473">
            <v>94320</v>
          </cell>
          <cell r="P473">
            <v>0.25539758279781299</v>
          </cell>
        </row>
        <row r="474">
          <cell r="A474">
            <v>94520</v>
          </cell>
          <cell r="P474">
            <v>0.24856581415723333</v>
          </cell>
        </row>
        <row r="475">
          <cell r="A475">
            <v>94720</v>
          </cell>
          <cell r="P475">
            <v>0.25730851697582596</v>
          </cell>
        </row>
        <row r="476">
          <cell r="A476">
            <v>94920</v>
          </cell>
          <cell r="P476">
            <v>0.25665815172885831</v>
          </cell>
        </row>
        <row r="477">
          <cell r="A477">
            <v>95120</v>
          </cell>
          <cell r="P477">
            <v>0.2575409815814505</v>
          </cell>
        </row>
        <row r="478">
          <cell r="A478">
            <v>95320</v>
          </cell>
          <cell r="P478">
            <v>0.2686129826750206</v>
          </cell>
        </row>
        <row r="479">
          <cell r="A479">
            <v>95520</v>
          </cell>
          <cell r="P479">
            <v>0.25288185663233947</v>
          </cell>
        </row>
        <row r="480">
          <cell r="A480">
            <v>95720</v>
          </cell>
          <cell r="P480">
            <v>0.28104628422425032</v>
          </cell>
        </row>
        <row r="481">
          <cell r="A481">
            <v>95920</v>
          </cell>
          <cell r="P481">
            <v>0.2575086213560277</v>
          </cell>
        </row>
        <row r="482">
          <cell r="A482">
            <v>96120</v>
          </cell>
          <cell r="P482">
            <v>0.25920512371024568</v>
          </cell>
        </row>
        <row r="483">
          <cell r="A483">
            <v>96320</v>
          </cell>
          <cell r="P483">
            <v>0.29034947098428981</v>
          </cell>
        </row>
        <row r="484">
          <cell r="A484">
            <v>96520</v>
          </cell>
          <cell r="P484">
            <v>0.28309545344245662</v>
          </cell>
        </row>
        <row r="485">
          <cell r="A485">
            <v>96720</v>
          </cell>
          <cell r="P485">
            <v>0.24805227069462388</v>
          </cell>
        </row>
        <row r="486">
          <cell r="A486">
            <v>96920</v>
          </cell>
          <cell r="P486">
            <v>0.2720358658233929</v>
          </cell>
        </row>
        <row r="487">
          <cell r="A487">
            <v>97120</v>
          </cell>
          <cell r="P487">
            <v>0.29747298613599543</v>
          </cell>
        </row>
        <row r="488">
          <cell r="A488">
            <v>97320</v>
          </cell>
          <cell r="P488">
            <v>0.26196772889544767</v>
          </cell>
        </row>
        <row r="489">
          <cell r="A489">
            <v>97520</v>
          </cell>
          <cell r="P489">
            <v>0.26230236623404524</v>
          </cell>
        </row>
        <row r="490">
          <cell r="A490">
            <v>97720</v>
          </cell>
          <cell r="P490">
            <v>0.27353328117016629</v>
          </cell>
        </row>
        <row r="491">
          <cell r="A491">
            <v>97920</v>
          </cell>
          <cell r="P491">
            <v>0.27012857103755106</v>
          </cell>
        </row>
        <row r="492">
          <cell r="A492">
            <v>98120</v>
          </cell>
          <cell r="P492">
            <v>0.28056212344555354</v>
          </cell>
        </row>
        <row r="493">
          <cell r="A493">
            <v>98320</v>
          </cell>
          <cell r="P493">
            <v>0.26492147626103646</v>
          </cell>
        </row>
        <row r="494">
          <cell r="A494">
            <v>98520</v>
          </cell>
          <cell r="P494">
            <v>0.27681688041730401</v>
          </cell>
        </row>
        <row r="495">
          <cell r="A495">
            <v>98720</v>
          </cell>
          <cell r="P495">
            <v>0.26373814269344925</v>
          </cell>
        </row>
        <row r="496">
          <cell r="A496">
            <v>98920</v>
          </cell>
          <cell r="P496">
            <v>0.26982355564048666</v>
          </cell>
        </row>
        <row r="497">
          <cell r="A497">
            <v>99120</v>
          </cell>
          <cell r="P497">
            <v>0.24244316393958465</v>
          </cell>
        </row>
        <row r="498">
          <cell r="A498">
            <v>99320</v>
          </cell>
          <cell r="P498">
            <v>0.25815346299810249</v>
          </cell>
        </row>
        <row r="499">
          <cell r="A499">
            <v>99520</v>
          </cell>
          <cell r="P499">
            <v>0.27573809081335565</v>
          </cell>
        </row>
        <row r="500">
          <cell r="A500">
            <v>99720</v>
          </cell>
          <cell r="P500">
            <v>0.2935889710132451</v>
          </cell>
        </row>
        <row r="501">
          <cell r="A501">
            <v>99920</v>
          </cell>
          <cell r="P501">
            <v>0.25998890946359432</v>
          </cell>
        </row>
        <row r="502">
          <cell r="A502">
            <v>100120</v>
          </cell>
          <cell r="P502">
            <v>0.28492294846083305</v>
          </cell>
        </row>
        <row r="503">
          <cell r="A503">
            <v>100320</v>
          </cell>
          <cell r="P503">
            <v>0.27022114743076847</v>
          </cell>
        </row>
        <row r="504">
          <cell r="A504">
            <v>100520</v>
          </cell>
          <cell r="P504">
            <v>0.26131953751051284</v>
          </cell>
        </row>
        <row r="505">
          <cell r="A505">
            <v>100720</v>
          </cell>
          <cell r="P505">
            <v>0.26421869285954458</v>
          </cell>
        </row>
        <row r="506">
          <cell r="A506">
            <v>100920</v>
          </cell>
          <cell r="P506">
            <v>0.29402561099808477</v>
          </cell>
        </row>
        <row r="507">
          <cell r="A507">
            <v>101120</v>
          </cell>
          <cell r="P507">
            <v>0.28302873638366138</v>
          </cell>
        </row>
        <row r="508">
          <cell r="A508">
            <v>101320</v>
          </cell>
          <cell r="P508">
            <v>0.27637348085807611</v>
          </cell>
        </row>
        <row r="509">
          <cell r="A509">
            <v>101520</v>
          </cell>
          <cell r="P509">
            <v>0.28357322097654158</v>
          </cell>
        </row>
        <row r="510">
          <cell r="A510">
            <v>101720</v>
          </cell>
          <cell r="P510">
            <v>0.24948700284630682</v>
          </cell>
        </row>
        <row r="511">
          <cell r="A511">
            <v>101920</v>
          </cell>
          <cell r="P511">
            <v>0.2690751191921214</v>
          </cell>
        </row>
        <row r="512">
          <cell r="A512">
            <v>102120</v>
          </cell>
          <cell r="P512">
            <v>0.29155835739979508</v>
          </cell>
        </row>
        <row r="513">
          <cell r="A513">
            <v>102320</v>
          </cell>
          <cell r="P513">
            <v>0.26625891694063641</v>
          </cell>
        </row>
        <row r="514">
          <cell r="A514">
            <v>102520</v>
          </cell>
          <cell r="P514">
            <v>0.26729831025592282</v>
          </cell>
        </row>
        <row r="515">
          <cell r="A515">
            <v>102720</v>
          </cell>
          <cell r="P515">
            <v>0.25692867325369906</v>
          </cell>
        </row>
        <row r="516">
          <cell r="A516">
            <v>102920</v>
          </cell>
          <cell r="P516">
            <v>0.27378531830854441</v>
          </cell>
        </row>
        <row r="517">
          <cell r="A517">
            <v>103120</v>
          </cell>
          <cell r="P517">
            <v>0.2740998809821325</v>
          </cell>
        </row>
        <row r="518">
          <cell r="A518">
            <v>103320</v>
          </cell>
          <cell r="P518">
            <v>0.25700901756281169</v>
          </cell>
        </row>
        <row r="519">
          <cell r="A519">
            <v>103520</v>
          </cell>
          <cell r="P519">
            <v>0.27614852444446603</v>
          </cell>
        </row>
        <row r="520">
          <cell r="A520">
            <v>103720</v>
          </cell>
          <cell r="P520">
            <v>0.2558783936484853</v>
          </cell>
        </row>
        <row r="521">
          <cell r="A521">
            <v>103920</v>
          </cell>
          <cell r="P521">
            <v>0.27709416529458353</v>
          </cell>
        </row>
        <row r="522">
          <cell r="A522">
            <v>104120</v>
          </cell>
          <cell r="P522">
            <v>0.27627904657424951</v>
          </cell>
        </row>
        <row r="523">
          <cell r="A523">
            <v>104320</v>
          </cell>
          <cell r="P523">
            <v>0.27798345654038448</v>
          </cell>
        </row>
        <row r="524">
          <cell r="A524">
            <v>104520</v>
          </cell>
          <cell r="P524">
            <v>0.27031033115209202</v>
          </cell>
        </row>
        <row r="525">
          <cell r="A525">
            <v>104720</v>
          </cell>
          <cell r="P525">
            <v>0.27220680251056545</v>
          </cell>
        </row>
        <row r="526">
          <cell r="A526">
            <v>104920</v>
          </cell>
          <cell r="P526">
            <v>0.27795913196846711</v>
          </cell>
        </row>
        <row r="527">
          <cell r="A527">
            <v>105120</v>
          </cell>
          <cell r="P527">
            <v>0.27595376193775939</v>
          </cell>
        </row>
        <row r="528">
          <cell r="A528">
            <v>105320</v>
          </cell>
          <cell r="P528">
            <v>0.27890576082102858</v>
          </cell>
        </row>
        <row r="529">
          <cell r="A529">
            <v>105520</v>
          </cell>
          <cell r="P529">
            <v>0.27968124675114941</v>
          </cell>
        </row>
        <row r="530">
          <cell r="A530">
            <v>105720</v>
          </cell>
          <cell r="P530">
            <v>0.25081797380993193</v>
          </cell>
        </row>
        <row r="531">
          <cell r="A531">
            <v>105920</v>
          </cell>
          <cell r="P531">
            <v>0.29039244240319628</v>
          </cell>
        </row>
        <row r="532">
          <cell r="A532">
            <v>106120</v>
          </cell>
          <cell r="P532">
            <v>0.27547472519208355</v>
          </cell>
        </row>
        <row r="533">
          <cell r="A533">
            <v>106320</v>
          </cell>
          <cell r="P533">
            <v>0.29368264484826362</v>
          </cell>
        </row>
        <row r="534">
          <cell r="A534">
            <v>106520</v>
          </cell>
          <cell r="P534">
            <v>0.29437238873751137</v>
          </cell>
        </row>
        <row r="535">
          <cell r="A535">
            <v>106720</v>
          </cell>
          <cell r="P535">
            <v>0.29791157341487423</v>
          </cell>
        </row>
        <row r="536">
          <cell r="A536">
            <v>106920</v>
          </cell>
          <cell r="P536">
            <v>0.28247767279396357</v>
          </cell>
        </row>
        <row r="537">
          <cell r="A537">
            <v>107120</v>
          </cell>
          <cell r="P537">
            <v>0.27454138589327032</v>
          </cell>
        </row>
        <row r="538">
          <cell r="A538">
            <v>107320</v>
          </cell>
          <cell r="P538">
            <v>0.30958800132091929</v>
          </cell>
        </row>
        <row r="539">
          <cell r="A539">
            <v>107520</v>
          </cell>
          <cell r="P539">
            <v>0.28676903005174181</v>
          </cell>
        </row>
        <row r="540">
          <cell r="A540">
            <v>107720</v>
          </cell>
          <cell r="P540">
            <v>0.30148548607052406</v>
          </cell>
        </row>
        <row r="541">
          <cell r="A541">
            <v>107920</v>
          </cell>
          <cell r="P541">
            <v>0.28935931621156036</v>
          </cell>
        </row>
        <row r="542">
          <cell r="A542">
            <v>108120</v>
          </cell>
          <cell r="P542">
            <v>0.27779878363717692</v>
          </cell>
        </row>
        <row r="543">
          <cell r="A543">
            <v>108320</v>
          </cell>
          <cell r="P543">
            <v>0.28631706445335769</v>
          </cell>
        </row>
        <row r="544">
          <cell r="A544">
            <v>108520</v>
          </cell>
          <cell r="P544">
            <v>0.2857650582197313</v>
          </cell>
        </row>
        <row r="545">
          <cell r="A545">
            <v>108720</v>
          </cell>
          <cell r="P545">
            <v>0.27906340096727972</v>
          </cell>
        </row>
        <row r="546">
          <cell r="A546">
            <v>108920</v>
          </cell>
          <cell r="P546">
            <v>0.26609343936381713</v>
          </cell>
        </row>
        <row r="547">
          <cell r="A547">
            <v>109120</v>
          </cell>
          <cell r="P547">
            <v>0.27183509447208204</v>
          </cell>
        </row>
        <row r="548">
          <cell r="A548">
            <v>109320</v>
          </cell>
          <cell r="P548">
            <v>0.25425290562297503</v>
          </cell>
        </row>
        <row r="549">
          <cell r="A549">
            <v>109520</v>
          </cell>
          <cell r="P549">
            <v>0.29730869612678501</v>
          </cell>
        </row>
        <row r="550">
          <cell r="A550">
            <v>109720</v>
          </cell>
          <cell r="P550">
            <v>0.2760645627753831</v>
          </cell>
        </row>
        <row r="551">
          <cell r="A551">
            <v>109920</v>
          </cell>
          <cell r="P551">
            <v>0.27589865674080977</v>
          </cell>
        </row>
        <row r="552">
          <cell r="A552">
            <v>110120</v>
          </cell>
          <cell r="P552">
            <v>0.28002768104952402</v>
          </cell>
        </row>
        <row r="553">
          <cell r="A553">
            <v>110320</v>
          </cell>
          <cell r="P553">
            <v>0.28390598533648198</v>
          </cell>
        </row>
        <row r="554">
          <cell r="A554">
            <v>110520</v>
          </cell>
          <cell r="P554">
            <v>0.2981915191818823</v>
          </cell>
        </row>
        <row r="555">
          <cell r="A555">
            <v>110720</v>
          </cell>
          <cell r="P555">
            <v>0.30809182917798072</v>
          </cell>
        </row>
        <row r="556">
          <cell r="A556">
            <v>110920</v>
          </cell>
          <cell r="P556">
            <v>0.27771975456179637</v>
          </cell>
        </row>
        <row r="557">
          <cell r="A557">
            <v>111120</v>
          </cell>
          <cell r="P557">
            <v>0.28603255703422048</v>
          </cell>
        </row>
        <row r="558">
          <cell r="A558">
            <v>111320</v>
          </cell>
          <cell r="P558">
            <v>0.3146079702560417</v>
          </cell>
        </row>
        <row r="559">
          <cell r="A559">
            <v>111520</v>
          </cell>
          <cell r="P559">
            <v>0.27615553674617827</v>
          </cell>
        </row>
        <row r="560">
          <cell r="A560">
            <v>111720</v>
          </cell>
          <cell r="P560">
            <v>0.27443354792717972</v>
          </cell>
        </row>
        <row r="561">
          <cell r="A561">
            <v>111920</v>
          </cell>
          <cell r="P561">
            <v>0.28839057111086569</v>
          </cell>
        </row>
        <row r="562">
          <cell r="A562">
            <v>112120</v>
          </cell>
          <cell r="P562">
            <v>0.28088535907810042</v>
          </cell>
        </row>
        <row r="563">
          <cell r="A563">
            <v>112320</v>
          </cell>
          <cell r="P563">
            <v>0.29281153666288096</v>
          </cell>
        </row>
        <row r="564">
          <cell r="A564">
            <v>112520</v>
          </cell>
          <cell r="P564">
            <v>0.27547526617586493</v>
          </cell>
        </row>
        <row r="565">
          <cell r="A565">
            <v>112720</v>
          </cell>
          <cell r="P565">
            <v>0.30604016476574708</v>
          </cell>
        </row>
        <row r="566">
          <cell r="A566">
            <v>112920</v>
          </cell>
          <cell r="P566">
            <v>0.28113155807143486</v>
          </cell>
        </row>
        <row r="567">
          <cell r="A567">
            <v>113120</v>
          </cell>
          <cell r="P567">
            <v>0.28494633078862569</v>
          </cell>
        </row>
        <row r="568">
          <cell r="A568">
            <v>113320</v>
          </cell>
          <cell r="P568">
            <v>0.27616037183104136</v>
          </cell>
        </row>
        <row r="569">
          <cell r="A569">
            <v>113520</v>
          </cell>
          <cell r="P569">
            <v>0.29908925138737208</v>
          </cell>
        </row>
        <row r="570">
          <cell r="A570">
            <v>113720</v>
          </cell>
          <cell r="P570">
            <v>0.30560079443892751</v>
          </cell>
        </row>
        <row r="571">
          <cell r="A571">
            <v>113920</v>
          </cell>
          <cell r="P571">
            <v>0.27847050265619377</v>
          </cell>
        </row>
        <row r="572">
          <cell r="A572">
            <v>114120</v>
          </cell>
          <cell r="P572">
            <v>0.30831939642565193</v>
          </cell>
        </row>
        <row r="573">
          <cell r="A573">
            <v>114320</v>
          </cell>
          <cell r="P573">
            <v>0.28591760170292119</v>
          </cell>
        </row>
        <row r="574">
          <cell r="A574">
            <v>114520</v>
          </cell>
          <cell r="P574">
            <v>0.28745008029610902</v>
          </cell>
        </row>
        <row r="575">
          <cell r="A575">
            <v>114720</v>
          </cell>
          <cell r="P575">
            <v>0.3006288030983239</v>
          </cell>
        </row>
        <row r="576">
          <cell r="A576">
            <v>114920</v>
          </cell>
          <cell r="P576">
            <v>0.3015277662247966</v>
          </cell>
        </row>
        <row r="577">
          <cell r="A577">
            <v>115120</v>
          </cell>
          <cell r="P577">
            <v>0.28880170710036596</v>
          </cell>
        </row>
        <row r="578">
          <cell r="A578">
            <v>115320</v>
          </cell>
          <cell r="P578">
            <v>0.30601887085402452</v>
          </cell>
        </row>
        <row r="579">
          <cell r="A579">
            <v>115520</v>
          </cell>
          <cell r="P579">
            <v>0.28500107445739903</v>
          </cell>
        </row>
        <row r="580">
          <cell r="A580">
            <v>115720</v>
          </cell>
          <cell r="P580">
            <v>0.30237413476031827</v>
          </cell>
        </row>
        <row r="581">
          <cell r="A581">
            <v>115920</v>
          </cell>
          <cell r="P581">
            <v>0.280374495339619</v>
          </cell>
        </row>
        <row r="582">
          <cell r="A582">
            <v>116120</v>
          </cell>
          <cell r="P582">
            <v>0.29901128032432817</v>
          </cell>
        </row>
        <row r="583">
          <cell r="A583">
            <v>116320</v>
          </cell>
          <cell r="P583">
            <v>0.29825912186146969</v>
          </cell>
        </row>
        <row r="584">
          <cell r="A584">
            <v>116520</v>
          </cell>
          <cell r="P584">
            <v>0.30141773361741103</v>
          </cell>
        </row>
        <row r="585">
          <cell r="A585">
            <v>116720</v>
          </cell>
          <cell r="P585">
            <v>0.30316260775995352</v>
          </cell>
        </row>
        <row r="586">
          <cell r="A586">
            <v>116920</v>
          </cell>
          <cell r="P586">
            <v>0.2879014326703635</v>
          </cell>
        </row>
        <row r="587">
          <cell r="A587">
            <v>117120</v>
          </cell>
          <cell r="P587">
            <v>0.29688863901998791</v>
          </cell>
        </row>
        <row r="588">
          <cell r="A588">
            <v>117320</v>
          </cell>
          <cell r="P588">
            <v>0.29667875659421955</v>
          </cell>
        </row>
        <row r="589">
          <cell r="A589">
            <v>117520</v>
          </cell>
          <cell r="P589">
            <v>0.30820730822212017</v>
          </cell>
        </row>
        <row r="590">
          <cell r="A590">
            <v>117720</v>
          </cell>
          <cell r="P590">
            <v>0.2874314499119085</v>
          </cell>
        </row>
        <row r="591">
          <cell r="A591">
            <v>117920</v>
          </cell>
          <cell r="P591">
            <v>0.295657734575415</v>
          </cell>
        </row>
        <row r="592">
          <cell r="A592">
            <v>118120</v>
          </cell>
          <cell r="P592">
            <v>0.30368893123176638</v>
          </cell>
        </row>
        <row r="593">
          <cell r="A593">
            <v>118320</v>
          </cell>
          <cell r="P593">
            <v>0.28964715376112271</v>
          </cell>
        </row>
        <row r="594">
          <cell r="A594">
            <v>118520</v>
          </cell>
          <cell r="P594">
            <v>0.29968206980831685</v>
          </cell>
        </row>
        <row r="595">
          <cell r="A595">
            <v>118720</v>
          </cell>
          <cell r="P595">
            <v>0.3055981539090683</v>
          </cell>
        </row>
        <row r="596">
          <cell r="A596">
            <v>118920</v>
          </cell>
          <cell r="P596">
            <v>0.28721714342360727</v>
          </cell>
        </row>
        <row r="597">
          <cell r="A597">
            <v>119120</v>
          </cell>
          <cell r="P597">
            <v>0.30747517666831237</v>
          </cell>
        </row>
        <row r="598">
          <cell r="A598">
            <v>119320</v>
          </cell>
          <cell r="P598">
            <v>0.30317702689390208</v>
          </cell>
        </row>
        <row r="599">
          <cell r="A599">
            <v>119520</v>
          </cell>
          <cell r="P599">
            <v>0.32238502887729242</v>
          </cell>
        </row>
        <row r="600">
          <cell r="A600">
            <v>119720</v>
          </cell>
          <cell r="P600">
            <v>0.30041785684333083</v>
          </cell>
        </row>
        <row r="601">
          <cell r="A601">
            <v>119920</v>
          </cell>
          <cell r="P601">
            <v>0.3113386824324324</v>
          </cell>
        </row>
        <row r="602">
          <cell r="A602">
            <v>120120</v>
          </cell>
          <cell r="P602">
            <v>0.30940100607859555</v>
          </cell>
        </row>
        <row r="603">
          <cell r="A603">
            <v>120320</v>
          </cell>
          <cell r="P603">
            <v>0.31842083085401696</v>
          </cell>
        </row>
        <row r="604">
          <cell r="A604">
            <v>120520</v>
          </cell>
          <cell r="P604">
            <v>0.29535744802050701</v>
          </cell>
        </row>
        <row r="605">
          <cell r="A605">
            <v>120720</v>
          </cell>
          <cell r="P605">
            <v>0.30609994830344656</v>
          </cell>
        </row>
        <row r="606">
          <cell r="A606">
            <v>120920</v>
          </cell>
          <cell r="P606">
            <v>0.31563508360222942</v>
          </cell>
        </row>
        <row r="607">
          <cell r="A607">
            <v>121120</v>
          </cell>
          <cell r="P607">
            <v>0.28206939903225337</v>
          </cell>
        </row>
        <row r="608">
          <cell r="A608">
            <v>121320</v>
          </cell>
          <cell r="P608">
            <v>0.30900565411375935</v>
          </cell>
        </row>
        <row r="609">
          <cell r="A609">
            <v>121520</v>
          </cell>
          <cell r="P609">
            <v>0.26808860242607702</v>
          </cell>
        </row>
        <row r="610">
          <cell r="A610">
            <v>121720</v>
          </cell>
          <cell r="P610">
            <v>0.30825638308928083</v>
          </cell>
        </row>
        <row r="611">
          <cell r="A611">
            <v>121920</v>
          </cell>
          <cell r="P611">
            <v>0.32458890651498812</v>
          </cell>
        </row>
        <row r="612">
          <cell r="A612">
            <v>122120</v>
          </cell>
          <cell r="P612">
            <v>0.30352887891140384</v>
          </cell>
        </row>
        <row r="613">
          <cell r="A613">
            <v>122320</v>
          </cell>
          <cell r="P613">
            <v>0.30515331335061563</v>
          </cell>
        </row>
        <row r="614">
          <cell r="A614">
            <v>122520</v>
          </cell>
          <cell r="P614">
            <v>0.30931729819604703</v>
          </cell>
        </row>
        <row r="615">
          <cell r="A615">
            <v>122720</v>
          </cell>
          <cell r="P615">
            <v>0.31676533831920645</v>
          </cell>
        </row>
        <row r="616">
          <cell r="A616">
            <v>122920</v>
          </cell>
          <cell r="P616">
            <v>0.30693513406940065</v>
          </cell>
        </row>
        <row r="617">
          <cell r="A617">
            <v>123120</v>
          </cell>
          <cell r="P617">
            <v>0.30754133998933159</v>
          </cell>
        </row>
        <row r="618">
          <cell r="A618">
            <v>123320</v>
          </cell>
          <cell r="P618">
            <v>0.30010244975442191</v>
          </cell>
        </row>
        <row r="619">
          <cell r="A619">
            <v>123520</v>
          </cell>
          <cell r="P619">
            <v>0.31719219219219219</v>
          </cell>
        </row>
        <row r="620">
          <cell r="A620">
            <v>123720</v>
          </cell>
          <cell r="P620">
            <v>0.31187082923161402</v>
          </cell>
        </row>
        <row r="621">
          <cell r="A621">
            <v>123920</v>
          </cell>
          <cell r="P621">
            <v>0.31785364401840305</v>
          </cell>
        </row>
        <row r="622">
          <cell r="A622">
            <v>124120</v>
          </cell>
          <cell r="P622">
            <v>0.31586189516129032</v>
          </cell>
        </row>
        <row r="623">
          <cell r="A623">
            <v>124320</v>
          </cell>
          <cell r="P623">
            <v>0.29983108315170887</v>
          </cell>
        </row>
        <row r="624">
          <cell r="A624">
            <v>124520</v>
          </cell>
          <cell r="P624">
            <v>0.28790806417694431</v>
          </cell>
        </row>
        <row r="625">
          <cell r="A625">
            <v>124720</v>
          </cell>
          <cell r="P625">
            <v>0.30840928909428567</v>
          </cell>
        </row>
        <row r="626">
          <cell r="A626">
            <v>124920</v>
          </cell>
          <cell r="P626">
            <v>0.2973744963219937</v>
          </cell>
        </row>
        <row r="627">
          <cell r="A627">
            <v>125120</v>
          </cell>
          <cell r="P627">
            <v>0.31122451524720274</v>
          </cell>
        </row>
        <row r="628">
          <cell r="A628">
            <v>125320</v>
          </cell>
          <cell r="P628">
            <v>0.29381462671534053</v>
          </cell>
        </row>
        <row r="629">
          <cell r="A629">
            <v>125520</v>
          </cell>
          <cell r="P629">
            <v>0.3115696520115766</v>
          </cell>
        </row>
        <row r="630">
          <cell r="A630">
            <v>125720</v>
          </cell>
          <cell r="P630">
            <v>0.31098507492678124</v>
          </cell>
        </row>
        <row r="631">
          <cell r="A631">
            <v>125920</v>
          </cell>
          <cell r="P631">
            <v>0.3096970920940762</v>
          </cell>
        </row>
        <row r="632">
          <cell r="A632">
            <v>126120</v>
          </cell>
          <cell r="P632">
            <v>0.2683488677038664</v>
          </cell>
        </row>
        <row r="633">
          <cell r="A633">
            <v>126320</v>
          </cell>
          <cell r="P633">
            <v>0.29911569638909358</v>
          </cell>
        </row>
        <row r="634">
          <cell r="A634">
            <v>126520</v>
          </cell>
          <cell r="P634">
            <v>0.30841605261555322</v>
          </cell>
        </row>
        <row r="635">
          <cell r="A635">
            <v>126720</v>
          </cell>
          <cell r="P635">
            <v>0.31955861807912705</v>
          </cell>
        </row>
        <row r="636">
          <cell r="A636">
            <v>126920</v>
          </cell>
          <cell r="P636">
            <v>0.32508673415521055</v>
          </cell>
        </row>
        <row r="637">
          <cell r="A637">
            <v>127120</v>
          </cell>
          <cell r="P637">
            <v>0.29430733909351064</v>
          </cell>
        </row>
        <row r="638">
          <cell r="A638">
            <v>127320</v>
          </cell>
          <cell r="P638">
            <v>0.33187958143921437</v>
          </cell>
        </row>
        <row r="639">
          <cell r="A639">
            <v>127520</v>
          </cell>
          <cell r="P639">
            <v>0.31242131162559383</v>
          </cell>
        </row>
        <row r="640">
          <cell r="A640">
            <v>127720</v>
          </cell>
          <cell r="P640">
            <v>0.32221788068618679</v>
          </cell>
        </row>
        <row r="641">
          <cell r="A641">
            <v>127920</v>
          </cell>
          <cell r="P641">
            <v>0.30439356077478064</v>
          </cell>
        </row>
        <row r="642">
          <cell r="A642">
            <v>128120</v>
          </cell>
          <cell r="P642">
            <v>0.31088527436611091</v>
          </cell>
        </row>
        <row r="643">
          <cell r="A643">
            <v>128320</v>
          </cell>
          <cell r="P643">
            <v>0.32255009866039996</v>
          </cell>
        </row>
        <row r="644">
          <cell r="A644">
            <v>128520</v>
          </cell>
          <cell r="P644">
            <v>0.32720740426532297</v>
          </cell>
        </row>
        <row r="645">
          <cell r="A645">
            <v>128720</v>
          </cell>
          <cell r="P645">
            <v>0.31581096253955293</v>
          </cell>
        </row>
        <row r="646">
          <cell r="A646">
            <v>128920</v>
          </cell>
          <cell r="P646">
            <v>0.33047594741609243</v>
          </cell>
        </row>
        <row r="647">
          <cell r="A647">
            <v>129120</v>
          </cell>
          <cell r="P647">
            <v>0.31802570699239213</v>
          </cell>
        </row>
        <row r="648">
          <cell r="A648">
            <v>129320</v>
          </cell>
          <cell r="P648">
            <v>0.32057087410042856</v>
          </cell>
        </row>
        <row r="649">
          <cell r="A649">
            <v>129520</v>
          </cell>
          <cell r="P649">
            <v>0.31055220490712099</v>
          </cell>
        </row>
        <row r="650">
          <cell r="A650">
            <v>129720</v>
          </cell>
          <cell r="P650">
            <v>0.31937530381024792</v>
          </cell>
        </row>
        <row r="651">
          <cell r="A651">
            <v>129920</v>
          </cell>
          <cell r="P651">
            <v>0.30734020106739485</v>
          </cell>
        </row>
        <row r="652">
          <cell r="A652">
            <v>130120</v>
          </cell>
          <cell r="P652">
            <v>0.31770087648845896</v>
          </cell>
        </row>
        <row r="653">
          <cell r="A653">
            <v>130320</v>
          </cell>
          <cell r="P653">
            <v>0.29756008305018844</v>
          </cell>
        </row>
        <row r="654">
          <cell r="A654">
            <v>130520</v>
          </cell>
          <cell r="P654">
            <v>0.32527376862524254</v>
          </cell>
        </row>
        <row r="655">
          <cell r="A655">
            <v>130720</v>
          </cell>
          <cell r="P655">
            <v>0.31589562647926478</v>
          </cell>
        </row>
        <row r="656">
          <cell r="A656">
            <v>130920</v>
          </cell>
          <cell r="P656">
            <v>0.32343940859928333</v>
          </cell>
        </row>
        <row r="657">
          <cell r="A657">
            <v>131120</v>
          </cell>
          <cell r="P657">
            <v>0.3128362372144895</v>
          </cell>
        </row>
        <row r="658">
          <cell r="A658">
            <v>131320</v>
          </cell>
          <cell r="P658">
            <v>0.31956218129851577</v>
          </cell>
        </row>
        <row r="659">
          <cell r="A659">
            <v>131520</v>
          </cell>
          <cell r="P659">
            <v>0.30140291933778796</v>
          </cell>
        </row>
        <row r="660">
          <cell r="A660">
            <v>131720</v>
          </cell>
          <cell r="P660">
            <v>0.31815368134353056</v>
          </cell>
        </row>
        <row r="661">
          <cell r="A661">
            <v>131920</v>
          </cell>
          <cell r="P661">
            <v>0.32984253308176553</v>
          </cell>
        </row>
        <row r="662">
          <cell r="A662">
            <v>132120</v>
          </cell>
          <cell r="P662">
            <v>0.32867350108729421</v>
          </cell>
        </row>
        <row r="663">
          <cell r="A663">
            <v>132320</v>
          </cell>
          <cell r="P663">
            <v>0.32535894422763517</v>
          </cell>
        </row>
        <row r="664">
          <cell r="A664">
            <v>132520</v>
          </cell>
          <cell r="P664">
            <v>0.33539182935425543</v>
          </cell>
        </row>
        <row r="665">
          <cell r="A665">
            <v>132720</v>
          </cell>
          <cell r="P665">
            <v>0.32223031440174793</v>
          </cell>
        </row>
        <row r="666">
          <cell r="A666">
            <v>132920</v>
          </cell>
          <cell r="P666">
            <v>0.30638544824167918</v>
          </cell>
        </row>
        <row r="667">
          <cell r="A667">
            <v>133120</v>
          </cell>
          <cell r="P667">
            <v>0.32579566551270744</v>
          </cell>
        </row>
        <row r="668">
          <cell r="A668">
            <v>133320</v>
          </cell>
          <cell r="P668">
            <v>0.31586886175822193</v>
          </cell>
        </row>
        <row r="669">
          <cell r="A669">
            <v>133520</v>
          </cell>
          <cell r="P669">
            <v>0.33243082338933033</v>
          </cell>
        </row>
        <row r="670">
          <cell r="A670">
            <v>133720</v>
          </cell>
          <cell r="P670">
            <v>0.31195767669754809</v>
          </cell>
        </row>
        <row r="671">
          <cell r="A671">
            <v>133920</v>
          </cell>
          <cell r="P671">
            <v>0.32368897848776379</v>
          </cell>
        </row>
        <row r="672">
          <cell r="A672">
            <v>134120</v>
          </cell>
          <cell r="P672">
            <v>0.33782855333093248</v>
          </cell>
        </row>
        <row r="673">
          <cell r="A673">
            <v>134320</v>
          </cell>
          <cell r="P673">
            <v>0.31281107532728258</v>
          </cell>
        </row>
        <row r="674">
          <cell r="A674">
            <v>134520</v>
          </cell>
          <cell r="P674">
            <v>0.31602040014150384</v>
          </cell>
        </row>
        <row r="675">
          <cell r="A675">
            <v>134720</v>
          </cell>
          <cell r="P675">
            <v>0.31625084288604183</v>
          </cell>
        </row>
        <row r="676">
          <cell r="A676">
            <v>134920</v>
          </cell>
          <cell r="P676">
            <v>0.3241412747920665</v>
          </cell>
        </row>
        <row r="677">
          <cell r="A677">
            <v>135120</v>
          </cell>
          <cell r="P677">
            <v>0.34609312539847997</v>
          </cell>
        </row>
        <row r="678">
          <cell r="A678">
            <v>135320</v>
          </cell>
          <cell r="P678">
            <v>0.33472618043792118</v>
          </cell>
        </row>
        <row r="679">
          <cell r="A679">
            <v>135520</v>
          </cell>
          <cell r="P679">
            <v>0.33501988813874456</v>
          </cell>
        </row>
        <row r="680">
          <cell r="A680">
            <v>135720</v>
          </cell>
          <cell r="P680">
            <v>0.31036066621400327</v>
          </cell>
        </row>
        <row r="681">
          <cell r="A681">
            <v>135920</v>
          </cell>
          <cell r="P681">
            <v>0.33000312364600026</v>
          </cell>
        </row>
        <row r="682">
          <cell r="A682">
            <v>136120</v>
          </cell>
          <cell r="P682">
            <v>0.34371429453725721</v>
          </cell>
        </row>
        <row r="683">
          <cell r="A683">
            <v>136320</v>
          </cell>
          <cell r="P683">
            <v>0.31796165364017048</v>
          </cell>
        </row>
        <row r="684">
          <cell r="A684">
            <v>136520</v>
          </cell>
          <cell r="P684">
            <v>0.34225150371976165</v>
          </cell>
        </row>
        <row r="685">
          <cell r="A685">
            <v>136720</v>
          </cell>
          <cell r="P685">
            <v>0.3417183610170183</v>
          </cell>
        </row>
        <row r="686">
          <cell r="A686">
            <v>136920</v>
          </cell>
          <cell r="P686">
            <v>0.32517692690154676</v>
          </cell>
        </row>
        <row r="687">
          <cell r="A687">
            <v>137120</v>
          </cell>
          <cell r="P687">
            <v>0.34583169887475235</v>
          </cell>
        </row>
        <row r="688">
          <cell r="A688">
            <v>137320</v>
          </cell>
          <cell r="P688">
            <v>0.32974853945898108</v>
          </cell>
        </row>
        <row r="689">
          <cell r="A689">
            <v>137520</v>
          </cell>
          <cell r="P689">
            <v>0.32051647346400131</v>
          </cell>
        </row>
        <row r="690">
          <cell r="A690">
            <v>137720</v>
          </cell>
          <cell r="P690">
            <v>0.33794747123286978</v>
          </cell>
        </row>
        <row r="691">
          <cell r="A691">
            <v>137920</v>
          </cell>
          <cell r="P691">
            <v>0.35500909560153748</v>
          </cell>
        </row>
        <row r="692">
          <cell r="A692">
            <v>138120</v>
          </cell>
          <cell r="P692">
            <v>0.3252733086460321</v>
          </cell>
        </row>
        <row r="693">
          <cell r="A693">
            <v>138320</v>
          </cell>
          <cell r="P693">
            <v>0.32864207400926687</v>
          </cell>
        </row>
        <row r="694">
          <cell r="A694">
            <v>138520</v>
          </cell>
          <cell r="P694">
            <v>0.33004290100237887</v>
          </cell>
        </row>
        <row r="695">
          <cell r="A695">
            <v>138720</v>
          </cell>
          <cell r="P695">
            <v>0.32868607789515075</v>
          </cell>
        </row>
        <row r="696">
          <cell r="A696">
            <v>138920</v>
          </cell>
          <cell r="P696">
            <v>0.31515203529904734</v>
          </cell>
        </row>
        <row r="697">
          <cell r="A697">
            <v>139120</v>
          </cell>
          <cell r="P697">
            <v>0.31767117029573522</v>
          </cell>
        </row>
        <row r="698">
          <cell r="A698">
            <v>139320</v>
          </cell>
          <cell r="P698">
            <v>0.32523715524770669</v>
          </cell>
        </row>
        <row r="699">
          <cell r="A699">
            <v>139520</v>
          </cell>
          <cell r="P699">
            <v>0.35368379101684183</v>
          </cell>
        </row>
        <row r="700">
          <cell r="A700">
            <v>139720</v>
          </cell>
          <cell r="P700">
            <v>0.33895480914302029</v>
          </cell>
        </row>
        <row r="701">
          <cell r="A701">
            <v>139920</v>
          </cell>
          <cell r="P701">
            <v>0.32857371522069972</v>
          </cell>
        </row>
        <row r="702">
          <cell r="A702">
            <v>140120</v>
          </cell>
          <cell r="P702">
            <v>0.33609124817112124</v>
          </cell>
        </row>
        <row r="703">
          <cell r="A703">
            <v>140320</v>
          </cell>
          <cell r="P703">
            <v>0.3544746523240091</v>
          </cell>
        </row>
        <row r="704">
          <cell r="A704">
            <v>140520</v>
          </cell>
          <cell r="P704">
            <v>0.32296871829938156</v>
          </cell>
        </row>
        <row r="705">
          <cell r="A705">
            <v>140720</v>
          </cell>
          <cell r="P705">
            <v>0.31907010496836641</v>
          </cell>
        </row>
        <row r="706">
          <cell r="A706">
            <v>140920</v>
          </cell>
          <cell r="P706">
            <v>0.3357703249406585</v>
          </cell>
        </row>
        <row r="707">
          <cell r="A707">
            <v>141120</v>
          </cell>
          <cell r="P707">
            <v>0.34449428329127113</v>
          </cell>
        </row>
        <row r="708">
          <cell r="A708">
            <v>141320</v>
          </cell>
          <cell r="P708">
            <v>0.3341184143778535</v>
          </cell>
        </row>
        <row r="709">
          <cell r="A709">
            <v>141520</v>
          </cell>
          <cell r="P709">
            <v>0.34004033040475318</v>
          </cell>
        </row>
        <row r="710">
          <cell r="A710">
            <v>141720</v>
          </cell>
          <cell r="P710">
            <v>0.32483969551045727</v>
          </cell>
        </row>
        <row r="711">
          <cell r="A711">
            <v>141920</v>
          </cell>
          <cell r="P711">
            <v>0.32697383227284821</v>
          </cell>
        </row>
        <row r="712">
          <cell r="A712">
            <v>142120</v>
          </cell>
          <cell r="P712">
            <v>0.33905601276388597</v>
          </cell>
        </row>
        <row r="713">
          <cell r="A713">
            <v>142320</v>
          </cell>
          <cell r="P713">
            <v>0.34923470496080883</v>
          </cell>
        </row>
        <row r="714">
          <cell r="A714">
            <v>142520</v>
          </cell>
          <cell r="P714">
            <v>0.33891530122423091</v>
          </cell>
        </row>
        <row r="715">
          <cell r="A715">
            <v>142720</v>
          </cell>
          <cell r="P715">
            <v>0.35828299446167755</v>
          </cell>
        </row>
        <row r="716">
          <cell r="A716">
            <v>142920</v>
          </cell>
          <cell r="P716">
            <v>0.34030523445909922</v>
          </cell>
        </row>
        <row r="717">
          <cell r="A717">
            <v>143120</v>
          </cell>
          <cell r="P717">
            <v>0.3404631730452079</v>
          </cell>
        </row>
        <row r="718">
          <cell r="A718">
            <v>143320</v>
          </cell>
          <cell r="P718">
            <v>0.34384017529691946</v>
          </cell>
        </row>
        <row r="719">
          <cell r="A719">
            <v>143520</v>
          </cell>
          <cell r="P719">
            <v>0.34424260921993094</v>
          </cell>
        </row>
        <row r="720">
          <cell r="A720">
            <v>143720</v>
          </cell>
          <cell r="P720">
            <v>0.33650012117810629</v>
          </cell>
        </row>
        <row r="721">
          <cell r="A721">
            <v>143920</v>
          </cell>
          <cell r="P721">
            <v>0.35086408786239204</v>
          </cell>
        </row>
        <row r="722">
          <cell r="A722">
            <v>144120</v>
          </cell>
          <cell r="P722">
            <v>0.351117973932566</v>
          </cell>
        </row>
        <row r="723">
          <cell r="A723">
            <v>144320</v>
          </cell>
          <cell r="P723">
            <v>0.34908607183327584</v>
          </cell>
        </row>
        <row r="724">
          <cell r="A724">
            <v>144520</v>
          </cell>
          <cell r="P724">
            <v>0.36267270621328701</v>
          </cell>
        </row>
        <row r="725">
          <cell r="A725">
            <v>144720</v>
          </cell>
          <cell r="P725">
            <v>0.34411863662397235</v>
          </cell>
        </row>
        <row r="726">
          <cell r="A726">
            <v>144920</v>
          </cell>
          <cell r="P726">
            <v>0.35275522758360695</v>
          </cell>
        </row>
        <row r="727">
          <cell r="A727">
            <v>145120</v>
          </cell>
          <cell r="P727">
            <v>0.34222720903161702</v>
          </cell>
        </row>
        <row r="728">
          <cell r="A728">
            <v>145320</v>
          </cell>
          <cell r="P728">
            <v>0.34172672733129328</v>
          </cell>
        </row>
        <row r="729">
          <cell r="A729">
            <v>145520</v>
          </cell>
          <cell r="P729">
            <v>0.33272549322618861</v>
          </cell>
        </row>
        <row r="730">
          <cell r="A730">
            <v>145720</v>
          </cell>
          <cell r="P730">
            <v>0.35296723447874434</v>
          </cell>
        </row>
        <row r="731">
          <cell r="A731">
            <v>145920</v>
          </cell>
          <cell r="P731">
            <v>0.34252085325244797</v>
          </cell>
        </row>
        <row r="732">
          <cell r="A732">
            <v>146120</v>
          </cell>
          <cell r="P732">
            <v>0.33245924982576824</v>
          </cell>
        </row>
        <row r="733">
          <cell r="A733">
            <v>146320</v>
          </cell>
          <cell r="P733">
            <v>0.33312024000684587</v>
          </cell>
        </row>
        <row r="734">
          <cell r="A734">
            <v>146520</v>
          </cell>
          <cell r="P734">
            <v>0.34429751853708057</v>
          </cell>
        </row>
        <row r="735">
          <cell r="A735">
            <v>146720</v>
          </cell>
          <cell r="P735">
            <v>0.34101324889592538</v>
          </cell>
        </row>
        <row r="736">
          <cell r="A736">
            <v>146920</v>
          </cell>
          <cell r="P736">
            <v>0.3407050166558942</v>
          </cell>
        </row>
        <row r="737">
          <cell r="A737">
            <v>147120</v>
          </cell>
          <cell r="P737">
            <v>0.32996954663156031</v>
          </cell>
        </row>
        <row r="738">
          <cell r="A738">
            <v>147320</v>
          </cell>
          <cell r="P738">
            <v>0.34860908270736657</v>
          </cell>
        </row>
        <row r="739">
          <cell r="A739">
            <v>147520</v>
          </cell>
          <cell r="P739">
            <v>0.33122113124732777</v>
          </cell>
        </row>
        <row r="740">
          <cell r="A740">
            <v>147720</v>
          </cell>
          <cell r="P740">
            <v>0.33516754393390868</v>
          </cell>
        </row>
        <row r="741">
          <cell r="A741">
            <v>147920</v>
          </cell>
          <cell r="P741">
            <v>0.33897618341733371</v>
          </cell>
        </row>
        <row r="742">
          <cell r="A742">
            <v>148120</v>
          </cell>
          <cell r="P742">
            <v>0.35035120338807973</v>
          </cell>
        </row>
        <row r="743">
          <cell r="A743">
            <v>148320</v>
          </cell>
          <cell r="P743">
            <v>0.35004198496733369</v>
          </cell>
        </row>
        <row r="744">
          <cell r="A744">
            <v>148520</v>
          </cell>
          <cell r="P744">
            <v>0.33579941426395266</v>
          </cell>
        </row>
        <row r="745">
          <cell r="A745">
            <v>148720</v>
          </cell>
          <cell r="P745">
            <v>0.36127749651062785</v>
          </cell>
        </row>
        <row r="746">
          <cell r="A746">
            <v>148920</v>
          </cell>
          <cell r="P746">
            <v>0.37556558709450388</v>
          </cell>
        </row>
        <row r="747">
          <cell r="A747">
            <v>149120</v>
          </cell>
          <cell r="P747">
            <v>0.34198049599358771</v>
          </cell>
        </row>
        <row r="748">
          <cell r="A748">
            <v>149320</v>
          </cell>
          <cell r="P748">
            <v>0.35179506533943478</v>
          </cell>
        </row>
        <row r="749">
          <cell r="A749">
            <v>149520</v>
          </cell>
          <cell r="P749">
            <v>0.36122684707726577</v>
          </cell>
        </row>
        <row r="750">
          <cell r="A750">
            <v>149720</v>
          </cell>
          <cell r="P750">
            <v>0.34061321544762901</v>
          </cell>
        </row>
        <row r="751">
          <cell r="A751">
            <v>149920</v>
          </cell>
          <cell r="P751">
            <v>0.3417858051386416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200</v>
      </c>
      <c r="E2" s="1">
        <f>D2-(F2*C2)</f>
        <v>200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198.75</v>
      </c>
      <c r="K2" s="17">
        <f>(D2-(F2*0.5))</f>
        <v>197.5</v>
      </c>
      <c r="L2" s="17">
        <f>(D2-(F2*0.75))</f>
        <v>196.25</v>
      </c>
      <c r="M2" s="17">
        <f>(D2-(F2*0.9))</f>
        <v>195.5</v>
      </c>
      <c r="T2" s="8"/>
      <c r="U2" s="5"/>
    </row>
    <row r="3" spans="1:21" ht="15" customHeight="1" x14ac:dyDescent="0.3">
      <c r="A3" s="2">
        <v>120</v>
      </c>
      <c r="B3">
        <v>7.3328917166053022E-3</v>
      </c>
      <c r="C3" s="15">
        <f t="shared" ref="C3:C66" si="0">B3/$J$27</f>
        <v>8.4286111685118424E-3</v>
      </c>
      <c r="D3" s="15">
        <f t="shared" ref="D3:D66" si="1">$J$28</f>
        <v>200</v>
      </c>
      <c r="E3" s="2">
        <f>D3-(F3*C3)</f>
        <v>199.95785694415744</v>
      </c>
      <c r="F3" s="2">
        <v>5</v>
      </c>
      <c r="G3" s="2">
        <f>F3-(F3*C3)</f>
        <v>4.9578569441574407</v>
      </c>
      <c r="H3" s="2">
        <f>LN((F3*E3)/(D3*G3))</f>
        <v>8.253595292809562E-3</v>
      </c>
      <c r="I3" s="9" t="s">
        <v>7</v>
      </c>
      <c r="J3" s="18">
        <f>3.48*10^-6</f>
        <v>3.4799999999999997E-6</v>
      </c>
      <c r="K3" s="18" t="s">
        <v>16</v>
      </c>
      <c r="L3" s="18" t="s">
        <v>16</v>
      </c>
      <c r="M3" s="18" t="s">
        <v>16</v>
      </c>
    </row>
    <row r="4" spans="1:21" x14ac:dyDescent="0.3">
      <c r="A4" s="2">
        <v>320</v>
      </c>
      <c r="B4">
        <v>8.0081727517406051E-4</v>
      </c>
      <c r="C4" s="15">
        <f t="shared" si="0"/>
        <v>9.2047962663685122E-4</v>
      </c>
      <c r="D4" s="15">
        <f t="shared" si="1"/>
        <v>200</v>
      </c>
      <c r="E4" s="2">
        <f t="shared" ref="E4:E67" si="2">D4-(F4*C4)</f>
        <v>199.99539760186681</v>
      </c>
      <c r="F4" s="2">
        <v>5</v>
      </c>
      <c r="G4" s="2">
        <f t="shared" ref="G4:G67" si="3">F4-(F4*C4)</f>
        <v>4.9953976018668156</v>
      </c>
      <c r="H4" s="2">
        <f t="shared" ref="H4:H67" si="4">LN((F4*E4)/(D4*G4))</f>
        <v>8.9789127271083541E-4</v>
      </c>
      <c r="I4" s="10" t="s">
        <v>9</v>
      </c>
      <c r="J4" s="11">
        <f>J3/((D2*10^-9)-(F2*10^-9))</f>
        <v>17.846153846153843</v>
      </c>
      <c r="K4" s="11" t="e">
        <f>K3/((D2*10^-9)-(F2*10^-9))</f>
        <v>#VALUE!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1.9775981283373248E-3</v>
      </c>
      <c r="C5" s="15">
        <f t="shared" si="0"/>
        <v>2.273101296939454E-3</v>
      </c>
      <c r="D5" s="15">
        <f t="shared" si="1"/>
        <v>200</v>
      </c>
      <c r="E5" s="2">
        <f t="shared" si="2"/>
        <v>199.98863449351529</v>
      </c>
      <c r="F5" s="2">
        <v>5</v>
      </c>
      <c r="G5" s="2">
        <f t="shared" si="3"/>
        <v>4.9886344935153026</v>
      </c>
      <c r="H5" s="2">
        <f t="shared" si="4"/>
        <v>2.2188595662403581E-3</v>
      </c>
    </row>
    <row r="6" spans="1:21" x14ac:dyDescent="0.3">
      <c r="A6" s="2">
        <v>720</v>
      </c>
      <c r="B6">
        <v>2.3086643636095087E-2</v>
      </c>
      <c r="C6" s="15">
        <f t="shared" si="0"/>
        <v>2.6536371995511593E-2</v>
      </c>
      <c r="D6" s="15">
        <f t="shared" si="1"/>
        <v>200</v>
      </c>
      <c r="E6" s="2">
        <f t="shared" si="2"/>
        <v>199.86731814002243</v>
      </c>
      <c r="F6" s="2">
        <v>5</v>
      </c>
      <c r="G6" s="2">
        <f t="shared" si="3"/>
        <v>4.8673181400224417</v>
      </c>
      <c r="H6" s="2">
        <f t="shared" si="4"/>
        <v>2.6231187505573409E-2</v>
      </c>
      <c r="I6" s="12" t="s">
        <v>5</v>
      </c>
      <c r="J6" s="13">
        <f>AVERAGE(J4)</f>
        <v>17.846153846153843</v>
      </c>
      <c r="K6" s="6" t="s">
        <v>6</v>
      </c>
    </row>
    <row r="7" spans="1:21" x14ac:dyDescent="0.3">
      <c r="A7" s="2">
        <v>920</v>
      </c>
      <c r="B7">
        <v>7.4326506612781675E-3</v>
      </c>
      <c r="C7" s="15">
        <f t="shared" si="0"/>
        <v>8.543276622158813E-3</v>
      </c>
      <c r="D7" s="15">
        <f t="shared" si="1"/>
        <v>200</v>
      </c>
      <c r="E7" s="2">
        <f t="shared" si="2"/>
        <v>199.95728361688921</v>
      </c>
      <c r="F7" s="2">
        <v>5</v>
      </c>
      <c r="G7" s="2">
        <f t="shared" si="3"/>
        <v>4.9572836168892058</v>
      </c>
      <c r="H7" s="2">
        <f t="shared" si="4"/>
        <v>8.3663748744404881E-3</v>
      </c>
    </row>
    <row r="8" spans="1:21" x14ac:dyDescent="0.3">
      <c r="A8" s="2">
        <v>1120</v>
      </c>
      <c r="B8">
        <v>3.1875098234400369E-3</v>
      </c>
      <c r="C8" s="15">
        <f t="shared" si="0"/>
        <v>3.6638043947586629E-3</v>
      </c>
      <c r="D8" s="15">
        <f t="shared" si="1"/>
        <v>200</v>
      </c>
      <c r="E8" s="2">
        <f t="shared" si="2"/>
        <v>199.98168097802622</v>
      </c>
      <c r="F8" s="2">
        <v>5</v>
      </c>
      <c r="G8" s="2">
        <f t="shared" si="3"/>
        <v>4.9816809780262066</v>
      </c>
      <c r="H8" s="2">
        <f t="shared" si="4"/>
        <v>3.5789332599500253E-3</v>
      </c>
    </row>
    <row r="9" spans="1:21" x14ac:dyDescent="0.3">
      <c r="A9" s="2">
        <v>1320</v>
      </c>
      <c r="B9">
        <v>1.0552377239710448E-2</v>
      </c>
      <c r="C9" s="15">
        <f t="shared" si="0"/>
        <v>1.2129169241046492E-2</v>
      </c>
      <c r="D9" s="15">
        <f t="shared" si="1"/>
        <v>200</v>
      </c>
      <c r="E9" s="2">
        <f t="shared" si="2"/>
        <v>199.93935415379477</v>
      </c>
      <c r="F9" s="2">
        <v>5</v>
      </c>
      <c r="G9" s="2">
        <f t="shared" si="3"/>
        <v>4.9393541537947678</v>
      </c>
      <c r="H9" s="2">
        <f t="shared" si="4"/>
        <v>1.1900052665159082E-2</v>
      </c>
    </row>
    <row r="10" spans="1:21" x14ac:dyDescent="0.3">
      <c r="A10" s="2">
        <v>1520</v>
      </c>
      <c r="B10">
        <v>1.027108081377418E-2</v>
      </c>
      <c r="C10" s="15">
        <f t="shared" si="0"/>
        <v>1.1805840015832391E-2</v>
      </c>
      <c r="D10" s="15">
        <f t="shared" si="1"/>
        <v>200</v>
      </c>
      <c r="E10" s="2">
        <f t="shared" si="2"/>
        <v>199.94097079992085</v>
      </c>
      <c r="F10" s="2">
        <v>5</v>
      </c>
      <c r="G10" s="2">
        <f t="shared" si="3"/>
        <v>4.9409707999208381</v>
      </c>
      <c r="H10" s="2">
        <f t="shared" si="4"/>
        <v>1.158089277429431E-2</v>
      </c>
    </row>
    <row r="11" spans="1:21" x14ac:dyDescent="0.3">
      <c r="A11" s="2">
        <v>1720</v>
      </c>
      <c r="B11">
        <v>2.4003009781790822E-2</v>
      </c>
      <c r="C11" s="15">
        <f t="shared" si="0"/>
        <v>2.7589666415851519E-2</v>
      </c>
      <c r="D11" s="15">
        <f t="shared" si="1"/>
        <v>200</v>
      </c>
      <c r="E11" s="2">
        <f t="shared" si="2"/>
        <v>199.86205166792075</v>
      </c>
      <c r="F11" s="2">
        <v>5</v>
      </c>
      <c r="G11" s="2">
        <f t="shared" si="3"/>
        <v>4.8620516679207419</v>
      </c>
      <c r="H11" s="2">
        <f t="shared" si="4"/>
        <v>2.7287430068814011E-2</v>
      </c>
    </row>
    <row r="12" spans="1:21" x14ac:dyDescent="0.3">
      <c r="A12" s="2">
        <v>1920</v>
      </c>
      <c r="B12">
        <v>8.2367231662667777E-3</v>
      </c>
      <c r="C12" s="15">
        <f t="shared" si="0"/>
        <v>9.4674978922606647E-3</v>
      </c>
      <c r="D12" s="15">
        <f t="shared" si="1"/>
        <v>200</v>
      </c>
      <c r="E12" s="2">
        <f t="shared" si="2"/>
        <v>199.95266251053869</v>
      </c>
      <c r="F12" s="2">
        <v>5</v>
      </c>
      <c r="G12" s="2">
        <f t="shared" si="3"/>
        <v>4.9526625105386968</v>
      </c>
      <c r="H12" s="2">
        <f t="shared" si="4"/>
        <v>9.2758840804808371E-3</v>
      </c>
    </row>
    <row r="13" spans="1:21" x14ac:dyDescent="0.3">
      <c r="A13" s="2">
        <v>2120</v>
      </c>
      <c r="B13">
        <v>1.9234188259309254E-2</v>
      </c>
      <c r="C13" s="15">
        <f t="shared" si="0"/>
        <v>2.2108262367022131E-2</v>
      </c>
      <c r="D13" s="15">
        <f t="shared" si="1"/>
        <v>200</v>
      </c>
      <c r="E13" s="2">
        <f t="shared" si="2"/>
        <v>199.88945868816489</v>
      </c>
      <c r="F13" s="2">
        <v>5</v>
      </c>
      <c r="G13" s="2">
        <f t="shared" si="3"/>
        <v>4.8894586881648889</v>
      </c>
      <c r="H13" s="2">
        <f t="shared" si="4"/>
        <v>2.1803453433805672E-2</v>
      </c>
    </row>
    <row r="14" spans="1:21" x14ac:dyDescent="0.3">
      <c r="A14" s="2">
        <v>2320</v>
      </c>
      <c r="B14">
        <v>1.1016433094438128E-2</v>
      </c>
      <c r="C14" s="15">
        <f t="shared" si="0"/>
        <v>1.266256677521624E-2</v>
      </c>
      <c r="D14" s="15">
        <f t="shared" si="1"/>
        <v>200</v>
      </c>
      <c r="E14" s="2">
        <f t="shared" si="2"/>
        <v>199.93668716612393</v>
      </c>
      <c r="F14" s="2">
        <v>5</v>
      </c>
      <c r="G14" s="2">
        <f t="shared" si="3"/>
        <v>4.9366871661239191</v>
      </c>
      <c r="H14" s="2">
        <f t="shared" si="4"/>
        <v>1.2426806055077214E-2</v>
      </c>
    </row>
    <row r="15" spans="1:21" x14ac:dyDescent="0.3">
      <c r="A15" s="2">
        <v>2520</v>
      </c>
      <c r="B15">
        <v>1.6745956638674848E-2</v>
      </c>
      <c r="C15" s="15">
        <f t="shared" si="0"/>
        <v>1.9248226021465344E-2</v>
      </c>
      <c r="D15" s="15">
        <f t="shared" si="1"/>
        <v>200</v>
      </c>
      <c r="E15" s="2">
        <f t="shared" si="2"/>
        <v>199.90375886989267</v>
      </c>
      <c r="F15" s="2">
        <v>5</v>
      </c>
      <c r="G15" s="2">
        <f t="shared" si="3"/>
        <v>4.9037588698926733</v>
      </c>
      <c r="H15" s="2">
        <f t="shared" si="4"/>
        <v>1.895456362908533E-2</v>
      </c>
    </row>
    <row r="16" spans="1:21" x14ac:dyDescent="0.3">
      <c r="A16" s="2">
        <v>2720</v>
      </c>
      <c r="B16">
        <v>5.4595783323668767E-3</v>
      </c>
      <c r="C16" s="15">
        <f t="shared" si="0"/>
        <v>6.275377393525146E-3</v>
      </c>
      <c r="D16" s="15">
        <f t="shared" si="1"/>
        <v>200</v>
      </c>
      <c r="E16" s="2">
        <f t="shared" si="2"/>
        <v>199.96862311303238</v>
      </c>
      <c r="F16" s="2">
        <v>5</v>
      </c>
      <c r="G16" s="2">
        <f t="shared" si="3"/>
        <v>4.9686231130323746</v>
      </c>
      <c r="H16" s="2">
        <f t="shared" si="4"/>
        <v>6.1382535969555837E-3</v>
      </c>
    </row>
    <row r="17" spans="1:11" x14ac:dyDescent="0.3">
      <c r="A17" s="2">
        <v>2920</v>
      </c>
      <c r="B17">
        <v>3.2886691301387522E-2</v>
      </c>
      <c r="C17" s="15">
        <f t="shared" si="0"/>
        <v>3.7800794599296E-2</v>
      </c>
      <c r="D17" s="15">
        <f t="shared" si="1"/>
        <v>200</v>
      </c>
      <c r="E17" s="2">
        <f t="shared" si="2"/>
        <v>199.81099602700351</v>
      </c>
      <c r="F17" s="2">
        <v>5</v>
      </c>
      <c r="G17" s="2">
        <f t="shared" si="3"/>
        <v>4.8109960270035197</v>
      </c>
      <c r="H17" s="2">
        <f t="shared" si="4"/>
        <v>3.7588308854456534E-2</v>
      </c>
    </row>
    <row r="18" spans="1:11" x14ac:dyDescent="0.3">
      <c r="A18" s="2">
        <v>3120</v>
      </c>
      <c r="B18">
        <v>4.0628320189342572E-2</v>
      </c>
      <c r="C18" s="15">
        <f t="shared" si="0"/>
        <v>4.6699218608439737E-2</v>
      </c>
      <c r="D18" s="15">
        <f t="shared" si="1"/>
        <v>200</v>
      </c>
      <c r="E18" s="2">
        <f t="shared" si="2"/>
        <v>199.76650390695781</v>
      </c>
      <c r="F18" s="2">
        <v>5</v>
      </c>
      <c r="G18" s="2">
        <f t="shared" si="3"/>
        <v>4.7665039069578015</v>
      </c>
      <c r="H18" s="2">
        <f t="shared" si="4"/>
        <v>4.6656647311360336E-2</v>
      </c>
    </row>
    <row r="19" spans="1:11" x14ac:dyDescent="0.3">
      <c r="A19" s="2">
        <v>3320</v>
      </c>
      <c r="B19">
        <v>2.6638322793793853E-2</v>
      </c>
      <c r="C19" s="15">
        <f t="shared" si="0"/>
        <v>3.0618761831946957E-2</v>
      </c>
      <c r="D19" s="15">
        <f t="shared" si="1"/>
        <v>200</v>
      </c>
      <c r="E19" s="2">
        <f t="shared" si="2"/>
        <v>199.84690619084026</v>
      </c>
      <c r="F19" s="2">
        <v>5</v>
      </c>
      <c r="G19" s="2">
        <f t="shared" si="3"/>
        <v>4.8469061908402651</v>
      </c>
      <c r="H19" s="2">
        <f t="shared" si="4"/>
        <v>3.0331547657710362E-2</v>
      </c>
    </row>
    <row r="20" spans="1:11" x14ac:dyDescent="0.3">
      <c r="A20" s="2">
        <v>3520</v>
      </c>
      <c r="B20">
        <v>2.6171311437953298E-2</v>
      </c>
      <c r="C20" s="15">
        <f t="shared" si="0"/>
        <v>3.0081967170061261E-2</v>
      </c>
      <c r="D20" s="15">
        <f t="shared" si="1"/>
        <v>200</v>
      </c>
      <c r="E20" s="2">
        <f t="shared" si="2"/>
        <v>199.8495901641497</v>
      </c>
      <c r="F20" s="2">
        <v>5</v>
      </c>
      <c r="G20" s="2">
        <f t="shared" si="3"/>
        <v>4.8495901641496939</v>
      </c>
      <c r="H20" s="2">
        <f t="shared" si="4"/>
        <v>2.9791381182304087E-2</v>
      </c>
    </row>
    <row r="21" spans="1:11" x14ac:dyDescent="0.3">
      <c r="A21" s="2">
        <v>3720</v>
      </c>
      <c r="B21">
        <v>3.9460066500781717E-2</v>
      </c>
      <c r="C21" s="15">
        <f t="shared" si="0"/>
        <v>4.5356398276760593E-2</v>
      </c>
      <c r="D21" s="15">
        <f t="shared" si="1"/>
        <v>200</v>
      </c>
      <c r="E21" s="2">
        <f t="shared" si="2"/>
        <v>199.7732180086162</v>
      </c>
      <c r="F21" s="2">
        <v>5</v>
      </c>
      <c r="G21" s="2">
        <f t="shared" si="3"/>
        <v>4.7732180086161975</v>
      </c>
      <c r="H21" s="2">
        <f t="shared" si="4"/>
        <v>4.52826467484733E-2</v>
      </c>
    </row>
    <row r="22" spans="1:11" x14ac:dyDescent="0.3">
      <c r="A22" s="2">
        <v>3920</v>
      </c>
      <c r="B22">
        <v>4.1490191768778502E-2</v>
      </c>
      <c r="C22" s="15">
        <f t="shared" si="0"/>
        <v>4.7689875596297129E-2</v>
      </c>
      <c r="D22" s="15">
        <f t="shared" si="1"/>
        <v>200</v>
      </c>
      <c r="E22" s="2">
        <f t="shared" si="2"/>
        <v>199.76155062201852</v>
      </c>
      <c r="F22" s="2">
        <v>5</v>
      </c>
      <c r="G22" s="2">
        <f t="shared" si="3"/>
        <v>4.7615506220185146</v>
      </c>
      <c r="H22" s="2">
        <f t="shared" si="4"/>
        <v>4.7671578129439313E-2</v>
      </c>
    </row>
    <row r="23" spans="1:11" x14ac:dyDescent="0.3">
      <c r="A23" s="2">
        <v>4120</v>
      </c>
      <c r="B23">
        <v>2.737411287597161E-2</v>
      </c>
      <c r="C23" s="15">
        <f t="shared" si="0"/>
        <v>3.1464497558588059E-2</v>
      </c>
      <c r="D23" s="15">
        <f t="shared" si="1"/>
        <v>200</v>
      </c>
      <c r="E23" s="2">
        <f t="shared" si="2"/>
        <v>199.84267751220705</v>
      </c>
      <c r="F23" s="2">
        <v>5</v>
      </c>
      <c r="G23" s="2">
        <f t="shared" si="3"/>
        <v>4.84267751220706</v>
      </c>
      <c r="H23" s="2">
        <f t="shared" si="4"/>
        <v>3.1183217684711707E-2</v>
      </c>
    </row>
    <row r="24" spans="1:11" x14ac:dyDescent="0.3">
      <c r="A24" s="2">
        <v>4320</v>
      </c>
      <c r="B24">
        <v>4.294779775584099E-2</v>
      </c>
      <c r="C24" s="15">
        <f t="shared" si="0"/>
        <v>4.9365284776828722E-2</v>
      </c>
      <c r="D24" s="15">
        <f t="shared" si="1"/>
        <v>200</v>
      </c>
      <c r="E24" s="2">
        <f t="shared" si="2"/>
        <v>199.75317357611587</v>
      </c>
      <c r="F24" s="2">
        <v>5</v>
      </c>
      <c r="G24" s="2">
        <f t="shared" si="3"/>
        <v>4.7531735761158567</v>
      </c>
      <c r="H24" s="2">
        <f t="shared" si="4"/>
        <v>4.9390501906058815E-2</v>
      </c>
    </row>
    <row r="25" spans="1:11" x14ac:dyDescent="0.3">
      <c r="A25" s="2">
        <v>4520</v>
      </c>
      <c r="B25">
        <v>2.8972368552940785E-2</v>
      </c>
      <c r="C25" s="15">
        <f t="shared" si="0"/>
        <v>3.3301573049357228E-2</v>
      </c>
      <c r="D25" s="15">
        <f t="shared" si="1"/>
        <v>200</v>
      </c>
      <c r="E25" s="2">
        <f t="shared" si="2"/>
        <v>199.83349213475321</v>
      </c>
      <c r="F25" s="2">
        <v>5</v>
      </c>
      <c r="G25" s="2">
        <f t="shared" si="3"/>
        <v>4.8334921347532136</v>
      </c>
      <c r="H25" s="2">
        <f t="shared" si="4"/>
        <v>3.3035810669659015E-2</v>
      </c>
    </row>
    <row r="26" spans="1:11" x14ac:dyDescent="0.3">
      <c r="A26" s="2">
        <v>4720</v>
      </c>
      <c r="B26">
        <v>3.8083395288756129E-2</v>
      </c>
      <c r="C26" s="15">
        <f t="shared" si="0"/>
        <v>4.3774017573282906E-2</v>
      </c>
      <c r="D26" s="15">
        <f t="shared" si="1"/>
        <v>200</v>
      </c>
      <c r="E26" s="2">
        <f t="shared" si="2"/>
        <v>199.78112991213359</v>
      </c>
      <c r="F26" s="2">
        <v>5</v>
      </c>
      <c r="G26" s="2">
        <f t="shared" si="3"/>
        <v>4.7811299121335855</v>
      </c>
      <c r="H26" s="2">
        <f t="shared" si="4"/>
        <v>4.3666060895320276E-2</v>
      </c>
    </row>
    <row r="27" spans="1:11" x14ac:dyDescent="0.3">
      <c r="A27" s="2">
        <v>4920</v>
      </c>
      <c r="B27">
        <v>3.4094757669203758E-2</v>
      </c>
      <c r="C27" s="15">
        <f t="shared" si="0"/>
        <v>3.9189376631268688E-2</v>
      </c>
      <c r="D27" s="15">
        <f t="shared" si="1"/>
        <v>200</v>
      </c>
      <c r="E27" s="2">
        <f t="shared" si="2"/>
        <v>199.80405311684365</v>
      </c>
      <c r="F27" s="2">
        <v>5</v>
      </c>
      <c r="G27" s="2">
        <f t="shared" si="3"/>
        <v>4.8040531168436562</v>
      </c>
      <c r="H27" s="2">
        <f t="shared" si="4"/>
        <v>3.8997736813139394E-2</v>
      </c>
      <c r="I27" s="14" t="s">
        <v>11</v>
      </c>
      <c r="J27" s="16">
        <v>0.87</v>
      </c>
    </row>
    <row r="28" spans="1:11" x14ac:dyDescent="0.3">
      <c r="A28" s="2">
        <v>5120</v>
      </c>
      <c r="B28">
        <v>4.4928524346571408E-2</v>
      </c>
      <c r="C28" s="15">
        <f t="shared" si="0"/>
        <v>5.1641982007553343E-2</v>
      </c>
      <c r="D28" s="15">
        <f t="shared" si="1"/>
        <v>200</v>
      </c>
      <c r="E28" s="2">
        <f t="shared" si="2"/>
        <v>199.74179008996222</v>
      </c>
      <c r="F28" s="2">
        <v>5</v>
      </c>
      <c r="G28" s="2">
        <f t="shared" si="3"/>
        <v>4.7417900899622332</v>
      </c>
      <c r="H28" s="2">
        <f t="shared" si="4"/>
        <v>5.1731308238393336E-2</v>
      </c>
      <c r="I28" s="14" t="s">
        <v>10</v>
      </c>
      <c r="J28" s="16">
        <v>200</v>
      </c>
      <c r="K28" t="s">
        <v>12</v>
      </c>
    </row>
    <row r="29" spans="1:11" x14ac:dyDescent="0.3">
      <c r="A29" s="2">
        <v>5320</v>
      </c>
      <c r="B29">
        <v>3.7107693423115609E-2</v>
      </c>
      <c r="C29" s="15">
        <f t="shared" si="0"/>
        <v>4.2652521175994954E-2</v>
      </c>
      <c r="D29" s="15">
        <f t="shared" si="1"/>
        <v>200</v>
      </c>
      <c r="E29" s="2">
        <f t="shared" si="2"/>
        <v>199.78673739412002</v>
      </c>
      <c r="F29" s="2">
        <v>5</v>
      </c>
      <c r="G29" s="2">
        <f t="shared" si="3"/>
        <v>4.7867373941200251</v>
      </c>
      <c r="H29" s="2">
        <f t="shared" si="4"/>
        <v>4.2521979715324801E-2</v>
      </c>
    </row>
    <row r="30" spans="1:11" x14ac:dyDescent="0.3">
      <c r="A30" s="2">
        <v>5520</v>
      </c>
      <c r="B30">
        <v>4.010214252914758E-2</v>
      </c>
      <c r="C30" s="15">
        <f t="shared" si="0"/>
        <v>4.609441670016963E-2</v>
      </c>
      <c r="D30" s="15">
        <f t="shared" si="1"/>
        <v>200</v>
      </c>
      <c r="E30" s="2">
        <f t="shared" si="2"/>
        <v>199.76952791649916</v>
      </c>
      <c r="F30" s="2">
        <v>5</v>
      </c>
      <c r="G30" s="2">
        <f t="shared" si="3"/>
        <v>4.7695279164991522</v>
      </c>
      <c r="H30" s="2">
        <f t="shared" si="4"/>
        <v>4.603755682372513E-2</v>
      </c>
    </row>
    <row r="31" spans="1:11" x14ac:dyDescent="0.3">
      <c r="A31" s="2">
        <v>5720</v>
      </c>
      <c r="B31">
        <v>4.5552629654012147E-2</v>
      </c>
      <c r="C31" s="15">
        <f t="shared" si="0"/>
        <v>5.2359344429899021E-2</v>
      </c>
      <c r="D31" s="15">
        <f t="shared" si="1"/>
        <v>200</v>
      </c>
      <c r="E31" s="2">
        <f t="shared" si="2"/>
        <v>199.73820327785052</v>
      </c>
      <c r="F31" s="2">
        <v>5</v>
      </c>
      <c r="G31" s="2">
        <f t="shared" si="3"/>
        <v>4.7382032778505048</v>
      </c>
      <c r="H31" s="2">
        <f t="shared" si="4"/>
        <v>5.2470062814388437E-2</v>
      </c>
    </row>
    <row r="32" spans="1:11" x14ac:dyDescent="0.3">
      <c r="A32" s="2">
        <v>5920</v>
      </c>
      <c r="B32">
        <v>4.3711884407851474E-2</v>
      </c>
      <c r="C32" s="15">
        <f t="shared" si="0"/>
        <v>5.0243545296381004E-2</v>
      </c>
      <c r="D32" s="15">
        <f t="shared" si="1"/>
        <v>200</v>
      </c>
      <c r="E32" s="2">
        <f t="shared" si="2"/>
        <v>199.74878227351809</v>
      </c>
      <c r="F32" s="2">
        <v>5</v>
      </c>
      <c r="G32" s="2">
        <f t="shared" si="3"/>
        <v>4.7487822735180947</v>
      </c>
      <c r="H32" s="2">
        <f t="shared" si="4"/>
        <v>5.0292812551196754E-2</v>
      </c>
    </row>
    <row r="33" spans="1:8" x14ac:dyDescent="0.3">
      <c r="A33" s="2">
        <v>6120</v>
      </c>
      <c r="B33">
        <v>3.7579059770555541E-2</v>
      </c>
      <c r="C33" s="15">
        <f t="shared" si="0"/>
        <v>4.3194321575351198E-2</v>
      </c>
      <c r="D33" s="15">
        <f t="shared" si="1"/>
        <v>200</v>
      </c>
      <c r="E33" s="2">
        <f t="shared" si="2"/>
        <v>199.78402839212325</v>
      </c>
      <c r="F33" s="2">
        <v>5</v>
      </c>
      <c r="G33" s="2">
        <f t="shared" si="3"/>
        <v>4.7840283921232443</v>
      </c>
      <c r="H33" s="2">
        <f t="shared" si="4"/>
        <v>4.307451948885526E-2</v>
      </c>
    </row>
    <row r="34" spans="1:8" x14ac:dyDescent="0.3">
      <c r="A34" s="2">
        <v>6320</v>
      </c>
      <c r="B34">
        <v>4.8680131685108992E-2</v>
      </c>
      <c r="C34" s="15">
        <f t="shared" si="0"/>
        <v>5.5954174350699992E-2</v>
      </c>
      <c r="D34" s="15">
        <f t="shared" si="1"/>
        <v>200</v>
      </c>
      <c r="E34" s="2">
        <f t="shared" si="2"/>
        <v>199.7202291282465</v>
      </c>
      <c r="F34" s="2">
        <v>5</v>
      </c>
      <c r="G34" s="2">
        <f t="shared" si="3"/>
        <v>4.7202291282465003</v>
      </c>
      <c r="H34" s="2">
        <f t="shared" si="4"/>
        <v>5.618073622593537E-2</v>
      </c>
    </row>
    <row r="35" spans="1:8" x14ac:dyDescent="0.3">
      <c r="A35" s="2">
        <v>6520</v>
      </c>
      <c r="B35">
        <v>6.008668156551631E-2</v>
      </c>
      <c r="C35" s="15">
        <f t="shared" si="0"/>
        <v>6.9065151224731391E-2</v>
      </c>
      <c r="D35" s="15">
        <f t="shared" si="1"/>
        <v>200</v>
      </c>
      <c r="E35" s="2">
        <f t="shared" si="2"/>
        <v>199.65467424387634</v>
      </c>
      <c r="F35" s="2">
        <v>5</v>
      </c>
      <c r="G35" s="2">
        <f t="shared" si="3"/>
        <v>4.6546742438763431</v>
      </c>
      <c r="H35" s="2">
        <f t="shared" si="4"/>
        <v>6.9837862864844669E-2</v>
      </c>
    </row>
    <row r="36" spans="1:8" x14ac:dyDescent="0.3">
      <c r="A36" s="2">
        <v>6720</v>
      </c>
      <c r="B36">
        <v>3.9433808266890379E-2</v>
      </c>
      <c r="C36" s="15">
        <f t="shared" si="0"/>
        <v>4.5326216398724577E-2</v>
      </c>
      <c r="D36" s="15">
        <f t="shared" si="1"/>
        <v>200</v>
      </c>
      <c r="E36" s="2">
        <f t="shared" si="2"/>
        <v>199.77336891800638</v>
      </c>
      <c r="F36" s="2">
        <v>5</v>
      </c>
      <c r="G36" s="2">
        <f t="shared" si="3"/>
        <v>4.7733689180063772</v>
      </c>
      <c r="H36" s="2">
        <f t="shared" si="4"/>
        <v>4.5251786791915528E-2</v>
      </c>
    </row>
    <row r="37" spans="1:8" x14ac:dyDescent="0.3">
      <c r="A37" s="2">
        <v>6920</v>
      </c>
      <c r="B37">
        <v>5.6813892456306879E-2</v>
      </c>
      <c r="C37" s="15">
        <f t="shared" si="0"/>
        <v>6.5303324662421697E-2</v>
      </c>
      <c r="D37" s="15">
        <f t="shared" si="1"/>
        <v>200</v>
      </c>
      <c r="E37" s="2">
        <f t="shared" si="2"/>
        <v>199.6734833766879</v>
      </c>
      <c r="F37" s="2">
        <v>5</v>
      </c>
      <c r="G37" s="2">
        <f t="shared" si="3"/>
        <v>4.6734833766878916</v>
      </c>
      <c r="H37" s="2">
        <f t="shared" si="4"/>
        <v>6.5899296497261214E-2</v>
      </c>
    </row>
    <row r="38" spans="1:8" x14ac:dyDescent="0.3">
      <c r="A38" s="2">
        <v>7120</v>
      </c>
      <c r="B38">
        <v>6.220340074570354E-2</v>
      </c>
      <c r="C38" s="15">
        <f t="shared" si="0"/>
        <v>7.1498161776670732E-2</v>
      </c>
      <c r="D38" s="15">
        <f t="shared" si="1"/>
        <v>200</v>
      </c>
      <c r="E38" s="2">
        <f t="shared" si="2"/>
        <v>199.64250919111666</v>
      </c>
      <c r="F38" s="2">
        <v>5</v>
      </c>
      <c r="G38" s="2">
        <f t="shared" si="3"/>
        <v>4.6425091911166465</v>
      </c>
      <c r="H38" s="2">
        <f t="shared" si="4"/>
        <v>7.2393864967335408E-2</v>
      </c>
    </row>
    <row r="39" spans="1:8" x14ac:dyDescent="0.3">
      <c r="A39" s="2">
        <v>7320</v>
      </c>
      <c r="B39">
        <v>5.0694740173458153E-2</v>
      </c>
      <c r="C39" s="15">
        <f t="shared" si="0"/>
        <v>5.8269816291331211E-2</v>
      </c>
      <c r="D39" s="15">
        <f t="shared" si="1"/>
        <v>200</v>
      </c>
      <c r="E39" s="2">
        <f t="shared" si="2"/>
        <v>199.70865091854336</v>
      </c>
      <c r="F39" s="2">
        <v>5</v>
      </c>
      <c r="G39" s="2">
        <f t="shared" si="3"/>
        <v>4.7086509185433441</v>
      </c>
      <c r="H39" s="2">
        <f t="shared" si="4"/>
        <v>5.8578667125992828E-2</v>
      </c>
    </row>
    <row r="40" spans="1:8" x14ac:dyDescent="0.3">
      <c r="A40" s="2">
        <v>7520</v>
      </c>
      <c r="B40">
        <v>5.2861234410123581E-2</v>
      </c>
      <c r="C40" s="15">
        <f t="shared" si="0"/>
        <v>6.0760039551866186E-2</v>
      </c>
      <c r="D40" s="15">
        <f t="shared" si="1"/>
        <v>200</v>
      </c>
      <c r="E40" s="2">
        <f t="shared" si="2"/>
        <v>199.69619980224067</v>
      </c>
      <c r="F40" s="2">
        <v>5</v>
      </c>
      <c r="G40" s="2">
        <f t="shared" si="3"/>
        <v>4.6961998022406695</v>
      </c>
      <c r="H40" s="2">
        <f t="shared" si="4"/>
        <v>6.1164127647463644E-2</v>
      </c>
    </row>
    <row r="41" spans="1:8" x14ac:dyDescent="0.3">
      <c r="A41" s="2">
        <v>7720</v>
      </c>
      <c r="B41">
        <v>4.1167088079896323E-2</v>
      </c>
      <c r="C41" s="15">
        <f t="shared" si="0"/>
        <v>4.7318492045857842E-2</v>
      </c>
      <c r="D41" s="15">
        <f t="shared" si="1"/>
        <v>200</v>
      </c>
      <c r="E41" s="2">
        <f t="shared" si="2"/>
        <v>199.76340753977072</v>
      </c>
      <c r="F41" s="2">
        <v>5</v>
      </c>
      <c r="G41" s="2">
        <f t="shared" si="3"/>
        <v>4.7634075397707107</v>
      </c>
      <c r="H41" s="2">
        <f t="shared" si="4"/>
        <v>4.7290968050182867E-2</v>
      </c>
    </row>
    <row r="42" spans="1:8" x14ac:dyDescent="0.3">
      <c r="A42" s="2">
        <v>7920</v>
      </c>
      <c r="B42">
        <v>4.632330434469472E-2</v>
      </c>
      <c r="C42" s="15">
        <f t="shared" si="0"/>
        <v>5.3245177407695084E-2</v>
      </c>
      <c r="D42" s="15">
        <f t="shared" si="1"/>
        <v>200</v>
      </c>
      <c r="E42" s="2">
        <f t="shared" si="2"/>
        <v>199.73377411296153</v>
      </c>
      <c r="F42" s="2">
        <v>5</v>
      </c>
      <c r="G42" s="2">
        <f t="shared" si="3"/>
        <v>4.7337741129615249</v>
      </c>
      <c r="H42" s="2">
        <f t="shared" si="4"/>
        <v>5.338310219898508E-2</v>
      </c>
    </row>
    <row r="43" spans="1:8" x14ac:dyDescent="0.3">
      <c r="A43" s="2">
        <v>8120</v>
      </c>
      <c r="B43">
        <v>5.8671151843842612E-2</v>
      </c>
      <c r="C43" s="15">
        <f t="shared" si="0"/>
        <v>6.7438105567635187E-2</v>
      </c>
      <c r="D43" s="15">
        <f t="shared" si="1"/>
        <v>200</v>
      </c>
      <c r="E43" s="2">
        <f t="shared" si="2"/>
        <v>199.66280947216183</v>
      </c>
      <c r="F43" s="2">
        <v>5</v>
      </c>
      <c r="G43" s="2">
        <f t="shared" si="3"/>
        <v>4.6628094721618236</v>
      </c>
      <c r="H43" s="2">
        <f t="shared" si="4"/>
        <v>6.8132379483706026E-2</v>
      </c>
    </row>
    <row r="44" spans="1:8" x14ac:dyDescent="0.3">
      <c r="A44" s="2">
        <v>8320</v>
      </c>
      <c r="B44">
        <v>6.766408877385148E-2</v>
      </c>
      <c r="C44" s="15">
        <f t="shared" si="0"/>
        <v>7.7774814682587914E-2</v>
      </c>
      <c r="D44" s="15">
        <f t="shared" si="1"/>
        <v>200</v>
      </c>
      <c r="E44" s="2">
        <f t="shared" si="2"/>
        <v>199.61112592658705</v>
      </c>
      <c r="F44" s="2">
        <v>5</v>
      </c>
      <c r="G44" s="2">
        <f t="shared" si="3"/>
        <v>4.6111259265870608</v>
      </c>
      <c r="H44" s="2">
        <f t="shared" si="4"/>
        <v>7.9019586435058853E-2</v>
      </c>
    </row>
    <row r="45" spans="1:8" x14ac:dyDescent="0.3">
      <c r="A45" s="2">
        <v>8520</v>
      </c>
      <c r="B45">
        <v>6.966163563753705E-2</v>
      </c>
      <c r="C45" s="15">
        <f t="shared" si="0"/>
        <v>8.0070845560387419E-2</v>
      </c>
      <c r="D45" s="15">
        <f t="shared" si="1"/>
        <v>200</v>
      </c>
      <c r="E45" s="2">
        <f t="shared" si="2"/>
        <v>199.59964577219807</v>
      </c>
      <c r="F45" s="2">
        <v>5</v>
      </c>
      <c r="G45" s="2">
        <f t="shared" si="3"/>
        <v>4.5996457721980626</v>
      </c>
      <c r="H45" s="2">
        <f t="shared" si="4"/>
        <v>8.1454840587433935E-2</v>
      </c>
    </row>
    <row r="46" spans="1:8" x14ac:dyDescent="0.3">
      <c r="A46" s="2">
        <v>8720</v>
      </c>
      <c r="B46">
        <v>4.6421910412097062E-2</v>
      </c>
      <c r="C46" s="15">
        <f t="shared" si="0"/>
        <v>5.3358517715054093E-2</v>
      </c>
      <c r="D46" s="15">
        <f t="shared" si="1"/>
        <v>200</v>
      </c>
      <c r="E46" s="2">
        <f t="shared" si="2"/>
        <v>199.73320741142473</v>
      </c>
      <c r="F46" s="2">
        <v>5</v>
      </c>
      <c r="G46" s="2">
        <f t="shared" si="3"/>
        <v>4.7332074114247291</v>
      </c>
      <c r="H46" s="2">
        <f t="shared" si="4"/>
        <v>5.3499986605515908E-2</v>
      </c>
    </row>
    <row r="47" spans="1:8" x14ac:dyDescent="0.3">
      <c r="A47" s="2">
        <v>8920</v>
      </c>
      <c r="B47">
        <v>5.9239115327953153E-2</v>
      </c>
      <c r="C47" s="15">
        <f t="shared" si="0"/>
        <v>6.8090937158566844E-2</v>
      </c>
      <c r="D47" s="15">
        <f t="shared" si="1"/>
        <v>200</v>
      </c>
      <c r="E47" s="2">
        <f t="shared" si="2"/>
        <v>199.65954531420718</v>
      </c>
      <c r="F47" s="2">
        <v>5</v>
      </c>
      <c r="G47" s="2">
        <f t="shared" si="3"/>
        <v>4.6595453142071657</v>
      </c>
      <c r="H47" s="2">
        <f t="shared" si="4"/>
        <v>6.8816317172831681E-2</v>
      </c>
    </row>
    <row r="48" spans="1:8" x14ac:dyDescent="0.3">
      <c r="A48" s="2">
        <v>9120</v>
      </c>
      <c r="B48">
        <v>5.8458326837963683E-2</v>
      </c>
      <c r="C48" s="15">
        <f t="shared" si="0"/>
        <v>6.7193479124096192E-2</v>
      </c>
      <c r="D48" s="15">
        <f t="shared" si="1"/>
        <v>200</v>
      </c>
      <c r="E48" s="2">
        <f t="shared" si="2"/>
        <v>199.66403260437951</v>
      </c>
      <c r="F48" s="2">
        <v>5</v>
      </c>
      <c r="G48" s="2">
        <f t="shared" si="3"/>
        <v>4.6640326043795195</v>
      </c>
      <c r="H48" s="2">
        <f t="shared" si="4"/>
        <v>6.7876223276617451E-2</v>
      </c>
    </row>
    <row r="49" spans="1:8" x14ac:dyDescent="0.3">
      <c r="A49" s="2">
        <v>9320</v>
      </c>
      <c r="B49">
        <v>6.0423945115218217E-2</v>
      </c>
      <c r="C49" s="15">
        <f t="shared" si="0"/>
        <v>6.9452810477262317E-2</v>
      </c>
      <c r="D49" s="15">
        <f t="shared" si="1"/>
        <v>200</v>
      </c>
      <c r="E49" s="2">
        <f t="shared" si="2"/>
        <v>199.65273594761368</v>
      </c>
      <c r="F49" s="2">
        <v>5</v>
      </c>
      <c r="G49" s="2">
        <f t="shared" si="3"/>
        <v>4.6527359476136887</v>
      </c>
      <c r="H49" s="2">
        <f t="shared" si="4"/>
        <v>7.0244660616004068E-2</v>
      </c>
    </row>
    <row r="50" spans="1:8" x14ac:dyDescent="0.3">
      <c r="A50" s="2">
        <v>9520</v>
      </c>
      <c r="B50">
        <v>5.3972586894916429E-2</v>
      </c>
      <c r="C50" s="15">
        <f t="shared" si="0"/>
        <v>6.2037456201053366E-2</v>
      </c>
      <c r="D50" s="15">
        <f t="shared" si="1"/>
        <v>200</v>
      </c>
      <c r="E50" s="2">
        <f t="shared" si="2"/>
        <v>199.68981271899474</v>
      </c>
      <c r="F50" s="2">
        <v>5</v>
      </c>
      <c r="G50" s="2">
        <f t="shared" si="3"/>
        <v>4.689812718994733</v>
      </c>
      <c r="H50" s="2">
        <f t="shared" si="4"/>
        <v>6.2493122405397221E-2</v>
      </c>
    </row>
    <row r="51" spans="1:8" x14ac:dyDescent="0.3">
      <c r="A51" s="2">
        <v>9720</v>
      </c>
      <c r="B51">
        <v>6.0584420640482313E-2</v>
      </c>
      <c r="C51" s="15">
        <f t="shared" si="0"/>
        <v>6.9637265104002657E-2</v>
      </c>
      <c r="D51" s="15">
        <f t="shared" si="1"/>
        <v>200</v>
      </c>
      <c r="E51" s="2">
        <f t="shared" si="2"/>
        <v>199.65181367448</v>
      </c>
      <c r="F51" s="2">
        <v>5</v>
      </c>
      <c r="G51" s="2">
        <f t="shared" si="3"/>
        <v>4.6518136744799872</v>
      </c>
      <c r="H51" s="2">
        <f t="shared" si="4"/>
        <v>7.0438282546923248E-2</v>
      </c>
    </row>
    <row r="52" spans="1:8" x14ac:dyDescent="0.3">
      <c r="A52" s="2">
        <v>9920</v>
      </c>
      <c r="B52">
        <v>7.2186276697158394E-2</v>
      </c>
      <c r="C52" s="15">
        <f t="shared" si="0"/>
        <v>8.2972731835814245E-2</v>
      </c>
      <c r="D52" s="15">
        <f t="shared" si="1"/>
        <v>200</v>
      </c>
      <c r="E52" s="2">
        <f t="shared" si="2"/>
        <v>199.58513634082092</v>
      </c>
      <c r="F52" s="2">
        <v>5</v>
      </c>
      <c r="G52" s="2">
        <f t="shared" si="3"/>
        <v>4.5851363408209291</v>
      </c>
      <c r="H52" s="2">
        <f t="shared" si="4"/>
        <v>8.4541598218923694E-2</v>
      </c>
    </row>
    <row r="53" spans="1:8" x14ac:dyDescent="0.3">
      <c r="A53" s="2">
        <v>10120</v>
      </c>
      <c r="B53">
        <v>5.8175880996489522E-2</v>
      </c>
      <c r="C53" s="15">
        <f t="shared" si="0"/>
        <v>6.6868828731597149E-2</v>
      </c>
      <c r="D53" s="15">
        <f t="shared" si="1"/>
        <v>200</v>
      </c>
      <c r="E53" s="2">
        <f t="shared" si="2"/>
        <v>199.66565585634203</v>
      </c>
      <c r="F53" s="2">
        <v>5</v>
      </c>
      <c r="G53" s="2">
        <f t="shared" si="3"/>
        <v>4.6656558563420143</v>
      </c>
      <c r="H53" s="2">
        <f t="shared" si="4"/>
        <v>6.7536377558407495E-2</v>
      </c>
    </row>
    <row r="54" spans="1:8" x14ac:dyDescent="0.3">
      <c r="A54" s="2">
        <v>10320</v>
      </c>
      <c r="B54">
        <v>6.6656308621016624E-2</v>
      </c>
      <c r="C54" s="15">
        <f t="shared" si="0"/>
        <v>7.6616446690823709E-2</v>
      </c>
      <c r="D54" s="15">
        <f t="shared" si="1"/>
        <v>200</v>
      </c>
      <c r="E54" s="2">
        <f t="shared" si="2"/>
        <v>199.61691776654587</v>
      </c>
      <c r="F54" s="2">
        <v>5</v>
      </c>
      <c r="G54" s="2">
        <f t="shared" si="3"/>
        <v>4.6169177665458818</v>
      </c>
      <c r="H54" s="2">
        <f t="shared" si="4"/>
        <v>7.7793332169372925E-2</v>
      </c>
    </row>
    <row r="55" spans="1:8" x14ac:dyDescent="0.3">
      <c r="A55" s="2">
        <v>10520</v>
      </c>
      <c r="B55">
        <v>6.9501359191788056E-2</v>
      </c>
      <c r="C55" s="15">
        <f t="shared" si="0"/>
        <v>7.9886619760675931E-2</v>
      </c>
      <c r="D55" s="15">
        <f t="shared" si="1"/>
        <v>200</v>
      </c>
      <c r="E55" s="2">
        <f t="shared" si="2"/>
        <v>199.60056690119663</v>
      </c>
      <c r="F55" s="2">
        <v>5</v>
      </c>
      <c r="G55" s="2">
        <f t="shared" si="3"/>
        <v>4.6005669011966202</v>
      </c>
      <c r="H55" s="2">
        <f t="shared" si="4"/>
        <v>8.1259214653480905E-2</v>
      </c>
    </row>
    <row r="56" spans="1:8" x14ac:dyDescent="0.3">
      <c r="A56" s="2">
        <v>10720</v>
      </c>
      <c r="B56">
        <v>6.5435995550812573E-2</v>
      </c>
      <c r="C56" s="15">
        <f t="shared" si="0"/>
        <v>7.5213787989439743E-2</v>
      </c>
      <c r="D56" s="15">
        <f t="shared" si="1"/>
        <v>200</v>
      </c>
      <c r="E56" s="2">
        <f t="shared" si="2"/>
        <v>199.6239310600528</v>
      </c>
      <c r="F56" s="2">
        <v>5</v>
      </c>
      <c r="G56" s="2">
        <f t="shared" si="3"/>
        <v>4.6239310600528016</v>
      </c>
      <c r="H56" s="2">
        <f t="shared" si="4"/>
        <v>7.6310575566227612E-2</v>
      </c>
    </row>
    <row r="57" spans="1:8" x14ac:dyDescent="0.3">
      <c r="A57" s="2">
        <v>10920</v>
      </c>
      <c r="B57">
        <v>8.2652109507872926E-2</v>
      </c>
      <c r="C57" s="15">
        <f t="shared" si="0"/>
        <v>9.5002424721693013E-2</v>
      </c>
      <c r="D57" s="15">
        <f t="shared" si="1"/>
        <v>200</v>
      </c>
      <c r="E57" s="2">
        <f t="shared" si="2"/>
        <v>199.52498787639155</v>
      </c>
      <c r="F57" s="2">
        <v>5</v>
      </c>
      <c r="G57" s="2">
        <f t="shared" si="3"/>
        <v>4.5249878763915348</v>
      </c>
      <c r="H57" s="2">
        <f t="shared" si="4"/>
        <v>9.7445128987970961E-2</v>
      </c>
    </row>
    <row r="58" spans="1:8" x14ac:dyDescent="0.3">
      <c r="A58" s="2">
        <v>11120</v>
      </c>
      <c r="B58">
        <v>7.3114135579424519E-2</v>
      </c>
      <c r="C58" s="15">
        <f t="shared" si="0"/>
        <v>8.4039236298189102E-2</v>
      </c>
      <c r="D58" s="15">
        <f t="shared" si="1"/>
        <v>200</v>
      </c>
      <c r="E58" s="2">
        <f t="shared" si="2"/>
        <v>199.57980381850905</v>
      </c>
      <c r="F58" s="2">
        <v>5</v>
      </c>
      <c r="G58" s="2">
        <f t="shared" si="3"/>
        <v>4.5798038185090544</v>
      </c>
      <c r="H58" s="2">
        <f t="shared" si="4"/>
        <v>8.567855854804611E-2</v>
      </c>
    </row>
    <row r="59" spans="1:8" x14ac:dyDescent="0.3">
      <c r="A59" s="2">
        <v>11320</v>
      </c>
      <c r="B59">
        <v>9.2071175108802056E-2</v>
      </c>
      <c r="C59" s="15">
        <f t="shared" si="0"/>
        <v>0.10582893690666903</v>
      </c>
      <c r="D59" s="15">
        <f t="shared" si="1"/>
        <v>200</v>
      </c>
      <c r="E59" s="2">
        <f t="shared" si="2"/>
        <v>199.47085531546665</v>
      </c>
      <c r="F59" s="2">
        <v>5</v>
      </c>
      <c r="G59" s="2">
        <f t="shared" si="3"/>
        <v>4.4708553154666548</v>
      </c>
      <c r="H59" s="2">
        <f t="shared" si="4"/>
        <v>0.10920894683652227</v>
      </c>
    </row>
    <row r="60" spans="1:8" x14ac:dyDescent="0.3">
      <c r="A60" s="2">
        <v>11520</v>
      </c>
      <c r="B60">
        <v>5.2003386004514672E-2</v>
      </c>
      <c r="C60" s="15">
        <f t="shared" si="0"/>
        <v>5.9774006901741006E-2</v>
      </c>
      <c r="D60" s="15">
        <f t="shared" si="1"/>
        <v>200</v>
      </c>
      <c r="E60" s="2">
        <f t="shared" si="2"/>
        <v>199.7011299654913</v>
      </c>
      <c r="F60" s="2">
        <v>5</v>
      </c>
      <c r="G60" s="2">
        <f t="shared" si="3"/>
        <v>4.7011299654912948</v>
      </c>
      <c r="H60" s="2">
        <f t="shared" si="4"/>
        <v>6.0139546596925525E-2</v>
      </c>
    </row>
    <row r="61" spans="1:8" x14ac:dyDescent="0.3">
      <c r="A61" s="2">
        <v>11720</v>
      </c>
      <c r="B61">
        <v>6.805479701438194E-2</v>
      </c>
      <c r="C61" s="15">
        <f t="shared" si="0"/>
        <v>7.822390461423212E-2</v>
      </c>
      <c r="D61" s="15">
        <f t="shared" si="1"/>
        <v>200</v>
      </c>
      <c r="E61" s="2">
        <f t="shared" si="2"/>
        <v>199.60888047692885</v>
      </c>
      <c r="F61" s="2">
        <v>5</v>
      </c>
      <c r="G61" s="2">
        <f t="shared" si="3"/>
        <v>4.6088804769288396</v>
      </c>
      <c r="H61" s="2">
        <f t="shared" si="4"/>
        <v>7.9495419277740967E-2</v>
      </c>
    </row>
    <row r="62" spans="1:8" x14ac:dyDescent="0.3">
      <c r="A62" s="2">
        <v>11920</v>
      </c>
      <c r="B62">
        <v>5.8230245908266628E-2</v>
      </c>
      <c r="C62" s="15">
        <f t="shared" si="0"/>
        <v>6.6931317135938653E-2</v>
      </c>
      <c r="D62" s="15">
        <f t="shared" si="1"/>
        <v>200</v>
      </c>
      <c r="E62" s="2">
        <f t="shared" si="2"/>
        <v>199.66534341432032</v>
      </c>
      <c r="F62" s="2">
        <v>5</v>
      </c>
      <c r="G62" s="2">
        <f t="shared" si="3"/>
        <v>4.665343414320307</v>
      </c>
      <c r="H62" s="2">
        <f t="shared" si="4"/>
        <v>6.7601781340327488E-2</v>
      </c>
    </row>
    <row r="63" spans="1:8" x14ac:dyDescent="0.3">
      <c r="A63" s="2">
        <v>12120</v>
      </c>
      <c r="B63">
        <v>7.5729877708337084E-2</v>
      </c>
      <c r="C63" s="15">
        <f t="shared" si="0"/>
        <v>8.7045836446364461E-2</v>
      </c>
      <c r="D63" s="15">
        <f t="shared" si="1"/>
        <v>200</v>
      </c>
      <c r="E63" s="2">
        <f t="shared" si="2"/>
        <v>199.56477081776816</v>
      </c>
      <c r="F63" s="2">
        <v>5</v>
      </c>
      <c r="G63" s="2">
        <f t="shared" si="3"/>
        <v>4.5647708177681778</v>
      </c>
      <c r="H63" s="2">
        <f t="shared" si="4"/>
        <v>8.8891086702911959E-2</v>
      </c>
    </row>
    <row r="64" spans="1:8" x14ac:dyDescent="0.3">
      <c r="A64" s="2">
        <v>12320</v>
      </c>
      <c r="B64">
        <v>7.4962322404796097E-2</v>
      </c>
      <c r="C64" s="15">
        <f t="shared" si="0"/>
        <v>8.6163588971029992E-2</v>
      </c>
      <c r="D64" s="15">
        <f t="shared" si="1"/>
        <v>200</v>
      </c>
      <c r="E64" s="2">
        <f t="shared" si="2"/>
        <v>199.56918205514484</v>
      </c>
      <c r="F64" s="2">
        <v>5</v>
      </c>
      <c r="G64" s="2">
        <f t="shared" si="3"/>
        <v>4.5691820551448501</v>
      </c>
      <c r="H64" s="2">
        <f t="shared" si="4"/>
        <v>8.7947291803135152E-2</v>
      </c>
    </row>
    <row r="65" spans="1:8" x14ac:dyDescent="0.3">
      <c r="A65" s="2">
        <v>12520</v>
      </c>
      <c r="B65">
        <v>5.9311230381243585E-2</v>
      </c>
      <c r="C65" s="15">
        <f t="shared" si="0"/>
        <v>6.8173828024417918E-2</v>
      </c>
      <c r="D65" s="15">
        <f t="shared" si="1"/>
        <v>200</v>
      </c>
      <c r="E65" s="2">
        <f t="shared" si="2"/>
        <v>199.65913085987791</v>
      </c>
      <c r="F65" s="2">
        <v>5</v>
      </c>
      <c r="G65" s="2">
        <f t="shared" si="3"/>
        <v>4.6591308598779104</v>
      </c>
      <c r="H65" s="2">
        <f t="shared" si="4"/>
        <v>6.8903192697538751E-2</v>
      </c>
    </row>
    <row r="66" spans="1:8" x14ac:dyDescent="0.3">
      <c r="A66" s="2">
        <v>12720</v>
      </c>
      <c r="B66">
        <v>8.1266615222921612E-2</v>
      </c>
      <c r="C66" s="15">
        <f t="shared" si="0"/>
        <v>9.3409902555082316E-2</v>
      </c>
      <c r="D66" s="15">
        <f t="shared" si="1"/>
        <v>200</v>
      </c>
      <c r="E66" s="2">
        <f t="shared" si="2"/>
        <v>199.53295048722458</v>
      </c>
      <c r="F66" s="2">
        <v>5</v>
      </c>
      <c r="G66" s="2">
        <f t="shared" si="3"/>
        <v>4.5329504872245883</v>
      </c>
      <c r="H66" s="2">
        <f t="shared" si="4"/>
        <v>9.5726884767020279E-2</v>
      </c>
    </row>
    <row r="67" spans="1:8" x14ac:dyDescent="0.3">
      <c r="A67" s="2">
        <v>12920</v>
      </c>
      <c r="B67">
        <v>7.5779130438678829E-2</v>
      </c>
      <c r="C67" s="15">
        <f t="shared" ref="C67:C130" si="5">B67/$J$27</f>
        <v>8.7102448780090602E-2</v>
      </c>
      <c r="D67" s="15">
        <f t="shared" ref="D67:D130" si="6">$J$28</f>
        <v>200</v>
      </c>
      <c r="E67" s="2">
        <f t="shared" si="2"/>
        <v>199.56448775609954</v>
      </c>
      <c r="F67" s="2">
        <v>5</v>
      </c>
      <c r="G67" s="2">
        <f t="shared" si="3"/>
        <v>4.5644877560995472</v>
      </c>
      <c r="H67" s="2">
        <f t="shared" si="4"/>
        <v>8.895168028006549E-2</v>
      </c>
    </row>
    <row r="68" spans="1:8" x14ac:dyDescent="0.3">
      <c r="A68" s="2">
        <v>13120</v>
      </c>
      <c r="B68">
        <v>5.7088833215485441E-2</v>
      </c>
      <c r="C68" s="15">
        <f t="shared" si="5"/>
        <v>6.5619348523546478E-2</v>
      </c>
      <c r="D68" s="15">
        <f t="shared" si="6"/>
        <v>200</v>
      </c>
      <c r="E68" s="2">
        <f t="shared" ref="E68:E131" si="7">D68-(F68*C68)</f>
        <v>199.67190325738227</v>
      </c>
      <c r="F68" s="2">
        <v>5</v>
      </c>
      <c r="G68" s="2">
        <f t="shared" ref="G68:G131" si="8">F68-(F68*C68)</f>
        <v>4.6719032573822679</v>
      </c>
      <c r="H68" s="2">
        <f t="shared" ref="H68:H131" si="9">LN((F68*E68)/(D68*G68))</f>
        <v>6.6229543238559854E-2</v>
      </c>
    </row>
    <row r="69" spans="1:8" x14ac:dyDescent="0.3">
      <c r="A69" s="2">
        <v>13320</v>
      </c>
      <c r="B69">
        <v>7.8292576297357377E-2</v>
      </c>
      <c r="C69" s="15">
        <f t="shared" si="5"/>
        <v>8.9991467008456755E-2</v>
      </c>
      <c r="D69" s="15">
        <f t="shared" si="6"/>
        <v>200</v>
      </c>
      <c r="E69" s="2">
        <f t="shared" si="7"/>
        <v>199.55004266495772</v>
      </c>
      <c r="F69" s="2">
        <v>5</v>
      </c>
      <c r="G69" s="2">
        <f t="shared" si="8"/>
        <v>4.5500426649577159</v>
      </c>
      <c r="H69" s="2">
        <f t="shared" si="9"/>
        <v>9.2048981353955672E-2</v>
      </c>
    </row>
    <row r="70" spans="1:8" x14ac:dyDescent="0.3">
      <c r="A70" s="2">
        <v>13520</v>
      </c>
      <c r="B70">
        <v>8.3948524655976089E-2</v>
      </c>
      <c r="C70" s="15">
        <f t="shared" si="5"/>
        <v>9.6492557075834581E-2</v>
      </c>
      <c r="D70" s="15">
        <f t="shared" si="6"/>
        <v>200</v>
      </c>
      <c r="E70" s="2">
        <f t="shared" si="7"/>
        <v>199.51753721462083</v>
      </c>
      <c r="F70" s="2">
        <v>5</v>
      </c>
      <c r="G70" s="2">
        <f t="shared" si="8"/>
        <v>4.5175372146208268</v>
      </c>
      <c r="H70" s="2">
        <f t="shared" si="9"/>
        <v>9.9055702860331968E-2</v>
      </c>
    </row>
    <row r="71" spans="1:8" x14ac:dyDescent="0.3">
      <c r="A71" s="2">
        <v>13720</v>
      </c>
      <c r="B71">
        <v>8.395858040198019E-2</v>
      </c>
      <c r="C71" s="15">
        <f t="shared" si="5"/>
        <v>9.6504115404574931E-2</v>
      </c>
      <c r="D71" s="15">
        <f t="shared" si="6"/>
        <v>200</v>
      </c>
      <c r="E71" s="2">
        <f t="shared" si="7"/>
        <v>199.51747942297712</v>
      </c>
      <c r="F71" s="2">
        <v>5</v>
      </c>
      <c r="G71" s="2">
        <f t="shared" si="8"/>
        <v>4.5174794229771251</v>
      </c>
      <c r="H71" s="2">
        <f t="shared" si="9"/>
        <v>9.9068206017336138E-2</v>
      </c>
    </row>
    <row r="72" spans="1:8" x14ac:dyDescent="0.3">
      <c r="A72" s="2">
        <v>13920</v>
      </c>
      <c r="B72">
        <v>5.8164472711137408E-2</v>
      </c>
      <c r="C72" s="15">
        <f t="shared" si="5"/>
        <v>6.6855715759928061E-2</v>
      </c>
      <c r="D72" s="15">
        <f t="shared" si="6"/>
        <v>200</v>
      </c>
      <c r="E72" s="2">
        <f t="shared" si="7"/>
        <v>199.66572142120037</v>
      </c>
      <c r="F72" s="2">
        <v>5</v>
      </c>
      <c r="G72" s="2">
        <f t="shared" si="8"/>
        <v>4.6657214212003595</v>
      </c>
      <c r="H72" s="2">
        <f t="shared" si="9"/>
        <v>6.7522653373992464E-2</v>
      </c>
    </row>
    <row r="73" spans="1:8" x14ac:dyDescent="0.3">
      <c r="A73" s="2">
        <v>14120</v>
      </c>
      <c r="B73">
        <v>6.7539710294307109E-2</v>
      </c>
      <c r="C73" s="15">
        <f t="shared" si="5"/>
        <v>7.7631850912996681E-2</v>
      </c>
      <c r="D73" s="15">
        <f t="shared" si="6"/>
        <v>200</v>
      </c>
      <c r="E73" s="2">
        <f t="shared" si="7"/>
        <v>199.61184074543502</v>
      </c>
      <c r="F73" s="2">
        <v>5</v>
      </c>
      <c r="G73" s="2">
        <f t="shared" si="8"/>
        <v>4.6118407454350168</v>
      </c>
      <c r="H73" s="2">
        <f t="shared" si="9"/>
        <v>7.8868159043319175E-2</v>
      </c>
    </row>
    <row r="74" spans="1:8" x14ac:dyDescent="0.3">
      <c r="A74" s="2">
        <v>14320</v>
      </c>
      <c r="B74">
        <v>7.4049132636569329E-2</v>
      </c>
      <c r="C74" s="15">
        <f t="shared" si="5"/>
        <v>8.5113945559275095E-2</v>
      </c>
      <c r="D74" s="15">
        <f t="shared" si="6"/>
        <v>200</v>
      </c>
      <c r="E74" s="2">
        <f t="shared" si="7"/>
        <v>199.57443027220361</v>
      </c>
      <c r="F74" s="2">
        <v>5</v>
      </c>
      <c r="G74" s="2">
        <f t="shared" si="8"/>
        <v>4.5744302722036245</v>
      </c>
      <c r="H74" s="2">
        <f t="shared" si="9"/>
        <v>8.6825636401598016E-2</v>
      </c>
    </row>
    <row r="75" spans="1:8" x14ac:dyDescent="0.3">
      <c r="A75" s="2">
        <v>14520</v>
      </c>
      <c r="B75">
        <v>7.7799617079105335E-2</v>
      </c>
      <c r="C75" s="15">
        <f t="shared" si="5"/>
        <v>8.9424847217362449E-2</v>
      </c>
      <c r="D75" s="15">
        <f t="shared" si="6"/>
        <v>200</v>
      </c>
      <c r="E75" s="2">
        <f t="shared" si="7"/>
        <v>199.55287576391319</v>
      </c>
      <c r="F75" s="2">
        <v>5</v>
      </c>
      <c r="G75" s="2">
        <f t="shared" si="8"/>
        <v>4.552875763913188</v>
      </c>
      <c r="H75" s="2">
        <f t="shared" si="9"/>
        <v>9.14407191847455E-2</v>
      </c>
    </row>
    <row r="76" spans="1:8" x14ac:dyDescent="0.3">
      <c r="A76" s="2">
        <v>14720</v>
      </c>
      <c r="B76">
        <v>7.1869307163424823E-2</v>
      </c>
      <c r="C76" s="15">
        <f t="shared" si="5"/>
        <v>8.2608399038419336E-2</v>
      </c>
      <c r="D76" s="15">
        <f t="shared" si="6"/>
        <v>200</v>
      </c>
      <c r="E76" s="2">
        <f t="shared" si="7"/>
        <v>199.58695800480791</v>
      </c>
      <c r="F76" s="2">
        <v>5</v>
      </c>
      <c r="G76" s="2">
        <f t="shared" si="8"/>
        <v>4.5869580048079035</v>
      </c>
      <c r="H76" s="2">
        <f t="shared" si="9"/>
        <v>8.4153506661389238E-2</v>
      </c>
    </row>
    <row r="77" spans="1:8" x14ac:dyDescent="0.3">
      <c r="A77" s="2">
        <v>14920</v>
      </c>
      <c r="B77">
        <v>8.3059130378284066E-2</v>
      </c>
      <c r="C77" s="15">
        <f t="shared" si="5"/>
        <v>9.5470264802625368E-2</v>
      </c>
      <c r="D77" s="15">
        <f t="shared" si="6"/>
        <v>200</v>
      </c>
      <c r="E77" s="2">
        <f t="shared" si="7"/>
        <v>199.52264867598689</v>
      </c>
      <c r="F77" s="2">
        <v>5</v>
      </c>
      <c r="G77" s="2">
        <f t="shared" si="8"/>
        <v>4.5226486759868729</v>
      </c>
      <c r="H77" s="2">
        <f t="shared" si="9"/>
        <v>9.7950490488714043E-2</v>
      </c>
    </row>
    <row r="78" spans="1:8" x14ac:dyDescent="0.3">
      <c r="A78" s="2">
        <v>15120</v>
      </c>
      <c r="B78">
        <v>7.6971346837078389E-2</v>
      </c>
      <c r="C78" s="15">
        <f t="shared" si="5"/>
        <v>8.8472812456411948E-2</v>
      </c>
      <c r="D78" s="15">
        <f t="shared" si="6"/>
        <v>200</v>
      </c>
      <c r="E78" s="2">
        <f t="shared" si="7"/>
        <v>199.55763593771795</v>
      </c>
      <c r="F78" s="2">
        <v>5</v>
      </c>
      <c r="G78" s="2">
        <f t="shared" si="8"/>
        <v>4.5576359377179401</v>
      </c>
      <c r="H78" s="2">
        <f t="shared" si="9"/>
        <v>9.0419588053723035E-2</v>
      </c>
    </row>
    <row r="79" spans="1:8" x14ac:dyDescent="0.3">
      <c r="A79" s="2">
        <v>15320</v>
      </c>
      <c r="B79">
        <v>7.5807599586729432E-2</v>
      </c>
      <c r="C79" s="15">
        <f t="shared" si="5"/>
        <v>8.7135171938769462E-2</v>
      </c>
      <c r="D79" s="15">
        <f t="shared" si="6"/>
        <v>200</v>
      </c>
      <c r="E79" s="2">
        <f t="shared" si="7"/>
        <v>199.56432414030616</v>
      </c>
      <c r="F79" s="2">
        <v>5</v>
      </c>
      <c r="G79" s="2">
        <f t="shared" si="8"/>
        <v>4.5643241403061525</v>
      </c>
      <c r="H79" s="2">
        <f t="shared" si="9"/>
        <v>8.8986706436882959E-2</v>
      </c>
    </row>
    <row r="80" spans="1:8" x14ac:dyDescent="0.3">
      <c r="A80" s="2">
        <v>15520</v>
      </c>
      <c r="B80">
        <v>7.6000290927604491E-2</v>
      </c>
      <c r="C80" s="15">
        <f t="shared" si="5"/>
        <v>8.7356656238625846E-2</v>
      </c>
      <c r="D80" s="15">
        <f t="shared" si="6"/>
        <v>200</v>
      </c>
      <c r="E80" s="2">
        <f t="shared" si="7"/>
        <v>199.56321671880687</v>
      </c>
      <c r="F80" s="2">
        <v>5</v>
      </c>
      <c r="G80" s="2">
        <f t="shared" si="8"/>
        <v>4.5632167188068706</v>
      </c>
      <c r="H80" s="2">
        <f t="shared" si="9"/>
        <v>8.9223812179969914E-2</v>
      </c>
    </row>
    <row r="81" spans="1:8" x14ac:dyDescent="0.3">
      <c r="A81" s="2">
        <v>15720</v>
      </c>
      <c r="B81">
        <v>6.345810798325599E-2</v>
      </c>
      <c r="C81" s="15">
        <f t="shared" si="5"/>
        <v>7.2940354003742519E-2</v>
      </c>
      <c r="D81" s="15">
        <f t="shared" si="6"/>
        <v>200</v>
      </c>
      <c r="E81" s="2">
        <f t="shared" si="7"/>
        <v>199.63529822998129</v>
      </c>
      <c r="F81" s="2">
        <v>5</v>
      </c>
      <c r="G81" s="2">
        <f t="shared" si="8"/>
        <v>4.635298229981287</v>
      </c>
      <c r="H81" s="2">
        <f t="shared" si="9"/>
        <v>7.3912198981879881E-2</v>
      </c>
    </row>
    <row r="82" spans="1:8" x14ac:dyDescent="0.3">
      <c r="A82" s="2">
        <v>15920</v>
      </c>
      <c r="B82">
        <v>7.4486977809328628E-2</v>
      </c>
      <c r="C82" s="15">
        <f t="shared" si="5"/>
        <v>8.561721587279153E-2</v>
      </c>
      <c r="D82" s="15">
        <f t="shared" si="6"/>
        <v>200</v>
      </c>
      <c r="E82" s="2">
        <f t="shared" si="7"/>
        <v>199.57191392063604</v>
      </c>
      <c r="F82" s="2">
        <v>5</v>
      </c>
      <c r="G82" s="2">
        <f t="shared" si="8"/>
        <v>4.5719139206360424</v>
      </c>
      <c r="H82" s="2">
        <f t="shared" si="9"/>
        <v>8.7363269794232409E-2</v>
      </c>
    </row>
    <row r="83" spans="1:8" x14ac:dyDescent="0.3">
      <c r="A83" s="2">
        <v>16120</v>
      </c>
      <c r="B83">
        <v>7.4027440180809839E-2</v>
      </c>
      <c r="C83" s="15">
        <f t="shared" si="5"/>
        <v>8.5089011702080275E-2</v>
      </c>
      <c r="D83" s="15">
        <f t="shared" si="6"/>
        <v>200</v>
      </c>
      <c r="E83" s="2">
        <f t="shared" si="7"/>
        <v>199.57455494148959</v>
      </c>
      <c r="F83" s="2">
        <v>5</v>
      </c>
      <c r="G83" s="2">
        <f t="shared" si="8"/>
        <v>4.5745549414895983</v>
      </c>
      <c r="H83" s="2">
        <f t="shared" si="9"/>
        <v>8.6799007937367695E-2</v>
      </c>
    </row>
    <row r="84" spans="1:8" x14ac:dyDescent="0.3">
      <c r="A84" s="2">
        <v>16320</v>
      </c>
      <c r="B84">
        <v>7.4438635683194768E-2</v>
      </c>
      <c r="C84" s="15">
        <f t="shared" si="5"/>
        <v>8.5561650210568704E-2</v>
      </c>
      <c r="D84" s="15">
        <f t="shared" si="6"/>
        <v>200</v>
      </c>
      <c r="E84" s="2">
        <f t="shared" si="7"/>
        <v>199.57219174894715</v>
      </c>
      <c r="F84" s="2">
        <v>5</v>
      </c>
      <c r="G84" s="2">
        <f t="shared" si="8"/>
        <v>4.5721917489471569</v>
      </c>
      <c r="H84" s="2">
        <f t="shared" si="9"/>
        <v>8.730389526963056E-2</v>
      </c>
    </row>
    <row r="85" spans="1:8" x14ac:dyDescent="0.3">
      <c r="A85" s="2">
        <v>16520</v>
      </c>
      <c r="B85">
        <v>8.0952714535901929E-2</v>
      </c>
      <c r="C85" s="15">
        <f t="shared" si="5"/>
        <v>9.3049097167703362E-2</v>
      </c>
      <c r="D85" s="15">
        <f t="shared" si="6"/>
        <v>200</v>
      </c>
      <c r="E85" s="2">
        <f t="shared" si="7"/>
        <v>199.53475451416148</v>
      </c>
      <c r="F85" s="2">
        <v>5</v>
      </c>
      <c r="G85" s="2">
        <f t="shared" si="8"/>
        <v>4.5347545141614836</v>
      </c>
      <c r="H85" s="2">
        <f t="shared" si="9"/>
        <v>9.5338024419268766E-2</v>
      </c>
    </row>
    <row r="86" spans="1:8" x14ac:dyDescent="0.3">
      <c r="A86" s="2">
        <v>16720</v>
      </c>
      <c r="B86">
        <v>8.3977506566022611E-2</v>
      </c>
      <c r="C86" s="15">
        <f t="shared" si="5"/>
        <v>9.6525869616117949E-2</v>
      </c>
      <c r="D86" s="15">
        <f t="shared" si="6"/>
        <v>200</v>
      </c>
      <c r="E86" s="2">
        <f t="shared" si="7"/>
        <v>199.51737065191941</v>
      </c>
      <c r="F86" s="2">
        <v>5</v>
      </c>
      <c r="G86" s="2">
        <f t="shared" si="8"/>
        <v>4.5173706519194106</v>
      </c>
      <c r="H86" s="2">
        <f t="shared" si="9"/>
        <v>9.9091738956785372E-2</v>
      </c>
    </row>
    <row r="87" spans="1:8" x14ac:dyDescent="0.3">
      <c r="A87" s="2">
        <v>16920</v>
      </c>
      <c r="B87">
        <v>7.5198167798495391E-2</v>
      </c>
      <c r="C87" s="15">
        <f t="shared" si="5"/>
        <v>8.6434675630454469E-2</v>
      </c>
      <c r="D87" s="15">
        <f t="shared" si="6"/>
        <v>200</v>
      </c>
      <c r="E87" s="2">
        <f t="shared" si="7"/>
        <v>199.56782662184773</v>
      </c>
      <c r="F87" s="2">
        <v>5</v>
      </c>
      <c r="G87" s="2">
        <f t="shared" si="8"/>
        <v>4.5678266218477273</v>
      </c>
      <c r="H87" s="2">
        <f t="shared" si="9"/>
        <v>8.823719080535114E-2</v>
      </c>
    </row>
    <row r="88" spans="1:8" x14ac:dyDescent="0.3">
      <c r="A88" s="2">
        <v>17120</v>
      </c>
      <c r="B88">
        <v>8.5089488074044414E-2</v>
      </c>
      <c r="C88" s="15">
        <f t="shared" si="5"/>
        <v>9.780400928051082E-2</v>
      </c>
      <c r="D88" s="15">
        <f t="shared" si="6"/>
        <v>200</v>
      </c>
      <c r="E88" s="2">
        <f t="shared" si="7"/>
        <v>199.51097995359746</v>
      </c>
      <c r="F88" s="2">
        <v>5</v>
      </c>
      <c r="G88" s="2">
        <f t="shared" si="8"/>
        <v>4.5109799535974462</v>
      </c>
      <c r="H88" s="2">
        <f t="shared" si="9"/>
        <v>0.10047540353976066</v>
      </c>
    </row>
    <row r="89" spans="1:8" x14ac:dyDescent="0.3">
      <c r="A89" s="2">
        <v>17320</v>
      </c>
      <c r="B89">
        <v>8.8018371305946128E-2</v>
      </c>
      <c r="C89" s="15">
        <f t="shared" si="5"/>
        <v>0.10117054173097256</v>
      </c>
      <c r="D89" s="15">
        <f t="shared" si="6"/>
        <v>200</v>
      </c>
      <c r="E89" s="2">
        <f t="shared" si="7"/>
        <v>199.49414729134514</v>
      </c>
      <c r="F89" s="2">
        <v>5</v>
      </c>
      <c r="G89" s="2">
        <f t="shared" si="8"/>
        <v>4.4941472913451372</v>
      </c>
      <c r="H89" s="2">
        <f t="shared" si="9"/>
        <v>0.10412949656393639</v>
      </c>
    </row>
    <row r="90" spans="1:8" x14ac:dyDescent="0.3">
      <c r="A90" s="2">
        <v>17520</v>
      </c>
      <c r="B90">
        <v>5.3577228981633578E-2</v>
      </c>
      <c r="C90" s="15">
        <f t="shared" si="5"/>
        <v>6.1583021817969631E-2</v>
      </c>
      <c r="D90" s="15">
        <f t="shared" si="6"/>
        <v>200</v>
      </c>
      <c r="E90" s="2">
        <f t="shared" si="7"/>
        <v>199.69208489091014</v>
      </c>
      <c r="F90" s="2">
        <v>5</v>
      </c>
      <c r="G90" s="2">
        <f t="shared" si="8"/>
        <v>4.6920848909101522</v>
      </c>
      <c r="H90" s="2">
        <f t="shared" si="9"/>
        <v>6.2020127204993079E-2</v>
      </c>
    </row>
    <row r="91" spans="1:8" x14ac:dyDescent="0.3">
      <c r="A91" s="2">
        <v>17720</v>
      </c>
      <c r="B91">
        <v>7.702778765605385E-2</v>
      </c>
      <c r="C91" s="15">
        <f t="shared" si="5"/>
        <v>8.8537686960981438E-2</v>
      </c>
      <c r="D91" s="15">
        <f t="shared" si="6"/>
        <v>200</v>
      </c>
      <c r="E91" s="2">
        <f t="shared" si="7"/>
        <v>199.55731156519511</v>
      </c>
      <c r="F91" s="2">
        <v>5</v>
      </c>
      <c r="G91" s="2">
        <f t="shared" si="8"/>
        <v>4.5573115651950928</v>
      </c>
      <c r="H91" s="2">
        <f t="shared" si="9"/>
        <v>9.048913635017701E-2</v>
      </c>
    </row>
    <row r="92" spans="1:8" x14ac:dyDescent="0.3">
      <c r="A92" s="2">
        <v>17920</v>
      </c>
      <c r="B92">
        <v>8.9059690758719889E-2</v>
      </c>
      <c r="C92" s="15">
        <f t="shared" si="5"/>
        <v>0.10236746064220677</v>
      </c>
      <c r="D92" s="15">
        <f t="shared" si="6"/>
        <v>200</v>
      </c>
      <c r="E92" s="2">
        <f t="shared" si="7"/>
        <v>199.48816269678898</v>
      </c>
      <c r="F92" s="2">
        <v>5</v>
      </c>
      <c r="G92" s="2">
        <f t="shared" si="8"/>
        <v>4.4881626967889661</v>
      </c>
      <c r="H92" s="2">
        <f t="shared" si="9"/>
        <v>0.10543202652639379</v>
      </c>
    </row>
    <row r="93" spans="1:8" x14ac:dyDescent="0.3">
      <c r="A93" s="2">
        <v>18120</v>
      </c>
      <c r="B93">
        <v>0.1008742756241237</v>
      </c>
      <c r="C93" s="15">
        <f t="shared" si="5"/>
        <v>0.11594744324611919</v>
      </c>
      <c r="D93" s="15">
        <f t="shared" si="6"/>
        <v>200</v>
      </c>
      <c r="E93" s="2">
        <f t="shared" si="7"/>
        <v>199.4202627837694</v>
      </c>
      <c r="F93" s="2">
        <v>5</v>
      </c>
      <c r="G93" s="2">
        <f t="shared" si="8"/>
        <v>4.4202627837694042</v>
      </c>
      <c r="H93" s="2">
        <f t="shared" si="9"/>
        <v>0.12033586936231519</v>
      </c>
    </row>
    <row r="94" spans="1:8" x14ac:dyDescent="0.3">
      <c r="A94" s="2">
        <v>18320</v>
      </c>
      <c r="B94">
        <v>9.5677151182327475E-2</v>
      </c>
      <c r="C94" s="15">
        <f t="shared" si="5"/>
        <v>0.109973736991181</v>
      </c>
      <c r="D94" s="15">
        <f t="shared" si="6"/>
        <v>200</v>
      </c>
      <c r="E94" s="2">
        <f t="shared" si="7"/>
        <v>199.4501313150441</v>
      </c>
      <c r="F94" s="2">
        <v>5</v>
      </c>
      <c r="G94" s="2">
        <f t="shared" si="8"/>
        <v>4.4501313150440946</v>
      </c>
      <c r="H94" s="2">
        <f t="shared" si="9"/>
        <v>0.11375117788160433</v>
      </c>
    </row>
    <row r="95" spans="1:8" x14ac:dyDescent="0.3">
      <c r="A95" s="2">
        <v>18520</v>
      </c>
      <c r="B95">
        <v>0.10042820386590996</v>
      </c>
      <c r="C95" s="15">
        <f t="shared" si="5"/>
        <v>0.11543471708725284</v>
      </c>
      <c r="D95" s="15">
        <f t="shared" si="6"/>
        <v>200</v>
      </c>
      <c r="E95" s="2">
        <f t="shared" si="7"/>
        <v>199.42282641456373</v>
      </c>
      <c r="F95" s="2">
        <v>5</v>
      </c>
      <c r="G95" s="2">
        <f t="shared" si="8"/>
        <v>4.4228264145637359</v>
      </c>
      <c r="H95" s="2">
        <f t="shared" si="9"/>
        <v>0.11976892033077838</v>
      </c>
    </row>
    <row r="96" spans="1:8" x14ac:dyDescent="0.3">
      <c r="A96" s="2">
        <v>18720</v>
      </c>
      <c r="B96">
        <v>0.10622923199326065</v>
      </c>
      <c r="C96" s="15">
        <f t="shared" si="5"/>
        <v>0.122102565509495</v>
      </c>
      <c r="D96" s="15">
        <f t="shared" si="6"/>
        <v>200</v>
      </c>
      <c r="E96" s="2">
        <f t="shared" si="7"/>
        <v>199.38948717245253</v>
      </c>
      <c r="F96" s="2">
        <v>5</v>
      </c>
      <c r="G96" s="2">
        <f t="shared" si="8"/>
        <v>4.3894871724525251</v>
      </c>
      <c r="H96" s="2">
        <f t="shared" si="9"/>
        <v>0.12716827666485442</v>
      </c>
    </row>
    <row r="97" spans="1:8" x14ac:dyDescent="0.3">
      <c r="A97" s="2">
        <v>18920</v>
      </c>
      <c r="B97">
        <v>8.7735718952696828E-2</v>
      </c>
      <c r="C97" s="15">
        <f t="shared" si="5"/>
        <v>0.10084565396861704</v>
      </c>
      <c r="D97" s="15">
        <f t="shared" si="6"/>
        <v>200</v>
      </c>
      <c r="E97" s="2">
        <f t="shared" si="7"/>
        <v>199.49577173015692</v>
      </c>
      <c r="F97" s="2">
        <v>5</v>
      </c>
      <c r="G97" s="2">
        <f t="shared" si="8"/>
        <v>4.4957717301569149</v>
      </c>
      <c r="H97" s="2">
        <f t="shared" si="9"/>
        <v>0.10377624811611737</v>
      </c>
    </row>
    <row r="98" spans="1:8" x14ac:dyDescent="0.3">
      <c r="A98" s="2">
        <v>19120</v>
      </c>
      <c r="B98">
        <v>0.10754630879983608</v>
      </c>
      <c r="C98" s="15">
        <f t="shared" si="5"/>
        <v>0.12361644689636331</v>
      </c>
      <c r="D98" s="15">
        <f t="shared" si="6"/>
        <v>200</v>
      </c>
      <c r="E98" s="2">
        <f t="shared" si="7"/>
        <v>199.38191776551818</v>
      </c>
      <c r="F98" s="2">
        <v>5</v>
      </c>
      <c r="G98" s="2">
        <f t="shared" si="8"/>
        <v>4.3819177655181836</v>
      </c>
      <c r="H98" s="2">
        <f t="shared" si="9"/>
        <v>0.12885624150927513</v>
      </c>
    </row>
    <row r="99" spans="1:8" x14ac:dyDescent="0.3">
      <c r="A99" s="2">
        <v>19320</v>
      </c>
      <c r="B99">
        <v>8.3908393588650931E-2</v>
      </c>
      <c r="C99" s="15">
        <f t="shared" si="5"/>
        <v>9.6446429412242449E-2</v>
      </c>
      <c r="D99" s="15">
        <f t="shared" si="6"/>
        <v>200</v>
      </c>
      <c r="E99" s="2">
        <f t="shared" si="7"/>
        <v>199.51776785293879</v>
      </c>
      <c r="F99" s="2">
        <v>5</v>
      </c>
      <c r="G99" s="2">
        <f t="shared" si="8"/>
        <v>4.5177678529387881</v>
      </c>
      <c r="H99" s="2">
        <f t="shared" si="9"/>
        <v>9.9005806149026973E-2</v>
      </c>
    </row>
    <row r="100" spans="1:8" x14ac:dyDescent="0.3">
      <c r="A100" s="2">
        <v>19520</v>
      </c>
      <c r="B100">
        <v>9.2862735594041859E-2</v>
      </c>
      <c r="C100" s="15">
        <f t="shared" si="5"/>
        <v>0.10673877654487571</v>
      </c>
      <c r="D100" s="15">
        <f t="shared" si="6"/>
        <v>200</v>
      </c>
      <c r="E100" s="2">
        <f t="shared" si="7"/>
        <v>199.46630611727562</v>
      </c>
      <c r="F100" s="2">
        <v>5</v>
      </c>
      <c r="G100" s="2">
        <f t="shared" si="8"/>
        <v>4.4663061172756215</v>
      </c>
      <c r="H100" s="2">
        <f t="shared" si="9"/>
        <v>0.11020418129165381</v>
      </c>
    </row>
    <row r="101" spans="1:8" x14ac:dyDescent="0.3">
      <c r="A101" s="2">
        <v>19720</v>
      </c>
      <c r="B101">
        <v>0.10385372675344916</v>
      </c>
      <c r="C101" s="15">
        <f t="shared" si="5"/>
        <v>0.11937209971660823</v>
      </c>
      <c r="D101" s="15">
        <f t="shared" si="6"/>
        <v>200</v>
      </c>
      <c r="E101" s="2">
        <f t="shared" si="7"/>
        <v>199.40313950141694</v>
      </c>
      <c r="F101" s="2">
        <v>5</v>
      </c>
      <c r="G101" s="2">
        <f t="shared" si="8"/>
        <v>4.403139501416959</v>
      </c>
      <c r="H101" s="2">
        <f t="shared" si="9"/>
        <v>0.12413133849418616</v>
      </c>
    </row>
    <row r="102" spans="1:8" x14ac:dyDescent="0.3">
      <c r="A102" s="2">
        <v>19920</v>
      </c>
      <c r="B102">
        <v>8.5406725216777765E-2</v>
      </c>
      <c r="C102" s="15">
        <f t="shared" si="5"/>
        <v>9.8168649674457195E-2</v>
      </c>
      <c r="D102" s="15">
        <f t="shared" si="6"/>
        <v>200</v>
      </c>
      <c r="E102" s="2">
        <f t="shared" si="7"/>
        <v>199.50915675162773</v>
      </c>
      <c r="F102" s="2">
        <v>5</v>
      </c>
      <c r="G102" s="2">
        <f t="shared" si="8"/>
        <v>4.5091567516277138</v>
      </c>
      <c r="H102" s="2">
        <f t="shared" si="9"/>
        <v>0.10087051666567577</v>
      </c>
    </row>
    <row r="103" spans="1:8" x14ac:dyDescent="0.3">
      <c r="A103" s="2">
        <v>20120</v>
      </c>
      <c r="B103">
        <v>0.10028617499473687</v>
      </c>
      <c r="C103" s="15">
        <f t="shared" si="5"/>
        <v>0.1152714655111918</v>
      </c>
      <c r="D103" s="15">
        <f t="shared" si="6"/>
        <v>200</v>
      </c>
      <c r="E103" s="2">
        <f t="shared" si="7"/>
        <v>199.42364267244403</v>
      </c>
      <c r="F103" s="2">
        <v>5</v>
      </c>
      <c r="G103" s="2">
        <f t="shared" si="8"/>
        <v>4.423642672444041</v>
      </c>
      <c r="H103" s="2">
        <f t="shared" si="9"/>
        <v>0.11958847473974109</v>
      </c>
    </row>
    <row r="104" spans="1:8" x14ac:dyDescent="0.3">
      <c r="A104" s="2">
        <v>20320</v>
      </c>
      <c r="B104">
        <v>0.10350452486548337</v>
      </c>
      <c r="C104" s="15">
        <f t="shared" si="5"/>
        <v>0.11897071823618778</v>
      </c>
      <c r="D104" s="15">
        <f t="shared" si="6"/>
        <v>200</v>
      </c>
      <c r="E104" s="2">
        <f t="shared" si="7"/>
        <v>199.40514640881906</v>
      </c>
      <c r="F104" s="2">
        <v>5</v>
      </c>
      <c r="G104" s="2">
        <f t="shared" si="8"/>
        <v>4.4051464088190606</v>
      </c>
      <c r="H104" s="2">
        <f t="shared" si="9"/>
        <v>0.1236857167551193</v>
      </c>
    </row>
    <row r="105" spans="1:8" x14ac:dyDescent="0.3">
      <c r="A105" s="2">
        <v>20520</v>
      </c>
      <c r="B105">
        <v>9.0252707581227429E-2</v>
      </c>
      <c r="C105" s="15">
        <f t="shared" si="5"/>
        <v>0.10373874434623842</v>
      </c>
      <c r="D105" s="15">
        <f t="shared" si="6"/>
        <v>200</v>
      </c>
      <c r="E105" s="2">
        <f t="shared" si="7"/>
        <v>199.48130627826882</v>
      </c>
      <c r="F105" s="2">
        <v>5</v>
      </c>
      <c r="G105" s="2">
        <f t="shared" si="8"/>
        <v>4.481306278268808</v>
      </c>
      <c r="H105" s="2">
        <f t="shared" si="9"/>
        <v>0.10692649106334179</v>
      </c>
    </row>
    <row r="106" spans="1:8" x14ac:dyDescent="0.3">
      <c r="A106" s="2">
        <v>20720</v>
      </c>
      <c r="B106">
        <v>9.4345679635137084E-2</v>
      </c>
      <c r="C106" s="15">
        <f t="shared" si="5"/>
        <v>0.10844330992544493</v>
      </c>
      <c r="D106" s="15">
        <f t="shared" si="6"/>
        <v>200</v>
      </c>
      <c r="E106" s="2">
        <f t="shared" si="7"/>
        <v>199.45778345037277</v>
      </c>
      <c r="F106" s="2">
        <v>5</v>
      </c>
      <c r="G106" s="2">
        <f t="shared" si="8"/>
        <v>4.4577834503727756</v>
      </c>
      <c r="H106" s="2">
        <f t="shared" si="9"/>
        <v>0.11207148977243908</v>
      </c>
    </row>
    <row r="107" spans="1:8" x14ac:dyDescent="0.3">
      <c r="A107" s="2">
        <v>20920</v>
      </c>
      <c r="B107">
        <v>9.9198835350483197E-2</v>
      </c>
      <c r="C107" s="15">
        <f t="shared" si="5"/>
        <v>0.1140216498281416</v>
      </c>
      <c r="D107" s="15">
        <f t="shared" si="6"/>
        <v>200</v>
      </c>
      <c r="E107" s="2">
        <f t="shared" si="7"/>
        <v>199.4298917508593</v>
      </c>
      <c r="F107" s="2">
        <v>5</v>
      </c>
      <c r="G107" s="2">
        <f t="shared" si="8"/>
        <v>4.4298917508592917</v>
      </c>
      <c r="H107" s="2">
        <f t="shared" si="9"/>
        <v>0.11820815237183387</v>
      </c>
    </row>
    <row r="108" spans="1:8" x14ac:dyDescent="0.3">
      <c r="A108" s="2">
        <v>21120</v>
      </c>
      <c r="B108">
        <v>0.10433822265445632</v>
      </c>
      <c r="C108" s="15">
        <f t="shared" si="5"/>
        <v>0.11992899155684635</v>
      </c>
      <c r="D108" s="15">
        <f t="shared" si="6"/>
        <v>200</v>
      </c>
      <c r="E108" s="2">
        <f t="shared" si="7"/>
        <v>199.40035504221578</v>
      </c>
      <c r="F108" s="2">
        <v>5</v>
      </c>
      <c r="G108" s="2">
        <f t="shared" si="8"/>
        <v>4.400355042215768</v>
      </c>
      <c r="H108" s="2">
        <f t="shared" si="9"/>
        <v>0.1247499548834405</v>
      </c>
    </row>
    <row r="109" spans="1:8" x14ac:dyDescent="0.3">
      <c r="A109" s="2">
        <v>21320</v>
      </c>
      <c r="B109">
        <v>9.2922883053174005E-2</v>
      </c>
      <c r="C109" s="15">
        <f t="shared" si="5"/>
        <v>0.10680791155537242</v>
      </c>
      <c r="D109" s="15">
        <f t="shared" si="6"/>
        <v>200</v>
      </c>
      <c r="E109" s="2">
        <f t="shared" si="7"/>
        <v>199.46596044222315</v>
      </c>
      <c r="F109" s="2">
        <v>5</v>
      </c>
      <c r="G109" s="2">
        <f t="shared" si="8"/>
        <v>4.465960442223138</v>
      </c>
      <c r="H109" s="2">
        <f t="shared" si="9"/>
        <v>0.11027984747021627</v>
      </c>
    </row>
    <row r="110" spans="1:8" x14ac:dyDescent="0.3">
      <c r="A110" s="2">
        <v>21520</v>
      </c>
      <c r="B110">
        <v>0.10679064915402495</v>
      </c>
      <c r="C110" s="15">
        <f t="shared" si="5"/>
        <v>0.12274787259083328</v>
      </c>
      <c r="D110" s="15">
        <f t="shared" si="6"/>
        <v>200</v>
      </c>
      <c r="E110" s="2">
        <f t="shared" si="7"/>
        <v>199.38626063704584</v>
      </c>
      <c r="F110" s="2">
        <v>5</v>
      </c>
      <c r="G110" s="2">
        <f t="shared" si="8"/>
        <v>4.3862606370458339</v>
      </c>
      <c r="H110" s="2">
        <f t="shared" si="9"/>
        <v>0.12788742451333127</v>
      </c>
    </row>
    <row r="111" spans="1:8" x14ac:dyDescent="0.3">
      <c r="A111" s="2">
        <v>21720</v>
      </c>
      <c r="B111">
        <v>8.2465259656667303E-2</v>
      </c>
      <c r="C111" s="15">
        <f t="shared" si="5"/>
        <v>9.4787654777778507E-2</v>
      </c>
      <c r="D111" s="15">
        <f t="shared" si="6"/>
        <v>200</v>
      </c>
      <c r="E111" s="2">
        <f t="shared" si="7"/>
        <v>199.5260617261111</v>
      </c>
      <c r="F111" s="2">
        <v>5</v>
      </c>
      <c r="G111" s="2">
        <f t="shared" si="8"/>
        <v>4.5260617261111076</v>
      </c>
      <c r="H111" s="2">
        <f t="shared" si="9"/>
        <v>9.7213223668620966E-2</v>
      </c>
    </row>
    <row r="112" spans="1:8" x14ac:dyDescent="0.3">
      <c r="A112" s="2">
        <v>21920</v>
      </c>
      <c r="B112">
        <v>0.10514728767323923</v>
      </c>
      <c r="C112" s="15">
        <f t="shared" si="5"/>
        <v>0.12085895134855085</v>
      </c>
      <c r="D112" s="15">
        <f t="shared" si="6"/>
        <v>200</v>
      </c>
      <c r="E112" s="2">
        <f t="shared" si="7"/>
        <v>199.39570524325725</v>
      </c>
      <c r="F112" s="2">
        <v>5</v>
      </c>
      <c r="G112" s="2">
        <f t="shared" si="8"/>
        <v>4.3957052432572459</v>
      </c>
      <c r="H112" s="2">
        <f t="shared" si="9"/>
        <v>0.12578388161396409</v>
      </c>
    </row>
    <row r="113" spans="1:8" x14ac:dyDescent="0.3">
      <c r="A113" s="2">
        <v>22120</v>
      </c>
      <c r="B113">
        <v>9.2612677337422955E-2</v>
      </c>
      <c r="C113" s="15">
        <f t="shared" si="5"/>
        <v>0.1064513532614057</v>
      </c>
      <c r="D113" s="15">
        <f t="shared" si="6"/>
        <v>200</v>
      </c>
      <c r="E113" s="2">
        <f t="shared" si="7"/>
        <v>199.46774323369297</v>
      </c>
      <c r="F113" s="2">
        <v>5</v>
      </c>
      <c r="G113" s="2">
        <f t="shared" si="8"/>
        <v>4.4677432336929712</v>
      </c>
      <c r="H113" s="2">
        <f t="shared" si="9"/>
        <v>0.10988966937531258</v>
      </c>
    </row>
    <row r="114" spans="1:8" x14ac:dyDescent="0.3">
      <c r="A114" s="2">
        <v>22320</v>
      </c>
      <c r="B114">
        <v>0.10814507271515582</v>
      </c>
      <c r="C114" s="15">
        <f t="shared" si="5"/>
        <v>0.1243046812817883</v>
      </c>
      <c r="D114" s="15">
        <f t="shared" si="6"/>
        <v>200</v>
      </c>
      <c r="E114" s="2">
        <f t="shared" si="7"/>
        <v>199.37847659359105</v>
      </c>
      <c r="F114" s="2">
        <v>5</v>
      </c>
      <c r="G114" s="2">
        <f t="shared" si="8"/>
        <v>4.3784765935910581</v>
      </c>
      <c r="H114" s="2">
        <f t="shared" si="9"/>
        <v>0.12962460252702804</v>
      </c>
    </row>
    <row r="115" spans="1:8" x14ac:dyDescent="0.3">
      <c r="A115" s="2">
        <v>22520</v>
      </c>
      <c r="B115">
        <v>9.3923760590427258E-2</v>
      </c>
      <c r="C115" s="15">
        <f t="shared" si="5"/>
        <v>0.10795834550623823</v>
      </c>
      <c r="D115" s="15">
        <f t="shared" si="6"/>
        <v>200</v>
      </c>
      <c r="E115" s="2">
        <f t="shared" si="7"/>
        <v>199.4602082724688</v>
      </c>
      <c r="F115" s="2">
        <v>5</v>
      </c>
      <c r="G115" s="2">
        <f t="shared" si="8"/>
        <v>4.460208272468809</v>
      </c>
      <c r="H115" s="2">
        <f t="shared" si="9"/>
        <v>0.1115398422362517</v>
      </c>
    </row>
    <row r="116" spans="1:8" x14ac:dyDescent="0.3">
      <c r="A116" s="2">
        <v>22720</v>
      </c>
      <c r="B116">
        <v>0.10014691478942213</v>
      </c>
      <c r="C116" s="15">
        <f t="shared" si="5"/>
        <v>0.11511139630968061</v>
      </c>
      <c r="D116" s="15">
        <f t="shared" si="6"/>
        <v>200</v>
      </c>
      <c r="E116" s="2">
        <f t="shared" si="7"/>
        <v>199.4244430184516</v>
      </c>
      <c r="F116" s="2">
        <v>5</v>
      </c>
      <c r="G116" s="2">
        <f t="shared" si="8"/>
        <v>4.4244430184515968</v>
      </c>
      <c r="H116" s="2">
        <f t="shared" si="9"/>
        <v>0.11941157974087567</v>
      </c>
    </row>
    <row r="117" spans="1:8" x14ac:dyDescent="0.3">
      <c r="A117" s="2">
        <v>22920</v>
      </c>
      <c r="B117">
        <v>0.10000489431769714</v>
      </c>
      <c r="C117" s="15">
        <f t="shared" si="5"/>
        <v>0.11494815438815764</v>
      </c>
      <c r="D117" s="15">
        <f t="shared" si="6"/>
        <v>200</v>
      </c>
      <c r="E117" s="2">
        <f t="shared" si="7"/>
        <v>199.42525922805922</v>
      </c>
      <c r="F117" s="2">
        <v>5</v>
      </c>
      <c r="G117" s="2">
        <f t="shared" si="8"/>
        <v>4.425259228059212</v>
      </c>
      <c r="H117" s="2">
        <f t="shared" si="9"/>
        <v>0.1192312122036059</v>
      </c>
    </row>
    <row r="118" spans="1:8" x14ac:dyDescent="0.3">
      <c r="A118" s="2">
        <v>23120</v>
      </c>
      <c r="B118">
        <v>0.11135041184916497</v>
      </c>
      <c r="C118" s="15">
        <f t="shared" si="5"/>
        <v>0.12798897913697124</v>
      </c>
      <c r="D118" s="15">
        <f t="shared" si="6"/>
        <v>200</v>
      </c>
      <c r="E118" s="2">
        <f t="shared" si="7"/>
        <v>199.36005510431514</v>
      </c>
      <c r="F118" s="2">
        <v>5</v>
      </c>
      <c r="G118" s="2">
        <f t="shared" si="8"/>
        <v>4.3600551043151441</v>
      </c>
      <c r="H118" s="2">
        <f t="shared" si="9"/>
        <v>0.13374836200572165</v>
      </c>
    </row>
    <row r="119" spans="1:8" x14ac:dyDescent="0.3">
      <c r="A119" s="2">
        <v>23320</v>
      </c>
      <c r="B119">
        <v>0.11690034578887504</v>
      </c>
      <c r="C119" s="15">
        <f t="shared" si="5"/>
        <v>0.13436821355043108</v>
      </c>
      <c r="D119" s="15">
        <f t="shared" si="6"/>
        <v>200</v>
      </c>
      <c r="E119" s="2">
        <f t="shared" si="7"/>
        <v>199.32815893224785</v>
      </c>
      <c r="F119" s="2">
        <v>5</v>
      </c>
      <c r="G119" s="2">
        <f t="shared" si="8"/>
        <v>4.3281589322478444</v>
      </c>
      <c r="H119" s="2">
        <f t="shared" si="9"/>
        <v>0.14093078955910879</v>
      </c>
    </row>
    <row r="120" spans="1:8" x14ac:dyDescent="0.3">
      <c r="A120" s="2">
        <v>23520</v>
      </c>
      <c r="B120">
        <v>0.10705398614547015</v>
      </c>
      <c r="C120" s="15">
        <f t="shared" si="5"/>
        <v>0.12305055878789672</v>
      </c>
      <c r="D120" s="15">
        <f t="shared" si="6"/>
        <v>200</v>
      </c>
      <c r="E120" s="2">
        <f t="shared" si="7"/>
        <v>199.38474720606052</v>
      </c>
      <c r="F120" s="2">
        <v>5</v>
      </c>
      <c r="G120" s="2">
        <f t="shared" si="8"/>
        <v>4.3847472060605162</v>
      </c>
      <c r="H120" s="2">
        <f t="shared" si="9"/>
        <v>0.12822493257677908</v>
      </c>
    </row>
    <row r="121" spans="1:8" x14ac:dyDescent="0.3">
      <c r="A121" s="2">
        <v>23720</v>
      </c>
      <c r="B121">
        <v>0.11441999882274635</v>
      </c>
      <c r="C121" s="15">
        <f t="shared" si="5"/>
        <v>0.13151724002614523</v>
      </c>
      <c r="D121" s="15">
        <f t="shared" si="6"/>
        <v>200</v>
      </c>
      <c r="E121" s="2">
        <f t="shared" si="7"/>
        <v>199.34241379986926</v>
      </c>
      <c r="F121" s="2">
        <v>5</v>
      </c>
      <c r="G121" s="2">
        <f t="shared" si="8"/>
        <v>4.3424137998692736</v>
      </c>
      <c r="H121" s="2">
        <f t="shared" si="9"/>
        <v>0.13771419572161139</v>
      </c>
    </row>
    <row r="122" spans="1:8" x14ac:dyDescent="0.3">
      <c r="A122" s="2">
        <v>23920</v>
      </c>
      <c r="B122">
        <v>0.11274894296415594</v>
      </c>
      <c r="C122" s="15">
        <f t="shared" si="5"/>
        <v>0.1295964861656965</v>
      </c>
      <c r="D122" s="15">
        <f t="shared" si="6"/>
        <v>200</v>
      </c>
      <c r="E122" s="2">
        <f t="shared" si="7"/>
        <v>199.35201756917152</v>
      </c>
      <c r="F122" s="2">
        <v>5</v>
      </c>
      <c r="G122" s="2">
        <f t="shared" si="8"/>
        <v>4.3520175691715171</v>
      </c>
      <c r="H122" s="2">
        <f t="shared" si="9"/>
        <v>0.13555319382108116</v>
      </c>
    </row>
    <row r="123" spans="1:8" x14ac:dyDescent="0.3">
      <c r="A123" s="2">
        <v>24120</v>
      </c>
      <c r="B123">
        <v>0.10802954870180738</v>
      </c>
      <c r="C123" s="15">
        <f t="shared" si="5"/>
        <v>0.12417189505954872</v>
      </c>
      <c r="D123" s="15">
        <f t="shared" si="6"/>
        <v>200</v>
      </c>
      <c r="E123" s="2">
        <f t="shared" si="7"/>
        <v>199.37914052470225</v>
      </c>
      <c r="F123" s="2">
        <v>5</v>
      </c>
      <c r="G123" s="2">
        <f t="shared" si="8"/>
        <v>4.3791405247022563</v>
      </c>
      <c r="H123" s="2">
        <f t="shared" si="9"/>
        <v>0.12947630883520461</v>
      </c>
    </row>
    <row r="124" spans="1:8" x14ac:dyDescent="0.3">
      <c r="A124" s="2">
        <v>24320</v>
      </c>
      <c r="B124">
        <v>0.10325051347078432</v>
      </c>
      <c r="C124" s="15">
        <f t="shared" si="5"/>
        <v>0.11867875111584404</v>
      </c>
      <c r="D124" s="15">
        <f t="shared" si="6"/>
        <v>200</v>
      </c>
      <c r="E124" s="2">
        <f t="shared" si="7"/>
        <v>199.40660624442077</v>
      </c>
      <c r="F124" s="2">
        <v>5</v>
      </c>
      <c r="G124" s="2">
        <f t="shared" si="8"/>
        <v>4.4066062444207796</v>
      </c>
      <c r="H124" s="2">
        <f t="shared" si="9"/>
        <v>0.12336169937104399</v>
      </c>
    </row>
    <row r="125" spans="1:8" x14ac:dyDescent="0.3">
      <c r="A125" s="2">
        <v>24520</v>
      </c>
      <c r="B125">
        <v>0.10590288689799886</v>
      </c>
      <c r="C125" s="15">
        <f t="shared" si="5"/>
        <v>0.12172745620459639</v>
      </c>
      <c r="D125" s="15">
        <f t="shared" si="6"/>
        <v>200</v>
      </c>
      <c r="E125" s="2">
        <f t="shared" si="7"/>
        <v>199.39136271897701</v>
      </c>
      <c r="F125" s="2">
        <v>5</v>
      </c>
      <c r="G125" s="2">
        <f t="shared" si="8"/>
        <v>4.3913627189770184</v>
      </c>
      <c r="H125" s="2">
        <f t="shared" si="9"/>
        <v>0.12675049285736667</v>
      </c>
    </row>
    <row r="126" spans="1:8" x14ac:dyDescent="0.3">
      <c r="A126" s="2">
        <v>24720</v>
      </c>
      <c r="B126">
        <v>0.10264616418161121</v>
      </c>
      <c r="C126" s="15">
        <f t="shared" si="5"/>
        <v>0.11798409676047265</v>
      </c>
      <c r="D126" s="15">
        <f t="shared" si="6"/>
        <v>200</v>
      </c>
      <c r="E126" s="2">
        <f t="shared" si="7"/>
        <v>199.41007951619764</v>
      </c>
      <c r="F126" s="2">
        <v>5</v>
      </c>
      <c r="G126" s="2">
        <f t="shared" si="8"/>
        <v>4.4100795161976372</v>
      </c>
      <c r="H126" s="2">
        <f t="shared" si="9"/>
        <v>0.12259123118488842</v>
      </c>
    </row>
    <row r="127" spans="1:8" x14ac:dyDescent="0.3">
      <c r="A127" s="2">
        <v>24920</v>
      </c>
      <c r="B127">
        <v>0.10736160761894165</v>
      </c>
      <c r="C127" s="15">
        <f t="shared" si="5"/>
        <v>0.12340414668843867</v>
      </c>
      <c r="D127" s="15">
        <f t="shared" si="6"/>
        <v>200</v>
      </c>
      <c r="E127" s="2">
        <f t="shared" si="7"/>
        <v>199.38297926655781</v>
      </c>
      <c r="F127" s="2">
        <v>5</v>
      </c>
      <c r="G127" s="2">
        <f t="shared" si="8"/>
        <v>4.3829792665578067</v>
      </c>
      <c r="H127" s="2">
        <f t="shared" si="9"/>
        <v>0.12861934902110297</v>
      </c>
    </row>
    <row r="128" spans="1:8" x14ac:dyDescent="0.3">
      <c r="A128" s="2">
        <v>25120</v>
      </c>
      <c r="B128">
        <v>0.11198383011479787</v>
      </c>
      <c r="C128" s="15">
        <f t="shared" si="5"/>
        <v>0.12871704610896306</v>
      </c>
      <c r="D128" s="15">
        <f t="shared" si="6"/>
        <v>200</v>
      </c>
      <c r="E128" s="2">
        <f t="shared" si="7"/>
        <v>199.35641476945517</v>
      </c>
      <c r="F128" s="2">
        <v>5</v>
      </c>
      <c r="G128" s="2">
        <f t="shared" si="8"/>
        <v>4.3564147694551849</v>
      </c>
      <c r="H128" s="2">
        <f t="shared" si="9"/>
        <v>0.1345653791201874</v>
      </c>
    </row>
    <row r="129" spans="1:8" x14ac:dyDescent="0.3">
      <c r="A129" s="2">
        <v>25320</v>
      </c>
      <c r="B129">
        <v>9.7749191650429848E-2</v>
      </c>
      <c r="C129" s="15">
        <f t="shared" si="5"/>
        <v>0.11235539270164351</v>
      </c>
      <c r="D129" s="15">
        <f t="shared" si="6"/>
        <v>200</v>
      </c>
      <c r="E129" s="2">
        <f t="shared" si="7"/>
        <v>199.43822303649179</v>
      </c>
      <c r="F129" s="2">
        <v>5</v>
      </c>
      <c r="G129" s="2">
        <f t="shared" si="8"/>
        <v>4.4382230364917827</v>
      </c>
      <c r="H129" s="2">
        <f t="shared" si="9"/>
        <v>0.11637099596721369</v>
      </c>
    </row>
    <row r="130" spans="1:8" x14ac:dyDescent="0.3">
      <c r="A130" s="2">
        <v>25520</v>
      </c>
      <c r="B130">
        <v>0.12983853027325645</v>
      </c>
      <c r="C130" s="15">
        <f t="shared" si="5"/>
        <v>0.14923968996926029</v>
      </c>
      <c r="D130" s="15">
        <f t="shared" si="6"/>
        <v>200</v>
      </c>
      <c r="E130" s="2">
        <f t="shared" si="7"/>
        <v>199.2538015501537</v>
      </c>
      <c r="F130" s="2">
        <v>5</v>
      </c>
      <c r="G130" s="2">
        <f t="shared" si="8"/>
        <v>4.2538015501536988</v>
      </c>
      <c r="H130" s="2">
        <f t="shared" si="9"/>
        <v>0.15788687715806005</v>
      </c>
    </row>
    <row r="131" spans="1:8" x14ac:dyDescent="0.3">
      <c r="A131" s="2">
        <v>25720</v>
      </c>
      <c r="B131">
        <v>0.11162685384354126</v>
      </c>
      <c r="C131" s="15">
        <f t="shared" ref="C131:C194" si="10">B131/$J$27</f>
        <v>0.12830672855579456</v>
      </c>
      <c r="D131" s="15">
        <f t="shared" ref="D131:D194" si="11">$J$28</f>
        <v>200</v>
      </c>
      <c r="E131" s="2">
        <f t="shared" si="7"/>
        <v>199.35846635722103</v>
      </c>
      <c r="F131" s="2">
        <v>5</v>
      </c>
      <c r="G131" s="2">
        <f t="shared" si="8"/>
        <v>4.3584663572210269</v>
      </c>
      <c r="H131" s="2">
        <f t="shared" si="9"/>
        <v>0.13410484607419593</v>
      </c>
    </row>
    <row r="132" spans="1:8" x14ac:dyDescent="0.3">
      <c r="A132" s="2">
        <v>25920</v>
      </c>
      <c r="B132">
        <v>0.12313065363291509</v>
      </c>
      <c r="C132" s="15">
        <f t="shared" si="10"/>
        <v>0.14152948693438516</v>
      </c>
      <c r="D132" s="15">
        <f t="shared" si="11"/>
        <v>200</v>
      </c>
      <c r="E132" s="2">
        <f t="shared" ref="E132:E195" si="12">D132-(F132*C132)</f>
        <v>199.29235256532809</v>
      </c>
      <c r="F132" s="2">
        <v>5</v>
      </c>
      <c r="G132" s="2">
        <f t="shared" ref="G132:G195" si="13">F132-(F132*C132)</f>
        <v>4.2923525653280743</v>
      </c>
      <c r="H132" s="2">
        <f t="shared" ref="H132:H195" si="14">LN((F132*E132)/(D132*G132))</f>
        <v>0.14905843473610653</v>
      </c>
    </row>
    <row r="133" spans="1:8" x14ac:dyDescent="0.3">
      <c r="A133" s="2">
        <v>26120</v>
      </c>
      <c r="B133">
        <v>0.119253219787804</v>
      </c>
      <c r="C133" s="15">
        <f t="shared" si="10"/>
        <v>0.13707266642276322</v>
      </c>
      <c r="D133" s="15">
        <f t="shared" si="11"/>
        <v>200</v>
      </c>
      <c r="E133" s="2">
        <f t="shared" si="12"/>
        <v>199.31463666788619</v>
      </c>
      <c r="F133" s="2">
        <v>5</v>
      </c>
      <c r="G133" s="2">
        <f t="shared" si="13"/>
        <v>4.3146366678861838</v>
      </c>
      <c r="H133" s="2">
        <f t="shared" si="14"/>
        <v>0.1439920919108934</v>
      </c>
    </row>
    <row r="134" spans="1:8" x14ac:dyDescent="0.3">
      <c r="A134" s="2">
        <v>26320</v>
      </c>
      <c r="B134">
        <v>9.8343500703894873E-2</v>
      </c>
      <c r="C134" s="15">
        <f t="shared" si="10"/>
        <v>0.113038506556201</v>
      </c>
      <c r="D134" s="15">
        <f t="shared" si="11"/>
        <v>200</v>
      </c>
      <c r="E134" s="2">
        <f t="shared" si="12"/>
        <v>199.434807467219</v>
      </c>
      <c r="F134" s="2">
        <v>5</v>
      </c>
      <c r="G134" s="2">
        <f t="shared" si="13"/>
        <v>4.4348074672189952</v>
      </c>
      <c r="H134" s="2">
        <f t="shared" si="14"/>
        <v>0.11712374650623791</v>
      </c>
    </row>
    <row r="135" spans="1:8" x14ac:dyDescent="0.3">
      <c r="A135" s="2">
        <v>26520</v>
      </c>
      <c r="B135">
        <v>0.11029262464997898</v>
      </c>
      <c r="C135" s="15">
        <f t="shared" si="10"/>
        <v>0.12677313178158503</v>
      </c>
      <c r="D135" s="15">
        <f t="shared" si="11"/>
        <v>200</v>
      </c>
      <c r="E135" s="2">
        <f t="shared" si="12"/>
        <v>199.36613434109208</v>
      </c>
      <c r="F135" s="2">
        <v>5</v>
      </c>
      <c r="G135" s="2">
        <f t="shared" si="13"/>
        <v>4.3661343410920752</v>
      </c>
      <c r="H135" s="2">
        <f t="shared" si="14"/>
        <v>0.13238552369411982</v>
      </c>
    </row>
    <row r="136" spans="1:8" x14ac:dyDescent="0.3">
      <c r="A136" s="2">
        <v>26720</v>
      </c>
      <c r="B136">
        <v>0.1159980978825801</v>
      </c>
      <c r="C136" s="15">
        <f t="shared" si="10"/>
        <v>0.13333114699147139</v>
      </c>
      <c r="D136" s="15">
        <f t="shared" si="11"/>
        <v>200</v>
      </c>
      <c r="E136" s="2">
        <f t="shared" si="12"/>
        <v>199.33334426504265</v>
      </c>
      <c r="F136" s="2">
        <v>5</v>
      </c>
      <c r="G136" s="2">
        <f t="shared" si="13"/>
        <v>4.3333442650426433</v>
      </c>
      <c r="H136" s="2">
        <f t="shared" si="14"/>
        <v>0.13975947451754195</v>
      </c>
    </row>
    <row r="137" spans="1:8" x14ac:dyDescent="0.3">
      <c r="A137" s="2">
        <v>26920</v>
      </c>
      <c r="B137">
        <v>0.11006978141318915</v>
      </c>
      <c r="C137" s="15">
        <f t="shared" si="10"/>
        <v>0.12651699013010248</v>
      </c>
      <c r="D137" s="15">
        <f t="shared" si="11"/>
        <v>200</v>
      </c>
      <c r="E137" s="2">
        <f t="shared" si="12"/>
        <v>199.36741504934949</v>
      </c>
      <c r="F137" s="2">
        <v>5</v>
      </c>
      <c r="G137" s="2">
        <f t="shared" si="13"/>
        <v>4.3674150493494874</v>
      </c>
      <c r="H137" s="2">
        <f t="shared" si="14"/>
        <v>0.13209866286045241</v>
      </c>
    </row>
    <row r="138" spans="1:8" x14ac:dyDescent="0.3">
      <c r="A138" s="2">
        <v>27120</v>
      </c>
      <c r="B138">
        <v>0.11002223066910857</v>
      </c>
      <c r="C138" s="15">
        <f t="shared" si="10"/>
        <v>0.12646233410242363</v>
      </c>
      <c r="D138" s="15">
        <f t="shared" si="11"/>
        <v>200</v>
      </c>
      <c r="E138" s="2">
        <f t="shared" si="12"/>
        <v>199.36768832948789</v>
      </c>
      <c r="F138" s="2">
        <v>5</v>
      </c>
      <c r="G138" s="2">
        <f t="shared" si="13"/>
        <v>4.3676883294878817</v>
      </c>
      <c r="H138" s="2">
        <f t="shared" si="14"/>
        <v>0.13203746303953054</v>
      </c>
    </row>
    <row r="139" spans="1:8" x14ac:dyDescent="0.3">
      <c r="A139" s="2">
        <v>27320</v>
      </c>
      <c r="B139">
        <v>9.9184301306877207E-2</v>
      </c>
      <c r="C139" s="15">
        <f t="shared" si="10"/>
        <v>0.11400494403089334</v>
      </c>
      <c r="D139" s="15">
        <f t="shared" si="11"/>
        <v>200</v>
      </c>
      <c r="E139" s="2">
        <f t="shared" si="12"/>
        <v>199.42997527984554</v>
      </c>
      <c r="F139" s="2">
        <v>5</v>
      </c>
      <c r="G139" s="2">
        <f t="shared" si="13"/>
        <v>4.4299752798455332</v>
      </c>
      <c r="H139" s="2">
        <f t="shared" si="14"/>
        <v>0.11818971562597844</v>
      </c>
    </row>
    <row r="140" spans="1:8" x14ac:dyDescent="0.3">
      <c r="A140" s="2">
        <v>27520</v>
      </c>
      <c r="B140">
        <v>0.11840532004592159</v>
      </c>
      <c r="C140" s="15">
        <f t="shared" si="10"/>
        <v>0.13609806901830068</v>
      </c>
      <c r="D140" s="15">
        <f t="shared" si="11"/>
        <v>200</v>
      </c>
      <c r="E140" s="2">
        <f t="shared" si="12"/>
        <v>199.3195096549085</v>
      </c>
      <c r="F140" s="2">
        <v>5</v>
      </c>
      <c r="G140" s="2">
        <f t="shared" si="13"/>
        <v>4.3195096549084964</v>
      </c>
      <c r="H140" s="2">
        <f t="shared" si="14"/>
        <v>0.14288776920095003</v>
      </c>
    </row>
    <row r="141" spans="1:8" x14ac:dyDescent="0.3">
      <c r="A141" s="2">
        <v>27720</v>
      </c>
      <c r="B141">
        <v>0.12444152400063117</v>
      </c>
      <c r="C141" s="15">
        <f t="shared" si="10"/>
        <v>0.1430362344834841</v>
      </c>
      <c r="D141" s="15">
        <f t="shared" si="11"/>
        <v>200</v>
      </c>
      <c r="E141" s="2">
        <f t="shared" si="12"/>
        <v>199.28481882758257</v>
      </c>
      <c r="F141" s="2">
        <v>5</v>
      </c>
      <c r="G141" s="2">
        <f t="shared" si="13"/>
        <v>4.2848188275825798</v>
      </c>
      <c r="H141" s="2">
        <f t="shared" si="14"/>
        <v>0.1507773271927661</v>
      </c>
    </row>
    <row r="142" spans="1:8" x14ac:dyDescent="0.3">
      <c r="A142" s="2">
        <v>27920</v>
      </c>
      <c r="B142">
        <v>0.13811214216022086</v>
      </c>
      <c r="C142" s="15">
        <f t="shared" si="10"/>
        <v>0.15874958868990904</v>
      </c>
      <c r="D142" s="15">
        <f t="shared" si="11"/>
        <v>200</v>
      </c>
      <c r="E142" s="2">
        <f t="shared" si="12"/>
        <v>199.20625205655045</v>
      </c>
      <c r="F142" s="2">
        <v>5</v>
      </c>
      <c r="G142" s="2">
        <f t="shared" si="13"/>
        <v>4.2062520565504551</v>
      </c>
      <c r="H142" s="2">
        <f t="shared" si="14"/>
        <v>0.16888927303201212</v>
      </c>
    </row>
    <row r="143" spans="1:8" x14ac:dyDescent="0.3">
      <c r="A143" s="2">
        <v>28120</v>
      </c>
      <c r="B143">
        <v>0.12071433188361634</v>
      </c>
      <c r="C143" s="15">
        <f t="shared" si="10"/>
        <v>0.13875210561335211</v>
      </c>
      <c r="D143" s="15">
        <f t="shared" si="11"/>
        <v>200</v>
      </c>
      <c r="E143" s="2">
        <f t="shared" si="12"/>
        <v>199.30623947193325</v>
      </c>
      <c r="F143" s="2">
        <v>5</v>
      </c>
      <c r="G143" s="2">
        <f t="shared" si="13"/>
        <v>4.3062394719332397</v>
      </c>
      <c r="H143" s="2">
        <f t="shared" si="14"/>
        <v>0.14589806860593357</v>
      </c>
    </row>
    <row r="144" spans="1:8" x14ac:dyDescent="0.3">
      <c r="A144" s="2">
        <v>28320</v>
      </c>
      <c r="B144">
        <v>0.11022368589100331</v>
      </c>
      <c r="C144" s="15">
        <f t="shared" si="10"/>
        <v>0.12669389182873944</v>
      </c>
      <c r="D144" s="15">
        <f t="shared" si="11"/>
        <v>200</v>
      </c>
      <c r="E144" s="2">
        <f t="shared" si="12"/>
        <v>199.3665305408563</v>
      </c>
      <c r="F144" s="2">
        <v>5</v>
      </c>
      <c r="G144" s="2">
        <f t="shared" si="13"/>
        <v>4.3665305408563029</v>
      </c>
      <c r="H144" s="2">
        <f t="shared" si="14"/>
        <v>0.13229677127362816</v>
      </c>
    </row>
    <row r="145" spans="1:8" x14ac:dyDescent="0.3">
      <c r="A145" s="2">
        <v>28520</v>
      </c>
      <c r="B145">
        <v>0.11110845230175784</v>
      </c>
      <c r="C145" s="15">
        <f t="shared" si="10"/>
        <v>0.12771086471466417</v>
      </c>
      <c r="D145" s="15">
        <f t="shared" si="11"/>
        <v>200</v>
      </c>
      <c r="E145" s="2">
        <f t="shared" si="12"/>
        <v>199.36144567642668</v>
      </c>
      <c r="F145" s="2">
        <v>5</v>
      </c>
      <c r="G145" s="2">
        <f t="shared" si="13"/>
        <v>4.3614456764266789</v>
      </c>
      <c r="H145" s="2">
        <f t="shared" si="14"/>
        <v>0.13343645348260538</v>
      </c>
    </row>
    <row r="146" spans="1:8" x14ac:dyDescent="0.3">
      <c r="A146" s="2">
        <v>28720</v>
      </c>
      <c r="B146">
        <v>0.14102477679038403</v>
      </c>
      <c r="C146" s="15">
        <f t="shared" si="10"/>
        <v>0.16209744458664832</v>
      </c>
      <c r="D146" s="15">
        <f t="shared" si="11"/>
        <v>200</v>
      </c>
      <c r="E146" s="2">
        <f t="shared" si="12"/>
        <v>199.18951277706677</v>
      </c>
      <c r="F146" s="2">
        <v>5</v>
      </c>
      <c r="G146" s="2">
        <f t="shared" si="13"/>
        <v>4.1895127770667582</v>
      </c>
      <c r="H146" s="2">
        <f t="shared" si="14"/>
        <v>0.17279279809943981</v>
      </c>
    </row>
    <row r="147" spans="1:8" x14ac:dyDescent="0.3">
      <c r="A147" s="2">
        <v>28920</v>
      </c>
      <c r="B147">
        <v>0.12598212486950788</v>
      </c>
      <c r="C147" s="15">
        <f t="shared" si="10"/>
        <v>0.14480704007989412</v>
      </c>
      <c r="D147" s="15">
        <f t="shared" si="11"/>
        <v>200</v>
      </c>
      <c r="E147" s="2">
        <f t="shared" si="12"/>
        <v>199.27596479960053</v>
      </c>
      <c r="F147" s="2">
        <v>5</v>
      </c>
      <c r="G147" s="2">
        <f t="shared" si="13"/>
        <v>4.2759647996005299</v>
      </c>
      <c r="H147" s="2">
        <f t="shared" si="14"/>
        <v>0.15280140669396955</v>
      </c>
    </row>
    <row r="148" spans="1:8" x14ac:dyDescent="0.3">
      <c r="A148" s="2">
        <v>29120</v>
      </c>
      <c r="B148">
        <v>0.10268779513804537</v>
      </c>
      <c r="C148" s="15">
        <f t="shared" si="10"/>
        <v>0.11803194843453491</v>
      </c>
      <c r="D148" s="15">
        <f t="shared" si="11"/>
        <v>200</v>
      </c>
      <c r="E148" s="2">
        <f t="shared" si="12"/>
        <v>199.40984025782731</v>
      </c>
      <c r="F148" s="2">
        <v>5</v>
      </c>
      <c r="G148" s="2">
        <f t="shared" si="13"/>
        <v>4.4098402578273257</v>
      </c>
      <c r="H148" s="2">
        <f t="shared" si="14"/>
        <v>0.12264428544550716</v>
      </c>
    </row>
    <row r="149" spans="1:8" x14ac:dyDescent="0.3">
      <c r="A149" s="2">
        <v>29320</v>
      </c>
      <c r="B149">
        <v>0.1080822755773054</v>
      </c>
      <c r="C149" s="15">
        <f t="shared" si="10"/>
        <v>0.12423250066356943</v>
      </c>
      <c r="D149" s="15">
        <f t="shared" si="11"/>
        <v>200</v>
      </c>
      <c r="E149" s="2">
        <f t="shared" si="12"/>
        <v>199.37883749668217</v>
      </c>
      <c r="F149" s="2">
        <v>5</v>
      </c>
      <c r="G149" s="2">
        <f t="shared" si="13"/>
        <v>4.3788374966821531</v>
      </c>
      <c r="H149" s="2">
        <f t="shared" si="14"/>
        <v>0.12954398942817275</v>
      </c>
    </row>
    <row r="150" spans="1:8" x14ac:dyDescent="0.3">
      <c r="A150" s="2">
        <v>29520</v>
      </c>
      <c r="B150">
        <v>0.13145019597242871</v>
      </c>
      <c r="C150" s="15">
        <f t="shared" si="10"/>
        <v>0.1510921792786537</v>
      </c>
      <c r="D150" s="15">
        <f t="shared" si="11"/>
        <v>200</v>
      </c>
      <c r="E150" s="2">
        <f t="shared" si="12"/>
        <v>199.24453910360674</v>
      </c>
      <c r="F150" s="2">
        <v>5</v>
      </c>
      <c r="G150" s="2">
        <f t="shared" si="13"/>
        <v>4.2445391036067317</v>
      </c>
      <c r="H150" s="2">
        <f t="shared" si="14"/>
        <v>0.16002021599711364</v>
      </c>
    </row>
    <row r="151" spans="1:8" x14ac:dyDescent="0.3">
      <c r="A151" s="2">
        <v>29720</v>
      </c>
      <c r="B151">
        <v>0.12613277998569736</v>
      </c>
      <c r="C151" s="15">
        <f t="shared" si="10"/>
        <v>0.1449802068801119</v>
      </c>
      <c r="D151" s="15">
        <f t="shared" si="11"/>
        <v>200</v>
      </c>
      <c r="E151" s="2">
        <f t="shared" si="12"/>
        <v>199.27509896559945</v>
      </c>
      <c r="F151" s="2">
        <v>5</v>
      </c>
      <c r="G151" s="2">
        <f t="shared" si="13"/>
        <v>4.2750989655994402</v>
      </c>
      <c r="H151" s="2">
        <f t="shared" si="14"/>
        <v>0.15299957085960972</v>
      </c>
    </row>
    <row r="152" spans="1:8" x14ac:dyDescent="0.3">
      <c r="A152" s="2">
        <v>29920</v>
      </c>
      <c r="B152">
        <v>0.13691005762978439</v>
      </c>
      <c r="C152" s="15">
        <f t="shared" si="10"/>
        <v>0.15736788233308552</v>
      </c>
      <c r="D152" s="15">
        <f t="shared" si="11"/>
        <v>200</v>
      </c>
      <c r="E152" s="2">
        <f t="shared" si="12"/>
        <v>199.21316058833457</v>
      </c>
      <c r="F152" s="2">
        <v>5</v>
      </c>
      <c r="G152" s="2">
        <f t="shared" si="13"/>
        <v>4.2131605883345724</v>
      </c>
      <c r="H152" s="2">
        <f t="shared" si="14"/>
        <v>0.16728285645877594</v>
      </c>
    </row>
    <row r="153" spans="1:8" x14ac:dyDescent="0.3">
      <c r="A153" s="2">
        <v>30120</v>
      </c>
      <c r="B153">
        <v>0.13417844862317413</v>
      </c>
      <c r="C153" s="15">
        <f t="shared" si="10"/>
        <v>0.15422810186571739</v>
      </c>
      <c r="D153" s="15">
        <f t="shared" si="11"/>
        <v>200</v>
      </c>
      <c r="E153" s="2">
        <f t="shared" si="12"/>
        <v>199.22885949067143</v>
      </c>
      <c r="F153" s="2">
        <v>5</v>
      </c>
      <c r="G153" s="2">
        <f t="shared" si="13"/>
        <v>4.2288594906714128</v>
      </c>
      <c r="H153" s="2">
        <f t="shared" si="14"/>
        <v>0.16364242475574567</v>
      </c>
    </row>
    <row r="154" spans="1:8" x14ac:dyDescent="0.3">
      <c r="A154" s="2">
        <v>30320</v>
      </c>
      <c r="B154">
        <v>0.11311782416746932</v>
      </c>
      <c r="C154" s="15">
        <f t="shared" si="10"/>
        <v>0.13002048754881532</v>
      </c>
      <c r="D154" s="15">
        <f t="shared" si="11"/>
        <v>200</v>
      </c>
      <c r="E154" s="2">
        <f t="shared" si="12"/>
        <v>199.34989756225593</v>
      </c>
      <c r="F154" s="2">
        <v>5</v>
      </c>
      <c r="G154" s="2">
        <f t="shared" si="13"/>
        <v>4.3498975622559231</v>
      </c>
      <c r="H154" s="2">
        <f t="shared" si="14"/>
        <v>0.13602980993790587</v>
      </c>
    </row>
    <row r="155" spans="1:8" x14ac:dyDescent="0.3">
      <c r="A155" s="2">
        <v>30520</v>
      </c>
      <c r="B155">
        <v>0.13100669803329798</v>
      </c>
      <c r="C155" s="15">
        <f t="shared" si="10"/>
        <v>0.15058241153252641</v>
      </c>
      <c r="D155" s="15">
        <f t="shared" si="11"/>
        <v>200</v>
      </c>
      <c r="E155" s="2">
        <f t="shared" si="12"/>
        <v>199.24708794233737</v>
      </c>
      <c r="F155" s="2">
        <v>5</v>
      </c>
      <c r="G155" s="2">
        <f t="shared" si="13"/>
        <v>4.2470879423373677</v>
      </c>
      <c r="H155" s="2">
        <f t="shared" si="14"/>
        <v>0.15943269030658669</v>
      </c>
    </row>
    <row r="156" spans="1:8" x14ac:dyDescent="0.3">
      <c r="A156" s="2">
        <v>30720</v>
      </c>
      <c r="B156">
        <v>0.14143395663741967</v>
      </c>
      <c r="C156" s="15">
        <f t="shared" si="10"/>
        <v>0.16256776624990768</v>
      </c>
      <c r="D156" s="15">
        <f t="shared" si="11"/>
        <v>200</v>
      </c>
      <c r="E156" s="2">
        <f t="shared" si="12"/>
        <v>199.18716116875046</v>
      </c>
      <c r="F156" s="2">
        <v>5</v>
      </c>
      <c r="G156" s="2">
        <f t="shared" si="13"/>
        <v>4.1871611687504613</v>
      </c>
      <c r="H156" s="2">
        <f t="shared" si="14"/>
        <v>0.17334245804320764</v>
      </c>
    </row>
    <row r="157" spans="1:8" x14ac:dyDescent="0.3">
      <c r="A157" s="2">
        <v>30920</v>
      </c>
      <c r="B157">
        <v>0.12267563531236442</v>
      </c>
      <c r="C157" s="15">
        <f t="shared" si="10"/>
        <v>0.14100647737053382</v>
      </c>
      <c r="D157" s="15">
        <f t="shared" si="11"/>
        <v>200</v>
      </c>
      <c r="E157" s="2">
        <f t="shared" si="12"/>
        <v>199.29496761314732</v>
      </c>
      <c r="F157" s="2">
        <v>5</v>
      </c>
      <c r="G157" s="2">
        <f t="shared" si="13"/>
        <v>4.2949676131473309</v>
      </c>
      <c r="H157" s="2">
        <f t="shared" si="14"/>
        <v>0.14846250766221536</v>
      </c>
    </row>
    <row r="158" spans="1:8" x14ac:dyDescent="0.3">
      <c r="A158" s="2">
        <v>31120</v>
      </c>
      <c r="B158">
        <v>0.12023743565810922</v>
      </c>
      <c r="C158" s="15">
        <f t="shared" si="10"/>
        <v>0.13820394903230945</v>
      </c>
      <c r="D158" s="15">
        <f t="shared" si="11"/>
        <v>200</v>
      </c>
      <c r="E158" s="2">
        <f t="shared" si="12"/>
        <v>199.30898025483845</v>
      </c>
      <c r="F158" s="2">
        <v>5</v>
      </c>
      <c r="G158" s="2">
        <f t="shared" si="13"/>
        <v>4.3089802548384526</v>
      </c>
      <c r="H158" s="2">
        <f t="shared" si="14"/>
        <v>0.14527555475426848</v>
      </c>
    </row>
    <row r="159" spans="1:8" x14ac:dyDescent="0.3">
      <c r="A159" s="2">
        <v>31320</v>
      </c>
      <c r="B159">
        <v>0.13917115843421402</v>
      </c>
      <c r="C159" s="15">
        <f t="shared" si="10"/>
        <v>0.15996684877495865</v>
      </c>
      <c r="D159" s="15">
        <f t="shared" si="11"/>
        <v>200</v>
      </c>
      <c r="E159" s="2">
        <f t="shared" si="12"/>
        <v>199.20016575612522</v>
      </c>
      <c r="F159" s="2">
        <v>5</v>
      </c>
      <c r="G159" s="2">
        <f t="shared" si="13"/>
        <v>4.200165756125207</v>
      </c>
      <c r="H159" s="2">
        <f t="shared" si="14"/>
        <v>0.1703067328906101</v>
      </c>
    </row>
    <row r="160" spans="1:8" x14ac:dyDescent="0.3">
      <c r="A160" s="2">
        <v>31520</v>
      </c>
      <c r="B160">
        <v>0.13843875364861175</v>
      </c>
      <c r="C160" s="15">
        <f t="shared" si="10"/>
        <v>0.1591250041938066</v>
      </c>
      <c r="D160" s="15">
        <f t="shared" si="11"/>
        <v>200</v>
      </c>
      <c r="E160" s="2">
        <f t="shared" si="12"/>
        <v>199.20437497903097</v>
      </c>
      <c r="F160" s="2">
        <v>5</v>
      </c>
      <c r="G160" s="2">
        <f t="shared" si="13"/>
        <v>4.204374979030967</v>
      </c>
      <c r="H160" s="2">
        <f t="shared" si="14"/>
        <v>0.16932620873122192</v>
      </c>
    </row>
    <row r="161" spans="1:8" x14ac:dyDescent="0.3">
      <c r="A161" s="2">
        <v>31720</v>
      </c>
      <c r="B161">
        <v>0.13069447668366505</v>
      </c>
      <c r="C161" s="15">
        <f t="shared" si="10"/>
        <v>0.15022353641800579</v>
      </c>
      <c r="D161" s="15">
        <f t="shared" si="11"/>
        <v>200</v>
      </c>
      <c r="E161" s="2">
        <f t="shared" si="12"/>
        <v>199.24888231790996</v>
      </c>
      <c r="F161" s="2">
        <v>5</v>
      </c>
      <c r="G161" s="2">
        <f t="shared" si="13"/>
        <v>4.2488823179099713</v>
      </c>
      <c r="H161" s="2">
        <f t="shared" si="14"/>
        <v>0.15901928976600238</v>
      </c>
    </row>
    <row r="162" spans="1:8" x14ac:dyDescent="0.3">
      <c r="A162" s="2">
        <v>31920</v>
      </c>
      <c r="B162">
        <v>0.10809117882541326</v>
      </c>
      <c r="C162" s="15">
        <f t="shared" si="10"/>
        <v>0.12424273428208421</v>
      </c>
      <c r="D162" s="15">
        <f t="shared" si="11"/>
        <v>200</v>
      </c>
      <c r="E162" s="2">
        <f t="shared" si="12"/>
        <v>199.37878632858957</v>
      </c>
      <c r="F162" s="2">
        <v>5</v>
      </c>
      <c r="G162" s="2">
        <f t="shared" si="13"/>
        <v>4.3787863285895785</v>
      </c>
      <c r="H162" s="2">
        <f t="shared" si="14"/>
        <v>0.12955541817321845</v>
      </c>
    </row>
    <row r="163" spans="1:8" x14ac:dyDescent="0.3">
      <c r="A163" s="2">
        <v>32120</v>
      </c>
      <c r="B163">
        <v>0.1322918026063126</v>
      </c>
      <c r="C163" s="15">
        <f t="shared" si="10"/>
        <v>0.15205954322564666</v>
      </c>
      <c r="D163" s="15">
        <f t="shared" si="11"/>
        <v>200</v>
      </c>
      <c r="E163" s="2">
        <f t="shared" si="12"/>
        <v>199.23970228387176</v>
      </c>
      <c r="F163" s="2">
        <v>5</v>
      </c>
      <c r="G163" s="2">
        <f t="shared" si="13"/>
        <v>4.2397022838717664</v>
      </c>
      <c r="H163" s="2">
        <f t="shared" si="14"/>
        <v>0.16113612912058203</v>
      </c>
    </row>
    <row r="164" spans="1:8" x14ac:dyDescent="0.3">
      <c r="A164" s="2">
        <v>32320</v>
      </c>
      <c r="B164">
        <v>0.13762635968789638</v>
      </c>
      <c r="C164" s="15">
        <f t="shared" si="10"/>
        <v>0.15819121803206482</v>
      </c>
      <c r="D164" s="15">
        <f t="shared" si="11"/>
        <v>200</v>
      </c>
      <c r="E164" s="2">
        <f t="shared" si="12"/>
        <v>199.20904390983966</v>
      </c>
      <c r="F164" s="2">
        <v>5</v>
      </c>
      <c r="G164" s="2">
        <f t="shared" si="13"/>
        <v>4.2090439098396759</v>
      </c>
      <c r="H164" s="2">
        <f t="shared" si="14"/>
        <v>0.16823976905710061</v>
      </c>
    </row>
    <row r="165" spans="1:8" x14ac:dyDescent="0.3">
      <c r="A165" s="2">
        <v>32520</v>
      </c>
      <c r="B165">
        <v>0.12405329319747711</v>
      </c>
      <c r="C165" s="15">
        <f t="shared" si="10"/>
        <v>0.14258999218100818</v>
      </c>
      <c r="D165" s="15">
        <f t="shared" si="11"/>
        <v>200</v>
      </c>
      <c r="E165" s="2">
        <f t="shared" si="12"/>
        <v>199.28705003909496</v>
      </c>
      <c r="F165" s="2">
        <v>5</v>
      </c>
      <c r="G165" s="2">
        <f t="shared" si="13"/>
        <v>4.2870500390949591</v>
      </c>
      <c r="H165" s="2">
        <f t="shared" si="14"/>
        <v>0.15026793393403223</v>
      </c>
    </row>
    <row r="166" spans="1:8" x14ac:dyDescent="0.3">
      <c r="A166" s="2">
        <v>32720</v>
      </c>
      <c r="B166">
        <v>0.10828723683543895</v>
      </c>
      <c r="C166" s="15">
        <f t="shared" si="10"/>
        <v>0.12446808831659649</v>
      </c>
      <c r="D166" s="15">
        <f t="shared" si="11"/>
        <v>200</v>
      </c>
      <c r="E166" s="2">
        <f t="shared" si="12"/>
        <v>199.37765955841701</v>
      </c>
      <c r="F166" s="2">
        <v>5</v>
      </c>
      <c r="G166" s="2">
        <f t="shared" si="13"/>
        <v>4.3776595584170179</v>
      </c>
      <c r="H166" s="2">
        <f t="shared" si="14"/>
        <v>0.12980712463362215</v>
      </c>
    </row>
    <row r="167" spans="1:8" x14ac:dyDescent="0.3">
      <c r="A167" s="2">
        <v>32920</v>
      </c>
      <c r="B167">
        <v>0.13430006722940166</v>
      </c>
      <c r="C167" s="15">
        <f t="shared" si="10"/>
        <v>0.15436789336712833</v>
      </c>
      <c r="D167" s="15">
        <f t="shared" si="11"/>
        <v>200</v>
      </c>
      <c r="E167" s="2">
        <f t="shared" si="12"/>
        <v>199.22816053316436</v>
      </c>
      <c r="F167" s="2">
        <v>5</v>
      </c>
      <c r="G167" s="2">
        <f t="shared" si="13"/>
        <v>4.2281605331643579</v>
      </c>
      <c r="H167" s="2">
        <f t="shared" si="14"/>
        <v>0.16380421284126134</v>
      </c>
    </row>
    <row r="168" spans="1:8" x14ac:dyDescent="0.3">
      <c r="A168" s="2">
        <v>33120</v>
      </c>
      <c r="B168">
        <v>0.12015572136997729</v>
      </c>
      <c r="C168" s="15">
        <f t="shared" si="10"/>
        <v>0.1381100245631923</v>
      </c>
      <c r="D168" s="15">
        <f t="shared" si="11"/>
        <v>200</v>
      </c>
      <c r="E168" s="2">
        <f t="shared" si="12"/>
        <v>199.30944987718405</v>
      </c>
      <c r="F168" s="2">
        <v>5</v>
      </c>
      <c r="G168" s="2">
        <f t="shared" si="13"/>
        <v>4.3094498771840382</v>
      </c>
      <c r="H168" s="2">
        <f t="shared" si="14"/>
        <v>0.14516893005560566</v>
      </c>
    </row>
    <row r="169" spans="1:8" x14ac:dyDescent="0.3">
      <c r="A169" s="2">
        <v>33320</v>
      </c>
      <c r="B169">
        <v>0.12250433440683908</v>
      </c>
      <c r="C169" s="15">
        <f t="shared" si="10"/>
        <v>0.14080957977797595</v>
      </c>
      <c r="D169" s="15">
        <f t="shared" si="11"/>
        <v>200</v>
      </c>
      <c r="E169" s="2">
        <f t="shared" si="12"/>
        <v>199.29595210111012</v>
      </c>
      <c r="F169" s="2">
        <v>5</v>
      </c>
      <c r="G169" s="2">
        <f t="shared" si="13"/>
        <v>4.29595210111012</v>
      </c>
      <c r="H169" s="2">
        <f t="shared" si="14"/>
        <v>0.14823825482114186</v>
      </c>
    </row>
    <row r="170" spans="1:8" x14ac:dyDescent="0.3">
      <c r="A170" s="2">
        <v>33520</v>
      </c>
      <c r="B170">
        <v>0.12923118641532017</v>
      </c>
      <c r="C170" s="15">
        <f t="shared" si="10"/>
        <v>0.14854159358082777</v>
      </c>
      <c r="D170" s="15">
        <f t="shared" si="11"/>
        <v>200</v>
      </c>
      <c r="E170" s="2">
        <f t="shared" si="12"/>
        <v>199.25729203209585</v>
      </c>
      <c r="F170" s="2">
        <v>5</v>
      </c>
      <c r="G170" s="2">
        <f t="shared" si="13"/>
        <v>4.2572920320958616</v>
      </c>
      <c r="H170" s="2">
        <f t="shared" si="14"/>
        <v>0.15708417534898761</v>
      </c>
    </row>
    <row r="171" spans="1:8" x14ac:dyDescent="0.3">
      <c r="A171" s="2">
        <v>33720</v>
      </c>
      <c r="B171">
        <v>0.143501756471797</v>
      </c>
      <c r="C171" s="15">
        <f t="shared" si="10"/>
        <v>0.16494454766873218</v>
      </c>
      <c r="D171" s="15">
        <f t="shared" si="11"/>
        <v>200</v>
      </c>
      <c r="E171" s="2">
        <f t="shared" si="12"/>
        <v>199.17527726165633</v>
      </c>
      <c r="F171" s="2">
        <v>5</v>
      </c>
      <c r="G171" s="2">
        <f t="shared" si="13"/>
        <v>4.1752772616563387</v>
      </c>
      <c r="H171" s="2">
        <f t="shared" si="14"/>
        <v>0.17612500712667442</v>
      </c>
    </row>
    <row r="172" spans="1:8" x14ac:dyDescent="0.3">
      <c r="A172" s="2">
        <v>33920</v>
      </c>
      <c r="B172">
        <v>0.14306248695421164</v>
      </c>
      <c r="C172" s="15">
        <f t="shared" si="10"/>
        <v>0.16443964017725476</v>
      </c>
      <c r="D172" s="15">
        <f t="shared" si="11"/>
        <v>200</v>
      </c>
      <c r="E172" s="2">
        <f t="shared" si="12"/>
        <v>199.17780179911372</v>
      </c>
      <c r="F172" s="2">
        <v>5</v>
      </c>
      <c r="G172" s="2">
        <f t="shared" si="13"/>
        <v>4.177801799113726</v>
      </c>
      <c r="H172" s="2">
        <f t="shared" si="14"/>
        <v>0.17553322524462889</v>
      </c>
    </row>
    <row r="173" spans="1:8" x14ac:dyDescent="0.3">
      <c r="A173" s="2">
        <v>34120</v>
      </c>
      <c r="B173">
        <v>0.13874351151935663</v>
      </c>
      <c r="C173" s="15">
        <f t="shared" si="10"/>
        <v>0.15947530059696163</v>
      </c>
      <c r="D173" s="15">
        <f t="shared" si="11"/>
        <v>200</v>
      </c>
      <c r="E173" s="2">
        <f t="shared" si="12"/>
        <v>199.2026234970152</v>
      </c>
      <c r="F173" s="2">
        <v>5</v>
      </c>
      <c r="G173" s="2">
        <f t="shared" si="13"/>
        <v>4.2026234970151917</v>
      </c>
      <c r="H173" s="2">
        <f t="shared" si="14"/>
        <v>0.16973408868748091</v>
      </c>
    </row>
    <row r="174" spans="1:8" x14ac:dyDescent="0.3">
      <c r="A174" s="2">
        <v>34320</v>
      </c>
      <c r="B174">
        <v>0.15019137078884287</v>
      </c>
      <c r="C174" s="15">
        <f t="shared" si="10"/>
        <v>0.17263375952740559</v>
      </c>
      <c r="D174" s="15">
        <f t="shared" si="11"/>
        <v>200</v>
      </c>
      <c r="E174" s="2">
        <f t="shared" si="12"/>
        <v>199.13683120236297</v>
      </c>
      <c r="F174" s="2">
        <v>5</v>
      </c>
      <c r="G174" s="2">
        <f t="shared" si="13"/>
        <v>4.1368312023629716</v>
      </c>
      <c r="H174" s="2">
        <f t="shared" si="14"/>
        <v>0.18518264360370981</v>
      </c>
    </row>
    <row r="175" spans="1:8" x14ac:dyDescent="0.3">
      <c r="A175" s="2">
        <v>34520</v>
      </c>
      <c r="B175">
        <v>0.15450896542263198</v>
      </c>
      <c r="C175" s="15">
        <f t="shared" si="10"/>
        <v>0.17759651198003676</v>
      </c>
      <c r="D175" s="15">
        <f t="shared" si="11"/>
        <v>200</v>
      </c>
      <c r="E175" s="2">
        <f t="shared" si="12"/>
        <v>199.11201744009981</v>
      </c>
      <c r="F175" s="2">
        <v>5</v>
      </c>
      <c r="G175" s="2">
        <f t="shared" si="13"/>
        <v>4.112017440099816</v>
      </c>
      <c r="H175" s="2">
        <f t="shared" si="14"/>
        <v>0.1910743445365812</v>
      </c>
    </row>
    <row r="176" spans="1:8" x14ac:dyDescent="0.3">
      <c r="A176" s="2">
        <v>34720</v>
      </c>
      <c r="B176">
        <v>0.13912845192803908</v>
      </c>
      <c r="C176" s="15">
        <f t="shared" si="10"/>
        <v>0.15991776083682652</v>
      </c>
      <c r="D176" s="15">
        <f t="shared" si="11"/>
        <v>200</v>
      </c>
      <c r="E176" s="2">
        <f t="shared" si="12"/>
        <v>199.20041119581586</v>
      </c>
      <c r="F176" s="2">
        <v>5</v>
      </c>
      <c r="G176" s="2">
        <f t="shared" si="13"/>
        <v>4.2004111958158674</v>
      </c>
      <c r="H176" s="2">
        <f t="shared" si="14"/>
        <v>0.17024953100770995</v>
      </c>
    </row>
    <row r="177" spans="1:8" x14ac:dyDescent="0.3">
      <c r="A177" s="2">
        <v>34920</v>
      </c>
      <c r="B177">
        <v>0.1365992205485681</v>
      </c>
      <c r="C177" s="15">
        <f t="shared" si="10"/>
        <v>0.15701059833168748</v>
      </c>
      <c r="D177" s="15">
        <f t="shared" si="11"/>
        <v>200</v>
      </c>
      <c r="E177" s="2">
        <f t="shared" si="12"/>
        <v>199.21494700834157</v>
      </c>
      <c r="F177" s="2">
        <v>5</v>
      </c>
      <c r="G177" s="2">
        <f t="shared" si="13"/>
        <v>4.2149470083415626</v>
      </c>
      <c r="H177" s="2">
        <f t="shared" si="14"/>
        <v>0.16686790419016997</v>
      </c>
    </row>
    <row r="178" spans="1:8" x14ac:dyDescent="0.3">
      <c r="A178" s="2">
        <v>35120</v>
      </c>
      <c r="B178">
        <v>0.14264211915816505</v>
      </c>
      <c r="C178" s="15">
        <f t="shared" si="10"/>
        <v>0.16395645880248857</v>
      </c>
      <c r="D178" s="15">
        <f t="shared" si="11"/>
        <v>200</v>
      </c>
      <c r="E178" s="2">
        <f t="shared" si="12"/>
        <v>199.18021770598756</v>
      </c>
      <c r="F178" s="2">
        <v>5</v>
      </c>
      <c r="G178" s="2">
        <f t="shared" si="13"/>
        <v>4.1802177059875572</v>
      </c>
      <c r="H178" s="2">
        <f t="shared" si="14"/>
        <v>0.17496724944769659</v>
      </c>
    </row>
    <row r="179" spans="1:8" x14ac:dyDescent="0.3">
      <c r="A179" s="2">
        <v>35320</v>
      </c>
      <c r="B179">
        <v>0.11772419627749577</v>
      </c>
      <c r="C179" s="15">
        <f t="shared" si="10"/>
        <v>0.13531516813505259</v>
      </c>
      <c r="D179" s="15">
        <f t="shared" si="11"/>
        <v>200</v>
      </c>
      <c r="E179" s="2">
        <f t="shared" si="12"/>
        <v>199.32342415932473</v>
      </c>
      <c r="F179" s="2">
        <v>5</v>
      </c>
      <c r="G179" s="2">
        <f t="shared" si="13"/>
        <v>4.3234241593247367</v>
      </c>
      <c r="H179" s="2">
        <f t="shared" si="14"/>
        <v>0.14200158059313961</v>
      </c>
    </row>
    <row r="180" spans="1:8" x14ac:dyDescent="0.3">
      <c r="A180" s="2">
        <v>35520</v>
      </c>
      <c r="B180">
        <v>0.14353318927899716</v>
      </c>
      <c r="C180" s="15">
        <f t="shared" si="10"/>
        <v>0.16498067733218064</v>
      </c>
      <c r="D180" s="15">
        <f t="shared" si="11"/>
        <v>200</v>
      </c>
      <c r="E180" s="2">
        <f t="shared" si="12"/>
        <v>199.17509661333909</v>
      </c>
      <c r="F180" s="2">
        <v>5</v>
      </c>
      <c r="G180" s="2">
        <f t="shared" si="13"/>
        <v>4.1750966133390968</v>
      </c>
      <c r="H180" s="2">
        <f t="shared" si="14"/>
        <v>0.17616736726535914</v>
      </c>
    </row>
    <row r="181" spans="1:8" x14ac:dyDescent="0.3">
      <c r="A181" s="2">
        <v>35720</v>
      </c>
      <c r="B181">
        <v>0.14738585955981576</v>
      </c>
      <c r="C181" s="15">
        <f t="shared" si="10"/>
        <v>0.16940903397679971</v>
      </c>
      <c r="D181" s="15">
        <f t="shared" si="11"/>
        <v>200</v>
      </c>
      <c r="E181" s="2">
        <f t="shared" si="12"/>
        <v>199.15295483011599</v>
      </c>
      <c r="F181" s="2">
        <v>5</v>
      </c>
      <c r="G181" s="2">
        <f t="shared" si="13"/>
        <v>4.1529548301160011</v>
      </c>
      <c r="H181" s="2">
        <f t="shared" si="14"/>
        <v>0.1813736044698018</v>
      </c>
    </row>
    <row r="182" spans="1:8" x14ac:dyDescent="0.3">
      <c r="A182" s="2">
        <v>35920</v>
      </c>
      <c r="B182">
        <v>0.14770789319622268</v>
      </c>
      <c r="C182" s="15">
        <f t="shared" si="10"/>
        <v>0.16977918758186517</v>
      </c>
      <c r="D182" s="15">
        <f t="shared" si="11"/>
        <v>200</v>
      </c>
      <c r="E182" s="2">
        <f t="shared" si="12"/>
        <v>199.15110406209067</v>
      </c>
      <c r="F182" s="2">
        <v>5</v>
      </c>
      <c r="G182" s="2">
        <f t="shared" si="13"/>
        <v>4.1511040620906741</v>
      </c>
      <c r="H182" s="2">
        <f t="shared" si="14"/>
        <v>0.18181006145177306</v>
      </c>
    </row>
    <row r="183" spans="1:8" x14ac:dyDescent="0.3">
      <c r="A183" s="2">
        <v>36120</v>
      </c>
      <c r="B183">
        <v>0.12854590370997107</v>
      </c>
      <c r="C183" s="15">
        <f t="shared" si="10"/>
        <v>0.14775391231031157</v>
      </c>
      <c r="D183" s="15">
        <f t="shared" si="11"/>
        <v>200</v>
      </c>
      <c r="E183" s="2">
        <f t="shared" si="12"/>
        <v>199.26123043844845</v>
      </c>
      <c r="F183" s="2">
        <v>5</v>
      </c>
      <c r="G183" s="2">
        <f t="shared" si="13"/>
        <v>4.2612304384484423</v>
      </c>
      <c r="H183" s="2">
        <f t="shared" si="14"/>
        <v>0.15617927163067313</v>
      </c>
    </row>
    <row r="184" spans="1:8" x14ac:dyDescent="0.3">
      <c r="A184" s="2">
        <v>36320</v>
      </c>
      <c r="B184">
        <v>0.14117914336399537</v>
      </c>
      <c r="C184" s="15">
        <f t="shared" si="10"/>
        <v>0.16227487742987973</v>
      </c>
      <c r="D184" s="15">
        <f t="shared" si="11"/>
        <v>200</v>
      </c>
      <c r="E184" s="2">
        <f t="shared" si="12"/>
        <v>199.18862561285061</v>
      </c>
      <c r="F184" s="2">
        <v>5</v>
      </c>
      <c r="G184" s="2">
        <f t="shared" si="13"/>
        <v>4.1886256128506014</v>
      </c>
      <c r="H184" s="2">
        <f t="shared" si="14"/>
        <v>0.17300012497026684</v>
      </c>
    </row>
    <row r="185" spans="1:8" x14ac:dyDescent="0.3">
      <c r="A185" s="2">
        <v>36520</v>
      </c>
      <c r="B185">
        <v>0.145527357035419</v>
      </c>
      <c r="C185" s="15">
        <f t="shared" si="10"/>
        <v>0.16727282417864253</v>
      </c>
      <c r="D185" s="15">
        <f t="shared" si="11"/>
        <v>200</v>
      </c>
      <c r="E185" s="2">
        <f t="shared" si="12"/>
        <v>199.16363587910678</v>
      </c>
      <c r="F185" s="2">
        <v>5</v>
      </c>
      <c r="G185" s="2">
        <f t="shared" si="13"/>
        <v>4.1636358791067876</v>
      </c>
      <c r="H185" s="2">
        <f t="shared" si="14"/>
        <v>0.17885862161440824</v>
      </c>
    </row>
    <row r="186" spans="1:8" x14ac:dyDescent="0.3">
      <c r="A186" s="2">
        <v>36720</v>
      </c>
      <c r="B186">
        <v>0.13411869512724031</v>
      </c>
      <c r="C186" s="15">
        <f t="shared" si="10"/>
        <v>0.15415941968648311</v>
      </c>
      <c r="D186" s="15">
        <f t="shared" si="11"/>
        <v>200</v>
      </c>
      <c r="E186" s="2">
        <f t="shared" si="12"/>
        <v>199.22920290156759</v>
      </c>
      <c r="F186" s="2">
        <v>5</v>
      </c>
      <c r="G186" s="2">
        <f t="shared" si="13"/>
        <v>4.229202901567584</v>
      </c>
      <c r="H186" s="2">
        <f t="shared" si="14"/>
        <v>0.16356294524764428</v>
      </c>
    </row>
    <row r="187" spans="1:8" x14ac:dyDescent="0.3">
      <c r="A187" s="2">
        <v>36920</v>
      </c>
      <c r="B187">
        <v>0.12031835535150563</v>
      </c>
      <c r="C187" s="15">
        <f t="shared" si="10"/>
        <v>0.13829696017414442</v>
      </c>
      <c r="D187" s="15">
        <f t="shared" si="11"/>
        <v>200</v>
      </c>
      <c r="E187" s="2">
        <f t="shared" si="12"/>
        <v>199.30851519912929</v>
      </c>
      <c r="F187" s="2">
        <v>5</v>
      </c>
      <c r="G187" s="2">
        <f t="shared" si="13"/>
        <v>4.3085151991292783</v>
      </c>
      <c r="H187" s="2">
        <f t="shared" si="14"/>
        <v>0.14538115432780835</v>
      </c>
    </row>
    <row r="188" spans="1:8" x14ac:dyDescent="0.3">
      <c r="A188" s="2">
        <v>37120</v>
      </c>
      <c r="B188">
        <v>0.12568442303755589</v>
      </c>
      <c r="C188" s="15">
        <f t="shared" si="10"/>
        <v>0.1444648540661562</v>
      </c>
      <c r="D188" s="15">
        <f t="shared" si="11"/>
        <v>200</v>
      </c>
      <c r="E188" s="2">
        <f t="shared" si="12"/>
        <v>199.27767572966923</v>
      </c>
      <c r="F188" s="2">
        <v>5</v>
      </c>
      <c r="G188" s="2">
        <f t="shared" si="13"/>
        <v>4.2776757296692187</v>
      </c>
      <c r="H188" s="2">
        <f t="shared" si="14"/>
        <v>0.15240994516132098</v>
      </c>
    </row>
    <row r="189" spans="1:8" x14ac:dyDescent="0.3">
      <c r="A189" s="2">
        <v>37320</v>
      </c>
      <c r="B189">
        <v>0.13418047136443212</v>
      </c>
      <c r="C189" s="15">
        <f t="shared" si="10"/>
        <v>0.15423042685566909</v>
      </c>
      <c r="D189" s="15">
        <f t="shared" si="11"/>
        <v>200</v>
      </c>
      <c r="E189" s="2">
        <f t="shared" si="12"/>
        <v>199.22884786572166</v>
      </c>
      <c r="F189" s="2">
        <v>5</v>
      </c>
      <c r="G189" s="2">
        <f t="shared" si="13"/>
        <v>4.2288478657216544</v>
      </c>
      <c r="H189" s="2">
        <f t="shared" si="14"/>
        <v>0.16364511536605167</v>
      </c>
    </row>
    <row r="190" spans="1:8" x14ac:dyDescent="0.3">
      <c r="A190" s="2">
        <v>37520</v>
      </c>
      <c r="B190">
        <v>0.1479650999682047</v>
      </c>
      <c r="C190" s="15">
        <f t="shared" si="10"/>
        <v>0.17007482754966058</v>
      </c>
      <c r="D190" s="15">
        <f t="shared" si="11"/>
        <v>200</v>
      </c>
      <c r="E190" s="2">
        <f t="shared" si="12"/>
        <v>199.1496258622517</v>
      </c>
      <c r="F190" s="2">
        <v>5</v>
      </c>
      <c r="G190" s="2">
        <f t="shared" si="13"/>
        <v>4.1496258622516971</v>
      </c>
      <c r="H190" s="2">
        <f t="shared" si="14"/>
        <v>0.1821588003346197</v>
      </c>
    </row>
    <row r="191" spans="1:8" x14ac:dyDescent="0.3">
      <c r="A191" s="2">
        <v>37720</v>
      </c>
      <c r="B191">
        <v>0.15251691512956567</v>
      </c>
      <c r="C191" s="15">
        <f t="shared" si="10"/>
        <v>0.17530679899950077</v>
      </c>
      <c r="D191" s="15">
        <f t="shared" si="11"/>
        <v>200</v>
      </c>
      <c r="E191" s="2">
        <f t="shared" si="12"/>
        <v>199.12346600500248</v>
      </c>
      <c r="F191" s="2">
        <v>5</v>
      </c>
      <c r="G191" s="2">
        <f t="shared" si="13"/>
        <v>4.1234660050024958</v>
      </c>
      <c r="H191" s="2">
        <f t="shared" si="14"/>
        <v>0.18835153736014265</v>
      </c>
    </row>
    <row r="192" spans="1:8" x14ac:dyDescent="0.3">
      <c r="A192" s="2">
        <v>37920</v>
      </c>
      <c r="B192">
        <v>0.12151179868794673</v>
      </c>
      <c r="C192" s="15">
        <f t="shared" si="10"/>
        <v>0.13966873412407671</v>
      </c>
      <c r="D192" s="15">
        <f t="shared" si="11"/>
        <v>200</v>
      </c>
      <c r="E192" s="2">
        <f t="shared" si="12"/>
        <v>199.30165632937963</v>
      </c>
      <c r="F192" s="2">
        <v>5</v>
      </c>
      <c r="G192" s="2">
        <f t="shared" si="13"/>
        <v>4.3016563293796164</v>
      </c>
      <c r="H192" s="2">
        <f t="shared" si="14"/>
        <v>0.14693994239398192</v>
      </c>
    </row>
    <row r="193" spans="1:8" x14ac:dyDescent="0.3">
      <c r="A193" s="2">
        <v>38120</v>
      </c>
      <c r="B193">
        <v>0.14112024770786788</v>
      </c>
      <c r="C193" s="15">
        <f t="shared" si="10"/>
        <v>0.16220718127341135</v>
      </c>
      <c r="D193" s="15">
        <f t="shared" si="11"/>
        <v>200</v>
      </c>
      <c r="E193" s="2">
        <f t="shared" si="12"/>
        <v>199.18896409363293</v>
      </c>
      <c r="F193" s="2">
        <v>5</v>
      </c>
      <c r="G193" s="2">
        <f t="shared" si="13"/>
        <v>4.1889640936329435</v>
      </c>
      <c r="H193" s="2">
        <f t="shared" si="14"/>
        <v>0.17292101802172047</v>
      </c>
    </row>
    <row r="194" spans="1:8" x14ac:dyDescent="0.3">
      <c r="A194" s="2">
        <v>38320</v>
      </c>
      <c r="B194">
        <v>0.14710422925814651</v>
      </c>
      <c r="C194" s="15">
        <f t="shared" si="10"/>
        <v>0.1690853209863753</v>
      </c>
      <c r="D194" s="15">
        <f t="shared" si="11"/>
        <v>200</v>
      </c>
      <c r="E194" s="2">
        <f t="shared" si="12"/>
        <v>199.15457339506813</v>
      </c>
      <c r="F194" s="2">
        <v>5</v>
      </c>
      <c r="G194" s="2">
        <f t="shared" si="13"/>
        <v>4.1545733950681232</v>
      </c>
      <c r="H194" s="2">
        <f t="shared" si="14"/>
        <v>0.18099206945572446</v>
      </c>
    </row>
    <row r="195" spans="1:8" x14ac:dyDescent="0.3">
      <c r="A195" s="2">
        <v>38520</v>
      </c>
      <c r="B195">
        <v>0.15394655926340939</v>
      </c>
      <c r="C195" s="15">
        <f t="shared" ref="C195:C258" si="15">B195/$J$27</f>
        <v>0.17695006811886135</v>
      </c>
      <c r="D195" s="15">
        <f t="shared" ref="D195:D258" si="16">$J$28</f>
        <v>200</v>
      </c>
      <c r="E195" s="2">
        <f t="shared" si="12"/>
        <v>199.11524965940569</v>
      </c>
      <c r="F195" s="2">
        <v>5</v>
      </c>
      <c r="G195" s="2">
        <f t="shared" si="13"/>
        <v>4.1152496594056931</v>
      </c>
      <c r="H195" s="2">
        <f t="shared" si="14"/>
        <v>0.19030484412738227</v>
      </c>
    </row>
    <row r="196" spans="1:8" x14ac:dyDescent="0.3">
      <c r="A196" s="2">
        <v>38720</v>
      </c>
      <c r="B196">
        <v>0.14333851552646587</v>
      </c>
      <c r="C196" s="15">
        <f t="shared" si="15"/>
        <v>0.16475691439823664</v>
      </c>
      <c r="D196" s="15">
        <f t="shared" si="16"/>
        <v>200</v>
      </c>
      <c r="E196" s="2">
        <f t="shared" ref="E196:E259" si="17">D196-(F196*C196)</f>
        <v>199.17621542800882</v>
      </c>
      <c r="F196" s="2">
        <v>5</v>
      </c>
      <c r="G196" s="2">
        <f t="shared" ref="G196:G259" si="18">F196-(F196*C196)</f>
        <v>4.1762154280088168</v>
      </c>
      <c r="H196" s="2">
        <f t="shared" ref="H196:H259" si="19">LN((F196*E196)/(D196*G196))</f>
        <v>0.17590504702932808</v>
      </c>
    </row>
    <row r="197" spans="1:8" x14ac:dyDescent="0.3">
      <c r="A197" s="2">
        <v>38920</v>
      </c>
      <c r="B197">
        <v>0.13429808770240537</v>
      </c>
      <c r="C197" s="15">
        <f t="shared" si="15"/>
        <v>0.1543656180487418</v>
      </c>
      <c r="D197" s="15">
        <f t="shared" si="16"/>
        <v>200</v>
      </c>
      <c r="E197" s="2">
        <f t="shared" si="17"/>
        <v>199.2281719097563</v>
      </c>
      <c r="F197" s="2">
        <v>5</v>
      </c>
      <c r="G197" s="2">
        <f t="shared" si="18"/>
        <v>4.2281719097562913</v>
      </c>
      <c r="H197" s="2">
        <f t="shared" si="19"/>
        <v>0.16380157927650196</v>
      </c>
    </row>
    <row r="198" spans="1:8" x14ac:dyDescent="0.3">
      <c r="A198" s="2">
        <v>39120</v>
      </c>
      <c r="B198">
        <v>0.13587704541978896</v>
      </c>
      <c r="C198" s="15">
        <f t="shared" si="15"/>
        <v>0.15618051197676891</v>
      </c>
      <c r="D198" s="15">
        <f t="shared" si="16"/>
        <v>200</v>
      </c>
      <c r="E198" s="2">
        <f t="shared" si="17"/>
        <v>199.21909744011614</v>
      </c>
      <c r="F198" s="2">
        <v>5</v>
      </c>
      <c r="G198" s="2">
        <f t="shared" si="18"/>
        <v>4.2190974401161556</v>
      </c>
      <c r="H198" s="2">
        <f t="shared" si="19"/>
        <v>0.1659045287012747</v>
      </c>
    </row>
    <row r="199" spans="1:8" x14ac:dyDescent="0.3">
      <c r="A199" s="2">
        <v>39320</v>
      </c>
      <c r="B199">
        <v>0.1476750665445388</v>
      </c>
      <c r="C199" s="15">
        <f t="shared" si="15"/>
        <v>0.16974145579832045</v>
      </c>
      <c r="D199" s="15">
        <f t="shared" si="16"/>
        <v>200</v>
      </c>
      <c r="E199" s="2">
        <f t="shared" si="17"/>
        <v>199.15129272100839</v>
      </c>
      <c r="F199" s="2">
        <v>5</v>
      </c>
      <c r="G199" s="2">
        <f t="shared" si="18"/>
        <v>4.1512927210083976</v>
      </c>
      <c r="H199" s="2">
        <f t="shared" si="19"/>
        <v>0.18176556191023735</v>
      </c>
    </row>
    <row r="200" spans="1:8" x14ac:dyDescent="0.3">
      <c r="A200" s="2">
        <v>39520</v>
      </c>
      <c r="B200">
        <v>0.1654648818935654</v>
      </c>
      <c r="C200" s="15">
        <f t="shared" si="15"/>
        <v>0.19018951941789125</v>
      </c>
      <c r="D200" s="15">
        <f t="shared" si="16"/>
        <v>200</v>
      </c>
      <c r="E200" s="2">
        <f t="shared" si="17"/>
        <v>199.04905240291055</v>
      </c>
      <c r="F200" s="2">
        <v>5</v>
      </c>
      <c r="G200" s="2">
        <f t="shared" si="18"/>
        <v>4.0490524029105437</v>
      </c>
      <c r="H200" s="2">
        <f t="shared" si="19"/>
        <v>0.20618895557063516</v>
      </c>
    </row>
    <row r="201" spans="1:8" x14ac:dyDescent="0.3">
      <c r="A201" s="2">
        <v>39720</v>
      </c>
      <c r="B201">
        <v>0.14625974789976257</v>
      </c>
      <c r="C201" s="15">
        <f t="shared" si="15"/>
        <v>0.16811465275834778</v>
      </c>
      <c r="D201" s="15">
        <f t="shared" si="16"/>
        <v>200</v>
      </c>
      <c r="E201" s="2">
        <f t="shared" si="17"/>
        <v>199.15942673620827</v>
      </c>
      <c r="F201" s="2">
        <v>5</v>
      </c>
      <c r="G201" s="2">
        <f t="shared" si="18"/>
        <v>4.1594267362082613</v>
      </c>
      <c r="H201" s="2">
        <f t="shared" si="19"/>
        <v>0.17984892826636426</v>
      </c>
    </row>
    <row r="202" spans="1:8" x14ac:dyDescent="0.3">
      <c r="A202" s="2">
        <v>39920</v>
      </c>
      <c r="B202">
        <v>0.12709790699629217</v>
      </c>
      <c r="C202" s="15">
        <f t="shared" si="15"/>
        <v>0.1460895482716002</v>
      </c>
      <c r="D202" s="15">
        <f t="shared" si="16"/>
        <v>200</v>
      </c>
      <c r="E202" s="2">
        <f t="shared" si="17"/>
        <v>199.26955225864199</v>
      </c>
      <c r="F202" s="2">
        <v>5</v>
      </c>
      <c r="G202" s="2">
        <f t="shared" si="18"/>
        <v>4.2695522586419994</v>
      </c>
      <c r="H202" s="2">
        <f t="shared" si="19"/>
        <v>0.15427002373831281</v>
      </c>
    </row>
    <row r="203" spans="1:8" x14ac:dyDescent="0.3">
      <c r="A203" s="2">
        <v>40120</v>
      </c>
      <c r="B203">
        <v>0.14791617676320026</v>
      </c>
      <c r="C203" s="15">
        <f t="shared" si="15"/>
        <v>0.17001859398068997</v>
      </c>
      <c r="D203" s="15">
        <f t="shared" si="16"/>
        <v>200</v>
      </c>
      <c r="E203" s="2">
        <f t="shared" si="17"/>
        <v>199.14990703009656</v>
      </c>
      <c r="F203" s="2">
        <v>5</v>
      </c>
      <c r="G203" s="2">
        <f t="shared" si="18"/>
        <v>4.1499070300965499</v>
      </c>
      <c r="H203" s="2">
        <f t="shared" si="19"/>
        <v>0.1820924570747518</v>
      </c>
    </row>
    <row r="204" spans="1:8" x14ac:dyDescent="0.3">
      <c r="A204" s="2">
        <v>40320</v>
      </c>
      <c r="B204">
        <v>0.13874695385582894</v>
      </c>
      <c r="C204" s="15">
        <f t="shared" si="15"/>
        <v>0.15947925730555051</v>
      </c>
      <c r="D204" s="15">
        <f t="shared" si="16"/>
        <v>200</v>
      </c>
      <c r="E204" s="2">
        <f t="shared" si="17"/>
        <v>199.20260371347226</v>
      </c>
      <c r="F204" s="2">
        <v>5</v>
      </c>
      <c r="G204" s="2">
        <f t="shared" si="18"/>
        <v>4.2026037134722474</v>
      </c>
      <c r="H204" s="2">
        <f t="shared" si="19"/>
        <v>0.16973869681179973</v>
      </c>
    </row>
    <row r="205" spans="1:8" x14ac:dyDescent="0.3">
      <c r="A205" s="2">
        <v>40520</v>
      </c>
      <c r="B205">
        <v>0.15135268236704313</v>
      </c>
      <c r="C205" s="15">
        <f t="shared" si="15"/>
        <v>0.17396860042188866</v>
      </c>
      <c r="D205" s="15">
        <f t="shared" si="16"/>
        <v>200</v>
      </c>
      <c r="E205" s="2">
        <f t="shared" si="17"/>
        <v>199.13015699789057</v>
      </c>
      <c r="F205" s="2">
        <v>5</v>
      </c>
      <c r="G205" s="2">
        <f t="shared" si="18"/>
        <v>4.1301569978905563</v>
      </c>
      <c r="H205" s="2">
        <f t="shared" si="19"/>
        <v>0.18676379180790165</v>
      </c>
    </row>
    <row r="206" spans="1:8" x14ac:dyDescent="0.3">
      <c r="A206" s="2">
        <v>40720</v>
      </c>
      <c r="B206">
        <v>0.14128840030722625</v>
      </c>
      <c r="C206" s="15">
        <f t="shared" si="15"/>
        <v>0.16240046012324857</v>
      </c>
      <c r="D206" s="15">
        <f t="shared" si="16"/>
        <v>200</v>
      </c>
      <c r="E206" s="2">
        <f t="shared" si="17"/>
        <v>199.18799769938374</v>
      </c>
      <c r="F206" s="2">
        <v>5</v>
      </c>
      <c r="G206" s="2">
        <f t="shared" si="18"/>
        <v>4.1879976993837573</v>
      </c>
      <c r="H206" s="2">
        <f t="shared" si="19"/>
        <v>0.17314689303533415</v>
      </c>
    </row>
    <row r="207" spans="1:8" x14ac:dyDescent="0.3">
      <c r="A207" s="2">
        <v>40920</v>
      </c>
      <c r="B207">
        <v>0.15101575081787261</v>
      </c>
      <c r="C207" s="15">
        <f t="shared" si="15"/>
        <v>0.17358132277916391</v>
      </c>
      <c r="D207" s="15">
        <f t="shared" si="16"/>
        <v>200</v>
      </c>
      <c r="E207" s="2">
        <f t="shared" si="17"/>
        <v>199.13209338610417</v>
      </c>
      <c r="F207" s="2">
        <v>5</v>
      </c>
      <c r="G207" s="2">
        <f t="shared" si="18"/>
        <v>4.1320933861041809</v>
      </c>
      <c r="H207" s="2">
        <f t="shared" si="19"/>
        <v>0.18630478455713309</v>
      </c>
    </row>
    <row r="208" spans="1:8" x14ac:dyDescent="0.3">
      <c r="A208" s="2">
        <v>41120</v>
      </c>
      <c r="B208">
        <v>0.14588891697325432</v>
      </c>
      <c r="C208" s="15">
        <f t="shared" si="15"/>
        <v>0.16768841031408543</v>
      </c>
      <c r="D208" s="15">
        <f t="shared" si="16"/>
        <v>200</v>
      </c>
      <c r="E208" s="2">
        <f t="shared" si="17"/>
        <v>199.16155794842956</v>
      </c>
      <c r="F208" s="2">
        <v>5</v>
      </c>
      <c r="G208" s="2">
        <f t="shared" si="18"/>
        <v>4.1615579484295733</v>
      </c>
      <c r="H208" s="2">
        <f t="shared" si="19"/>
        <v>0.1793473792294813</v>
      </c>
    </row>
    <row r="209" spans="1:8" x14ac:dyDescent="0.3">
      <c r="A209" s="2">
        <v>41320</v>
      </c>
      <c r="B209">
        <v>0.14396227264221778</v>
      </c>
      <c r="C209" s="15">
        <f t="shared" si="15"/>
        <v>0.16547387660025031</v>
      </c>
      <c r="D209" s="15">
        <f t="shared" si="16"/>
        <v>200</v>
      </c>
      <c r="E209" s="2">
        <f t="shared" si="17"/>
        <v>199.17263061699876</v>
      </c>
      <c r="F209" s="2">
        <v>5</v>
      </c>
      <c r="G209" s="2">
        <f t="shared" si="18"/>
        <v>4.1726306169987488</v>
      </c>
      <c r="H209" s="2">
        <f t="shared" si="19"/>
        <v>0.17674580477815779</v>
      </c>
    </row>
    <row r="210" spans="1:8" x14ac:dyDescent="0.3">
      <c r="A210" s="2">
        <v>41520</v>
      </c>
      <c r="B210">
        <v>0.14090284056660637</v>
      </c>
      <c r="C210" s="15">
        <f t="shared" si="15"/>
        <v>0.16195728800759354</v>
      </c>
      <c r="D210" s="15">
        <f t="shared" si="16"/>
        <v>200</v>
      </c>
      <c r="E210" s="2">
        <f t="shared" si="17"/>
        <v>199.19021355996205</v>
      </c>
      <c r="F210" s="2">
        <v>5</v>
      </c>
      <c r="G210" s="2">
        <f t="shared" si="18"/>
        <v>4.1902135599620323</v>
      </c>
      <c r="H210" s="2">
        <f t="shared" si="19"/>
        <v>0.17262905951479851</v>
      </c>
    </row>
    <row r="211" spans="1:8" x14ac:dyDescent="0.3">
      <c r="A211" s="2">
        <v>41720</v>
      </c>
      <c r="B211">
        <v>0.1308201316668717</v>
      </c>
      <c r="C211" s="15">
        <f t="shared" si="15"/>
        <v>0.15036796743318587</v>
      </c>
      <c r="D211" s="15">
        <f t="shared" si="16"/>
        <v>200</v>
      </c>
      <c r="E211" s="2">
        <f t="shared" si="17"/>
        <v>199.24816016283407</v>
      </c>
      <c r="F211" s="2">
        <v>5</v>
      </c>
      <c r="G211" s="2">
        <f t="shared" si="18"/>
        <v>4.2481601628340702</v>
      </c>
      <c r="H211" s="2">
        <f t="shared" si="19"/>
        <v>0.15918564335687113</v>
      </c>
    </row>
    <row r="212" spans="1:8" x14ac:dyDescent="0.3">
      <c r="A212" s="2">
        <v>41920</v>
      </c>
      <c r="B212">
        <v>0.15815149818243943</v>
      </c>
      <c r="C212" s="15">
        <f t="shared" si="15"/>
        <v>0.18178333124418325</v>
      </c>
      <c r="D212" s="15">
        <f t="shared" si="16"/>
        <v>200</v>
      </c>
      <c r="E212" s="2">
        <f t="shared" si="17"/>
        <v>199.09108334377908</v>
      </c>
      <c r="F212" s="2">
        <v>5</v>
      </c>
      <c r="G212" s="2">
        <f t="shared" si="18"/>
        <v>4.0910833437790837</v>
      </c>
      <c r="H212" s="2">
        <f t="shared" si="19"/>
        <v>0.1960731599297825</v>
      </c>
    </row>
    <row r="213" spans="1:8" x14ac:dyDescent="0.3">
      <c r="A213" s="2">
        <v>42120</v>
      </c>
      <c r="B213">
        <v>0.14578956729914092</v>
      </c>
      <c r="C213" s="15">
        <f t="shared" si="15"/>
        <v>0.16757421528636887</v>
      </c>
      <c r="D213" s="15">
        <f t="shared" si="16"/>
        <v>200</v>
      </c>
      <c r="E213" s="2">
        <f t="shared" si="17"/>
        <v>199.16212892356816</v>
      </c>
      <c r="F213" s="2">
        <v>5</v>
      </c>
      <c r="G213" s="2">
        <f t="shared" si="18"/>
        <v>4.1621289235681553</v>
      </c>
      <c r="H213" s="2">
        <f t="shared" si="19"/>
        <v>0.17921305327515735</v>
      </c>
    </row>
    <row r="214" spans="1:8" x14ac:dyDescent="0.3">
      <c r="A214" s="2">
        <v>42320</v>
      </c>
      <c r="B214">
        <v>0.14363858878529295</v>
      </c>
      <c r="C214" s="15">
        <f t="shared" si="15"/>
        <v>0.16510182618999189</v>
      </c>
      <c r="D214" s="15">
        <f t="shared" si="16"/>
        <v>200</v>
      </c>
      <c r="E214" s="2">
        <f t="shared" si="17"/>
        <v>199.17449086905003</v>
      </c>
      <c r="F214" s="2">
        <v>5</v>
      </c>
      <c r="G214" s="2">
        <f t="shared" si="18"/>
        <v>4.1744908690500404</v>
      </c>
      <c r="H214" s="2">
        <f t="shared" si="19"/>
        <v>0.17630942161646587</v>
      </c>
    </row>
    <row r="215" spans="1:8" x14ac:dyDescent="0.3">
      <c r="A215" s="2">
        <v>42520</v>
      </c>
      <c r="B215">
        <v>0.14476359575016465</v>
      </c>
      <c r="C215" s="15">
        <f t="shared" si="15"/>
        <v>0.16639493764386742</v>
      </c>
      <c r="D215" s="15">
        <f t="shared" si="16"/>
        <v>200</v>
      </c>
      <c r="E215" s="2">
        <f t="shared" si="17"/>
        <v>199.16802531178067</v>
      </c>
      <c r="F215" s="2">
        <v>5</v>
      </c>
      <c r="G215" s="2">
        <f t="shared" si="18"/>
        <v>4.1680253117806627</v>
      </c>
      <c r="H215" s="2">
        <f t="shared" si="19"/>
        <v>0.1778269853327982</v>
      </c>
    </row>
    <row r="216" spans="1:8" x14ac:dyDescent="0.3">
      <c r="A216" s="2">
        <v>42720</v>
      </c>
      <c r="B216">
        <v>0.15437603668650601</v>
      </c>
      <c r="C216" s="15">
        <f t="shared" si="15"/>
        <v>0.17744372032931727</v>
      </c>
      <c r="D216" s="15">
        <f t="shared" si="16"/>
        <v>200</v>
      </c>
      <c r="E216" s="2">
        <f t="shared" si="17"/>
        <v>199.11278139835341</v>
      </c>
      <c r="F216" s="2">
        <v>5</v>
      </c>
      <c r="G216" s="2">
        <f t="shared" si="18"/>
        <v>4.1127813983534134</v>
      </c>
      <c r="H216" s="2">
        <f t="shared" si="19"/>
        <v>0.19089241188681702</v>
      </c>
    </row>
    <row r="217" spans="1:8" x14ac:dyDescent="0.3">
      <c r="A217" s="2">
        <v>42920</v>
      </c>
      <c r="B217">
        <v>0.1584073937396725</v>
      </c>
      <c r="C217" s="15">
        <f t="shared" si="15"/>
        <v>0.18207746406858907</v>
      </c>
      <c r="D217" s="15">
        <f t="shared" si="16"/>
        <v>200</v>
      </c>
      <c r="E217" s="2">
        <f t="shared" si="17"/>
        <v>199.08961267965705</v>
      </c>
      <c r="F217" s="2">
        <v>5</v>
      </c>
      <c r="G217" s="2">
        <f t="shared" si="18"/>
        <v>4.0896126796570549</v>
      </c>
      <c r="H217" s="2">
        <f t="shared" si="19"/>
        <v>0.19642531800225779</v>
      </c>
    </row>
    <row r="218" spans="1:8" x14ac:dyDescent="0.3">
      <c r="A218" s="2">
        <v>43120</v>
      </c>
      <c r="B218">
        <v>0.14693962257849827</v>
      </c>
      <c r="C218" s="15">
        <f t="shared" si="15"/>
        <v>0.16889611790631984</v>
      </c>
      <c r="D218" s="15">
        <f t="shared" si="16"/>
        <v>200</v>
      </c>
      <c r="E218" s="2">
        <f t="shared" si="17"/>
        <v>199.1555194104684</v>
      </c>
      <c r="F218" s="2">
        <v>5</v>
      </c>
      <c r="G218" s="2">
        <f t="shared" si="18"/>
        <v>4.1555194104684006</v>
      </c>
      <c r="H218" s="2">
        <f t="shared" si="19"/>
        <v>0.18076914093926827</v>
      </c>
    </row>
    <row r="219" spans="1:8" x14ac:dyDescent="0.3">
      <c r="A219" s="2">
        <v>43320</v>
      </c>
      <c r="B219">
        <v>0.15428462309638613</v>
      </c>
      <c r="C219" s="15">
        <f t="shared" si="15"/>
        <v>0.17733864723722545</v>
      </c>
      <c r="D219" s="15">
        <f t="shared" si="16"/>
        <v>200</v>
      </c>
      <c r="E219" s="2">
        <f t="shared" si="17"/>
        <v>199.11330676381388</v>
      </c>
      <c r="F219" s="2">
        <v>5</v>
      </c>
      <c r="G219" s="2">
        <f t="shared" si="18"/>
        <v>4.1133067638138723</v>
      </c>
      <c r="H219" s="2">
        <f t="shared" si="19"/>
        <v>0.19076731887380541</v>
      </c>
    </row>
    <row r="220" spans="1:8" x14ac:dyDescent="0.3">
      <c r="A220" s="2">
        <v>43520</v>
      </c>
      <c r="B220">
        <v>0.15945041156151135</v>
      </c>
      <c r="C220" s="15">
        <f t="shared" si="15"/>
        <v>0.18327633512817396</v>
      </c>
      <c r="D220" s="15">
        <f t="shared" si="16"/>
        <v>200</v>
      </c>
      <c r="E220" s="2">
        <f t="shared" si="17"/>
        <v>199.08361832435912</v>
      </c>
      <c r="F220" s="2">
        <v>5</v>
      </c>
      <c r="G220" s="2">
        <f t="shared" si="18"/>
        <v>4.0836183243591302</v>
      </c>
      <c r="H220" s="2">
        <f t="shared" si="19"/>
        <v>0.19786203533133223</v>
      </c>
    </row>
    <row r="221" spans="1:8" x14ac:dyDescent="0.3">
      <c r="A221" s="2">
        <v>43720</v>
      </c>
      <c r="B221">
        <v>0.15411490498953295</v>
      </c>
      <c r="C221" s="15">
        <f t="shared" si="15"/>
        <v>0.17714356895348615</v>
      </c>
      <c r="D221" s="15">
        <f t="shared" si="16"/>
        <v>200</v>
      </c>
      <c r="E221" s="2">
        <f t="shared" si="17"/>
        <v>199.11428215523256</v>
      </c>
      <c r="F221" s="2">
        <v>5</v>
      </c>
      <c r="G221" s="2">
        <f t="shared" si="18"/>
        <v>4.1142821552325692</v>
      </c>
      <c r="H221" s="2">
        <f t="shared" si="19"/>
        <v>0.19053511492217126</v>
      </c>
    </row>
    <row r="222" spans="1:8" x14ac:dyDescent="0.3">
      <c r="A222" s="2">
        <v>43920</v>
      </c>
      <c r="B222">
        <v>0.1710391500967671</v>
      </c>
      <c r="C222" s="15">
        <f t="shared" si="15"/>
        <v>0.19659672424915758</v>
      </c>
      <c r="D222" s="15">
        <f t="shared" si="16"/>
        <v>200</v>
      </c>
      <c r="E222" s="2">
        <f t="shared" si="17"/>
        <v>199.01701637875422</v>
      </c>
      <c r="F222" s="2">
        <v>5</v>
      </c>
      <c r="G222" s="2">
        <f t="shared" si="18"/>
        <v>4.0170163787542119</v>
      </c>
      <c r="H222" s="2">
        <f t="shared" si="19"/>
        <v>0.21397144366720158</v>
      </c>
    </row>
    <row r="223" spans="1:8" x14ac:dyDescent="0.3">
      <c r="A223" s="2">
        <v>44120</v>
      </c>
      <c r="B223">
        <v>0.15910269342811084</v>
      </c>
      <c r="C223" s="15">
        <f t="shared" si="15"/>
        <v>0.18287665911277109</v>
      </c>
      <c r="D223" s="15">
        <f t="shared" si="16"/>
        <v>200</v>
      </c>
      <c r="E223" s="2">
        <f t="shared" si="17"/>
        <v>199.08561670443615</v>
      </c>
      <c r="F223" s="2">
        <v>5</v>
      </c>
      <c r="G223" s="2">
        <f t="shared" si="18"/>
        <v>4.0856167044361449</v>
      </c>
      <c r="H223" s="2">
        <f t="shared" si="19"/>
        <v>0.19738282782614286</v>
      </c>
    </row>
    <row r="224" spans="1:8" x14ac:dyDescent="0.3">
      <c r="A224" s="2">
        <v>44320</v>
      </c>
      <c r="B224">
        <v>0.14105997678744917</v>
      </c>
      <c r="C224" s="15">
        <f t="shared" si="15"/>
        <v>0.16213790435338984</v>
      </c>
      <c r="D224" s="15">
        <f t="shared" si="16"/>
        <v>200</v>
      </c>
      <c r="E224" s="2">
        <f t="shared" si="17"/>
        <v>199.18931047823304</v>
      </c>
      <c r="F224" s="2">
        <v>5</v>
      </c>
      <c r="G224" s="2">
        <f t="shared" si="18"/>
        <v>4.1893104782330504</v>
      </c>
      <c r="H224" s="2">
        <f t="shared" si="19"/>
        <v>0.17284007061439421</v>
      </c>
    </row>
    <row r="225" spans="1:8" x14ac:dyDescent="0.3">
      <c r="A225" s="2">
        <v>44520</v>
      </c>
      <c r="B225">
        <v>0.15475403870646479</v>
      </c>
      <c r="C225" s="15">
        <f t="shared" si="15"/>
        <v>0.17787820540972965</v>
      </c>
      <c r="D225" s="15">
        <f t="shared" si="16"/>
        <v>200</v>
      </c>
      <c r="E225" s="2">
        <f t="shared" si="17"/>
        <v>199.11060897295135</v>
      </c>
      <c r="F225" s="2">
        <v>5</v>
      </c>
      <c r="G225" s="2">
        <f t="shared" si="18"/>
        <v>4.1106089729513515</v>
      </c>
      <c r="H225" s="2">
        <f t="shared" si="19"/>
        <v>0.19140985404873803</v>
      </c>
    </row>
    <row r="226" spans="1:8" x14ac:dyDescent="0.3">
      <c r="A226" s="2">
        <v>44720</v>
      </c>
      <c r="B226">
        <v>0.14781101208643635</v>
      </c>
      <c r="C226" s="15">
        <f t="shared" si="15"/>
        <v>0.16989771504188086</v>
      </c>
      <c r="D226" s="15">
        <f t="shared" si="16"/>
        <v>200</v>
      </c>
      <c r="E226" s="2">
        <f t="shared" si="17"/>
        <v>199.15051142479061</v>
      </c>
      <c r="F226" s="2">
        <v>5</v>
      </c>
      <c r="G226" s="2">
        <f t="shared" si="18"/>
        <v>4.1505114247905954</v>
      </c>
      <c r="H226" s="2">
        <f t="shared" si="19"/>
        <v>0.18194986200942265</v>
      </c>
    </row>
    <row r="227" spans="1:8" x14ac:dyDescent="0.3">
      <c r="A227" s="2">
        <v>44920</v>
      </c>
      <c r="B227">
        <v>0.15457726733910179</v>
      </c>
      <c r="C227" s="15">
        <f t="shared" si="15"/>
        <v>0.17767501993000206</v>
      </c>
      <c r="D227" s="15">
        <f t="shared" si="16"/>
        <v>200</v>
      </c>
      <c r="E227" s="2">
        <f t="shared" si="17"/>
        <v>199.11162490034999</v>
      </c>
      <c r="F227" s="2">
        <v>5</v>
      </c>
      <c r="G227" s="2">
        <f t="shared" si="18"/>
        <v>4.1116249003499892</v>
      </c>
      <c r="H227" s="2">
        <f t="shared" si="19"/>
        <v>0.19116783923610153</v>
      </c>
    </row>
    <row r="228" spans="1:8" x14ac:dyDescent="0.3">
      <c r="A228" s="2">
        <v>45120</v>
      </c>
      <c r="B228">
        <v>0.15123270059744384</v>
      </c>
      <c r="C228" s="15">
        <f t="shared" si="15"/>
        <v>0.17383069034188947</v>
      </c>
      <c r="D228" s="15">
        <f t="shared" si="16"/>
        <v>200</v>
      </c>
      <c r="E228" s="2">
        <f t="shared" si="17"/>
        <v>199.13084654829055</v>
      </c>
      <c r="F228" s="2">
        <v>5</v>
      </c>
      <c r="G228" s="2">
        <f t="shared" si="18"/>
        <v>4.1308465482905525</v>
      </c>
      <c r="H228" s="2">
        <f t="shared" si="19"/>
        <v>0.18660031354055798</v>
      </c>
    </row>
    <row r="229" spans="1:8" x14ac:dyDescent="0.3">
      <c r="A229" s="2">
        <v>45320</v>
      </c>
      <c r="B229">
        <v>0.14194269357826944</v>
      </c>
      <c r="C229" s="15">
        <f t="shared" si="15"/>
        <v>0.1631525213543327</v>
      </c>
      <c r="D229" s="15">
        <f t="shared" si="16"/>
        <v>200</v>
      </c>
      <c r="E229" s="2">
        <f t="shared" si="17"/>
        <v>199.18423739322833</v>
      </c>
      <c r="F229" s="2">
        <v>5</v>
      </c>
      <c r="G229" s="2">
        <f t="shared" si="18"/>
        <v>4.1842373932283365</v>
      </c>
      <c r="H229" s="2">
        <f t="shared" si="19"/>
        <v>0.17402629485723134</v>
      </c>
    </row>
    <row r="230" spans="1:8" x14ac:dyDescent="0.3">
      <c r="A230" s="2">
        <v>45520</v>
      </c>
      <c r="B230">
        <v>0.15903011188634616</v>
      </c>
      <c r="C230" s="15">
        <f t="shared" si="15"/>
        <v>0.18279323205327144</v>
      </c>
      <c r="D230" s="15">
        <f t="shared" si="16"/>
        <v>200</v>
      </c>
      <c r="E230" s="2">
        <f t="shared" si="17"/>
        <v>199.08603383973363</v>
      </c>
      <c r="F230" s="2">
        <v>5</v>
      </c>
      <c r="G230" s="2">
        <f t="shared" si="18"/>
        <v>4.0860338397336431</v>
      </c>
      <c r="H230" s="2">
        <f t="shared" si="19"/>
        <v>0.1972828298011586</v>
      </c>
    </row>
    <row r="231" spans="1:8" x14ac:dyDescent="0.3">
      <c r="A231" s="2">
        <v>45720</v>
      </c>
      <c r="B231">
        <v>0.14608453268372287</v>
      </c>
      <c r="C231" s="15">
        <f t="shared" si="15"/>
        <v>0.16791325595830214</v>
      </c>
      <c r="D231" s="15">
        <f t="shared" si="16"/>
        <v>200</v>
      </c>
      <c r="E231" s="2">
        <f t="shared" si="17"/>
        <v>199.16043372020849</v>
      </c>
      <c r="F231" s="2">
        <v>5</v>
      </c>
      <c r="G231" s="2">
        <f t="shared" si="18"/>
        <v>4.1604337202084896</v>
      </c>
      <c r="H231" s="2">
        <f t="shared" si="19"/>
        <v>0.17961191690124367</v>
      </c>
    </row>
    <row r="232" spans="1:8" x14ac:dyDescent="0.3">
      <c r="A232" s="2">
        <v>45920</v>
      </c>
      <c r="B232">
        <v>0.15162699968444909</v>
      </c>
      <c r="C232" s="15">
        <f t="shared" si="15"/>
        <v>0.17428390768327481</v>
      </c>
      <c r="D232" s="15">
        <f t="shared" si="16"/>
        <v>200</v>
      </c>
      <c r="E232" s="2">
        <f t="shared" si="17"/>
        <v>199.12858046158362</v>
      </c>
      <c r="F232" s="2">
        <v>5</v>
      </c>
      <c r="G232" s="2">
        <f t="shared" si="18"/>
        <v>4.1285804615836259</v>
      </c>
      <c r="H232" s="2">
        <f t="shared" si="19"/>
        <v>0.18713766094179349</v>
      </c>
    </row>
    <row r="233" spans="1:8" x14ac:dyDescent="0.3">
      <c r="A233" s="2">
        <v>46120</v>
      </c>
      <c r="B233">
        <v>0.15027984019899746</v>
      </c>
      <c r="C233" s="15">
        <f t="shared" si="15"/>
        <v>0.17273544850459477</v>
      </c>
      <c r="D233" s="15">
        <f t="shared" si="16"/>
        <v>200</v>
      </c>
      <c r="E233" s="2">
        <f t="shared" si="17"/>
        <v>199.13632275747702</v>
      </c>
      <c r="F233" s="2">
        <v>5</v>
      </c>
      <c r="G233" s="2">
        <f t="shared" si="18"/>
        <v>4.1363227574770258</v>
      </c>
      <c r="H233" s="2">
        <f t="shared" si="19"/>
        <v>0.18530300475880518</v>
      </c>
    </row>
    <row r="234" spans="1:8" x14ac:dyDescent="0.3">
      <c r="A234" s="2">
        <v>46320</v>
      </c>
      <c r="B234">
        <v>0.14858062196325014</v>
      </c>
      <c r="C234" s="15">
        <f t="shared" si="15"/>
        <v>0.17078232409568983</v>
      </c>
      <c r="D234" s="15">
        <f t="shared" si="16"/>
        <v>200</v>
      </c>
      <c r="E234" s="2">
        <f t="shared" si="17"/>
        <v>199.14608837952156</v>
      </c>
      <c r="F234" s="2">
        <v>5</v>
      </c>
      <c r="G234" s="2">
        <f t="shared" si="18"/>
        <v>4.1460883795215508</v>
      </c>
      <c r="H234" s="2">
        <f t="shared" si="19"/>
        <v>0.18299388313874485</v>
      </c>
    </row>
    <row r="235" spans="1:8" x14ac:dyDescent="0.3">
      <c r="A235" s="2">
        <v>46520</v>
      </c>
      <c r="B235">
        <v>0.15675546808671093</v>
      </c>
      <c r="C235" s="15">
        <f t="shared" si="15"/>
        <v>0.18017869895024244</v>
      </c>
      <c r="D235" s="15">
        <f t="shared" si="16"/>
        <v>200</v>
      </c>
      <c r="E235" s="2">
        <f t="shared" si="17"/>
        <v>199.09910650524878</v>
      </c>
      <c r="F235" s="2">
        <v>5</v>
      </c>
      <c r="G235" s="2">
        <f t="shared" si="18"/>
        <v>4.0991065052487876</v>
      </c>
      <c r="H235" s="2">
        <f t="shared" si="19"/>
        <v>0.19415424486591837</v>
      </c>
    </row>
    <row r="236" spans="1:8" x14ac:dyDescent="0.3">
      <c r="A236" s="2">
        <v>46720</v>
      </c>
      <c r="B236">
        <v>0.15526359554299018</v>
      </c>
      <c r="C236" s="15">
        <f t="shared" si="15"/>
        <v>0.17846390292297723</v>
      </c>
      <c r="D236" s="15">
        <f t="shared" si="16"/>
        <v>200</v>
      </c>
      <c r="E236" s="2">
        <f t="shared" si="17"/>
        <v>199.10768048538512</v>
      </c>
      <c r="F236" s="2">
        <v>5</v>
      </c>
      <c r="G236" s="2">
        <f t="shared" si="18"/>
        <v>4.1076804853851137</v>
      </c>
      <c r="H236" s="2">
        <f t="shared" si="19"/>
        <v>0.19210782182048561</v>
      </c>
    </row>
    <row r="237" spans="1:8" x14ac:dyDescent="0.3">
      <c r="A237" s="2">
        <v>46920</v>
      </c>
      <c r="B237">
        <v>0.15066382686892979</v>
      </c>
      <c r="C237" s="15">
        <f t="shared" si="15"/>
        <v>0.17317681249302275</v>
      </c>
      <c r="D237" s="15">
        <f t="shared" si="16"/>
        <v>200</v>
      </c>
      <c r="E237" s="2">
        <f t="shared" si="17"/>
        <v>199.13411593753489</v>
      </c>
      <c r="F237" s="2">
        <v>5</v>
      </c>
      <c r="G237" s="2">
        <f t="shared" si="18"/>
        <v>4.1341159375348866</v>
      </c>
      <c r="H237" s="2">
        <f t="shared" si="19"/>
        <v>0.18582558729691054</v>
      </c>
    </row>
    <row r="238" spans="1:8" x14ac:dyDescent="0.3">
      <c r="A238" s="2">
        <v>47120</v>
      </c>
      <c r="B238">
        <v>0.17764116108824013</v>
      </c>
      <c r="C238" s="15">
        <f t="shared" si="15"/>
        <v>0.20418524263016108</v>
      </c>
      <c r="D238" s="15">
        <f t="shared" si="16"/>
        <v>200</v>
      </c>
      <c r="E238" s="2">
        <f t="shared" si="17"/>
        <v>198.9790737868492</v>
      </c>
      <c r="F238" s="2">
        <v>5</v>
      </c>
      <c r="G238" s="2">
        <f t="shared" si="18"/>
        <v>3.9790737868491943</v>
      </c>
      <c r="H238" s="2">
        <f t="shared" si="19"/>
        <v>0.22327113288967135</v>
      </c>
    </row>
    <row r="239" spans="1:8" x14ac:dyDescent="0.3">
      <c r="A239" s="2">
        <v>47320</v>
      </c>
      <c r="B239">
        <v>0.16202804136725807</v>
      </c>
      <c r="C239" s="15">
        <f t="shared" si="15"/>
        <v>0.18623912800834261</v>
      </c>
      <c r="D239" s="15">
        <f t="shared" si="16"/>
        <v>200</v>
      </c>
      <c r="E239" s="2">
        <f t="shared" si="17"/>
        <v>199.06880435995828</v>
      </c>
      <c r="F239" s="2">
        <v>5</v>
      </c>
      <c r="G239" s="2">
        <f t="shared" si="18"/>
        <v>4.0688043599582873</v>
      </c>
      <c r="H239" s="2">
        <f t="shared" si="19"/>
        <v>0.20142187416125656</v>
      </c>
    </row>
    <row r="240" spans="1:8" x14ac:dyDescent="0.3">
      <c r="A240" s="2">
        <v>47520</v>
      </c>
      <c r="B240">
        <v>0.18050421142666609</v>
      </c>
      <c r="C240" s="15">
        <f t="shared" si="15"/>
        <v>0.20747610508812195</v>
      </c>
      <c r="D240" s="15">
        <f t="shared" si="16"/>
        <v>200</v>
      </c>
      <c r="E240" s="2">
        <f t="shared" si="17"/>
        <v>198.9626194745594</v>
      </c>
      <c r="F240" s="2">
        <v>5</v>
      </c>
      <c r="G240" s="2">
        <f t="shared" si="18"/>
        <v>3.9626194745593901</v>
      </c>
      <c r="H240" s="2">
        <f t="shared" si="19"/>
        <v>0.22733222107246298</v>
      </c>
    </row>
    <row r="241" spans="1:8" x14ac:dyDescent="0.3">
      <c r="A241" s="2">
        <v>47720</v>
      </c>
      <c r="B241">
        <v>0.17005787632286151</v>
      </c>
      <c r="C241" s="15">
        <f t="shared" si="15"/>
        <v>0.19546882335961094</v>
      </c>
      <c r="D241" s="15">
        <f t="shared" si="16"/>
        <v>200</v>
      </c>
      <c r="E241" s="2">
        <f t="shared" si="17"/>
        <v>199.02265588320194</v>
      </c>
      <c r="F241" s="2">
        <v>5</v>
      </c>
      <c r="G241" s="2">
        <f t="shared" si="18"/>
        <v>4.0226558832019457</v>
      </c>
      <c r="H241" s="2">
        <f t="shared" si="19"/>
        <v>0.21259686084016818</v>
      </c>
    </row>
    <row r="242" spans="1:8" x14ac:dyDescent="0.3">
      <c r="A242" s="2">
        <v>47920</v>
      </c>
      <c r="B242">
        <v>0.17329003488806941</v>
      </c>
      <c r="C242" s="15">
        <f t="shared" si="15"/>
        <v>0.19918394814720622</v>
      </c>
      <c r="D242" s="15">
        <f t="shared" si="16"/>
        <v>200</v>
      </c>
      <c r="E242" s="2">
        <f t="shared" si="17"/>
        <v>199.00408025926396</v>
      </c>
      <c r="F242" s="2">
        <v>5</v>
      </c>
      <c r="G242" s="2">
        <f t="shared" si="18"/>
        <v>4.0040802592639686</v>
      </c>
      <c r="H242" s="2">
        <f t="shared" si="19"/>
        <v>0.21713196819245109</v>
      </c>
    </row>
    <row r="243" spans="1:8" x14ac:dyDescent="0.3">
      <c r="A243" s="2">
        <v>48120</v>
      </c>
      <c r="B243">
        <v>0.17261091817224022</v>
      </c>
      <c r="C243" s="15">
        <f t="shared" si="15"/>
        <v>0.19840335422096578</v>
      </c>
      <c r="D243" s="15">
        <f t="shared" si="16"/>
        <v>200</v>
      </c>
      <c r="E243" s="2">
        <f t="shared" si="17"/>
        <v>199.00798322889517</v>
      </c>
      <c r="F243" s="2">
        <v>5</v>
      </c>
      <c r="G243" s="2">
        <f t="shared" si="18"/>
        <v>4.0079832288951707</v>
      </c>
      <c r="H243" s="2">
        <f t="shared" si="19"/>
        <v>0.2161773071676017</v>
      </c>
    </row>
    <row r="244" spans="1:8" x14ac:dyDescent="0.3">
      <c r="A244" s="2">
        <v>48320</v>
      </c>
      <c r="B244">
        <v>0.17535156546129937</v>
      </c>
      <c r="C244" s="15">
        <f t="shared" si="15"/>
        <v>0.2015535235187349</v>
      </c>
      <c r="D244" s="15">
        <f t="shared" si="16"/>
        <v>200</v>
      </c>
      <c r="E244" s="2">
        <f t="shared" si="17"/>
        <v>198.99223238240631</v>
      </c>
      <c r="F244" s="2">
        <v>5</v>
      </c>
      <c r="G244" s="2">
        <f t="shared" si="18"/>
        <v>3.9922323824063257</v>
      </c>
      <c r="H244" s="2">
        <f t="shared" si="19"/>
        <v>0.22003576781390327</v>
      </c>
    </row>
    <row r="245" spans="1:8" x14ac:dyDescent="0.3">
      <c r="A245" s="2">
        <v>48520</v>
      </c>
      <c r="B245">
        <v>0.1365206945087197</v>
      </c>
      <c r="C245" s="15">
        <f t="shared" si="15"/>
        <v>0.15692033851576978</v>
      </c>
      <c r="D245" s="15">
        <f t="shared" si="16"/>
        <v>200</v>
      </c>
      <c r="E245" s="2">
        <f t="shared" si="17"/>
        <v>199.21539830742114</v>
      </c>
      <c r="F245" s="2">
        <v>5</v>
      </c>
      <c r="G245" s="2">
        <f t="shared" si="18"/>
        <v>4.2153983074211512</v>
      </c>
      <c r="H245" s="2">
        <f t="shared" si="19"/>
        <v>0.1667631041910643</v>
      </c>
    </row>
    <row r="246" spans="1:8" x14ac:dyDescent="0.3">
      <c r="A246" s="2">
        <v>48720</v>
      </c>
      <c r="B246">
        <v>0.17383244001306361</v>
      </c>
      <c r="C246" s="15">
        <f t="shared" si="15"/>
        <v>0.19980740231386623</v>
      </c>
      <c r="D246" s="15">
        <f t="shared" si="16"/>
        <v>200</v>
      </c>
      <c r="E246" s="2">
        <f t="shared" si="17"/>
        <v>199.00096298843067</v>
      </c>
      <c r="F246" s="2">
        <v>5</v>
      </c>
      <c r="G246" s="2">
        <f t="shared" si="18"/>
        <v>4.0009629884306683</v>
      </c>
      <c r="H246" s="2">
        <f t="shared" si="19"/>
        <v>0.21789513048406697</v>
      </c>
    </row>
    <row r="247" spans="1:8" x14ac:dyDescent="0.3">
      <c r="A247" s="2">
        <v>48920</v>
      </c>
      <c r="B247">
        <v>0.15620319325670351</v>
      </c>
      <c r="C247" s="15">
        <f t="shared" si="15"/>
        <v>0.17954390029506151</v>
      </c>
      <c r="D247" s="15">
        <f t="shared" si="16"/>
        <v>200</v>
      </c>
      <c r="E247" s="2">
        <f t="shared" si="17"/>
        <v>199.10228049852469</v>
      </c>
      <c r="F247" s="2">
        <v>5</v>
      </c>
      <c r="G247" s="2">
        <f t="shared" si="18"/>
        <v>4.1022804985246921</v>
      </c>
      <c r="H247" s="2">
        <f t="shared" si="19"/>
        <v>0.19339617269631154</v>
      </c>
    </row>
    <row r="248" spans="1:8" x14ac:dyDescent="0.3">
      <c r="A248" s="2">
        <v>49120</v>
      </c>
      <c r="B248">
        <v>0.18628674250944088</v>
      </c>
      <c r="C248" s="15">
        <f t="shared" si="15"/>
        <v>0.21412269253958721</v>
      </c>
      <c r="D248" s="15">
        <f t="shared" si="16"/>
        <v>200</v>
      </c>
      <c r="E248" s="2">
        <f t="shared" si="17"/>
        <v>198.92938653730207</v>
      </c>
      <c r="F248" s="2">
        <v>5</v>
      </c>
      <c r="G248" s="2">
        <f t="shared" si="18"/>
        <v>3.9293865373020642</v>
      </c>
      <c r="H248" s="2">
        <f t="shared" si="19"/>
        <v>0.235587149800215</v>
      </c>
    </row>
    <row r="249" spans="1:8" x14ac:dyDescent="0.3">
      <c r="A249" s="2">
        <v>49320</v>
      </c>
      <c r="B249">
        <v>0.1430916177331599</v>
      </c>
      <c r="C249" s="15">
        <f t="shared" si="15"/>
        <v>0.16447312383121829</v>
      </c>
      <c r="D249" s="15">
        <f t="shared" si="16"/>
        <v>200</v>
      </c>
      <c r="E249" s="2">
        <f t="shared" si="17"/>
        <v>199.1776343808439</v>
      </c>
      <c r="F249" s="2">
        <v>5</v>
      </c>
      <c r="G249" s="2">
        <f t="shared" si="18"/>
        <v>4.1776343808439087</v>
      </c>
      <c r="H249" s="2">
        <f t="shared" si="19"/>
        <v>0.1755724587920196</v>
      </c>
    </row>
    <row r="250" spans="1:8" x14ac:dyDescent="0.3">
      <c r="A250" s="2">
        <v>49520</v>
      </c>
      <c r="B250">
        <v>0.16772384451750144</v>
      </c>
      <c r="C250" s="15">
        <f t="shared" si="15"/>
        <v>0.19278602818103613</v>
      </c>
      <c r="D250" s="15">
        <f t="shared" si="16"/>
        <v>200</v>
      </c>
      <c r="E250" s="2">
        <f t="shared" si="17"/>
        <v>199.03606985909482</v>
      </c>
      <c r="F250" s="2">
        <v>5</v>
      </c>
      <c r="G250" s="2">
        <f t="shared" si="18"/>
        <v>4.0360698590948196</v>
      </c>
      <c r="H250" s="2">
        <f t="shared" si="19"/>
        <v>0.20933519842475645</v>
      </c>
    </row>
    <row r="251" spans="1:8" x14ac:dyDescent="0.3">
      <c r="A251" s="2">
        <v>49720</v>
      </c>
      <c r="B251">
        <v>0.16165465864745385</v>
      </c>
      <c r="C251" s="15">
        <f t="shared" si="15"/>
        <v>0.18580995246833776</v>
      </c>
      <c r="D251" s="15">
        <f t="shared" si="16"/>
        <v>200</v>
      </c>
      <c r="E251" s="2">
        <f t="shared" si="17"/>
        <v>199.07095023765831</v>
      </c>
      <c r="F251" s="2">
        <v>5</v>
      </c>
      <c r="G251" s="2">
        <f t="shared" si="18"/>
        <v>4.0709502376583115</v>
      </c>
      <c r="H251" s="2">
        <f t="shared" si="19"/>
        <v>0.20090539509514391</v>
      </c>
    </row>
    <row r="252" spans="1:8" x14ac:dyDescent="0.3">
      <c r="A252" s="2">
        <v>49920</v>
      </c>
      <c r="B252">
        <v>0.15901131078831027</v>
      </c>
      <c r="C252" s="15">
        <f t="shared" si="15"/>
        <v>0.18277162159575894</v>
      </c>
      <c r="D252" s="15">
        <f t="shared" si="16"/>
        <v>200</v>
      </c>
      <c r="E252" s="2">
        <f t="shared" si="17"/>
        <v>199.0861418920212</v>
      </c>
      <c r="F252" s="2">
        <v>5</v>
      </c>
      <c r="G252" s="2">
        <f t="shared" si="18"/>
        <v>4.0861418920212049</v>
      </c>
      <c r="H252" s="2">
        <f t="shared" si="19"/>
        <v>0.19725692859651753</v>
      </c>
    </row>
    <row r="253" spans="1:8" x14ac:dyDescent="0.3">
      <c r="A253" s="2">
        <v>50120</v>
      </c>
      <c r="B253">
        <v>0.15793112326389716</v>
      </c>
      <c r="C253" s="15">
        <f t="shared" si="15"/>
        <v>0.18153002674011168</v>
      </c>
      <c r="D253" s="15">
        <f t="shared" si="16"/>
        <v>200</v>
      </c>
      <c r="E253" s="2">
        <f t="shared" si="17"/>
        <v>199.09234986629943</v>
      </c>
      <c r="F253" s="2">
        <v>5</v>
      </c>
      <c r="G253" s="2">
        <f t="shared" si="18"/>
        <v>4.0923498662994415</v>
      </c>
      <c r="H253" s="2">
        <f t="shared" si="19"/>
        <v>0.19576998813578689</v>
      </c>
    </row>
    <row r="254" spans="1:8" x14ac:dyDescent="0.3">
      <c r="A254" s="2">
        <v>50320</v>
      </c>
      <c r="B254">
        <v>0.16708346818088204</v>
      </c>
      <c r="C254" s="15">
        <f t="shared" si="15"/>
        <v>0.19204996342630121</v>
      </c>
      <c r="D254" s="15">
        <f t="shared" si="16"/>
        <v>200</v>
      </c>
      <c r="E254" s="2">
        <f t="shared" si="17"/>
        <v>199.03975018286849</v>
      </c>
      <c r="F254" s="2">
        <v>5</v>
      </c>
      <c r="G254" s="2">
        <f t="shared" si="18"/>
        <v>4.0397501828684943</v>
      </c>
      <c r="H254" s="2">
        <f t="shared" si="19"/>
        <v>0.20844224618840509</v>
      </c>
    </row>
    <row r="255" spans="1:8" x14ac:dyDescent="0.3">
      <c r="A255" s="2">
        <v>50520</v>
      </c>
      <c r="B255">
        <v>0.1569054681962565</v>
      </c>
      <c r="C255" s="15">
        <f t="shared" si="15"/>
        <v>0.18035111286926034</v>
      </c>
      <c r="D255" s="15">
        <f t="shared" si="16"/>
        <v>200</v>
      </c>
      <c r="E255" s="2">
        <f t="shared" si="17"/>
        <v>199.0982444356537</v>
      </c>
      <c r="F255" s="2">
        <v>5</v>
      </c>
      <c r="G255" s="2">
        <f t="shared" si="18"/>
        <v>4.0982444356536982</v>
      </c>
      <c r="H255" s="2">
        <f t="shared" si="19"/>
        <v>0.19436024383050582</v>
      </c>
    </row>
    <row r="256" spans="1:8" x14ac:dyDescent="0.3">
      <c r="A256" s="2">
        <v>50720</v>
      </c>
      <c r="B256">
        <v>0.17038436387415534</v>
      </c>
      <c r="C256" s="15">
        <f t="shared" si="15"/>
        <v>0.19584409640707512</v>
      </c>
      <c r="D256" s="15">
        <f t="shared" si="16"/>
        <v>200</v>
      </c>
      <c r="E256" s="2">
        <f t="shared" si="17"/>
        <v>199.02077951796463</v>
      </c>
      <c r="F256" s="2">
        <v>5</v>
      </c>
      <c r="G256" s="2">
        <f t="shared" si="18"/>
        <v>4.0207795179646242</v>
      </c>
      <c r="H256" s="2">
        <f t="shared" si="19"/>
        <v>0.21305399107318868</v>
      </c>
    </row>
    <row r="257" spans="1:8" x14ac:dyDescent="0.3">
      <c r="A257" s="2">
        <v>50920</v>
      </c>
      <c r="B257">
        <v>0.17191323301072314</v>
      </c>
      <c r="C257" s="15">
        <f t="shared" si="15"/>
        <v>0.19760141725370475</v>
      </c>
      <c r="D257" s="15">
        <f t="shared" si="16"/>
        <v>200</v>
      </c>
      <c r="E257" s="2">
        <f t="shared" si="17"/>
        <v>199.01199291373149</v>
      </c>
      <c r="F257" s="2">
        <v>5</v>
      </c>
      <c r="G257" s="2">
        <f t="shared" si="18"/>
        <v>4.0119929137314765</v>
      </c>
      <c r="H257" s="2">
        <f t="shared" si="19"/>
        <v>0.21519753086298465</v>
      </c>
    </row>
    <row r="258" spans="1:8" x14ac:dyDescent="0.3">
      <c r="A258" s="2">
        <v>51120</v>
      </c>
      <c r="B258">
        <v>0.16623760246174077</v>
      </c>
      <c r="C258" s="15">
        <f t="shared" si="15"/>
        <v>0.19107770397901239</v>
      </c>
      <c r="D258" s="15">
        <f t="shared" si="16"/>
        <v>200</v>
      </c>
      <c r="E258" s="2">
        <f t="shared" si="17"/>
        <v>199.04461148010495</v>
      </c>
      <c r="F258" s="2">
        <v>5</v>
      </c>
      <c r="G258" s="2">
        <f t="shared" si="18"/>
        <v>4.0446114801049378</v>
      </c>
      <c r="H258" s="2">
        <f t="shared" si="19"/>
        <v>0.2072640272987431</v>
      </c>
    </row>
    <row r="259" spans="1:8" x14ac:dyDescent="0.3">
      <c r="A259" s="2">
        <v>51320</v>
      </c>
      <c r="B259">
        <v>0.16528056363155019</v>
      </c>
      <c r="C259" s="15">
        <f t="shared" ref="C259:C322" si="20">B259/$J$27</f>
        <v>0.18997765934660943</v>
      </c>
      <c r="D259" s="15">
        <f t="shared" ref="D259:D322" si="21">$J$28</f>
        <v>200</v>
      </c>
      <c r="E259" s="2">
        <f t="shared" si="17"/>
        <v>199.05011170326696</v>
      </c>
      <c r="F259" s="2">
        <v>5</v>
      </c>
      <c r="G259" s="2">
        <f t="shared" si="18"/>
        <v>4.0501117032669534</v>
      </c>
      <c r="H259" s="2">
        <f t="shared" si="19"/>
        <v>0.2059326947225153</v>
      </c>
    </row>
    <row r="260" spans="1:8" x14ac:dyDescent="0.3">
      <c r="A260" s="2">
        <v>51520</v>
      </c>
      <c r="B260">
        <v>0.18159640383914472</v>
      </c>
      <c r="C260" s="15">
        <f t="shared" si="20"/>
        <v>0.20873149866568358</v>
      </c>
      <c r="D260" s="15">
        <f t="shared" si="21"/>
        <v>200</v>
      </c>
      <c r="E260" s="2">
        <f t="shared" ref="E260:E323" si="22">D260-(F260*C260)</f>
        <v>198.95634250667158</v>
      </c>
      <c r="F260" s="2">
        <v>5</v>
      </c>
      <c r="G260" s="2">
        <f t="shared" ref="G260:G323" si="23">F260-(F260*C260)</f>
        <v>3.9563425066715823</v>
      </c>
      <c r="H260" s="2">
        <f t="shared" ref="H260:H323" si="24">LN((F260*E260)/(D260*G260))</f>
        <v>0.22888597310367287</v>
      </c>
    </row>
    <row r="261" spans="1:8" x14ac:dyDescent="0.3">
      <c r="A261" s="2">
        <v>51720</v>
      </c>
      <c r="B261">
        <v>0.18357270986205404</v>
      </c>
      <c r="C261" s="15">
        <f t="shared" si="20"/>
        <v>0.21100311478397016</v>
      </c>
      <c r="D261" s="15">
        <f t="shared" si="21"/>
        <v>200</v>
      </c>
      <c r="E261" s="2">
        <f t="shared" si="22"/>
        <v>198.94498442608014</v>
      </c>
      <c r="F261" s="2">
        <v>5</v>
      </c>
      <c r="G261" s="2">
        <f t="shared" si="23"/>
        <v>3.9449844260801492</v>
      </c>
      <c r="H261" s="2">
        <f t="shared" si="24"/>
        <v>0.23170386568958759</v>
      </c>
    </row>
    <row r="262" spans="1:8" x14ac:dyDescent="0.3">
      <c r="A262" s="2">
        <v>51920</v>
      </c>
      <c r="B262">
        <v>0.17753002320054723</v>
      </c>
      <c r="C262" s="15">
        <f t="shared" si="20"/>
        <v>0.20405749793166347</v>
      </c>
      <c r="D262" s="15">
        <f t="shared" si="21"/>
        <v>200</v>
      </c>
      <c r="E262" s="2">
        <f t="shared" si="22"/>
        <v>198.97971251034167</v>
      </c>
      <c r="F262" s="2">
        <v>5</v>
      </c>
      <c r="G262" s="2">
        <f t="shared" si="23"/>
        <v>3.9797125103416828</v>
      </c>
      <c r="H262" s="2">
        <f t="shared" si="24"/>
        <v>0.2231138351244922</v>
      </c>
    </row>
    <row r="263" spans="1:8" x14ac:dyDescent="0.3">
      <c r="A263" s="2">
        <v>52120</v>
      </c>
      <c r="B263">
        <v>0.17195297744496829</v>
      </c>
      <c r="C263" s="15">
        <f t="shared" si="20"/>
        <v>0.19764710051145781</v>
      </c>
      <c r="D263" s="15">
        <f t="shared" si="21"/>
        <v>200</v>
      </c>
      <c r="E263" s="2">
        <f t="shared" si="22"/>
        <v>199.0117644974427</v>
      </c>
      <c r="F263" s="2">
        <v>5</v>
      </c>
      <c r="G263" s="2">
        <f t="shared" si="23"/>
        <v>4.0117644974427105</v>
      </c>
      <c r="H263" s="2">
        <f t="shared" si="24"/>
        <v>0.21525331810464968</v>
      </c>
    </row>
    <row r="264" spans="1:8" x14ac:dyDescent="0.3">
      <c r="A264" s="2">
        <v>52320</v>
      </c>
      <c r="B264">
        <v>0.16205261457711923</v>
      </c>
      <c r="C264" s="15">
        <f t="shared" si="20"/>
        <v>0.18626737307714852</v>
      </c>
      <c r="D264" s="15">
        <f t="shared" si="21"/>
        <v>200</v>
      </c>
      <c r="E264" s="2">
        <f t="shared" si="22"/>
        <v>199.06866313461427</v>
      </c>
      <c r="F264" s="2">
        <v>5</v>
      </c>
      <c r="G264" s="2">
        <f t="shared" si="23"/>
        <v>4.0686631346142574</v>
      </c>
      <c r="H264" s="2">
        <f t="shared" si="24"/>
        <v>0.20145587463182169</v>
      </c>
    </row>
    <row r="265" spans="1:8" x14ac:dyDescent="0.3">
      <c r="A265" s="2">
        <v>52520</v>
      </c>
      <c r="B265">
        <v>0.17975192362636822</v>
      </c>
      <c r="C265" s="15">
        <f t="shared" si="20"/>
        <v>0.20661140646708989</v>
      </c>
      <c r="D265" s="15">
        <f t="shared" si="21"/>
        <v>200</v>
      </c>
      <c r="E265" s="2">
        <f t="shared" si="22"/>
        <v>198.96694296766455</v>
      </c>
      <c r="F265" s="2">
        <v>5</v>
      </c>
      <c r="G265" s="2">
        <f t="shared" si="23"/>
        <v>3.9669429676645507</v>
      </c>
      <c r="H265" s="2">
        <f t="shared" si="24"/>
        <v>0.2262634763341495</v>
      </c>
    </row>
    <row r="266" spans="1:8" x14ac:dyDescent="0.3">
      <c r="A266" s="2">
        <v>52720</v>
      </c>
      <c r="B266">
        <v>0.17448136016222118</v>
      </c>
      <c r="C266" s="15">
        <f t="shared" si="20"/>
        <v>0.20055328754278298</v>
      </c>
      <c r="D266" s="15">
        <f t="shared" si="21"/>
        <v>200</v>
      </c>
      <c r="E266" s="2">
        <f t="shared" si="22"/>
        <v>198.99723356228608</v>
      </c>
      <c r="F266" s="2">
        <v>5</v>
      </c>
      <c r="G266" s="2">
        <f t="shared" si="23"/>
        <v>3.9972335622860848</v>
      </c>
      <c r="H266" s="2">
        <f t="shared" si="24"/>
        <v>0.21880895639758893</v>
      </c>
    </row>
    <row r="267" spans="1:8" x14ac:dyDescent="0.3">
      <c r="A267" s="2">
        <v>52920</v>
      </c>
      <c r="B267">
        <v>0.17645663612293006</v>
      </c>
      <c r="C267" s="15">
        <f t="shared" si="20"/>
        <v>0.20282371968152879</v>
      </c>
      <c r="D267" s="15">
        <f t="shared" si="21"/>
        <v>200</v>
      </c>
      <c r="E267" s="2">
        <f t="shared" si="22"/>
        <v>198.98588140159237</v>
      </c>
      <c r="F267" s="2">
        <v>5</v>
      </c>
      <c r="G267" s="2">
        <f t="shared" si="23"/>
        <v>3.9858814015923558</v>
      </c>
      <c r="H267" s="2">
        <f t="shared" si="24"/>
        <v>0.22159595275500452</v>
      </c>
    </row>
    <row r="268" spans="1:8" x14ac:dyDescent="0.3">
      <c r="A268" s="2">
        <v>53120</v>
      </c>
      <c r="B268">
        <v>0.17870456553477188</v>
      </c>
      <c r="C268" s="15">
        <f t="shared" si="20"/>
        <v>0.2054075465916918</v>
      </c>
      <c r="D268" s="15">
        <f t="shared" si="21"/>
        <v>200</v>
      </c>
      <c r="E268" s="2">
        <f t="shared" si="22"/>
        <v>198.97296226704154</v>
      </c>
      <c r="F268" s="2">
        <v>5</v>
      </c>
      <c r="G268" s="2">
        <f t="shared" si="23"/>
        <v>3.9729622670415408</v>
      </c>
      <c r="H268" s="2">
        <f t="shared" si="24"/>
        <v>0.22477751393418952</v>
      </c>
    </row>
    <row r="269" spans="1:8" x14ac:dyDescent="0.3">
      <c r="A269" s="2">
        <v>53320</v>
      </c>
      <c r="B269">
        <v>0.17866498690183377</v>
      </c>
      <c r="C269" s="15">
        <f t="shared" si="20"/>
        <v>0.20536205391015377</v>
      </c>
      <c r="D269" s="15">
        <f t="shared" si="21"/>
        <v>200</v>
      </c>
      <c r="E269" s="2">
        <f t="shared" si="22"/>
        <v>198.97318973044923</v>
      </c>
      <c r="F269" s="2">
        <v>5</v>
      </c>
      <c r="G269" s="2">
        <f t="shared" si="23"/>
        <v>3.9731897304492314</v>
      </c>
      <c r="H269" s="2">
        <f t="shared" si="24"/>
        <v>0.22472140591120845</v>
      </c>
    </row>
    <row r="270" spans="1:8" x14ac:dyDescent="0.3">
      <c r="A270" s="2">
        <v>53520</v>
      </c>
      <c r="B270">
        <v>0.17424053101520223</v>
      </c>
      <c r="C270" s="15">
        <f t="shared" si="20"/>
        <v>0.20027647243126692</v>
      </c>
      <c r="D270" s="15">
        <f t="shared" si="21"/>
        <v>200</v>
      </c>
      <c r="E270" s="2">
        <f t="shared" si="22"/>
        <v>198.99861763784367</v>
      </c>
      <c r="F270" s="2">
        <v>5</v>
      </c>
      <c r="G270" s="2">
        <f t="shared" si="23"/>
        <v>3.9986176378436653</v>
      </c>
      <c r="H270" s="2">
        <f t="shared" si="24"/>
        <v>0.21846971319229486</v>
      </c>
    </row>
    <row r="271" spans="1:8" x14ac:dyDescent="0.3">
      <c r="A271" s="2">
        <v>53720</v>
      </c>
      <c r="B271">
        <v>0.17719093268934633</v>
      </c>
      <c r="C271" s="15">
        <f t="shared" si="20"/>
        <v>0.20366773872338659</v>
      </c>
      <c r="D271" s="15">
        <f t="shared" si="21"/>
        <v>200</v>
      </c>
      <c r="E271" s="2">
        <f t="shared" si="22"/>
        <v>198.98166130638307</v>
      </c>
      <c r="F271" s="2">
        <v>5</v>
      </c>
      <c r="G271" s="2">
        <f t="shared" si="23"/>
        <v>3.9816613063830673</v>
      </c>
      <c r="H271" s="2">
        <f t="shared" si="24"/>
        <v>0.22263406625722718</v>
      </c>
    </row>
    <row r="272" spans="1:8" x14ac:dyDescent="0.3">
      <c r="A272" s="2">
        <v>53920</v>
      </c>
      <c r="B272">
        <v>0.16796428086641199</v>
      </c>
      <c r="C272" s="15">
        <f t="shared" si="20"/>
        <v>0.19306239180047355</v>
      </c>
      <c r="D272" s="15">
        <f t="shared" si="21"/>
        <v>200</v>
      </c>
      <c r="E272" s="2">
        <f t="shared" si="22"/>
        <v>199.03468804099762</v>
      </c>
      <c r="F272" s="2">
        <v>5</v>
      </c>
      <c r="G272" s="2">
        <f t="shared" si="23"/>
        <v>4.034688040997632</v>
      </c>
      <c r="H272" s="2">
        <f t="shared" si="24"/>
        <v>0.20967068171031575</v>
      </c>
    </row>
    <row r="273" spans="1:8" x14ac:dyDescent="0.3">
      <c r="A273" s="2">
        <v>54120</v>
      </c>
      <c r="B273">
        <v>0.16722840198671787</v>
      </c>
      <c r="C273" s="15">
        <f t="shared" si="20"/>
        <v>0.1922165540077217</v>
      </c>
      <c r="D273" s="15">
        <f t="shared" si="21"/>
        <v>200</v>
      </c>
      <c r="E273" s="2">
        <f t="shared" si="22"/>
        <v>199.03891722996138</v>
      </c>
      <c r="F273" s="2">
        <v>5</v>
      </c>
      <c r="G273" s="2">
        <f t="shared" si="23"/>
        <v>4.0389172299613918</v>
      </c>
      <c r="H273" s="2">
        <f t="shared" si="24"/>
        <v>0.20864427179454428</v>
      </c>
    </row>
    <row r="274" spans="1:8" x14ac:dyDescent="0.3">
      <c r="A274" s="2">
        <v>54320</v>
      </c>
      <c r="B274">
        <v>0.18943839262357834</v>
      </c>
      <c r="C274" s="15">
        <f t="shared" si="20"/>
        <v>0.21774527887767625</v>
      </c>
      <c r="D274" s="15">
        <f t="shared" si="21"/>
        <v>200</v>
      </c>
      <c r="E274" s="2">
        <f t="shared" si="22"/>
        <v>198.91127360561163</v>
      </c>
      <c r="F274" s="2">
        <v>5</v>
      </c>
      <c r="G274" s="2">
        <f t="shared" si="23"/>
        <v>3.9112736056116186</v>
      </c>
      <c r="H274" s="2">
        <f t="shared" si="24"/>
        <v>0.2401163586124101</v>
      </c>
    </row>
    <row r="275" spans="1:8" x14ac:dyDescent="0.3">
      <c r="A275" s="2">
        <v>54520</v>
      </c>
      <c r="B275">
        <v>0.14126632079445112</v>
      </c>
      <c r="C275" s="15">
        <f t="shared" si="20"/>
        <v>0.16237508137293233</v>
      </c>
      <c r="D275" s="15">
        <f t="shared" si="21"/>
        <v>200</v>
      </c>
      <c r="E275" s="2">
        <f t="shared" si="22"/>
        <v>199.18812459313534</v>
      </c>
      <c r="F275" s="2">
        <v>5</v>
      </c>
      <c r="G275" s="2">
        <f t="shared" si="23"/>
        <v>4.1881245931353384</v>
      </c>
      <c r="H275" s="2">
        <f t="shared" si="24"/>
        <v>0.17311723116509609</v>
      </c>
    </row>
    <row r="276" spans="1:8" x14ac:dyDescent="0.3">
      <c r="A276" s="2">
        <v>54720</v>
      </c>
      <c r="B276">
        <v>0.19939993851829083</v>
      </c>
      <c r="C276" s="15">
        <f t="shared" si="20"/>
        <v>0.22919533163021935</v>
      </c>
      <c r="D276" s="15">
        <f t="shared" si="21"/>
        <v>200</v>
      </c>
      <c r="E276" s="2">
        <f t="shared" si="22"/>
        <v>198.85402334184892</v>
      </c>
      <c r="F276" s="2">
        <v>5</v>
      </c>
      <c r="G276" s="2">
        <f t="shared" si="23"/>
        <v>3.8540233418489032</v>
      </c>
      <c r="H276" s="2">
        <f t="shared" si="24"/>
        <v>0.25457392388511896</v>
      </c>
    </row>
    <row r="277" spans="1:8" x14ac:dyDescent="0.3">
      <c r="A277" s="2">
        <v>54920</v>
      </c>
      <c r="B277">
        <v>0.18956283383196718</v>
      </c>
      <c r="C277" s="15">
        <f t="shared" si="20"/>
        <v>0.21788831474938755</v>
      </c>
      <c r="D277" s="15">
        <f t="shared" si="21"/>
        <v>200</v>
      </c>
      <c r="E277" s="2">
        <f t="shared" si="22"/>
        <v>198.91055842625306</v>
      </c>
      <c r="F277" s="2">
        <v>5</v>
      </c>
      <c r="G277" s="2">
        <f t="shared" si="23"/>
        <v>3.9105584262530622</v>
      </c>
      <c r="H277" s="2">
        <f t="shared" si="24"/>
        <v>0.24029563061782244</v>
      </c>
    </row>
    <row r="278" spans="1:8" x14ac:dyDescent="0.3">
      <c r="A278" s="2">
        <v>55120</v>
      </c>
      <c r="B278">
        <v>0.18186750686548409</v>
      </c>
      <c r="C278" s="15">
        <f t="shared" si="20"/>
        <v>0.20904311133963688</v>
      </c>
      <c r="D278" s="15">
        <f t="shared" si="21"/>
        <v>200</v>
      </c>
      <c r="E278" s="2">
        <f t="shared" si="22"/>
        <v>198.9547844433018</v>
      </c>
      <c r="F278" s="2">
        <v>5</v>
      </c>
      <c r="G278" s="2">
        <f t="shared" si="23"/>
        <v>3.9547844433018158</v>
      </c>
      <c r="H278" s="2">
        <f t="shared" si="24"/>
        <v>0.22927203353222203</v>
      </c>
    </row>
    <row r="279" spans="1:8" x14ac:dyDescent="0.3">
      <c r="A279" s="2">
        <v>55320</v>
      </c>
      <c r="B279">
        <v>0.20476377298907977</v>
      </c>
      <c r="C279" s="15">
        <f t="shared" si="20"/>
        <v>0.23536065860813768</v>
      </c>
      <c r="D279" s="15">
        <f t="shared" si="21"/>
        <v>200</v>
      </c>
      <c r="E279" s="2">
        <f t="shared" si="22"/>
        <v>198.82319670695932</v>
      </c>
      <c r="F279" s="2">
        <v>5</v>
      </c>
      <c r="G279" s="2">
        <f t="shared" si="23"/>
        <v>3.8231967069593118</v>
      </c>
      <c r="H279" s="2">
        <f t="shared" si="24"/>
        <v>0.26244960998770955</v>
      </c>
    </row>
    <row r="280" spans="1:8" x14ac:dyDescent="0.3">
      <c r="A280" s="2">
        <v>55520</v>
      </c>
      <c r="B280">
        <v>0.18413002828786498</v>
      </c>
      <c r="C280" s="15">
        <f t="shared" si="20"/>
        <v>0.21164371067570686</v>
      </c>
      <c r="D280" s="15">
        <f t="shared" si="21"/>
        <v>200</v>
      </c>
      <c r="E280" s="2">
        <f t="shared" si="22"/>
        <v>198.94178144662146</v>
      </c>
      <c r="F280" s="2">
        <v>5</v>
      </c>
      <c r="G280" s="2">
        <f t="shared" si="23"/>
        <v>3.9417814466214658</v>
      </c>
      <c r="H280" s="2">
        <f t="shared" si="24"/>
        <v>0.23250000732703435</v>
      </c>
    </row>
    <row r="281" spans="1:8" x14ac:dyDescent="0.3">
      <c r="A281" s="2">
        <v>55720</v>
      </c>
      <c r="B281">
        <v>0.19002139090993642</v>
      </c>
      <c r="C281" s="15">
        <f t="shared" si="20"/>
        <v>0.21841539185050163</v>
      </c>
      <c r="D281" s="15">
        <f t="shared" si="21"/>
        <v>200</v>
      </c>
      <c r="E281" s="2">
        <f t="shared" si="22"/>
        <v>198.90792304074751</v>
      </c>
      <c r="F281" s="2">
        <v>5</v>
      </c>
      <c r="G281" s="2">
        <f t="shared" si="23"/>
        <v>3.9079230407474919</v>
      </c>
      <c r="H281" s="2">
        <f t="shared" si="24"/>
        <v>0.24095652400463133</v>
      </c>
    </row>
    <row r="282" spans="1:8" x14ac:dyDescent="0.3">
      <c r="A282" s="2">
        <v>55920</v>
      </c>
      <c r="B282">
        <v>0.16242263567061663</v>
      </c>
      <c r="C282" s="15">
        <f t="shared" si="20"/>
        <v>0.18669268467886968</v>
      </c>
      <c r="D282" s="15">
        <f t="shared" si="21"/>
        <v>200</v>
      </c>
      <c r="E282" s="2">
        <f t="shared" si="22"/>
        <v>199.06653657660564</v>
      </c>
      <c r="F282" s="2">
        <v>5</v>
      </c>
      <c r="G282" s="2">
        <f t="shared" si="23"/>
        <v>4.0665365766056514</v>
      </c>
      <c r="H282" s="2">
        <f t="shared" si="24"/>
        <v>0.20196799618263936</v>
      </c>
    </row>
    <row r="283" spans="1:8" x14ac:dyDescent="0.3">
      <c r="A283" s="2">
        <v>56120</v>
      </c>
      <c r="B283">
        <v>0.189148676855834</v>
      </c>
      <c r="C283" s="15">
        <f t="shared" si="20"/>
        <v>0.21741227224808507</v>
      </c>
      <c r="D283" s="15">
        <f t="shared" si="21"/>
        <v>200</v>
      </c>
      <c r="E283" s="2">
        <f t="shared" si="22"/>
        <v>198.91293863875958</v>
      </c>
      <c r="F283" s="2">
        <v>5</v>
      </c>
      <c r="G283" s="2">
        <f t="shared" si="23"/>
        <v>3.9129386387595746</v>
      </c>
      <c r="H283" s="2">
        <f t="shared" si="24"/>
        <v>0.2396991188792259</v>
      </c>
    </row>
    <row r="284" spans="1:8" x14ac:dyDescent="0.3">
      <c r="A284" s="2">
        <v>56320</v>
      </c>
      <c r="B284">
        <v>0.18386650131837171</v>
      </c>
      <c r="C284" s="15">
        <f t="shared" si="20"/>
        <v>0.21134080611307093</v>
      </c>
      <c r="D284" s="15">
        <f t="shared" si="21"/>
        <v>200</v>
      </c>
      <c r="E284" s="2">
        <f t="shared" si="22"/>
        <v>198.94329596943464</v>
      </c>
      <c r="F284" s="2">
        <v>5</v>
      </c>
      <c r="G284" s="2">
        <f t="shared" si="23"/>
        <v>3.9432959694346454</v>
      </c>
      <c r="H284" s="2">
        <f t="shared" si="24"/>
        <v>0.23212347105831033</v>
      </c>
    </row>
    <row r="285" spans="1:8" x14ac:dyDescent="0.3">
      <c r="A285" s="2">
        <v>56520</v>
      </c>
      <c r="B285">
        <v>0.18006144136175095</v>
      </c>
      <c r="C285" s="15">
        <f t="shared" si="20"/>
        <v>0.20696717397902409</v>
      </c>
      <c r="D285" s="15">
        <f t="shared" si="21"/>
        <v>200</v>
      </c>
      <c r="E285" s="2">
        <f t="shared" si="22"/>
        <v>198.96516413010488</v>
      </c>
      <c r="F285" s="2">
        <v>5</v>
      </c>
      <c r="G285" s="2">
        <f t="shared" si="23"/>
        <v>3.9651641301048794</v>
      </c>
      <c r="H285" s="2">
        <f t="shared" si="24"/>
        <v>0.22670305170393729</v>
      </c>
    </row>
    <row r="286" spans="1:8" x14ac:dyDescent="0.3">
      <c r="A286" s="2">
        <v>56720</v>
      </c>
      <c r="B286">
        <v>0.18504811070934418</v>
      </c>
      <c r="C286" s="15">
        <f t="shared" si="20"/>
        <v>0.21269897782683239</v>
      </c>
      <c r="D286" s="15">
        <f t="shared" si="21"/>
        <v>200</v>
      </c>
      <c r="E286" s="2">
        <f t="shared" si="22"/>
        <v>198.93650511086585</v>
      </c>
      <c r="F286" s="2">
        <v>5</v>
      </c>
      <c r="G286" s="2">
        <f t="shared" si="23"/>
        <v>3.9365051108658378</v>
      </c>
      <c r="H286" s="2">
        <f t="shared" si="24"/>
        <v>0.23381294793336591</v>
      </c>
    </row>
    <row r="287" spans="1:8" x14ac:dyDescent="0.3">
      <c r="A287" s="2">
        <v>56920</v>
      </c>
      <c r="B287">
        <v>0.18427386497981715</v>
      </c>
      <c r="C287" s="15">
        <f t="shared" si="20"/>
        <v>0.21180904020668639</v>
      </c>
      <c r="D287" s="15">
        <f t="shared" si="21"/>
        <v>200</v>
      </c>
      <c r="E287" s="2">
        <f t="shared" si="22"/>
        <v>198.94095479896657</v>
      </c>
      <c r="F287" s="2">
        <v>5</v>
      </c>
      <c r="G287" s="2">
        <f t="shared" si="23"/>
        <v>3.9409547989665681</v>
      </c>
      <c r="H287" s="2">
        <f t="shared" si="24"/>
        <v>0.23270558831603083</v>
      </c>
    </row>
    <row r="288" spans="1:8" x14ac:dyDescent="0.3">
      <c r="A288" s="2">
        <v>57120</v>
      </c>
      <c r="B288">
        <v>0.16970357166435598</v>
      </c>
      <c r="C288" s="15">
        <f t="shared" si="20"/>
        <v>0.19506157662569654</v>
      </c>
      <c r="D288" s="15">
        <f t="shared" si="21"/>
        <v>200</v>
      </c>
      <c r="E288" s="2">
        <f t="shared" si="22"/>
        <v>199.02469211687151</v>
      </c>
      <c r="F288" s="2">
        <v>5</v>
      </c>
      <c r="G288" s="2">
        <f t="shared" si="23"/>
        <v>4.0246921168715168</v>
      </c>
      <c r="H288" s="2">
        <f t="shared" si="24"/>
        <v>0.21210102866036884</v>
      </c>
    </row>
    <row r="289" spans="1:8" x14ac:dyDescent="0.3">
      <c r="A289" s="2">
        <v>57320</v>
      </c>
      <c r="B289">
        <v>0.17848248625867583</v>
      </c>
      <c r="C289" s="15">
        <f t="shared" si="20"/>
        <v>0.20515228305594924</v>
      </c>
      <c r="D289" s="15">
        <f t="shared" si="21"/>
        <v>200</v>
      </c>
      <c r="E289" s="2">
        <f t="shared" si="22"/>
        <v>198.97423858472024</v>
      </c>
      <c r="F289" s="2">
        <v>5</v>
      </c>
      <c r="G289" s="2">
        <f t="shared" si="23"/>
        <v>3.9742385847202537</v>
      </c>
      <c r="H289" s="2">
        <f t="shared" si="24"/>
        <v>0.22446272913819526</v>
      </c>
    </row>
    <row r="290" spans="1:8" x14ac:dyDescent="0.3">
      <c r="A290" s="2">
        <v>57520</v>
      </c>
      <c r="B290">
        <v>0.18314991689321142</v>
      </c>
      <c r="C290" s="15">
        <f t="shared" si="20"/>
        <v>0.21051714585426601</v>
      </c>
      <c r="D290" s="15">
        <f t="shared" si="21"/>
        <v>200</v>
      </c>
      <c r="E290" s="2">
        <f t="shared" si="22"/>
        <v>198.94741427072867</v>
      </c>
      <c r="F290" s="2">
        <v>5</v>
      </c>
      <c r="G290" s="2">
        <f t="shared" si="23"/>
        <v>3.9474142707286699</v>
      </c>
      <c r="H290" s="2">
        <f t="shared" si="24"/>
        <v>0.23110033624088816</v>
      </c>
    </row>
    <row r="291" spans="1:8" x14ac:dyDescent="0.3">
      <c r="A291" s="2">
        <v>57720</v>
      </c>
      <c r="B291">
        <v>0.17216864310480465</v>
      </c>
      <c r="C291" s="15">
        <f t="shared" si="20"/>
        <v>0.1978949920744881</v>
      </c>
      <c r="D291" s="15">
        <f t="shared" si="21"/>
        <v>200</v>
      </c>
      <c r="E291" s="2">
        <f t="shared" si="22"/>
        <v>199.01052503962757</v>
      </c>
      <c r="F291" s="2">
        <v>5</v>
      </c>
      <c r="G291" s="2">
        <f t="shared" si="23"/>
        <v>4.0105250396275594</v>
      </c>
      <c r="H291" s="2">
        <f t="shared" si="24"/>
        <v>0.21555609353531016</v>
      </c>
    </row>
    <row r="292" spans="1:8" x14ac:dyDescent="0.3">
      <c r="A292" s="2">
        <v>57920</v>
      </c>
      <c r="B292">
        <v>0.18541845733808118</v>
      </c>
      <c r="C292" s="15">
        <f t="shared" si="20"/>
        <v>0.21312466360698987</v>
      </c>
      <c r="D292" s="15">
        <f t="shared" si="21"/>
        <v>200</v>
      </c>
      <c r="E292" s="2">
        <f t="shared" si="22"/>
        <v>198.93437668196506</v>
      </c>
      <c r="F292" s="2">
        <v>5</v>
      </c>
      <c r="G292" s="2">
        <f t="shared" si="23"/>
        <v>3.934376681965051</v>
      </c>
      <c r="H292" s="2">
        <f t="shared" si="24"/>
        <v>0.23434308505322304</v>
      </c>
    </row>
    <row r="293" spans="1:8" x14ac:dyDescent="0.3">
      <c r="A293" s="2">
        <v>58120</v>
      </c>
      <c r="B293">
        <v>0.19248203760488003</v>
      </c>
      <c r="C293" s="15">
        <f t="shared" si="20"/>
        <v>0.22124372138491957</v>
      </c>
      <c r="D293" s="15">
        <f t="shared" si="21"/>
        <v>200</v>
      </c>
      <c r="E293" s="2">
        <f t="shared" si="22"/>
        <v>198.89378139307541</v>
      </c>
      <c r="F293" s="2">
        <v>5</v>
      </c>
      <c r="G293" s="2">
        <f t="shared" si="23"/>
        <v>3.8937813930754022</v>
      </c>
      <c r="H293" s="2">
        <f t="shared" si="24"/>
        <v>0.24451070031695629</v>
      </c>
    </row>
    <row r="294" spans="1:8" x14ac:dyDescent="0.3">
      <c r="A294" s="2">
        <v>58320</v>
      </c>
      <c r="B294">
        <v>0.19575304100656274</v>
      </c>
      <c r="C294" s="15">
        <f t="shared" si="20"/>
        <v>0.22500349540984224</v>
      </c>
      <c r="D294" s="15">
        <f t="shared" si="21"/>
        <v>200</v>
      </c>
      <c r="E294" s="2">
        <f t="shared" si="22"/>
        <v>198.8749825229508</v>
      </c>
      <c r="F294" s="2">
        <v>5</v>
      </c>
      <c r="G294" s="2">
        <f t="shared" si="23"/>
        <v>3.8749825229507886</v>
      </c>
      <c r="H294" s="2">
        <f t="shared" si="24"/>
        <v>0.24925579207555107</v>
      </c>
    </row>
    <row r="295" spans="1:8" x14ac:dyDescent="0.3">
      <c r="A295" s="2">
        <v>58520</v>
      </c>
      <c r="B295">
        <v>0.19158775282841281</v>
      </c>
      <c r="C295" s="15">
        <f t="shared" si="20"/>
        <v>0.22021580784875036</v>
      </c>
      <c r="D295" s="15">
        <f t="shared" si="21"/>
        <v>200</v>
      </c>
      <c r="E295" s="2">
        <f t="shared" si="22"/>
        <v>198.89892096075624</v>
      </c>
      <c r="F295" s="2">
        <v>5</v>
      </c>
      <c r="G295" s="2">
        <f t="shared" si="23"/>
        <v>3.8989209607562483</v>
      </c>
      <c r="H295" s="2">
        <f t="shared" si="24"/>
        <v>0.2432174685730033</v>
      </c>
    </row>
    <row r="296" spans="1:8" x14ac:dyDescent="0.3">
      <c r="A296" s="2">
        <v>58720</v>
      </c>
      <c r="B296">
        <v>0.19290904085321334</v>
      </c>
      <c r="C296" s="15">
        <f t="shared" si="20"/>
        <v>0.22173452971633717</v>
      </c>
      <c r="D296" s="15">
        <f t="shared" si="21"/>
        <v>200</v>
      </c>
      <c r="E296" s="2">
        <f t="shared" si="22"/>
        <v>198.89132735141831</v>
      </c>
      <c r="F296" s="2">
        <v>5</v>
      </c>
      <c r="G296" s="2">
        <f t="shared" si="23"/>
        <v>3.8913273514183144</v>
      </c>
      <c r="H296" s="2">
        <f t="shared" si="24"/>
        <v>0.24512880686375776</v>
      </c>
    </row>
    <row r="297" spans="1:8" x14ac:dyDescent="0.3">
      <c r="A297" s="2">
        <v>58920</v>
      </c>
      <c r="B297">
        <v>0.19519902852280008</v>
      </c>
      <c r="C297" s="15">
        <f t="shared" si="20"/>
        <v>0.22436669945149434</v>
      </c>
      <c r="D297" s="15">
        <f t="shared" si="21"/>
        <v>200</v>
      </c>
      <c r="E297" s="2">
        <f t="shared" si="22"/>
        <v>198.87816650274252</v>
      </c>
      <c r="F297" s="2">
        <v>5</v>
      </c>
      <c r="G297" s="2">
        <f t="shared" si="23"/>
        <v>3.8781665027425283</v>
      </c>
      <c r="H297" s="2">
        <f t="shared" si="24"/>
        <v>0.24845046338435359</v>
      </c>
    </row>
    <row r="298" spans="1:8" x14ac:dyDescent="0.3">
      <c r="A298" s="2">
        <v>59120</v>
      </c>
      <c r="B298">
        <v>0.20230203040228198</v>
      </c>
      <c r="C298" s="15">
        <f t="shared" si="20"/>
        <v>0.23253106942791033</v>
      </c>
      <c r="D298" s="15">
        <f t="shared" si="21"/>
        <v>200</v>
      </c>
      <c r="E298" s="2">
        <f t="shared" si="22"/>
        <v>198.83734465286045</v>
      </c>
      <c r="F298" s="2">
        <v>5</v>
      </c>
      <c r="G298" s="2">
        <f t="shared" si="23"/>
        <v>3.8373446528604482</v>
      </c>
      <c r="H298" s="2">
        <f t="shared" si="24"/>
        <v>0.25882704207874074</v>
      </c>
    </row>
    <row r="299" spans="1:8" x14ac:dyDescent="0.3">
      <c r="A299" s="2">
        <v>59320</v>
      </c>
      <c r="B299">
        <v>0.17214651407007511</v>
      </c>
      <c r="C299" s="15">
        <f t="shared" si="20"/>
        <v>0.19786955640238518</v>
      </c>
      <c r="D299" s="15">
        <f t="shared" si="21"/>
        <v>200</v>
      </c>
      <c r="E299" s="2">
        <f t="shared" si="22"/>
        <v>199.01065221798808</v>
      </c>
      <c r="F299" s="2">
        <v>5</v>
      </c>
      <c r="G299" s="2">
        <f t="shared" si="23"/>
        <v>4.0106522179880741</v>
      </c>
      <c r="H299" s="2">
        <f t="shared" si="24"/>
        <v>0.21552502194148174</v>
      </c>
    </row>
    <row r="300" spans="1:8" x14ac:dyDescent="0.3">
      <c r="A300" s="2">
        <v>59520</v>
      </c>
      <c r="B300">
        <v>0.18634103911879607</v>
      </c>
      <c r="C300" s="15">
        <f t="shared" si="20"/>
        <v>0.21418510243539779</v>
      </c>
      <c r="D300" s="15">
        <f t="shared" si="21"/>
        <v>200</v>
      </c>
      <c r="E300" s="2">
        <f t="shared" si="22"/>
        <v>198.92907448782302</v>
      </c>
      <c r="F300" s="2">
        <v>5</v>
      </c>
      <c r="G300" s="2">
        <f t="shared" si="23"/>
        <v>3.9290744878230113</v>
      </c>
      <c r="H300" s="2">
        <f t="shared" si="24"/>
        <v>0.23566499860744336</v>
      </c>
    </row>
    <row r="301" spans="1:8" x14ac:dyDescent="0.3">
      <c r="A301" s="2">
        <v>59720</v>
      </c>
      <c r="B301">
        <v>0.1978681656937093</v>
      </c>
      <c r="C301" s="15">
        <f t="shared" si="20"/>
        <v>0.22743467321116012</v>
      </c>
      <c r="D301" s="15">
        <f t="shared" si="21"/>
        <v>200</v>
      </c>
      <c r="E301" s="2">
        <f t="shared" si="22"/>
        <v>198.8628266339442</v>
      </c>
      <c r="F301" s="2">
        <v>5</v>
      </c>
      <c r="G301" s="2">
        <f t="shared" si="23"/>
        <v>3.8628266339441995</v>
      </c>
      <c r="H301" s="2">
        <f t="shared" si="24"/>
        <v>0.25233661545672148</v>
      </c>
    </row>
    <row r="302" spans="1:8" x14ac:dyDescent="0.3">
      <c r="A302" s="2">
        <v>59920</v>
      </c>
      <c r="B302">
        <v>0.18069077761210031</v>
      </c>
      <c r="C302" s="15">
        <f t="shared" si="20"/>
        <v>0.20769054897942565</v>
      </c>
      <c r="D302" s="15">
        <f t="shared" si="21"/>
        <v>200</v>
      </c>
      <c r="E302" s="2">
        <f t="shared" si="22"/>
        <v>198.96154725510286</v>
      </c>
      <c r="F302" s="2">
        <v>5</v>
      </c>
      <c r="G302" s="2">
        <f t="shared" si="23"/>
        <v>3.9615472551028716</v>
      </c>
      <c r="H302" s="2">
        <f t="shared" si="24"/>
        <v>0.22759745212500823</v>
      </c>
    </row>
    <row r="303" spans="1:8" x14ac:dyDescent="0.3">
      <c r="A303" s="2">
        <v>60120</v>
      </c>
      <c r="B303">
        <v>0.18005398856462684</v>
      </c>
      <c r="C303" s="15">
        <f t="shared" si="20"/>
        <v>0.2069586075455481</v>
      </c>
      <c r="D303" s="15">
        <f t="shared" si="21"/>
        <v>200</v>
      </c>
      <c r="E303" s="2">
        <f t="shared" si="22"/>
        <v>198.96520696227225</v>
      </c>
      <c r="F303" s="2">
        <v>5</v>
      </c>
      <c r="G303" s="2">
        <f t="shared" si="23"/>
        <v>3.9652069622722594</v>
      </c>
      <c r="H303" s="2">
        <f t="shared" si="24"/>
        <v>0.2266924649198318</v>
      </c>
    </row>
    <row r="304" spans="1:8" x14ac:dyDescent="0.3">
      <c r="A304" s="2">
        <v>60320</v>
      </c>
      <c r="B304">
        <v>0.1751393568075007</v>
      </c>
      <c r="C304" s="15">
        <f t="shared" si="20"/>
        <v>0.20130960552586288</v>
      </c>
      <c r="D304" s="15">
        <f t="shared" si="21"/>
        <v>200</v>
      </c>
      <c r="E304" s="2">
        <f t="shared" si="22"/>
        <v>198.99345197237068</v>
      </c>
      <c r="F304" s="2">
        <v>5</v>
      </c>
      <c r="G304" s="2">
        <f t="shared" si="23"/>
        <v>3.9934519723706856</v>
      </c>
      <c r="H304" s="2">
        <f t="shared" si="24"/>
        <v>0.21973645255505403</v>
      </c>
    </row>
    <row r="305" spans="1:8" x14ac:dyDescent="0.3">
      <c r="A305" s="2">
        <v>60520</v>
      </c>
      <c r="B305">
        <v>0.20409853592117519</v>
      </c>
      <c r="C305" s="15">
        <f t="shared" si="20"/>
        <v>0.23459601830020138</v>
      </c>
      <c r="D305" s="15">
        <f t="shared" si="21"/>
        <v>200</v>
      </c>
      <c r="E305" s="2">
        <f t="shared" si="22"/>
        <v>198.82701990849898</v>
      </c>
      <c r="F305" s="2">
        <v>5</v>
      </c>
      <c r="G305" s="2">
        <f t="shared" si="23"/>
        <v>3.8270199084989933</v>
      </c>
      <c r="H305" s="2">
        <f t="shared" si="24"/>
        <v>0.26146933735930561</v>
      </c>
    </row>
    <row r="306" spans="1:8" x14ac:dyDescent="0.3">
      <c r="A306" s="2">
        <v>60720</v>
      </c>
      <c r="B306">
        <v>0.19938137096023542</v>
      </c>
      <c r="C306" s="15">
        <f t="shared" si="20"/>
        <v>0.229173989609466</v>
      </c>
      <c r="D306" s="15">
        <f t="shared" si="21"/>
        <v>200</v>
      </c>
      <c r="E306" s="2">
        <f t="shared" si="22"/>
        <v>198.85413005195267</v>
      </c>
      <c r="F306" s="2">
        <v>5</v>
      </c>
      <c r="G306" s="2">
        <f t="shared" si="23"/>
        <v>3.8541300519526702</v>
      </c>
      <c r="H306" s="2">
        <f t="shared" si="24"/>
        <v>0.2545467729181245</v>
      </c>
    </row>
    <row r="307" spans="1:8" x14ac:dyDescent="0.3">
      <c r="A307" s="2">
        <v>60920</v>
      </c>
      <c r="B307">
        <v>0.2110836483473878</v>
      </c>
      <c r="C307" s="15">
        <f t="shared" si="20"/>
        <v>0.242624883157917</v>
      </c>
      <c r="D307" s="15">
        <f t="shared" si="21"/>
        <v>200</v>
      </c>
      <c r="E307" s="2">
        <f t="shared" si="22"/>
        <v>198.78687558421041</v>
      </c>
      <c r="F307" s="2">
        <v>5</v>
      </c>
      <c r="G307" s="2">
        <f t="shared" si="23"/>
        <v>3.7868755842104149</v>
      </c>
      <c r="H307" s="2">
        <f t="shared" si="24"/>
        <v>0.27181252475162815</v>
      </c>
    </row>
    <row r="308" spans="1:8" x14ac:dyDescent="0.3">
      <c r="A308" s="2">
        <v>61120</v>
      </c>
      <c r="B308">
        <v>0.17793655440734191</v>
      </c>
      <c r="C308" s="15">
        <f t="shared" si="20"/>
        <v>0.20452477518085277</v>
      </c>
      <c r="D308" s="15">
        <f t="shared" si="21"/>
        <v>200</v>
      </c>
      <c r="E308" s="2">
        <f t="shared" si="22"/>
        <v>198.97737612409574</v>
      </c>
      <c r="F308" s="2">
        <v>5</v>
      </c>
      <c r="G308" s="2">
        <f t="shared" si="23"/>
        <v>3.9773761240957359</v>
      </c>
      <c r="H308" s="2">
        <f t="shared" si="24"/>
        <v>0.22368933974615346</v>
      </c>
    </row>
    <row r="309" spans="1:8" x14ac:dyDescent="0.3">
      <c r="A309" s="2">
        <v>61320</v>
      </c>
      <c r="B309">
        <v>0.18022382223149153</v>
      </c>
      <c r="C309" s="15">
        <f t="shared" si="20"/>
        <v>0.20715381865688681</v>
      </c>
      <c r="D309" s="15">
        <f t="shared" si="21"/>
        <v>200</v>
      </c>
      <c r="E309" s="2">
        <f t="shared" si="22"/>
        <v>198.96423090671556</v>
      </c>
      <c r="F309" s="2">
        <v>5</v>
      </c>
      <c r="G309" s="2">
        <f t="shared" si="23"/>
        <v>3.9642309067155659</v>
      </c>
      <c r="H309" s="2">
        <f t="shared" si="24"/>
        <v>0.22693374455872564</v>
      </c>
    </row>
    <row r="310" spans="1:8" x14ac:dyDescent="0.3">
      <c r="A310" s="2">
        <v>61520</v>
      </c>
      <c r="B310">
        <v>0.19134738072240309</v>
      </c>
      <c r="C310" s="15">
        <f t="shared" si="20"/>
        <v>0.21993951807172771</v>
      </c>
      <c r="D310" s="15">
        <f t="shared" si="21"/>
        <v>200</v>
      </c>
      <c r="E310" s="2">
        <f t="shared" si="22"/>
        <v>198.90030240964137</v>
      </c>
      <c r="F310" s="2">
        <v>5</v>
      </c>
      <c r="G310" s="2">
        <f t="shared" si="23"/>
        <v>3.9003024096413617</v>
      </c>
      <c r="H310" s="2">
        <f t="shared" si="24"/>
        <v>0.24287016109215839</v>
      </c>
    </row>
    <row r="311" spans="1:8" x14ac:dyDescent="0.3">
      <c r="A311" s="2">
        <v>61720</v>
      </c>
      <c r="B311">
        <v>0.20156517321857312</v>
      </c>
      <c r="C311" s="15">
        <f t="shared" si="20"/>
        <v>0.2316841071477852</v>
      </c>
      <c r="D311" s="15">
        <f t="shared" si="21"/>
        <v>200</v>
      </c>
      <c r="E311" s="2">
        <f t="shared" si="22"/>
        <v>198.84157946426109</v>
      </c>
      <c r="F311" s="2">
        <v>5</v>
      </c>
      <c r="G311" s="2">
        <f t="shared" si="23"/>
        <v>3.8415794642610739</v>
      </c>
      <c r="H311" s="2">
        <f t="shared" si="24"/>
        <v>0.2577453696247442</v>
      </c>
    </row>
    <row r="312" spans="1:8" x14ac:dyDescent="0.3">
      <c r="A312" s="2">
        <v>61920</v>
      </c>
      <c r="B312">
        <v>0.20170730472882917</v>
      </c>
      <c r="C312" s="15">
        <f t="shared" si="20"/>
        <v>0.23184747669980363</v>
      </c>
      <c r="D312" s="15">
        <f t="shared" si="21"/>
        <v>200</v>
      </c>
      <c r="E312" s="2">
        <f t="shared" si="22"/>
        <v>198.840762616501</v>
      </c>
      <c r="F312" s="2">
        <v>5</v>
      </c>
      <c r="G312" s="2">
        <f t="shared" si="23"/>
        <v>3.8407626165009816</v>
      </c>
      <c r="H312" s="2">
        <f t="shared" si="24"/>
        <v>0.25795391750380009</v>
      </c>
    </row>
    <row r="313" spans="1:8" x14ac:dyDescent="0.3">
      <c r="A313" s="2">
        <v>62120</v>
      </c>
      <c r="B313">
        <v>0.19449955828469637</v>
      </c>
      <c r="C313" s="15">
        <f t="shared" si="20"/>
        <v>0.22356271067206479</v>
      </c>
      <c r="D313" s="15">
        <f t="shared" si="21"/>
        <v>200</v>
      </c>
      <c r="E313" s="2">
        <f t="shared" si="22"/>
        <v>198.88218644663968</v>
      </c>
      <c r="F313" s="2">
        <v>5</v>
      </c>
      <c r="G313" s="2">
        <f t="shared" si="23"/>
        <v>3.8821864466396763</v>
      </c>
      <c r="H313" s="2">
        <f t="shared" si="24"/>
        <v>0.24743465529232689</v>
      </c>
    </row>
    <row r="314" spans="1:8" x14ac:dyDescent="0.3">
      <c r="A314" s="2">
        <v>62320</v>
      </c>
      <c r="B314">
        <v>0.19761757681588021</v>
      </c>
      <c r="C314" s="15">
        <f t="shared" si="20"/>
        <v>0.22714664001825313</v>
      </c>
      <c r="D314" s="15">
        <f t="shared" si="21"/>
        <v>200</v>
      </c>
      <c r="E314" s="2">
        <f t="shared" si="22"/>
        <v>198.86426679990873</v>
      </c>
      <c r="F314" s="2">
        <v>5</v>
      </c>
      <c r="G314" s="2">
        <f t="shared" si="23"/>
        <v>3.8642667999087346</v>
      </c>
      <c r="H314" s="2">
        <f t="shared" si="24"/>
        <v>0.25197109994623995</v>
      </c>
    </row>
    <row r="315" spans="1:8" x14ac:dyDescent="0.3">
      <c r="A315" s="2">
        <v>62520</v>
      </c>
      <c r="B315">
        <v>0.19995801206198946</v>
      </c>
      <c r="C315" s="15">
        <f t="shared" si="20"/>
        <v>0.2298367954735511</v>
      </c>
      <c r="D315" s="15">
        <f t="shared" si="21"/>
        <v>200</v>
      </c>
      <c r="E315" s="2">
        <f t="shared" si="22"/>
        <v>198.85081602263224</v>
      </c>
      <c r="F315" s="2">
        <v>5</v>
      </c>
      <c r="G315" s="2">
        <f t="shared" si="23"/>
        <v>3.8508160226322445</v>
      </c>
      <c r="H315" s="2">
        <f t="shared" si="24"/>
        <v>0.25539034146974871</v>
      </c>
    </row>
    <row r="316" spans="1:8" x14ac:dyDescent="0.3">
      <c r="A316" s="2">
        <v>62720</v>
      </c>
      <c r="B316">
        <v>0.20441558823097378</v>
      </c>
      <c r="C316" s="15">
        <f t="shared" si="20"/>
        <v>0.23496044624249859</v>
      </c>
      <c r="D316" s="15">
        <f t="shared" si="21"/>
        <v>200</v>
      </c>
      <c r="E316" s="2">
        <f t="shared" si="22"/>
        <v>198.82519776878752</v>
      </c>
      <c r="F316" s="2">
        <v>5</v>
      </c>
      <c r="G316" s="2">
        <f t="shared" si="23"/>
        <v>3.8251977687875067</v>
      </c>
      <c r="H316" s="2">
        <f t="shared" si="24"/>
        <v>0.26193641121644418</v>
      </c>
    </row>
    <row r="317" spans="1:8" x14ac:dyDescent="0.3">
      <c r="A317" s="2">
        <v>62920</v>
      </c>
      <c r="B317">
        <v>0.20341301059001513</v>
      </c>
      <c r="C317" s="15">
        <f t="shared" si="20"/>
        <v>0.23380805814944267</v>
      </c>
      <c r="D317" s="15">
        <f t="shared" si="21"/>
        <v>200</v>
      </c>
      <c r="E317" s="2">
        <f t="shared" si="22"/>
        <v>198.8309597092528</v>
      </c>
      <c r="F317" s="2">
        <v>5</v>
      </c>
      <c r="G317" s="2">
        <f t="shared" si="23"/>
        <v>3.8309597092527867</v>
      </c>
      <c r="H317" s="2">
        <f t="shared" si="24"/>
        <v>0.26046021229552041</v>
      </c>
    </row>
    <row r="318" spans="1:8" x14ac:dyDescent="0.3">
      <c r="A318" s="2">
        <v>63120</v>
      </c>
      <c r="B318">
        <v>0.22680028618942646</v>
      </c>
      <c r="C318" s="15">
        <f t="shared" si="20"/>
        <v>0.26068998412577754</v>
      </c>
      <c r="D318" s="15">
        <f t="shared" si="21"/>
        <v>200</v>
      </c>
      <c r="E318" s="2">
        <f t="shared" si="22"/>
        <v>198.69655007937112</v>
      </c>
      <c r="F318" s="2">
        <v>5</v>
      </c>
      <c r="G318" s="2">
        <f t="shared" si="23"/>
        <v>3.6965500793711126</v>
      </c>
      <c r="H318" s="2">
        <f t="shared" si="24"/>
        <v>0.29549935913009595</v>
      </c>
    </row>
    <row r="319" spans="1:8" x14ac:dyDescent="0.3">
      <c r="A319" s="2">
        <v>63320</v>
      </c>
      <c r="B319">
        <v>0.18684544570052999</v>
      </c>
      <c r="C319" s="15">
        <f t="shared" si="20"/>
        <v>0.21476488011555173</v>
      </c>
      <c r="D319" s="15">
        <f t="shared" si="21"/>
        <v>200</v>
      </c>
      <c r="E319" s="2">
        <f t="shared" si="22"/>
        <v>198.92617559942224</v>
      </c>
      <c r="F319" s="2">
        <v>5</v>
      </c>
      <c r="G319" s="2">
        <f t="shared" si="23"/>
        <v>3.9261755994222414</v>
      </c>
      <c r="H319" s="2">
        <f t="shared" si="24"/>
        <v>0.23638850272943868</v>
      </c>
    </row>
    <row r="320" spans="1:8" x14ac:dyDescent="0.3">
      <c r="A320" s="2">
        <v>63520</v>
      </c>
      <c r="B320">
        <v>0.20470876905999882</v>
      </c>
      <c r="C320" s="15">
        <f t="shared" si="20"/>
        <v>0.23529743570114808</v>
      </c>
      <c r="D320" s="15">
        <f t="shared" si="21"/>
        <v>200</v>
      </c>
      <c r="E320" s="2">
        <f t="shared" si="22"/>
        <v>198.82351282149426</v>
      </c>
      <c r="F320" s="2">
        <v>5</v>
      </c>
      <c r="G320" s="2">
        <f t="shared" si="23"/>
        <v>3.8235128214942593</v>
      </c>
      <c r="H320" s="2">
        <f t="shared" si="24"/>
        <v>0.26236852002852157</v>
      </c>
    </row>
    <row r="321" spans="1:8" x14ac:dyDescent="0.3">
      <c r="A321" s="2">
        <v>63720</v>
      </c>
      <c r="B321">
        <v>0.17795151041781801</v>
      </c>
      <c r="C321" s="15">
        <f t="shared" si="20"/>
        <v>0.20454196599749197</v>
      </c>
      <c r="D321" s="15">
        <f t="shared" si="21"/>
        <v>200</v>
      </c>
      <c r="E321" s="2">
        <f t="shared" si="22"/>
        <v>198.97729017001254</v>
      </c>
      <c r="F321" s="2">
        <v>5</v>
      </c>
      <c r="G321" s="2">
        <f t="shared" si="23"/>
        <v>3.97729017001254</v>
      </c>
      <c r="H321" s="2">
        <f t="shared" si="24"/>
        <v>0.22371051875093234</v>
      </c>
    </row>
    <row r="322" spans="1:8" x14ac:dyDescent="0.3">
      <c r="A322" s="2">
        <v>63920</v>
      </c>
      <c r="B322">
        <v>0.19479006201366672</v>
      </c>
      <c r="C322" s="15">
        <f t="shared" si="20"/>
        <v>0.22389662300421462</v>
      </c>
      <c r="D322" s="15">
        <f t="shared" si="21"/>
        <v>200</v>
      </c>
      <c r="E322" s="2">
        <f t="shared" si="22"/>
        <v>198.88051688497893</v>
      </c>
      <c r="F322" s="2">
        <v>5</v>
      </c>
      <c r="G322" s="2">
        <f t="shared" si="23"/>
        <v>3.8805168849789267</v>
      </c>
      <c r="H322" s="2">
        <f t="shared" si="24"/>
        <v>0.24785641008370971</v>
      </c>
    </row>
    <row r="323" spans="1:8" x14ac:dyDescent="0.3">
      <c r="A323" s="2">
        <v>64120</v>
      </c>
      <c r="B323">
        <v>0.21214228005782496</v>
      </c>
      <c r="C323" s="15">
        <f t="shared" ref="C323:C386" si="25">B323/$J$27</f>
        <v>0.24384170121589074</v>
      </c>
      <c r="D323" s="15">
        <f t="shared" ref="D323:D386" si="26">$J$28</f>
        <v>200</v>
      </c>
      <c r="E323" s="2">
        <f t="shared" si="22"/>
        <v>198.78079149392056</v>
      </c>
      <c r="F323" s="2">
        <v>5</v>
      </c>
      <c r="G323" s="2">
        <f t="shared" si="23"/>
        <v>3.780791493920546</v>
      </c>
      <c r="H323" s="2">
        <f t="shared" si="24"/>
        <v>0.27338983553776885</v>
      </c>
    </row>
    <row r="324" spans="1:8" x14ac:dyDescent="0.3">
      <c r="A324" s="2">
        <v>64320</v>
      </c>
      <c r="B324">
        <v>0.19591428115433163</v>
      </c>
      <c r="C324" s="15">
        <f t="shared" si="25"/>
        <v>0.22518882891302486</v>
      </c>
      <c r="D324" s="15">
        <f t="shared" si="26"/>
        <v>200</v>
      </c>
      <c r="E324" s="2">
        <f t="shared" ref="E324:E387" si="27">D324-(F324*C324)</f>
        <v>198.87405585543488</v>
      </c>
      <c r="F324" s="2">
        <v>5</v>
      </c>
      <c r="G324" s="2">
        <f t="shared" ref="G324:G387" si="28">F324-(F324*C324)</f>
        <v>3.8740558554348756</v>
      </c>
      <c r="H324" s="2">
        <f t="shared" ref="H324:H387" si="29">LN((F324*E324)/(D324*G324))</f>
        <v>0.24949030219822169</v>
      </c>
    </row>
    <row r="325" spans="1:8" x14ac:dyDescent="0.3">
      <c r="A325" s="2">
        <v>64520</v>
      </c>
      <c r="B325">
        <v>0.19207745599577616</v>
      </c>
      <c r="C325" s="15">
        <f t="shared" si="25"/>
        <v>0.22077868505261627</v>
      </c>
      <c r="D325" s="15">
        <f t="shared" si="26"/>
        <v>200</v>
      </c>
      <c r="E325" s="2">
        <f t="shared" si="27"/>
        <v>198.8961065747369</v>
      </c>
      <c r="F325" s="2">
        <v>5</v>
      </c>
      <c r="G325" s="2">
        <f t="shared" si="28"/>
        <v>3.8961065747369186</v>
      </c>
      <c r="H325" s="2">
        <f t="shared" si="29"/>
        <v>0.24392541644866411</v>
      </c>
    </row>
    <row r="326" spans="1:8" x14ac:dyDescent="0.3">
      <c r="A326" s="2">
        <v>64720</v>
      </c>
      <c r="B326">
        <v>0.20144758609398555</v>
      </c>
      <c r="C326" s="15">
        <f t="shared" si="25"/>
        <v>0.23154894953331673</v>
      </c>
      <c r="D326" s="15">
        <f t="shared" si="26"/>
        <v>200</v>
      </c>
      <c r="E326" s="2">
        <f t="shared" si="27"/>
        <v>198.84225525233342</v>
      </c>
      <c r="F326" s="2">
        <v>5</v>
      </c>
      <c r="G326" s="2">
        <f t="shared" si="28"/>
        <v>3.8422552523334161</v>
      </c>
      <c r="H326" s="2">
        <f t="shared" si="29"/>
        <v>0.25757286959520903</v>
      </c>
    </row>
    <row r="327" spans="1:8" x14ac:dyDescent="0.3">
      <c r="A327" s="2">
        <v>64920</v>
      </c>
      <c r="B327">
        <v>0.20485906813784957</v>
      </c>
      <c r="C327" s="15">
        <f t="shared" si="25"/>
        <v>0.23547019326189605</v>
      </c>
      <c r="D327" s="15">
        <f t="shared" si="26"/>
        <v>200</v>
      </c>
      <c r="E327" s="2">
        <f t="shared" si="27"/>
        <v>198.82264903369051</v>
      </c>
      <c r="F327" s="2">
        <v>5</v>
      </c>
      <c r="G327" s="2">
        <f t="shared" si="28"/>
        <v>3.8226490336905199</v>
      </c>
      <c r="H327" s="2">
        <f t="shared" si="29"/>
        <v>0.26259011575995178</v>
      </c>
    </row>
    <row r="328" spans="1:8" x14ac:dyDescent="0.3">
      <c r="A328" s="2">
        <v>65120</v>
      </c>
      <c r="B328">
        <v>0.1883801447132965</v>
      </c>
      <c r="C328" s="15">
        <f t="shared" si="25"/>
        <v>0.21652890196930633</v>
      </c>
      <c r="D328" s="15">
        <f t="shared" si="26"/>
        <v>200</v>
      </c>
      <c r="E328" s="2">
        <f t="shared" si="27"/>
        <v>198.91735549015345</v>
      </c>
      <c r="F328" s="2">
        <v>5</v>
      </c>
      <c r="G328" s="2">
        <f t="shared" si="28"/>
        <v>3.9173554901534686</v>
      </c>
      <c r="H328" s="2">
        <f t="shared" si="29"/>
        <v>0.23859317902037855</v>
      </c>
    </row>
    <row r="329" spans="1:8" x14ac:dyDescent="0.3">
      <c r="A329" s="2">
        <v>65320</v>
      </c>
      <c r="B329">
        <v>0.18967075469864531</v>
      </c>
      <c r="C329" s="15">
        <f t="shared" si="25"/>
        <v>0.21801236172258082</v>
      </c>
      <c r="D329" s="15">
        <f t="shared" si="26"/>
        <v>200</v>
      </c>
      <c r="E329" s="2">
        <f t="shared" si="27"/>
        <v>198.90993819138708</v>
      </c>
      <c r="F329" s="2">
        <v>5</v>
      </c>
      <c r="G329" s="2">
        <f t="shared" si="28"/>
        <v>3.9099381913870959</v>
      </c>
      <c r="H329" s="2">
        <f t="shared" si="29"/>
        <v>0.24045113022346368</v>
      </c>
    </row>
    <row r="330" spans="1:8" x14ac:dyDescent="0.3">
      <c r="A330" s="2">
        <v>65520</v>
      </c>
      <c r="B330">
        <v>0.19831614316601359</v>
      </c>
      <c r="C330" s="15">
        <f t="shared" si="25"/>
        <v>0.22794958984599265</v>
      </c>
      <c r="D330" s="15">
        <f t="shared" si="26"/>
        <v>200</v>
      </c>
      <c r="E330" s="2">
        <f t="shared" si="27"/>
        <v>198.86025205077004</v>
      </c>
      <c r="F330" s="2">
        <v>5</v>
      </c>
      <c r="G330" s="2">
        <f t="shared" si="28"/>
        <v>3.8602520507700371</v>
      </c>
      <c r="H330" s="2">
        <f t="shared" si="29"/>
        <v>0.2529903934438032</v>
      </c>
    </row>
    <row r="331" spans="1:8" x14ac:dyDescent="0.3">
      <c r="A331" s="2">
        <v>65720</v>
      </c>
      <c r="B331">
        <v>0.19685313827045339</v>
      </c>
      <c r="C331" s="15">
        <f t="shared" si="25"/>
        <v>0.22626797502350965</v>
      </c>
      <c r="D331" s="15">
        <f t="shared" si="26"/>
        <v>200</v>
      </c>
      <c r="E331" s="2">
        <f t="shared" si="27"/>
        <v>198.86866012488244</v>
      </c>
      <c r="F331" s="2">
        <v>5</v>
      </c>
      <c r="G331" s="2">
        <f t="shared" si="28"/>
        <v>3.8686601248824517</v>
      </c>
      <c r="H331" s="2">
        <f t="shared" si="29"/>
        <v>0.25085692720987146</v>
      </c>
    </row>
    <row r="332" spans="1:8" x14ac:dyDescent="0.3">
      <c r="A332" s="2">
        <v>65920</v>
      </c>
      <c r="B332">
        <v>0.21108023255530736</v>
      </c>
      <c r="C332" s="15">
        <f t="shared" si="25"/>
        <v>0.2426209569601234</v>
      </c>
      <c r="D332" s="15">
        <f t="shared" si="26"/>
        <v>200</v>
      </c>
      <c r="E332" s="2">
        <f t="shared" si="27"/>
        <v>198.78689521519939</v>
      </c>
      <c r="F332" s="2">
        <v>5</v>
      </c>
      <c r="G332" s="2">
        <f t="shared" si="28"/>
        <v>3.7868952151993831</v>
      </c>
      <c r="H332" s="2">
        <f t="shared" si="29"/>
        <v>0.27180743956497316</v>
      </c>
    </row>
    <row r="333" spans="1:8" x14ac:dyDescent="0.3">
      <c r="A333" s="2">
        <v>66120</v>
      </c>
      <c r="B333">
        <v>0.21289165471808744</v>
      </c>
      <c r="C333" s="15">
        <f t="shared" si="25"/>
        <v>0.24470305140010051</v>
      </c>
      <c r="D333" s="15">
        <f t="shared" si="26"/>
        <v>200</v>
      </c>
      <c r="E333" s="2">
        <f t="shared" si="27"/>
        <v>198.77648474299949</v>
      </c>
      <c r="F333" s="2">
        <v>5</v>
      </c>
      <c r="G333" s="2">
        <f t="shared" si="28"/>
        <v>3.7764847429994974</v>
      </c>
      <c r="H333" s="2">
        <f t="shared" si="29"/>
        <v>0.27450793233222864</v>
      </c>
    </row>
    <row r="334" spans="1:8" x14ac:dyDescent="0.3">
      <c r="A334" s="2">
        <v>66320</v>
      </c>
      <c r="B334">
        <v>0.2099440089585666</v>
      </c>
      <c r="C334" s="15">
        <f t="shared" si="25"/>
        <v>0.24131495282593862</v>
      </c>
      <c r="D334" s="15">
        <f t="shared" si="26"/>
        <v>200</v>
      </c>
      <c r="E334" s="2">
        <f t="shared" si="27"/>
        <v>198.7934252358703</v>
      </c>
      <c r="F334" s="2">
        <v>5</v>
      </c>
      <c r="G334" s="2">
        <f t="shared" si="28"/>
        <v>3.7934252358703069</v>
      </c>
      <c r="H334" s="2">
        <f t="shared" si="29"/>
        <v>0.27011740018853736</v>
      </c>
    </row>
    <row r="335" spans="1:8" x14ac:dyDescent="0.3">
      <c r="A335" s="2">
        <v>66520</v>
      </c>
      <c r="B335">
        <v>0.20615375749469939</v>
      </c>
      <c r="C335" s="15">
        <f t="shared" si="25"/>
        <v>0.23695834194793033</v>
      </c>
      <c r="D335" s="15">
        <f t="shared" si="26"/>
        <v>200</v>
      </c>
      <c r="E335" s="2">
        <f t="shared" si="27"/>
        <v>198.81520829026036</v>
      </c>
      <c r="F335" s="2">
        <v>5</v>
      </c>
      <c r="G335" s="2">
        <f t="shared" si="28"/>
        <v>3.8152082902603484</v>
      </c>
      <c r="H335" s="2">
        <f t="shared" si="29"/>
        <v>0.26450107668139861</v>
      </c>
    </row>
    <row r="336" spans="1:8" x14ac:dyDescent="0.3">
      <c r="A336" s="2">
        <v>66720</v>
      </c>
      <c r="B336">
        <v>0.18640762693104571</v>
      </c>
      <c r="C336" s="15">
        <f t="shared" si="25"/>
        <v>0.21426164015062724</v>
      </c>
      <c r="D336" s="15">
        <f t="shared" si="26"/>
        <v>200</v>
      </c>
      <c r="E336" s="2">
        <f t="shared" si="27"/>
        <v>198.92869179924688</v>
      </c>
      <c r="F336" s="2">
        <v>5</v>
      </c>
      <c r="G336" s="2">
        <f t="shared" si="28"/>
        <v>3.928691799246864</v>
      </c>
      <c r="H336" s="2">
        <f t="shared" si="29"/>
        <v>0.2357604787708481</v>
      </c>
    </row>
    <row r="337" spans="1:8" x14ac:dyDescent="0.3">
      <c r="A337" s="2">
        <v>66920</v>
      </c>
      <c r="B337">
        <v>0.21146861024003513</v>
      </c>
      <c r="C337" s="15">
        <f t="shared" si="25"/>
        <v>0.24306736809199442</v>
      </c>
      <c r="D337" s="15">
        <f t="shared" si="26"/>
        <v>200</v>
      </c>
      <c r="E337" s="2">
        <f t="shared" si="27"/>
        <v>198.78466315954003</v>
      </c>
      <c r="F337" s="2">
        <v>5</v>
      </c>
      <c r="G337" s="2">
        <f t="shared" si="28"/>
        <v>3.784663159540028</v>
      </c>
      <c r="H337" s="2">
        <f t="shared" si="29"/>
        <v>0.27238580063499013</v>
      </c>
    </row>
    <row r="338" spans="1:8" x14ac:dyDescent="0.3">
      <c r="A338" s="2">
        <v>67120</v>
      </c>
      <c r="B338">
        <v>0.20292792097179227</v>
      </c>
      <c r="C338" s="15">
        <f t="shared" si="25"/>
        <v>0.2332504838756233</v>
      </c>
      <c r="D338" s="15">
        <f t="shared" si="26"/>
        <v>200</v>
      </c>
      <c r="E338" s="2">
        <f t="shared" si="27"/>
        <v>198.83374758062189</v>
      </c>
      <c r="F338" s="2">
        <v>5</v>
      </c>
      <c r="G338" s="2">
        <f t="shared" si="28"/>
        <v>3.8337475806218837</v>
      </c>
      <c r="H338" s="2">
        <f t="shared" si="29"/>
        <v>0.25974677677070013</v>
      </c>
    </row>
    <row r="339" spans="1:8" x14ac:dyDescent="0.3">
      <c r="A339" s="2">
        <v>67320</v>
      </c>
      <c r="B339">
        <v>0.21211737705077627</v>
      </c>
      <c r="C339" s="15">
        <f t="shared" si="25"/>
        <v>0.24381307706985778</v>
      </c>
      <c r="D339" s="15">
        <f t="shared" si="26"/>
        <v>200</v>
      </c>
      <c r="E339" s="2">
        <f t="shared" si="27"/>
        <v>198.7809346146507</v>
      </c>
      <c r="F339" s="2">
        <v>5</v>
      </c>
      <c r="G339" s="2">
        <f t="shared" si="28"/>
        <v>3.780934614650711</v>
      </c>
      <c r="H339" s="2">
        <f t="shared" si="29"/>
        <v>0.27335270154610325</v>
      </c>
    </row>
    <row r="340" spans="1:8" x14ac:dyDescent="0.3">
      <c r="A340" s="2">
        <v>67520</v>
      </c>
      <c r="B340">
        <v>0.21683030692986635</v>
      </c>
      <c r="C340" s="15">
        <f t="shared" si="25"/>
        <v>0.24923023785042109</v>
      </c>
      <c r="D340" s="15">
        <f t="shared" si="26"/>
        <v>200</v>
      </c>
      <c r="E340" s="2">
        <f t="shared" si="27"/>
        <v>198.75384881074788</v>
      </c>
      <c r="F340" s="2">
        <v>5</v>
      </c>
      <c r="G340" s="2">
        <f t="shared" si="28"/>
        <v>3.7538488107478947</v>
      </c>
      <c r="H340" s="2">
        <f t="shared" si="29"/>
        <v>0.2804060011400123</v>
      </c>
    </row>
    <row r="341" spans="1:8" x14ac:dyDescent="0.3">
      <c r="A341" s="2">
        <v>67720</v>
      </c>
      <c r="B341">
        <v>0.18254928266144702</v>
      </c>
      <c r="C341" s="15">
        <f t="shared" si="25"/>
        <v>0.20982676167982417</v>
      </c>
      <c r="D341" s="15">
        <f t="shared" si="26"/>
        <v>200</v>
      </c>
      <c r="E341" s="2">
        <f t="shared" si="27"/>
        <v>198.95086619160088</v>
      </c>
      <c r="F341" s="2">
        <v>5</v>
      </c>
      <c r="G341" s="2">
        <f t="shared" si="28"/>
        <v>3.9508661916008792</v>
      </c>
      <c r="H341" s="2">
        <f t="shared" si="29"/>
        <v>0.23024359267946928</v>
      </c>
    </row>
    <row r="342" spans="1:8" x14ac:dyDescent="0.3">
      <c r="A342" s="2">
        <v>67920</v>
      </c>
      <c r="B342">
        <v>0.21900293948794264</v>
      </c>
      <c r="C342" s="15">
        <f t="shared" si="25"/>
        <v>0.25172751665280763</v>
      </c>
      <c r="D342" s="15">
        <f t="shared" si="26"/>
        <v>200</v>
      </c>
      <c r="E342" s="2">
        <f t="shared" si="27"/>
        <v>198.74136241673597</v>
      </c>
      <c r="F342" s="2">
        <v>5</v>
      </c>
      <c r="G342" s="2">
        <f t="shared" si="28"/>
        <v>3.7413624167359618</v>
      </c>
      <c r="H342" s="2">
        <f t="shared" si="29"/>
        <v>0.28367501129629213</v>
      </c>
    </row>
    <row r="343" spans="1:8" x14ac:dyDescent="0.3">
      <c r="A343" s="2">
        <v>68120</v>
      </c>
      <c r="B343">
        <v>0.20802670748315716</v>
      </c>
      <c r="C343" s="15">
        <f t="shared" si="25"/>
        <v>0.23911115802661742</v>
      </c>
      <c r="D343" s="15">
        <f t="shared" si="26"/>
        <v>200</v>
      </c>
      <c r="E343" s="2">
        <f t="shared" si="27"/>
        <v>198.80444420986692</v>
      </c>
      <c r="F343" s="2">
        <v>5</v>
      </c>
      <c r="G343" s="2">
        <f t="shared" si="28"/>
        <v>3.8044442098669129</v>
      </c>
      <c r="H343" s="2">
        <f t="shared" si="29"/>
        <v>0.26727228276057485</v>
      </c>
    </row>
    <row r="344" spans="1:8" x14ac:dyDescent="0.3">
      <c r="A344" s="2">
        <v>68320</v>
      </c>
      <c r="B344">
        <v>0.21362803883690007</v>
      </c>
      <c r="C344" s="15">
        <f t="shared" si="25"/>
        <v>0.24554946992747134</v>
      </c>
      <c r="D344" s="15">
        <f t="shared" si="26"/>
        <v>200</v>
      </c>
      <c r="E344" s="2">
        <f t="shared" si="27"/>
        <v>198.77225265036265</v>
      </c>
      <c r="F344" s="2">
        <v>5</v>
      </c>
      <c r="G344" s="2">
        <f t="shared" si="28"/>
        <v>3.7722526503626432</v>
      </c>
      <c r="H344" s="2">
        <f t="shared" si="29"/>
        <v>0.27560791316778616</v>
      </c>
    </row>
    <row r="345" spans="1:8" x14ac:dyDescent="0.3">
      <c r="A345" s="2">
        <v>68520</v>
      </c>
      <c r="B345">
        <v>0.18708925339393212</v>
      </c>
      <c r="C345" s="15">
        <f t="shared" si="25"/>
        <v>0.21504511884360014</v>
      </c>
      <c r="D345" s="15">
        <f t="shared" si="26"/>
        <v>200</v>
      </c>
      <c r="E345" s="2">
        <f t="shared" si="27"/>
        <v>198.92477440578199</v>
      </c>
      <c r="F345" s="2">
        <v>5</v>
      </c>
      <c r="G345" s="2">
        <f t="shared" si="28"/>
        <v>3.9247744057819993</v>
      </c>
      <c r="H345" s="2">
        <f t="shared" si="29"/>
        <v>0.23673840773365645</v>
      </c>
    </row>
    <row r="346" spans="1:8" x14ac:dyDescent="0.3">
      <c r="A346" s="2">
        <v>68720</v>
      </c>
      <c r="B346">
        <v>0.21441694505369507</v>
      </c>
      <c r="C346" s="15">
        <f t="shared" si="25"/>
        <v>0.24645625868240814</v>
      </c>
      <c r="D346" s="15">
        <f t="shared" si="26"/>
        <v>200</v>
      </c>
      <c r="E346" s="2">
        <f t="shared" si="27"/>
        <v>198.76771870658797</v>
      </c>
      <c r="F346" s="2">
        <v>5</v>
      </c>
      <c r="G346" s="2">
        <f t="shared" si="28"/>
        <v>3.7677187065879592</v>
      </c>
      <c r="H346" s="2">
        <f t="shared" si="29"/>
        <v>0.27678774548534896</v>
      </c>
    </row>
    <row r="347" spans="1:8" x14ac:dyDescent="0.3">
      <c r="A347" s="2">
        <v>68920</v>
      </c>
      <c r="B347">
        <v>0.20203013403776537</v>
      </c>
      <c r="C347" s="15">
        <f t="shared" si="25"/>
        <v>0.23221854487099469</v>
      </c>
      <c r="D347" s="15">
        <f t="shared" si="26"/>
        <v>200</v>
      </c>
      <c r="E347" s="2">
        <f t="shared" si="27"/>
        <v>198.83890727564503</v>
      </c>
      <c r="F347" s="2">
        <v>5</v>
      </c>
      <c r="G347" s="2">
        <f t="shared" si="28"/>
        <v>3.8389072756450267</v>
      </c>
      <c r="H347" s="2">
        <f t="shared" si="29"/>
        <v>0.25842776913217136</v>
      </c>
    </row>
    <row r="348" spans="1:8" x14ac:dyDescent="0.3">
      <c r="A348" s="2">
        <v>69120</v>
      </c>
      <c r="B348">
        <v>0.20764626876788486</v>
      </c>
      <c r="C348" s="15">
        <f t="shared" si="25"/>
        <v>0.23867387214699409</v>
      </c>
      <c r="D348" s="15">
        <f t="shared" si="26"/>
        <v>200</v>
      </c>
      <c r="E348" s="2">
        <f t="shared" si="27"/>
        <v>198.80663063926502</v>
      </c>
      <c r="F348" s="2">
        <v>5</v>
      </c>
      <c r="G348" s="2">
        <f t="shared" si="28"/>
        <v>3.8066306392650295</v>
      </c>
      <c r="H348" s="2">
        <f t="shared" si="29"/>
        <v>0.26670874164473068</v>
      </c>
    </row>
    <row r="349" spans="1:8" x14ac:dyDescent="0.3">
      <c r="A349" s="2">
        <v>69320</v>
      </c>
      <c r="B349">
        <v>0.20195102005052792</v>
      </c>
      <c r="C349" s="15">
        <f t="shared" si="25"/>
        <v>0.23212760925348036</v>
      </c>
      <c r="D349" s="15">
        <f t="shared" si="26"/>
        <v>200</v>
      </c>
      <c r="E349" s="2">
        <f t="shared" si="27"/>
        <v>198.83936195373261</v>
      </c>
      <c r="F349" s="2">
        <v>5</v>
      </c>
      <c r="G349" s="2">
        <f t="shared" si="28"/>
        <v>3.839361953732598</v>
      </c>
      <c r="H349" s="2">
        <f t="shared" si="29"/>
        <v>0.25831162335301366</v>
      </c>
    </row>
    <row r="350" spans="1:8" x14ac:dyDescent="0.3">
      <c r="A350" s="2">
        <v>69520</v>
      </c>
      <c r="B350">
        <v>0.20547782219683991</v>
      </c>
      <c r="C350" s="15">
        <f t="shared" si="25"/>
        <v>0.23618140482395392</v>
      </c>
      <c r="D350" s="15">
        <f t="shared" si="26"/>
        <v>200</v>
      </c>
      <c r="E350" s="2">
        <f t="shared" si="27"/>
        <v>198.81909297588024</v>
      </c>
      <c r="F350" s="2">
        <v>5</v>
      </c>
      <c r="G350" s="2">
        <f t="shared" si="28"/>
        <v>3.8190929758802303</v>
      </c>
      <c r="H350" s="2">
        <f t="shared" si="29"/>
        <v>0.26350292306715384</v>
      </c>
    </row>
    <row r="351" spans="1:8" x14ac:dyDescent="0.3">
      <c r="A351" s="2">
        <v>69720</v>
      </c>
      <c r="B351">
        <v>0.20873307800235108</v>
      </c>
      <c r="C351" s="15">
        <f t="shared" si="25"/>
        <v>0.23992307816362193</v>
      </c>
      <c r="D351" s="15">
        <f t="shared" si="26"/>
        <v>200</v>
      </c>
      <c r="E351" s="2">
        <f t="shared" si="27"/>
        <v>198.80038460918189</v>
      </c>
      <c r="F351" s="2">
        <v>5</v>
      </c>
      <c r="G351" s="2">
        <f t="shared" si="28"/>
        <v>3.80038460918189</v>
      </c>
      <c r="H351" s="2">
        <f t="shared" si="29"/>
        <v>0.26831950020724005</v>
      </c>
    </row>
    <row r="352" spans="1:8" x14ac:dyDescent="0.3">
      <c r="A352" s="2">
        <v>69920</v>
      </c>
      <c r="B352">
        <v>0.20927320700407773</v>
      </c>
      <c r="C352" s="15">
        <f t="shared" si="25"/>
        <v>0.24054391609664108</v>
      </c>
      <c r="D352" s="15">
        <f t="shared" si="26"/>
        <v>200</v>
      </c>
      <c r="E352" s="2">
        <f t="shared" si="27"/>
        <v>198.7972804195168</v>
      </c>
      <c r="F352" s="2">
        <v>5</v>
      </c>
      <c r="G352" s="2">
        <f t="shared" si="28"/>
        <v>3.7972804195167944</v>
      </c>
      <c r="H352" s="2">
        <f t="shared" si="29"/>
        <v>0.26912102859536746</v>
      </c>
    </row>
    <row r="353" spans="1:8" x14ac:dyDescent="0.3">
      <c r="A353" s="2">
        <v>70120</v>
      </c>
      <c r="B353">
        <v>0.21722144471423699</v>
      </c>
      <c r="C353" s="15">
        <f t="shared" si="25"/>
        <v>0.24967982151061724</v>
      </c>
      <c r="D353" s="15">
        <f t="shared" si="26"/>
        <v>200</v>
      </c>
      <c r="E353" s="2">
        <f t="shared" si="27"/>
        <v>198.7516008924469</v>
      </c>
      <c r="F353" s="2">
        <v>5</v>
      </c>
      <c r="G353" s="2">
        <f t="shared" si="28"/>
        <v>3.7516008924469135</v>
      </c>
      <c r="H353" s="2">
        <f t="shared" si="29"/>
        <v>0.28099370065586526</v>
      </c>
    </row>
    <row r="354" spans="1:8" x14ac:dyDescent="0.3">
      <c r="A354" s="2">
        <v>70320</v>
      </c>
      <c r="B354">
        <v>0.21544474374272099</v>
      </c>
      <c r="C354" s="15">
        <f t="shared" si="25"/>
        <v>0.24763763648588619</v>
      </c>
      <c r="D354" s="15">
        <f t="shared" si="26"/>
        <v>200</v>
      </c>
      <c r="E354" s="2">
        <f t="shared" si="27"/>
        <v>198.76181181757056</v>
      </c>
      <c r="F354" s="2">
        <v>5</v>
      </c>
      <c r="G354" s="2">
        <f t="shared" si="28"/>
        <v>3.7618118175705693</v>
      </c>
      <c r="H354" s="2">
        <f t="shared" si="29"/>
        <v>0.2783270204666029</v>
      </c>
    </row>
    <row r="355" spans="1:8" x14ac:dyDescent="0.3">
      <c r="A355" s="2">
        <v>70520</v>
      </c>
      <c r="B355">
        <v>0.22524230316816859</v>
      </c>
      <c r="C355" s="15">
        <f t="shared" si="25"/>
        <v>0.25889919904387193</v>
      </c>
      <c r="D355" s="15">
        <f t="shared" si="26"/>
        <v>200</v>
      </c>
      <c r="E355" s="2">
        <f t="shared" si="27"/>
        <v>198.70550400478064</v>
      </c>
      <c r="F355" s="2">
        <v>5</v>
      </c>
      <c r="G355" s="2">
        <f t="shared" si="28"/>
        <v>3.7055040047806402</v>
      </c>
      <c r="H355" s="2">
        <f t="shared" si="29"/>
        <v>0.29312511195928798</v>
      </c>
    </row>
    <row r="356" spans="1:8" x14ac:dyDescent="0.3">
      <c r="A356" s="2">
        <v>70720</v>
      </c>
      <c r="B356">
        <v>0.21123008009591529</v>
      </c>
      <c r="C356" s="15">
        <f t="shared" si="25"/>
        <v>0.2427931955125463</v>
      </c>
      <c r="D356" s="15">
        <f t="shared" si="26"/>
        <v>200</v>
      </c>
      <c r="E356" s="2">
        <f t="shared" si="27"/>
        <v>198.78603402243726</v>
      </c>
      <c r="F356" s="2">
        <v>5</v>
      </c>
      <c r="G356" s="2">
        <f t="shared" si="28"/>
        <v>3.7860340224372684</v>
      </c>
      <c r="H356" s="2">
        <f t="shared" si="29"/>
        <v>0.27203054711716407</v>
      </c>
    </row>
    <row r="357" spans="1:8" x14ac:dyDescent="0.3">
      <c r="A357" s="2">
        <v>70920</v>
      </c>
      <c r="B357">
        <v>0.19667785914064234</v>
      </c>
      <c r="C357" s="15">
        <f t="shared" si="25"/>
        <v>0.22606650475935902</v>
      </c>
      <c r="D357" s="15">
        <f t="shared" si="26"/>
        <v>200</v>
      </c>
      <c r="E357" s="2">
        <f t="shared" si="27"/>
        <v>198.8696674762032</v>
      </c>
      <c r="F357" s="2">
        <v>5</v>
      </c>
      <c r="G357" s="2">
        <f t="shared" si="28"/>
        <v>3.8696674762032046</v>
      </c>
      <c r="H357" s="2">
        <f t="shared" si="29"/>
        <v>0.25060163885156383</v>
      </c>
    </row>
    <row r="358" spans="1:8" x14ac:dyDescent="0.3">
      <c r="A358" s="2">
        <v>71120</v>
      </c>
      <c r="B358">
        <v>0.21568376078911883</v>
      </c>
      <c r="C358" s="15">
        <f t="shared" si="25"/>
        <v>0.24791236872312508</v>
      </c>
      <c r="D358" s="15">
        <f t="shared" si="26"/>
        <v>200</v>
      </c>
      <c r="E358" s="2">
        <f t="shared" si="27"/>
        <v>198.76043815638437</v>
      </c>
      <c r="F358" s="2">
        <v>5</v>
      </c>
      <c r="G358" s="2">
        <f t="shared" si="28"/>
        <v>3.7604381563843745</v>
      </c>
      <c r="H358" s="2">
        <f t="shared" si="29"/>
        <v>0.27868533550137248</v>
      </c>
    </row>
    <row r="359" spans="1:8" x14ac:dyDescent="0.3">
      <c r="A359" s="2">
        <v>71320</v>
      </c>
      <c r="B359">
        <v>0.23139488983864442</v>
      </c>
      <c r="C359" s="15">
        <f t="shared" si="25"/>
        <v>0.2659711377455683</v>
      </c>
      <c r="D359" s="15">
        <f t="shared" si="26"/>
        <v>200</v>
      </c>
      <c r="E359" s="2">
        <f t="shared" si="27"/>
        <v>198.67014431127217</v>
      </c>
      <c r="F359" s="2">
        <v>5</v>
      </c>
      <c r="G359" s="2">
        <f t="shared" si="28"/>
        <v>3.6701443112721588</v>
      </c>
      <c r="H359" s="2">
        <f t="shared" si="29"/>
        <v>0.30253544588668824</v>
      </c>
    </row>
    <row r="360" spans="1:8" x14ac:dyDescent="0.3">
      <c r="A360" s="2">
        <v>71520</v>
      </c>
      <c r="B360">
        <v>0.20251146486110111</v>
      </c>
      <c r="C360" s="15">
        <f t="shared" si="25"/>
        <v>0.23277179869092082</v>
      </c>
      <c r="D360" s="15">
        <f t="shared" si="26"/>
        <v>200</v>
      </c>
      <c r="E360" s="2">
        <f t="shared" si="27"/>
        <v>198.8361410065454</v>
      </c>
      <c r="F360" s="2">
        <v>5</v>
      </c>
      <c r="G360" s="2">
        <f t="shared" si="28"/>
        <v>3.8361410065453958</v>
      </c>
      <c r="H360" s="2">
        <f t="shared" si="29"/>
        <v>0.25913470430275931</v>
      </c>
    </row>
    <row r="361" spans="1:8" x14ac:dyDescent="0.3">
      <c r="A361" s="2">
        <v>71720</v>
      </c>
      <c r="B361">
        <v>0.18861697963250734</v>
      </c>
      <c r="C361" s="15">
        <f t="shared" si="25"/>
        <v>0.21680112601437626</v>
      </c>
      <c r="D361" s="15">
        <f t="shared" si="26"/>
        <v>200</v>
      </c>
      <c r="E361" s="2">
        <f t="shared" si="27"/>
        <v>198.91599436992811</v>
      </c>
      <c r="F361" s="2">
        <v>5</v>
      </c>
      <c r="G361" s="2">
        <f t="shared" si="28"/>
        <v>3.9159943699281188</v>
      </c>
      <c r="H361" s="2">
        <f t="shared" si="29"/>
        <v>0.23893385568293579</v>
      </c>
    </row>
    <row r="362" spans="1:8" x14ac:dyDescent="0.3">
      <c r="A362" s="2">
        <v>71920</v>
      </c>
      <c r="B362">
        <v>0.20044759492163364</v>
      </c>
      <c r="C362" s="15">
        <f t="shared" si="25"/>
        <v>0.23039953439268235</v>
      </c>
      <c r="D362" s="15">
        <f t="shared" si="26"/>
        <v>200</v>
      </c>
      <c r="E362" s="2">
        <f t="shared" si="27"/>
        <v>198.84800232803659</v>
      </c>
      <c r="F362" s="2">
        <v>5</v>
      </c>
      <c r="G362" s="2">
        <f t="shared" si="28"/>
        <v>3.8480023280365883</v>
      </c>
      <c r="H362" s="2">
        <f t="shared" si="29"/>
        <v>0.25610713356187426</v>
      </c>
    </row>
    <row r="363" spans="1:8" x14ac:dyDescent="0.3">
      <c r="A363" s="2">
        <v>72120</v>
      </c>
      <c r="B363">
        <v>0.22133529466906063</v>
      </c>
      <c r="C363" s="15">
        <f t="shared" si="25"/>
        <v>0.25440838467708116</v>
      </c>
      <c r="D363" s="15">
        <f t="shared" si="26"/>
        <v>200</v>
      </c>
      <c r="E363" s="2">
        <f t="shared" si="27"/>
        <v>198.72795807661458</v>
      </c>
      <c r="F363" s="2">
        <v>5</v>
      </c>
      <c r="G363" s="2">
        <f t="shared" si="28"/>
        <v>3.7279580766145943</v>
      </c>
      <c r="H363" s="2">
        <f t="shared" si="29"/>
        <v>0.2871967392943498</v>
      </c>
    </row>
    <row r="364" spans="1:8" x14ac:dyDescent="0.3">
      <c r="A364" s="2">
        <v>72320</v>
      </c>
      <c r="B364">
        <v>0.21018388798016621</v>
      </c>
      <c r="C364" s="15">
        <f t="shared" si="25"/>
        <v>0.24159067583927152</v>
      </c>
      <c r="D364" s="15">
        <f t="shared" si="26"/>
        <v>200</v>
      </c>
      <c r="E364" s="2">
        <f t="shared" si="27"/>
        <v>198.79204662080363</v>
      </c>
      <c r="F364" s="2">
        <v>5</v>
      </c>
      <c r="G364" s="2">
        <f t="shared" si="28"/>
        <v>3.7920466208036423</v>
      </c>
      <c r="H364" s="2">
        <f t="shared" si="29"/>
        <v>0.27047395353770404</v>
      </c>
    </row>
    <row r="365" spans="1:8" x14ac:dyDescent="0.3">
      <c r="A365" s="2">
        <v>72520</v>
      </c>
      <c r="B365">
        <v>0.17941566305270285</v>
      </c>
      <c r="C365" s="15">
        <f t="shared" si="25"/>
        <v>0.20622490006057798</v>
      </c>
      <c r="D365" s="15">
        <f t="shared" si="26"/>
        <v>200</v>
      </c>
      <c r="E365" s="2">
        <f t="shared" si="27"/>
        <v>198.96887549969711</v>
      </c>
      <c r="F365" s="2">
        <v>5</v>
      </c>
      <c r="G365" s="2">
        <f t="shared" si="28"/>
        <v>3.9688754996971101</v>
      </c>
      <c r="H365" s="2">
        <f t="shared" si="29"/>
        <v>0.22578614872413169</v>
      </c>
    </row>
    <row r="366" spans="1:8" x14ac:dyDescent="0.3">
      <c r="A366" s="2">
        <v>72720</v>
      </c>
      <c r="B366">
        <v>0.22270763333661567</v>
      </c>
      <c r="C366" s="15">
        <f t="shared" si="25"/>
        <v>0.25598578544438583</v>
      </c>
      <c r="D366" s="15">
        <f t="shared" si="26"/>
        <v>200</v>
      </c>
      <c r="E366" s="2">
        <f t="shared" si="27"/>
        <v>198.72007107277807</v>
      </c>
      <c r="F366" s="2">
        <v>5</v>
      </c>
      <c r="G366" s="2">
        <f t="shared" si="28"/>
        <v>3.7200710727780706</v>
      </c>
      <c r="H366" s="2">
        <f t="shared" si="29"/>
        <v>0.28927492859593384</v>
      </c>
    </row>
    <row r="367" spans="1:8" x14ac:dyDescent="0.3">
      <c r="A367" s="2">
        <v>72920</v>
      </c>
      <c r="B367">
        <v>0.21348158062999298</v>
      </c>
      <c r="C367" s="15">
        <f t="shared" si="25"/>
        <v>0.24538112716091148</v>
      </c>
      <c r="D367" s="15">
        <f t="shared" si="26"/>
        <v>200</v>
      </c>
      <c r="E367" s="2">
        <f t="shared" si="27"/>
        <v>198.77309436419543</v>
      </c>
      <c r="F367" s="2">
        <v>5</v>
      </c>
      <c r="G367" s="2">
        <f t="shared" si="28"/>
        <v>3.7730943641954426</v>
      </c>
      <c r="H367" s="2">
        <f t="shared" si="29"/>
        <v>0.27538903967105705</v>
      </c>
    </row>
    <row r="368" spans="1:8" x14ac:dyDescent="0.3">
      <c r="A368" s="2">
        <v>73120</v>
      </c>
      <c r="B368">
        <v>0.22933519225835186</v>
      </c>
      <c r="C368" s="15">
        <f t="shared" si="25"/>
        <v>0.26360366926247342</v>
      </c>
      <c r="D368" s="15">
        <f t="shared" si="26"/>
        <v>200</v>
      </c>
      <c r="E368" s="2">
        <f t="shared" si="27"/>
        <v>198.68198165368764</v>
      </c>
      <c r="F368" s="2">
        <v>5</v>
      </c>
      <c r="G368" s="2">
        <f t="shared" si="28"/>
        <v>3.6819816536876329</v>
      </c>
      <c r="H368" s="2">
        <f t="shared" si="29"/>
        <v>0.29937491007746031</v>
      </c>
    </row>
    <row r="369" spans="1:8" x14ac:dyDescent="0.3">
      <c r="A369" s="2">
        <v>73320</v>
      </c>
      <c r="B369">
        <v>0.21727887862503775</v>
      </c>
      <c r="C369" s="15">
        <f t="shared" si="25"/>
        <v>0.24974583750004339</v>
      </c>
      <c r="D369" s="15">
        <f t="shared" si="26"/>
        <v>200</v>
      </c>
      <c r="E369" s="2">
        <f t="shared" si="27"/>
        <v>198.7512708124998</v>
      </c>
      <c r="F369" s="2">
        <v>5</v>
      </c>
      <c r="G369" s="2">
        <f t="shared" si="28"/>
        <v>3.7512708124997829</v>
      </c>
      <c r="H369" s="2">
        <f t="shared" si="29"/>
        <v>0.28108002751761213</v>
      </c>
    </row>
    <row r="370" spans="1:8" x14ac:dyDescent="0.3">
      <c r="A370" s="2">
        <v>73520</v>
      </c>
      <c r="B370">
        <v>0.24417519857413156</v>
      </c>
      <c r="C370" s="15">
        <f t="shared" si="25"/>
        <v>0.28066114778635809</v>
      </c>
      <c r="D370" s="15">
        <f t="shared" si="26"/>
        <v>200</v>
      </c>
      <c r="E370" s="2">
        <f t="shared" si="27"/>
        <v>198.59669426106822</v>
      </c>
      <c r="F370" s="2">
        <v>5</v>
      </c>
      <c r="G370" s="2">
        <f t="shared" si="28"/>
        <v>3.5966942610682096</v>
      </c>
      <c r="H370" s="2">
        <f t="shared" si="29"/>
        <v>0.32238148935952088</v>
      </c>
    </row>
    <row r="371" spans="1:8" x14ac:dyDescent="0.3">
      <c r="A371" s="2">
        <v>73720</v>
      </c>
      <c r="B371">
        <v>0.23108003329088983</v>
      </c>
      <c r="C371" s="15">
        <f t="shared" si="25"/>
        <v>0.26560923366768946</v>
      </c>
      <c r="D371" s="15">
        <f t="shared" si="26"/>
        <v>200</v>
      </c>
      <c r="E371" s="2">
        <f t="shared" si="27"/>
        <v>198.67195383166154</v>
      </c>
      <c r="F371" s="2">
        <v>5</v>
      </c>
      <c r="G371" s="2">
        <f t="shared" si="28"/>
        <v>3.6719538316615528</v>
      </c>
      <c r="H371" s="2">
        <f t="shared" si="29"/>
        <v>0.302051637573513</v>
      </c>
    </row>
    <row r="372" spans="1:8" x14ac:dyDescent="0.3">
      <c r="A372" s="2">
        <v>73920</v>
      </c>
      <c r="B372">
        <v>0.22815445394149531</v>
      </c>
      <c r="C372" s="15">
        <f t="shared" si="25"/>
        <v>0.26224649878332795</v>
      </c>
      <c r="D372" s="15">
        <f t="shared" si="26"/>
        <v>200</v>
      </c>
      <c r="E372" s="2">
        <f t="shared" si="27"/>
        <v>198.68876750608337</v>
      </c>
      <c r="F372" s="2">
        <v>5</v>
      </c>
      <c r="G372" s="2">
        <f t="shared" si="28"/>
        <v>3.6887675060833605</v>
      </c>
      <c r="H372" s="2">
        <f t="shared" si="29"/>
        <v>0.29756777086449415</v>
      </c>
    </row>
    <row r="373" spans="1:8" x14ac:dyDescent="0.3">
      <c r="A373" s="2">
        <v>74120</v>
      </c>
      <c r="B373">
        <v>0.21387763983414526</v>
      </c>
      <c r="C373" s="15">
        <f t="shared" si="25"/>
        <v>0.24583636762545433</v>
      </c>
      <c r="D373" s="15">
        <f t="shared" si="26"/>
        <v>200</v>
      </c>
      <c r="E373" s="2">
        <f t="shared" si="27"/>
        <v>198.77081816187274</v>
      </c>
      <c r="F373" s="2">
        <v>5</v>
      </c>
      <c r="G373" s="2">
        <f t="shared" si="28"/>
        <v>3.7708181618727283</v>
      </c>
      <c r="H373" s="2">
        <f t="shared" si="29"/>
        <v>0.27598104242455074</v>
      </c>
    </row>
    <row r="374" spans="1:8" x14ac:dyDescent="0.3">
      <c r="A374" s="2">
        <v>74320</v>
      </c>
      <c r="B374">
        <v>0.20574123377094011</v>
      </c>
      <c r="C374" s="15">
        <f t="shared" si="25"/>
        <v>0.23648417674820701</v>
      </c>
      <c r="D374" s="15">
        <f t="shared" si="26"/>
        <v>200</v>
      </c>
      <c r="E374" s="2">
        <f t="shared" si="27"/>
        <v>198.81757911625897</v>
      </c>
      <c r="F374" s="2">
        <v>5</v>
      </c>
      <c r="G374" s="2">
        <f t="shared" si="28"/>
        <v>3.817579116258965</v>
      </c>
      <c r="H374" s="2">
        <f t="shared" si="29"/>
        <v>0.26389177981560896</v>
      </c>
    </row>
    <row r="375" spans="1:8" x14ac:dyDescent="0.3">
      <c r="A375" s="2">
        <v>74520</v>
      </c>
      <c r="B375">
        <v>0.23414147800500937</v>
      </c>
      <c r="C375" s="15">
        <f t="shared" si="25"/>
        <v>0.2691281356379418</v>
      </c>
      <c r="D375" s="15">
        <f t="shared" si="26"/>
        <v>200</v>
      </c>
      <c r="E375" s="2">
        <f t="shared" si="27"/>
        <v>198.65435932181029</v>
      </c>
      <c r="F375" s="2">
        <v>5</v>
      </c>
      <c r="G375" s="2">
        <f t="shared" si="28"/>
        <v>3.6543593218102908</v>
      </c>
      <c r="H375" s="2">
        <f t="shared" si="29"/>
        <v>0.3067661829553297</v>
      </c>
    </row>
    <row r="376" spans="1:8" x14ac:dyDescent="0.3">
      <c r="A376" s="2">
        <v>74720</v>
      </c>
      <c r="B376">
        <v>0.23671838788708144</v>
      </c>
      <c r="C376" s="15">
        <f t="shared" si="25"/>
        <v>0.27209010101963382</v>
      </c>
      <c r="D376" s="15">
        <f t="shared" si="26"/>
        <v>200</v>
      </c>
      <c r="E376" s="2">
        <f t="shared" si="27"/>
        <v>198.63954949490184</v>
      </c>
      <c r="F376" s="2">
        <v>5</v>
      </c>
      <c r="G376" s="2">
        <f t="shared" si="28"/>
        <v>3.6395494949018308</v>
      </c>
      <c r="H376" s="2">
        <f t="shared" si="29"/>
        <v>0.31075251028361595</v>
      </c>
    </row>
    <row r="377" spans="1:8" x14ac:dyDescent="0.3">
      <c r="A377" s="2">
        <v>74920</v>
      </c>
      <c r="B377">
        <v>0.21750843433712358</v>
      </c>
      <c r="C377" s="15">
        <f t="shared" si="25"/>
        <v>0.25000969464037193</v>
      </c>
      <c r="D377" s="15">
        <f t="shared" si="26"/>
        <v>200</v>
      </c>
      <c r="E377" s="2">
        <f t="shared" si="27"/>
        <v>198.74995152679813</v>
      </c>
      <c r="F377" s="2">
        <v>5</v>
      </c>
      <c r="G377" s="2">
        <f t="shared" si="28"/>
        <v>3.7499515267981405</v>
      </c>
      <c r="H377" s="2">
        <f t="shared" si="29"/>
        <v>0.28142514181853828</v>
      </c>
    </row>
    <row r="378" spans="1:8" x14ac:dyDescent="0.3">
      <c r="A378" s="2">
        <v>75120</v>
      </c>
      <c r="B378">
        <v>0.19831392720563978</v>
      </c>
      <c r="C378" s="15">
        <f t="shared" si="25"/>
        <v>0.22794704276510319</v>
      </c>
      <c r="D378" s="15">
        <f t="shared" si="26"/>
        <v>200</v>
      </c>
      <c r="E378" s="2">
        <f t="shared" si="27"/>
        <v>198.8602647861745</v>
      </c>
      <c r="F378" s="2">
        <v>5</v>
      </c>
      <c r="G378" s="2">
        <f t="shared" si="28"/>
        <v>3.8602647861744841</v>
      </c>
      <c r="H378" s="2">
        <f t="shared" si="29"/>
        <v>0.25298715837907304</v>
      </c>
    </row>
    <row r="379" spans="1:8" x14ac:dyDescent="0.3">
      <c r="A379" s="2">
        <v>75320</v>
      </c>
      <c r="B379">
        <v>0.21588551467253375</v>
      </c>
      <c r="C379" s="15">
        <f t="shared" si="25"/>
        <v>0.24814426973854453</v>
      </c>
      <c r="D379" s="15">
        <f t="shared" si="26"/>
        <v>200</v>
      </c>
      <c r="E379" s="2">
        <f t="shared" si="27"/>
        <v>198.75927865130728</v>
      </c>
      <c r="F379" s="2">
        <v>5</v>
      </c>
      <c r="G379" s="2">
        <f t="shared" si="28"/>
        <v>3.7592786513072776</v>
      </c>
      <c r="H379" s="2">
        <f t="shared" si="29"/>
        <v>0.27898789242878097</v>
      </c>
    </row>
    <row r="380" spans="1:8" x14ac:dyDescent="0.3">
      <c r="A380" s="2">
        <v>75520</v>
      </c>
      <c r="B380">
        <v>0.22354091466786277</v>
      </c>
      <c r="C380" s="15">
        <f t="shared" si="25"/>
        <v>0.25694358007800316</v>
      </c>
      <c r="D380" s="15">
        <f t="shared" si="26"/>
        <v>200</v>
      </c>
      <c r="E380" s="2">
        <f t="shared" si="27"/>
        <v>198.71528209960999</v>
      </c>
      <c r="F380" s="2">
        <v>5</v>
      </c>
      <c r="G380" s="2">
        <f t="shared" si="28"/>
        <v>3.7152820996099845</v>
      </c>
      <c r="H380" s="2">
        <f t="shared" si="29"/>
        <v>0.29053899232329378</v>
      </c>
    </row>
    <row r="381" spans="1:8" x14ac:dyDescent="0.3">
      <c r="A381" s="2">
        <v>75720</v>
      </c>
      <c r="B381">
        <v>0.21066534628953393</v>
      </c>
      <c r="C381" s="15">
        <f t="shared" si="25"/>
        <v>0.24214407619486658</v>
      </c>
      <c r="D381" s="15">
        <f t="shared" si="26"/>
        <v>200</v>
      </c>
      <c r="E381" s="2">
        <f t="shared" si="27"/>
        <v>198.78927961902568</v>
      </c>
      <c r="F381" s="2">
        <v>5</v>
      </c>
      <c r="G381" s="2">
        <f t="shared" si="28"/>
        <v>3.7892796190256668</v>
      </c>
      <c r="H381" s="2">
        <f t="shared" si="29"/>
        <v>0.27118998630464125</v>
      </c>
    </row>
    <row r="382" spans="1:8" x14ac:dyDescent="0.3">
      <c r="A382" s="2">
        <v>75920</v>
      </c>
      <c r="B382">
        <v>0.2226495244355278</v>
      </c>
      <c r="C382" s="15">
        <f t="shared" si="25"/>
        <v>0.25591899360405496</v>
      </c>
      <c r="D382" s="15">
        <f t="shared" si="26"/>
        <v>200</v>
      </c>
      <c r="E382" s="2">
        <f t="shared" si="27"/>
        <v>198.72040503197974</v>
      </c>
      <c r="F382" s="2">
        <v>5</v>
      </c>
      <c r="G382" s="2">
        <f t="shared" si="28"/>
        <v>3.7204050319797251</v>
      </c>
      <c r="H382" s="2">
        <f t="shared" si="29"/>
        <v>0.28918684091095948</v>
      </c>
    </row>
    <row r="383" spans="1:8" x14ac:dyDescent="0.3">
      <c r="A383" s="2">
        <v>76120</v>
      </c>
      <c r="B383">
        <v>0.21450930762785403</v>
      </c>
      <c r="C383" s="15">
        <f t="shared" si="25"/>
        <v>0.24656242256075175</v>
      </c>
      <c r="D383" s="15">
        <f t="shared" si="26"/>
        <v>200</v>
      </c>
      <c r="E383" s="2">
        <f t="shared" si="27"/>
        <v>198.76718788719623</v>
      </c>
      <c r="F383" s="2">
        <v>5</v>
      </c>
      <c r="G383" s="2">
        <f t="shared" si="28"/>
        <v>3.7671878871962412</v>
      </c>
      <c r="H383" s="2">
        <f t="shared" si="29"/>
        <v>0.27692597100821098</v>
      </c>
    </row>
    <row r="384" spans="1:8" x14ac:dyDescent="0.3">
      <c r="A384" s="2">
        <v>76320</v>
      </c>
      <c r="B384">
        <v>0.21110874195318174</v>
      </c>
      <c r="C384" s="15">
        <f t="shared" si="25"/>
        <v>0.24265372638296753</v>
      </c>
      <c r="D384" s="15">
        <f t="shared" si="26"/>
        <v>200</v>
      </c>
      <c r="E384" s="2">
        <f t="shared" si="27"/>
        <v>198.78673136808516</v>
      </c>
      <c r="F384" s="2">
        <v>5</v>
      </c>
      <c r="G384" s="2">
        <f t="shared" si="28"/>
        <v>3.7867313680851624</v>
      </c>
      <c r="H384" s="2">
        <f t="shared" si="29"/>
        <v>0.27184988313865183</v>
      </c>
    </row>
    <row r="385" spans="1:8" x14ac:dyDescent="0.3">
      <c r="A385" s="2">
        <v>76520</v>
      </c>
      <c r="B385">
        <v>0.21921801815693606</v>
      </c>
      <c r="C385" s="15">
        <f t="shared" si="25"/>
        <v>0.25197473351371963</v>
      </c>
      <c r="D385" s="15">
        <f t="shared" si="26"/>
        <v>200</v>
      </c>
      <c r="E385" s="2">
        <f t="shared" si="27"/>
        <v>198.7401263324314</v>
      </c>
      <c r="F385" s="2">
        <v>5</v>
      </c>
      <c r="G385" s="2">
        <f t="shared" si="28"/>
        <v>3.7401263324314016</v>
      </c>
      <c r="H385" s="2">
        <f t="shared" si="29"/>
        <v>0.28399922977501124</v>
      </c>
    </row>
    <row r="386" spans="1:8" x14ac:dyDescent="0.3">
      <c r="A386" s="2">
        <v>76720</v>
      </c>
      <c r="B386">
        <v>0.21854457549725984</v>
      </c>
      <c r="C386" s="15">
        <f t="shared" si="25"/>
        <v>0.25120066149110326</v>
      </c>
      <c r="D386" s="15">
        <f t="shared" si="26"/>
        <v>200</v>
      </c>
      <c r="E386" s="2">
        <f t="shared" si="27"/>
        <v>198.74399669254447</v>
      </c>
      <c r="F386" s="2">
        <v>5</v>
      </c>
      <c r="G386" s="2">
        <f t="shared" si="28"/>
        <v>3.7439966925444836</v>
      </c>
      <c r="H386" s="2">
        <f t="shared" si="29"/>
        <v>0.28298441843040895</v>
      </c>
    </row>
    <row r="387" spans="1:8" x14ac:dyDescent="0.3">
      <c r="A387" s="2">
        <v>76920</v>
      </c>
      <c r="B387">
        <v>0.22506278955005118</v>
      </c>
      <c r="C387" s="15">
        <f t="shared" ref="C387:C450" si="30">B387/$J$27</f>
        <v>0.25869286155178295</v>
      </c>
      <c r="D387" s="15">
        <f t="shared" ref="D387:D450" si="31">$J$28</f>
        <v>200</v>
      </c>
      <c r="E387" s="2">
        <f t="shared" si="27"/>
        <v>198.70653569224109</v>
      </c>
      <c r="F387" s="2">
        <v>5</v>
      </c>
      <c r="G387" s="2">
        <f t="shared" si="28"/>
        <v>3.7065356922410855</v>
      </c>
      <c r="H387" s="2">
        <f t="shared" si="29"/>
        <v>0.2928519224608061</v>
      </c>
    </row>
    <row r="388" spans="1:8" x14ac:dyDescent="0.3">
      <c r="A388" s="2">
        <v>77120</v>
      </c>
      <c r="B388">
        <v>0.22197626950330324</v>
      </c>
      <c r="C388" s="15">
        <f t="shared" si="30"/>
        <v>0.25514513736011868</v>
      </c>
      <c r="D388" s="15">
        <f t="shared" si="31"/>
        <v>200</v>
      </c>
      <c r="E388" s="2">
        <f t="shared" ref="E388:E451" si="32">D388-(F388*C388)</f>
        <v>198.7242743131994</v>
      </c>
      <c r="F388" s="2">
        <v>5</v>
      </c>
      <c r="G388" s="2">
        <f t="shared" ref="G388:G451" si="33">F388-(F388*C388)</f>
        <v>3.7242743131994067</v>
      </c>
      <c r="H388" s="2">
        <f t="shared" ref="H388:H451" si="34">LN((F388*E388)/(D388*G388))</f>
        <v>0.28816683602080889</v>
      </c>
    </row>
    <row r="389" spans="1:8" x14ac:dyDescent="0.3">
      <c r="A389" s="2">
        <v>77320</v>
      </c>
      <c r="B389">
        <v>0.23080100696908143</v>
      </c>
      <c r="C389" s="15">
        <f t="shared" si="30"/>
        <v>0.26528851375756485</v>
      </c>
      <c r="D389" s="15">
        <f t="shared" si="31"/>
        <v>200</v>
      </c>
      <c r="E389" s="2">
        <f t="shared" si="32"/>
        <v>198.67355743121217</v>
      </c>
      <c r="F389" s="2">
        <v>5</v>
      </c>
      <c r="G389" s="2">
        <f t="shared" si="33"/>
        <v>3.6735574312121759</v>
      </c>
      <c r="H389" s="2">
        <f t="shared" si="34"/>
        <v>0.30162308886032096</v>
      </c>
    </row>
    <row r="390" spans="1:8" x14ac:dyDescent="0.3">
      <c r="A390" s="2">
        <v>77520</v>
      </c>
      <c r="B390">
        <v>0.200802829951131</v>
      </c>
      <c r="C390" s="15">
        <f t="shared" si="30"/>
        <v>0.23080785051854139</v>
      </c>
      <c r="D390" s="15">
        <f t="shared" si="31"/>
        <v>200</v>
      </c>
      <c r="E390" s="2">
        <f t="shared" si="32"/>
        <v>198.8459607474073</v>
      </c>
      <c r="F390" s="2">
        <v>5</v>
      </c>
      <c r="G390" s="2">
        <f t="shared" si="33"/>
        <v>3.8459607474072932</v>
      </c>
      <c r="H390" s="2">
        <f t="shared" si="34"/>
        <v>0.25662756323821567</v>
      </c>
    </row>
    <row r="391" spans="1:8" x14ac:dyDescent="0.3">
      <c r="A391" s="2">
        <v>77720</v>
      </c>
      <c r="B391">
        <v>0.23337191404059326</v>
      </c>
      <c r="C391" s="15">
        <f t="shared" si="30"/>
        <v>0.26824357935700377</v>
      </c>
      <c r="D391" s="15">
        <f t="shared" si="31"/>
        <v>200</v>
      </c>
      <c r="E391" s="2">
        <f t="shared" si="32"/>
        <v>198.65878210321497</v>
      </c>
      <c r="F391" s="2">
        <v>5</v>
      </c>
      <c r="G391" s="2">
        <f t="shared" si="33"/>
        <v>3.658782103214981</v>
      </c>
      <c r="H391" s="2">
        <f t="shared" si="34"/>
        <v>0.30557890274342608</v>
      </c>
    </row>
    <row r="392" spans="1:8" x14ac:dyDescent="0.3">
      <c r="A392" s="2">
        <v>77920</v>
      </c>
      <c r="B392">
        <v>0.21234163787355276</v>
      </c>
      <c r="C392" s="15">
        <f t="shared" si="30"/>
        <v>0.24407084813052041</v>
      </c>
      <c r="D392" s="15">
        <f t="shared" si="31"/>
        <v>200</v>
      </c>
      <c r="E392" s="2">
        <f t="shared" si="32"/>
        <v>198.7796457593474</v>
      </c>
      <c r="F392" s="2">
        <v>5</v>
      </c>
      <c r="G392" s="2">
        <f t="shared" si="33"/>
        <v>3.7796457593473978</v>
      </c>
      <c r="H392" s="2">
        <f t="shared" si="34"/>
        <v>0.27368715856875969</v>
      </c>
    </row>
    <row r="393" spans="1:8" x14ac:dyDescent="0.3">
      <c r="A393" s="2">
        <v>78120</v>
      </c>
      <c r="B393">
        <v>0.22832987461251703</v>
      </c>
      <c r="C393" s="15">
        <f t="shared" si="30"/>
        <v>0.26244813173852533</v>
      </c>
      <c r="D393" s="15">
        <f t="shared" si="31"/>
        <v>200</v>
      </c>
      <c r="E393" s="2">
        <f t="shared" si="32"/>
        <v>198.68775934130738</v>
      </c>
      <c r="F393" s="2">
        <v>5</v>
      </c>
      <c r="G393" s="2">
        <f t="shared" si="33"/>
        <v>3.6877593413073733</v>
      </c>
      <c r="H393" s="2">
        <f t="shared" si="34"/>
        <v>0.29783604078964243</v>
      </c>
    </row>
    <row r="394" spans="1:8" x14ac:dyDescent="0.3">
      <c r="A394" s="2">
        <v>78320</v>
      </c>
      <c r="B394">
        <v>0.23206604196743488</v>
      </c>
      <c r="C394" s="15">
        <f t="shared" si="30"/>
        <v>0.26674257697406306</v>
      </c>
      <c r="D394" s="15">
        <f t="shared" si="31"/>
        <v>200</v>
      </c>
      <c r="E394" s="2">
        <f t="shared" si="32"/>
        <v>198.66628711512968</v>
      </c>
      <c r="F394" s="2">
        <v>5</v>
      </c>
      <c r="G394" s="2">
        <f t="shared" si="33"/>
        <v>3.666287115129685</v>
      </c>
      <c r="H394" s="2">
        <f t="shared" si="34"/>
        <v>0.30356754907039418</v>
      </c>
    </row>
    <row r="395" spans="1:8" x14ac:dyDescent="0.3">
      <c r="A395" s="2">
        <v>78520</v>
      </c>
      <c r="B395">
        <v>0.22652585399888064</v>
      </c>
      <c r="C395" s="15">
        <f t="shared" si="30"/>
        <v>0.26037454482629957</v>
      </c>
      <c r="D395" s="15">
        <f t="shared" si="31"/>
        <v>200</v>
      </c>
      <c r="E395" s="2">
        <f t="shared" si="32"/>
        <v>198.6981272758685</v>
      </c>
      <c r="F395" s="2">
        <v>5</v>
      </c>
      <c r="G395" s="2">
        <f t="shared" si="33"/>
        <v>3.6981272758685022</v>
      </c>
      <c r="H395" s="2">
        <f t="shared" si="34"/>
        <v>0.29508072065693625</v>
      </c>
    </row>
    <row r="396" spans="1:8" x14ac:dyDescent="0.3">
      <c r="A396" s="2">
        <v>78720</v>
      </c>
      <c r="B396">
        <v>0.2352212346041774</v>
      </c>
      <c r="C396" s="15">
        <f t="shared" si="30"/>
        <v>0.27036923517721539</v>
      </c>
      <c r="D396" s="15">
        <f t="shared" si="31"/>
        <v>200</v>
      </c>
      <c r="E396" s="2">
        <f t="shared" si="32"/>
        <v>198.64815382411393</v>
      </c>
      <c r="F396" s="2">
        <v>5</v>
      </c>
      <c r="G396" s="2">
        <f t="shared" si="33"/>
        <v>3.6481538241139231</v>
      </c>
      <c r="H396" s="2">
        <f t="shared" si="34"/>
        <v>0.30843449647118881</v>
      </c>
    </row>
    <row r="397" spans="1:8" x14ac:dyDescent="0.3">
      <c r="A397" s="2">
        <v>78920</v>
      </c>
      <c r="B397">
        <v>0.22004946334669964</v>
      </c>
      <c r="C397" s="15">
        <f t="shared" si="30"/>
        <v>0.25293041763988466</v>
      </c>
      <c r="D397" s="15">
        <f t="shared" si="31"/>
        <v>200</v>
      </c>
      <c r="E397" s="2">
        <f t="shared" si="32"/>
        <v>198.73534791180057</v>
      </c>
      <c r="F397" s="2">
        <v>5</v>
      </c>
      <c r="G397" s="2">
        <f t="shared" si="33"/>
        <v>3.7353479118005768</v>
      </c>
      <c r="H397" s="2">
        <f t="shared" si="34"/>
        <v>0.28525361218134188</v>
      </c>
    </row>
    <row r="398" spans="1:8" x14ac:dyDescent="0.3">
      <c r="A398" s="2">
        <v>79120</v>
      </c>
      <c r="B398">
        <v>0.24924150853636634</v>
      </c>
      <c r="C398" s="15">
        <f t="shared" si="30"/>
        <v>0.28648449257053604</v>
      </c>
      <c r="D398" s="15">
        <f t="shared" si="31"/>
        <v>200</v>
      </c>
      <c r="E398" s="2">
        <f t="shared" si="32"/>
        <v>198.56757753714732</v>
      </c>
      <c r="F398" s="2">
        <v>5</v>
      </c>
      <c r="G398" s="2">
        <f t="shared" si="33"/>
        <v>3.5675775371473195</v>
      </c>
      <c r="H398" s="2">
        <f t="shared" si="34"/>
        <v>0.33036322462795126</v>
      </c>
    </row>
    <row r="399" spans="1:8" x14ac:dyDescent="0.3">
      <c r="A399" s="2">
        <v>79320</v>
      </c>
      <c r="B399">
        <v>0.2433334455446497</v>
      </c>
      <c r="C399" s="15">
        <f t="shared" si="30"/>
        <v>0.27969361556856287</v>
      </c>
      <c r="D399" s="15">
        <f t="shared" si="31"/>
        <v>200</v>
      </c>
      <c r="E399" s="2">
        <f t="shared" si="32"/>
        <v>198.60153192215719</v>
      </c>
      <c r="F399" s="2">
        <v>5</v>
      </c>
      <c r="G399" s="2">
        <f t="shared" si="33"/>
        <v>3.6015319221571858</v>
      </c>
      <c r="H399" s="2">
        <f t="shared" si="34"/>
        <v>0.32106172219268531</v>
      </c>
    </row>
    <row r="400" spans="1:8" x14ac:dyDescent="0.3">
      <c r="A400" s="2">
        <v>79520</v>
      </c>
      <c r="B400">
        <v>0.22340887550538072</v>
      </c>
      <c r="C400" s="15">
        <f t="shared" si="30"/>
        <v>0.25679181092572495</v>
      </c>
      <c r="D400" s="15">
        <f t="shared" si="31"/>
        <v>200</v>
      </c>
      <c r="E400" s="2">
        <f t="shared" si="32"/>
        <v>198.71604094537136</v>
      </c>
      <c r="F400" s="2">
        <v>5</v>
      </c>
      <c r="G400" s="2">
        <f t="shared" si="33"/>
        <v>3.7160409453713754</v>
      </c>
      <c r="H400" s="2">
        <f t="shared" si="34"/>
        <v>0.29033858209460839</v>
      </c>
    </row>
    <row r="401" spans="1:8" x14ac:dyDescent="0.3">
      <c r="A401" s="2">
        <v>79720</v>
      </c>
      <c r="B401">
        <v>0.22676786240236016</v>
      </c>
      <c r="C401" s="15">
        <f t="shared" si="30"/>
        <v>0.26065271540501167</v>
      </c>
      <c r="D401" s="15">
        <f t="shared" si="31"/>
        <v>200</v>
      </c>
      <c r="E401" s="2">
        <f t="shared" si="32"/>
        <v>198.69673642297494</v>
      </c>
      <c r="F401" s="2">
        <v>5</v>
      </c>
      <c r="G401" s="2">
        <f t="shared" si="33"/>
        <v>3.6967364229749418</v>
      </c>
      <c r="H401" s="2">
        <f t="shared" si="34"/>
        <v>0.29544988809115907</v>
      </c>
    </row>
    <row r="402" spans="1:8" x14ac:dyDescent="0.3">
      <c r="A402" s="2">
        <v>79920</v>
      </c>
      <c r="B402">
        <v>0.24750056861445965</v>
      </c>
      <c r="C402" s="15">
        <f t="shared" si="30"/>
        <v>0.28448341220052836</v>
      </c>
      <c r="D402" s="15">
        <f t="shared" si="31"/>
        <v>200</v>
      </c>
      <c r="E402" s="2">
        <f t="shared" si="32"/>
        <v>198.57758293899735</v>
      </c>
      <c r="F402" s="2">
        <v>5</v>
      </c>
      <c r="G402" s="2">
        <f t="shared" si="33"/>
        <v>3.5775829389973581</v>
      </c>
      <c r="H402" s="2">
        <f t="shared" si="34"/>
        <v>0.32761300000614679</v>
      </c>
    </row>
    <row r="403" spans="1:8" x14ac:dyDescent="0.3">
      <c r="A403" s="2">
        <v>80120</v>
      </c>
      <c r="B403">
        <v>0.25044240941485912</v>
      </c>
      <c r="C403" s="15">
        <f t="shared" si="30"/>
        <v>0.28786483840788407</v>
      </c>
      <c r="D403" s="15">
        <f t="shared" si="31"/>
        <v>200</v>
      </c>
      <c r="E403" s="2">
        <f t="shared" si="32"/>
        <v>198.56067580796059</v>
      </c>
      <c r="F403" s="2">
        <v>5</v>
      </c>
      <c r="G403" s="2">
        <f t="shared" si="33"/>
        <v>3.5606758079605796</v>
      </c>
      <c r="H403" s="2">
        <f t="shared" si="34"/>
        <v>0.33226491033730327</v>
      </c>
    </row>
    <row r="404" spans="1:8" x14ac:dyDescent="0.3">
      <c r="A404" s="2">
        <v>80320</v>
      </c>
      <c r="B404">
        <v>0.23818486090562926</v>
      </c>
      <c r="C404" s="15">
        <f t="shared" si="30"/>
        <v>0.27377570219037844</v>
      </c>
      <c r="D404" s="15">
        <f t="shared" si="31"/>
        <v>200</v>
      </c>
      <c r="E404" s="2">
        <f t="shared" si="32"/>
        <v>198.6311214890481</v>
      </c>
      <c r="F404" s="2">
        <v>5</v>
      </c>
      <c r="G404" s="2">
        <f t="shared" si="33"/>
        <v>3.6311214890481081</v>
      </c>
      <c r="H404" s="2">
        <f t="shared" si="34"/>
        <v>0.31302843888367649</v>
      </c>
    </row>
    <row r="405" spans="1:8" x14ac:dyDescent="0.3">
      <c r="A405" s="2">
        <v>80520</v>
      </c>
      <c r="B405">
        <v>0.2488686893502027</v>
      </c>
      <c r="C405" s="15">
        <f t="shared" si="30"/>
        <v>0.28605596477034795</v>
      </c>
      <c r="D405" s="15">
        <f t="shared" si="31"/>
        <v>200</v>
      </c>
      <c r="E405" s="2">
        <f t="shared" si="32"/>
        <v>198.56972017614825</v>
      </c>
      <c r="F405" s="2">
        <v>5</v>
      </c>
      <c r="G405" s="2">
        <f t="shared" si="33"/>
        <v>3.5697201761482602</v>
      </c>
      <c r="H405" s="2">
        <f t="shared" si="34"/>
        <v>0.32977360880079271</v>
      </c>
    </row>
    <row r="406" spans="1:8" x14ac:dyDescent="0.3">
      <c r="A406" s="2">
        <v>80720</v>
      </c>
      <c r="B406">
        <v>0.23230826231937757</v>
      </c>
      <c r="C406" s="15">
        <f t="shared" si="30"/>
        <v>0.26702099117169836</v>
      </c>
      <c r="D406" s="15">
        <f t="shared" si="31"/>
        <v>200</v>
      </c>
      <c r="E406" s="2">
        <f t="shared" si="32"/>
        <v>198.6648950441415</v>
      </c>
      <c r="F406" s="2">
        <v>5</v>
      </c>
      <c r="G406" s="2">
        <f t="shared" si="33"/>
        <v>3.6648950441415082</v>
      </c>
      <c r="H406" s="2">
        <f t="shared" si="34"/>
        <v>0.30394030909395447</v>
      </c>
    </row>
    <row r="407" spans="1:8" x14ac:dyDescent="0.3">
      <c r="A407" s="2">
        <v>80920</v>
      </c>
      <c r="B407">
        <v>0.22415405750362929</v>
      </c>
      <c r="C407" s="15">
        <f t="shared" si="30"/>
        <v>0.25764834195819458</v>
      </c>
      <c r="D407" s="15">
        <f t="shared" si="31"/>
        <v>200</v>
      </c>
      <c r="E407" s="2">
        <f t="shared" si="32"/>
        <v>198.71175829020902</v>
      </c>
      <c r="F407" s="2">
        <v>5</v>
      </c>
      <c r="G407" s="2">
        <f t="shared" si="33"/>
        <v>3.7117582902090271</v>
      </c>
      <c r="H407" s="2">
        <f t="shared" si="34"/>
        <v>0.2914701727690423</v>
      </c>
    </row>
    <row r="408" spans="1:8" x14ac:dyDescent="0.3">
      <c r="A408" s="2">
        <v>81120</v>
      </c>
      <c r="B408">
        <v>0.22604812344385722</v>
      </c>
      <c r="C408" s="15">
        <f t="shared" si="30"/>
        <v>0.25982542924581292</v>
      </c>
      <c r="D408" s="15">
        <f t="shared" si="31"/>
        <v>200</v>
      </c>
      <c r="E408" s="2">
        <f t="shared" si="32"/>
        <v>198.70087285377093</v>
      </c>
      <c r="F408" s="2">
        <v>5</v>
      </c>
      <c r="G408" s="2">
        <f t="shared" si="33"/>
        <v>3.7008728537709352</v>
      </c>
      <c r="H408" s="2">
        <f t="shared" si="34"/>
        <v>0.29435239000317476</v>
      </c>
    </row>
    <row r="409" spans="1:8" x14ac:dyDescent="0.3">
      <c r="A409" s="2">
        <v>81320</v>
      </c>
      <c r="B409">
        <v>0.22890088968184594</v>
      </c>
      <c r="C409" s="15">
        <f t="shared" si="30"/>
        <v>0.2631044708986735</v>
      </c>
      <c r="D409" s="15">
        <f t="shared" si="31"/>
        <v>200</v>
      </c>
      <c r="E409" s="2">
        <f t="shared" si="32"/>
        <v>198.68447764550663</v>
      </c>
      <c r="F409" s="2">
        <v>5</v>
      </c>
      <c r="G409" s="2">
        <f t="shared" si="33"/>
        <v>3.6844776455066324</v>
      </c>
      <c r="H409" s="2">
        <f t="shared" si="34"/>
        <v>0.29870980880778691</v>
      </c>
    </row>
    <row r="410" spans="1:8" x14ac:dyDescent="0.3">
      <c r="A410" s="2">
        <v>81520</v>
      </c>
      <c r="B410">
        <v>0.24378145690540531</v>
      </c>
      <c r="C410" s="15">
        <f t="shared" si="30"/>
        <v>0.2802085711556383</v>
      </c>
      <c r="D410" s="15">
        <f t="shared" si="31"/>
        <v>200</v>
      </c>
      <c r="E410" s="2">
        <f t="shared" si="32"/>
        <v>198.5989571442218</v>
      </c>
      <c r="F410" s="2">
        <v>5</v>
      </c>
      <c r="G410" s="2">
        <f t="shared" si="33"/>
        <v>3.5989571442218082</v>
      </c>
      <c r="H410" s="2">
        <f t="shared" si="34"/>
        <v>0.32176392511173146</v>
      </c>
    </row>
    <row r="411" spans="1:8" x14ac:dyDescent="0.3">
      <c r="A411" s="2">
        <v>81720</v>
      </c>
      <c r="B411">
        <v>0.24579441073046238</v>
      </c>
      <c r="C411" s="15">
        <f t="shared" si="30"/>
        <v>0.28252231118443949</v>
      </c>
      <c r="D411" s="15">
        <f t="shared" si="31"/>
        <v>200</v>
      </c>
      <c r="E411" s="2">
        <f t="shared" si="32"/>
        <v>198.58738844407779</v>
      </c>
      <c r="F411" s="2">
        <v>5</v>
      </c>
      <c r="G411" s="2">
        <f t="shared" si="33"/>
        <v>3.5873884440778028</v>
      </c>
      <c r="H411" s="2">
        <f t="shared" si="34"/>
        <v>0.32492530831028338</v>
      </c>
    </row>
    <row r="412" spans="1:8" x14ac:dyDescent="0.3">
      <c r="A412" s="2">
        <v>81920</v>
      </c>
      <c r="B412">
        <v>0.25487479437901867</v>
      </c>
      <c r="C412" s="15">
        <f t="shared" si="30"/>
        <v>0.29295953376898698</v>
      </c>
      <c r="D412" s="15">
        <f t="shared" si="31"/>
        <v>200</v>
      </c>
      <c r="E412" s="2">
        <f t="shared" si="32"/>
        <v>198.53520233115506</v>
      </c>
      <c r="F412" s="2">
        <v>5</v>
      </c>
      <c r="G412" s="2">
        <f t="shared" si="33"/>
        <v>3.5352023311550651</v>
      </c>
      <c r="H412" s="2">
        <f t="shared" si="34"/>
        <v>0.3393164377621159</v>
      </c>
    </row>
    <row r="413" spans="1:8" x14ac:dyDescent="0.3">
      <c r="A413" s="2">
        <v>82120</v>
      </c>
      <c r="B413">
        <v>0.24589283745367907</v>
      </c>
      <c r="C413" s="15">
        <f t="shared" si="30"/>
        <v>0.28263544534905638</v>
      </c>
      <c r="D413" s="15">
        <f t="shared" si="31"/>
        <v>200</v>
      </c>
      <c r="E413" s="2">
        <f t="shared" si="32"/>
        <v>198.58682277325471</v>
      </c>
      <c r="F413" s="2">
        <v>5</v>
      </c>
      <c r="G413" s="2">
        <f t="shared" si="33"/>
        <v>3.5868227732547182</v>
      </c>
      <c r="H413" s="2">
        <f t="shared" si="34"/>
        <v>0.32508015544796615</v>
      </c>
    </row>
    <row r="414" spans="1:8" x14ac:dyDescent="0.3">
      <c r="A414" s="2">
        <v>82320</v>
      </c>
      <c r="B414">
        <v>0.23860412471152009</v>
      </c>
      <c r="C414" s="15">
        <f t="shared" si="30"/>
        <v>0.27425761461094261</v>
      </c>
      <c r="D414" s="15">
        <f t="shared" si="31"/>
        <v>200</v>
      </c>
      <c r="E414" s="2">
        <f t="shared" si="32"/>
        <v>198.6287119269453</v>
      </c>
      <c r="F414" s="2">
        <v>5</v>
      </c>
      <c r="G414" s="2">
        <f t="shared" si="33"/>
        <v>3.6287119269452868</v>
      </c>
      <c r="H414" s="2">
        <f t="shared" si="34"/>
        <v>0.31368011443997529</v>
      </c>
    </row>
    <row r="415" spans="1:8" x14ac:dyDescent="0.3">
      <c r="A415" s="2">
        <v>82520</v>
      </c>
      <c r="B415">
        <v>0.23801366003200869</v>
      </c>
      <c r="C415" s="15">
        <f t="shared" si="30"/>
        <v>0.27357891957702146</v>
      </c>
      <c r="D415" s="15">
        <f t="shared" si="31"/>
        <v>200</v>
      </c>
      <c r="E415" s="2">
        <f t="shared" si="32"/>
        <v>198.63210540211489</v>
      </c>
      <c r="F415" s="2">
        <v>5</v>
      </c>
      <c r="G415" s="2">
        <f t="shared" si="33"/>
        <v>3.6321054021148926</v>
      </c>
      <c r="H415" s="2">
        <f t="shared" si="34"/>
        <v>0.31276246232866423</v>
      </c>
    </row>
    <row r="416" spans="1:8" x14ac:dyDescent="0.3">
      <c r="A416" s="2">
        <v>82720</v>
      </c>
      <c r="B416">
        <v>0.25099301465552665</v>
      </c>
      <c r="C416" s="15">
        <f t="shared" si="30"/>
        <v>0.28849771799485824</v>
      </c>
      <c r="D416" s="15">
        <f t="shared" si="31"/>
        <v>200</v>
      </c>
      <c r="E416" s="2">
        <f t="shared" si="32"/>
        <v>198.55751141002571</v>
      </c>
      <c r="F416" s="2">
        <v>5</v>
      </c>
      <c r="G416" s="2">
        <f t="shared" si="33"/>
        <v>3.5575114100257088</v>
      </c>
      <c r="H416" s="2">
        <f t="shared" si="34"/>
        <v>0.33313807578253191</v>
      </c>
    </row>
    <row r="417" spans="1:8" x14ac:dyDescent="0.3">
      <c r="A417" s="2">
        <v>82920</v>
      </c>
      <c r="B417">
        <v>0.22528626437349755</v>
      </c>
      <c r="C417" s="15">
        <f t="shared" si="30"/>
        <v>0.25894972916493969</v>
      </c>
      <c r="D417" s="15">
        <f t="shared" si="31"/>
        <v>200</v>
      </c>
      <c r="E417" s="2">
        <f t="shared" si="32"/>
        <v>198.70525135417529</v>
      </c>
      <c r="F417" s="2">
        <v>5</v>
      </c>
      <c r="G417" s="2">
        <f t="shared" si="33"/>
        <v>3.7052513541753016</v>
      </c>
      <c r="H417" s="2">
        <f t="shared" si="34"/>
        <v>0.29319202532153404</v>
      </c>
    </row>
    <row r="418" spans="1:8" x14ac:dyDescent="0.3">
      <c r="A418" s="2">
        <v>83120</v>
      </c>
      <c r="B418">
        <v>0.2511518313077904</v>
      </c>
      <c r="C418" s="15">
        <f t="shared" si="30"/>
        <v>0.28868026587102347</v>
      </c>
      <c r="D418" s="15">
        <f t="shared" si="31"/>
        <v>200</v>
      </c>
      <c r="E418" s="2">
        <f t="shared" si="32"/>
        <v>198.55659867064489</v>
      </c>
      <c r="F418" s="2">
        <v>5</v>
      </c>
      <c r="G418" s="2">
        <f t="shared" si="33"/>
        <v>3.5565986706448829</v>
      </c>
      <c r="H418" s="2">
        <f t="shared" si="34"/>
        <v>0.33339007865696835</v>
      </c>
    </row>
    <row r="419" spans="1:8" x14ac:dyDescent="0.3">
      <c r="A419" s="2">
        <v>83320</v>
      </c>
      <c r="B419">
        <v>0.23678213649940413</v>
      </c>
      <c r="C419" s="15">
        <f t="shared" si="30"/>
        <v>0.27216337528667139</v>
      </c>
      <c r="D419" s="15">
        <f t="shared" si="31"/>
        <v>200</v>
      </c>
      <c r="E419" s="2">
        <f t="shared" si="32"/>
        <v>198.63918312356665</v>
      </c>
      <c r="F419" s="2">
        <v>5</v>
      </c>
      <c r="G419" s="2">
        <f t="shared" si="33"/>
        <v>3.6391831235666432</v>
      </c>
      <c r="H419" s="2">
        <f t="shared" si="34"/>
        <v>0.31085133487049382</v>
      </c>
    </row>
    <row r="420" spans="1:8" x14ac:dyDescent="0.3">
      <c r="A420" s="2">
        <v>83520</v>
      </c>
      <c r="B420">
        <v>0.24545094646706062</v>
      </c>
      <c r="C420" s="15">
        <f t="shared" si="30"/>
        <v>0.2821275246747823</v>
      </c>
      <c r="D420" s="15">
        <f t="shared" si="31"/>
        <v>200</v>
      </c>
      <c r="E420" s="2">
        <f t="shared" si="32"/>
        <v>198.5893623766261</v>
      </c>
      <c r="F420" s="2">
        <v>5</v>
      </c>
      <c r="G420" s="2">
        <f t="shared" si="33"/>
        <v>3.5893623766260885</v>
      </c>
      <c r="H420" s="2">
        <f t="shared" si="34"/>
        <v>0.32438515724647832</v>
      </c>
    </row>
    <row r="421" spans="1:8" x14ac:dyDescent="0.3">
      <c r="A421" s="2">
        <v>83720</v>
      </c>
      <c r="B421">
        <v>0.23260197058431722</v>
      </c>
      <c r="C421" s="15">
        <f t="shared" si="30"/>
        <v>0.26735858687852554</v>
      </c>
      <c r="D421" s="15">
        <f t="shared" si="31"/>
        <v>200</v>
      </c>
      <c r="E421" s="2">
        <f t="shared" si="32"/>
        <v>198.66320706560737</v>
      </c>
      <c r="F421" s="2">
        <v>5</v>
      </c>
      <c r="G421" s="2">
        <f t="shared" si="33"/>
        <v>3.6632070656073723</v>
      </c>
      <c r="H421" s="2">
        <f t="shared" si="34"/>
        <v>0.30439249886606778</v>
      </c>
    </row>
    <row r="422" spans="1:8" x14ac:dyDescent="0.3">
      <c r="A422" s="2">
        <v>83920</v>
      </c>
      <c r="B422">
        <v>0.23991513566493519</v>
      </c>
      <c r="C422" s="15">
        <f t="shared" si="30"/>
        <v>0.27576452375279908</v>
      </c>
      <c r="D422" s="15">
        <f t="shared" si="31"/>
        <v>200</v>
      </c>
      <c r="E422" s="2">
        <f t="shared" si="32"/>
        <v>198.62117738123601</v>
      </c>
      <c r="F422" s="2">
        <v>5</v>
      </c>
      <c r="G422" s="2">
        <f t="shared" si="33"/>
        <v>3.6211773812360049</v>
      </c>
      <c r="H422" s="2">
        <f t="shared" si="34"/>
        <v>0.3157207087589029</v>
      </c>
    </row>
    <row r="423" spans="1:8" x14ac:dyDescent="0.3">
      <c r="A423" s="2">
        <v>84120</v>
      </c>
      <c r="B423">
        <v>0.26206888179379167</v>
      </c>
      <c r="C423" s="15">
        <f t="shared" si="30"/>
        <v>0.30122859976297894</v>
      </c>
      <c r="D423" s="15">
        <f t="shared" si="31"/>
        <v>200</v>
      </c>
      <c r="E423" s="2">
        <f t="shared" si="32"/>
        <v>198.49385700118509</v>
      </c>
      <c r="F423" s="2">
        <v>5</v>
      </c>
      <c r="G423" s="2">
        <f t="shared" si="33"/>
        <v>3.4938570011851056</v>
      </c>
      <c r="H423" s="2">
        <f t="shared" si="34"/>
        <v>0.35087241452756601</v>
      </c>
    </row>
    <row r="424" spans="1:8" x14ac:dyDescent="0.3">
      <c r="A424" s="2">
        <v>84320</v>
      </c>
      <c r="B424">
        <v>0.24026532011238452</v>
      </c>
      <c r="C424" s="15">
        <f t="shared" si="30"/>
        <v>0.27616703461193626</v>
      </c>
      <c r="D424" s="15">
        <f t="shared" si="31"/>
        <v>200</v>
      </c>
      <c r="E424" s="2">
        <f t="shared" si="32"/>
        <v>198.61916482694031</v>
      </c>
      <c r="F424" s="2">
        <v>5</v>
      </c>
      <c r="G424" s="2">
        <f t="shared" si="33"/>
        <v>3.6191648269403185</v>
      </c>
      <c r="H424" s="2">
        <f t="shared" si="34"/>
        <v>0.31626650404358825</v>
      </c>
    </row>
    <row r="425" spans="1:8" x14ac:dyDescent="0.3">
      <c r="A425" s="2">
        <v>84520</v>
      </c>
      <c r="B425">
        <v>0.25473758868741397</v>
      </c>
      <c r="C425" s="15">
        <f t="shared" si="30"/>
        <v>0.29280182607748734</v>
      </c>
      <c r="D425" s="15">
        <f t="shared" si="31"/>
        <v>200</v>
      </c>
      <c r="E425" s="2">
        <f t="shared" si="32"/>
        <v>198.53599086961256</v>
      </c>
      <c r="F425" s="2">
        <v>5</v>
      </c>
      <c r="G425" s="2">
        <f t="shared" si="33"/>
        <v>3.5359908696125633</v>
      </c>
      <c r="H425" s="2">
        <f t="shared" si="34"/>
        <v>0.33909738113355287</v>
      </c>
    </row>
    <row r="426" spans="1:8" x14ac:dyDescent="0.3">
      <c r="A426" s="2">
        <v>84720</v>
      </c>
      <c r="B426">
        <v>0.26055285359077751</v>
      </c>
      <c r="C426" s="15">
        <f t="shared" si="30"/>
        <v>0.2994860386100891</v>
      </c>
      <c r="D426" s="15">
        <f t="shared" si="31"/>
        <v>200</v>
      </c>
      <c r="E426" s="2">
        <f t="shared" si="32"/>
        <v>198.50256980694957</v>
      </c>
      <c r="F426" s="2">
        <v>5</v>
      </c>
      <c r="G426" s="2">
        <f t="shared" si="33"/>
        <v>3.5025698069495546</v>
      </c>
      <c r="H426" s="2">
        <f t="shared" si="34"/>
        <v>0.3484256624232413</v>
      </c>
    </row>
    <row r="427" spans="1:8" x14ac:dyDescent="0.3">
      <c r="A427" s="2">
        <v>84920</v>
      </c>
      <c r="B427">
        <v>0.25950649021841798</v>
      </c>
      <c r="C427" s="15">
        <f t="shared" si="30"/>
        <v>0.29828332209013564</v>
      </c>
      <c r="D427" s="15">
        <f t="shared" si="31"/>
        <v>200</v>
      </c>
      <c r="E427" s="2">
        <f t="shared" si="32"/>
        <v>198.50858338954933</v>
      </c>
      <c r="F427" s="2">
        <v>5</v>
      </c>
      <c r="G427" s="2">
        <f t="shared" si="33"/>
        <v>3.5085833895493219</v>
      </c>
      <c r="H427" s="2">
        <f t="shared" si="34"/>
        <v>0.34674052304428671</v>
      </c>
    </row>
    <row r="428" spans="1:8" x14ac:dyDescent="0.3">
      <c r="A428" s="2">
        <v>85120</v>
      </c>
      <c r="B428">
        <v>0.23482405375821563</v>
      </c>
      <c r="C428" s="15">
        <f t="shared" si="30"/>
        <v>0.26991270546921337</v>
      </c>
      <c r="D428" s="15">
        <f t="shared" si="31"/>
        <v>200</v>
      </c>
      <c r="E428" s="2">
        <f t="shared" si="32"/>
        <v>198.65043647265392</v>
      </c>
      <c r="F428" s="2">
        <v>5</v>
      </c>
      <c r="G428" s="2">
        <f t="shared" si="33"/>
        <v>3.6504364726539329</v>
      </c>
      <c r="H428" s="2">
        <f t="shared" si="34"/>
        <v>0.30782048334446988</v>
      </c>
    </row>
    <row r="429" spans="1:8" x14ac:dyDescent="0.3">
      <c r="A429" s="2">
        <v>85320</v>
      </c>
      <c r="B429">
        <v>0.2330646829822805</v>
      </c>
      <c r="C429" s="15">
        <f t="shared" si="30"/>
        <v>0.2678904402095178</v>
      </c>
      <c r="D429" s="15">
        <f t="shared" si="31"/>
        <v>200</v>
      </c>
      <c r="E429" s="2">
        <f t="shared" si="32"/>
        <v>198.66054779895242</v>
      </c>
      <c r="F429" s="2">
        <v>5</v>
      </c>
      <c r="G429" s="2">
        <f t="shared" si="33"/>
        <v>3.6605477989524111</v>
      </c>
      <c r="H429" s="2">
        <f t="shared" si="34"/>
        <v>0.30510531608079866</v>
      </c>
    </row>
    <row r="430" spans="1:8" x14ac:dyDescent="0.3">
      <c r="A430" s="2">
        <v>85520</v>
      </c>
      <c r="B430">
        <v>0.23093983651648392</v>
      </c>
      <c r="C430" s="15">
        <f t="shared" si="30"/>
        <v>0.26544808794998154</v>
      </c>
      <c r="D430" s="15">
        <f t="shared" si="31"/>
        <v>200</v>
      </c>
      <c r="E430" s="2">
        <f t="shared" si="32"/>
        <v>198.67275956025009</v>
      </c>
      <c r="F430" s="2">
        <v>5</v>
      </c>
      <c r="G430" s="2">
        <f t="shared" si="33"/>
        <v>3.6727595602500922</v>
      </c>
      <c r="H430" s="2">
        <f t="shared" si="34"/>
        <v>0.30183628945315999</v>
      </c>
    </row>
    <row r="431" spans="1:8" x14ac:dyDescent="0.3">
      <c r="A431" s="2">
        <v>85720</v>
      </c>
      <c r="B431">
        <v>0.21556650197456981</v>
      </c>
      <c r="C431" s="15">
        <f t="shared" si="30"/>
        <v>0.24777758847651701</v>
      </c>
      <c r="D431" s="15">
        <f t="shared" si="31"/>
        <v>200</v>
      </c>
      <c r="E431" s="2">
        <f t="shared" si="32"/>
        <v>198.76111205761742</v>
      </c>
      <c r="F431" s="2">
        <v>5</v>
      </c>
      <c r="G431" s="2">
        <f t="shared" si="33"/>
        <v>3.7611120576174146</v>
      </c>
      <c r="H431" s="2">
        <f t="shared" si="34"/>
        <v>0.27850953390340943</v>
      </c>
    </row>
    <row r="432" spans="1:8" x14ac:dyDescent="0.3">
      <c r="A432" s="2">
        <v>85920</v>
      </c>
      <c r="B432">
        <v>0.24189764830591656</v>
      </c>
      <c r="C432" s="15">
        <f t="shared" si="30"/>
        <v>0.27804327391484662</v>
      </c>
      <c r="D432" s="15">
        <f t="shared" si="31"/>
        <v>200</v>
      </c>
      <c r="E432" s="2">
        <f t="shared" si="32"/>
        <v>198.60978363042577</v>
      </c>
      <c r="F432" s="2">
        <v>5</v>
      </c>
      <c r="G432" s="2">
        <f t="shared" si="33"/>
        <v>3.6097836304257669</v>
      </c>
      <c r="H432" s="2">
        <f t="shared" si="34"/>
        <v>0.3188147248984371</v>
      </c>
    </row>
    <row r="433" spans="1:8" x14ac:dyDescent="0.3">
      <c r="A433" s="2">
        <v>86120</v>
      </c>
      <c r="B433">
        <v>0.24976853112575573</v>
      </c>
      <c r="C433" s="15">
        <f t="shared" si="30"/>
        <v>0.28709026566178819</v>
      </c>
      <c r="D433" s="15">
        <f t="shared" si="31"/>
        <v>200</v>
      </c>
      <c r="E433" s="2">
        <f t="shared" si="32"/>
        <v>198.56454867169106</v>
      </c>
      <c r="F433" s="2">
        <v>5</v>
      </c>
      <c r="G433" s="2">
        <f t="shared" si="33"/>
        <v>3.564548671691059</v>
      </c>
      <c r="H433" s="2">
        <f t="shared" si="34"/>
        <v>0.33119732933249918</v>
      </c>
    </row>
    <row r="434" spans="1:8" x14ac:dyDescent="0.3">
      <c r="A434" s="2">
        <v>86320</v>
      </c>
      <c r="B434">
        <v>0.26098907817444594</v>
      </c>
      <c r="C434" s="15">
        <f t="shared" si="30"/>
        <v>0.2999874461775241</v>
      </c>
      <c r="D434" s="15">
        <f t="shared" si="31"/>
        <v>200</v>
      </c>
      <c r="E434" s="2">
        <f t="shared" si="32"/>
        <v>198.50006276911239</v>
      </c>
      <c r="F434" s="2">
        <v>5</v>
      </c>
      <c r="G434" s="2">
        <f t="shared" si="33"/>
        <v>3.5000627691123798</v>
      </c>
      <c r="H434" s="2">
        <f t="shared" si="34"/>
        <v>0.34912905986378606</v>
      </c>
    </row>
    <row r="435" spans="1:8" x14ac:dyDescent="0.3">
      <c r="A435" s="2">
        <v>86520</v>
      </c>
      <c r="B435">
        <v>0.26509739528317472</v>
      </c>
      <c r="C435" s="15">
        <f t="shared" si="30"/>
        <v>0.30470964975077552</v>
      </c>
      <c r="D435" s="15">
        <f t="shared" si="31"/>
        <v>200</v>
      </c>
      <c r="E435" s="2">
        <f t="shared" si="32"/>
        <v>198.47645175124612</v>
      </c>
      <c r="F435" s="2">
        <v>5</v>
      </c>
      <c r="G435" s="2">
        <f t="shared" si="33"/>
        <v>3.4764517512461222</v>
      </c>
      <c r="H435" s="2">
        <f t="shared" si="34"/>
        <v>0.35577884608213262</v>
      </c>
    </row>
    <row r="436" spans="1:8" x14ac:dyDescent="0.3">
      <c r="A436" s="2">
        <v>86720</v>
      </c>
      <c r="B436">
        <v>0.23527732294109463</v>
      </c>
      <c r="C436" s="15">
        <f t="shared" si="30"/>
        <v>0.27043370452999382</v>
      </c>
      <c r="D436" s="15">
        <f t="shared" si="31"/>
        <v>200</v>
      </c>
      <c r="E436" s="2">
        <f t="shared" si="32"/>
        <v>198.64783147735002</v>
      </c>
      <c r="F436" s="2">
        <v>5</v>
      </c>
      <c r="G436" s="2">
        <f t="shared" si="33"/>
        <v>3.6478314773500307</v>
      </c>
      <c r="H436" s="2">
        <f t="shared" si="34"/>
        <v>0.30852123654565944</v>
      </c>
    </row>
    <row r="437" spans="1:8" x14ac:dyDescent="0.3">
      <c r="A437" s="2">
        <v>86920</v>
      </c>
      <c r="B437">
        <v>0.21930093776641091</v>
      </c>
      <c r="C437" s="15">
        <f t="shared" si="30"/>
        <v>0.25207004340966771</v>
      </c>
      <c r="D437" s="15">
        <f t="shared" si="31"/>
        <v>200</v>
      </c>
      <c r="E437" s="2">
        <f t="shared" si="32"/>
        <v>198.73964978295166</v>
      </c>
      <c r="F437" s="2">
        <v>5</v>
      </c>
      <c r="G437" s="2">
        <f t="shared" si="33"/>
        <v>3.7396497829516617</v>
      </c>
      <c r="H437" s="2">
        <f t="shared" si="34"/>
        <v>0.28412425538086822</v>
      </c>
    </row>
    <row r="438" spans="1:8" x14ac:dyDescent="0.3">
      <c r="A438" s="2">
        <v>87120</v>
      </c>
      <c r="B438">
        <v>0.25022109191927772</v>
      </c>
      <c r="C438" s="15">
        <f t="shared" si="30"/>
        <v>0.2876104504819284</v>
      </c>
      <c r="D438" s="15">
        <f t="shared" si="31"/>
        <v>200</v>
      </c>
      <c r="E438" s="2">
        <f t="shared" si="32"/>
        <v>198.56194774759035</v>
      </c>
      <c r="F438" s="2">
        <v>5</v>
      </c>
      <c r="G438" s="2">
        <f t="shared" si="33"/>
        <v>3.561947747590358</v>
      </c>
      <c r="H438" s="2">
        <f t="shared" si="34"/>
        <v>0.33191416130167944</v>
      </c>
    </row>
    <row r="439" spans="1:8" x14ac:dyDescent="0.3">
      <c r="A439" s="2">
        <v>87320</v>
      </c>
      <c r="B439">
        <v>0.24475681919407968</v>
      </c>
      <c r="C439" s="15">
        <f t="shared" si="30"/>
        <v>0.28132967723457436</v>
      </c>
      <c r="D439" s="15">
        <f t="shared" si="31"/>
        <v>200</v>
      </c>
      <c r="E439" s="2">
        <f t="shared" si="32"/>
        <v>198.59335161382714</v>
      </c>
      <c r="F439" s="2">
        <v>5</v>
      </c>
      <c r="G439" s="2">
        <f t="shared" si="33"/>
        <v>3.593351613827128</v>
      </c>
      <c r="H439" s="2">
        <f t="shared" si="34"/>
        <v>0.32329445653633959</v>
      </c>
    </row>
    <row r="440" spans="1:8" x14ac:dyDescent="0.3">
      <c r="A440" s="2">
        <v>87520</v>
      </c>
      <c r="B440">
        <v>0.24845457874827637</v>
      </c>
      <c r="C440" s="15">
        <f t="shared" si="30"/>
        <v>0.28557997557273146</v>
      </c>
      <c r="D440" s="15">
        <f t="shared" si="31"/>
        <v>200</v>
      </c>
      <c r="E440" s="2">
        <f t="shared" si="32"/>
        <v>198.57210012213633</v>
      </c>
      <c r="F440" s="2">
        <v>5</v>
      </c>
      <c r="G440" s="2">
        <f t="shared" si="33"/>
        <v>3.5721001221363426</v>
      </c>
      <c r="H440" s="2">
        <f t="shared" si="34"/>
        <v>0.3291191125249589</v>
      </c>
    </row>
    <row r="441" spans="1:8" x14ac:dyDescent="0.3">
      <c r="A441" s="2">
        <v>87720</v>
      </c>
      <c r="B441">
        <v>0.25487664487814221</v>
      </c>
      <c r="C441" s="15">
        <f t="shared" si="30"/>
        <v>0.29296166077947383</v>
      </c>
      <c r="D441" s="15">
        <f t="shared" si="31"/>
        <v>200</v>
      </c>
      <c r="E441" s="2">
        <f t="shared" si="32"/>
        <v>198.53519169610263</v>
      </c>
      <c r="F441" s="2">
        <v>5</v>
      </c>
      <c r="G441" s="2">
        <f t="shared" si="33"/>
        <v>3.5351916961026308</v>
      </c>
      <c r="H441" s="2">
        <f t="shared" si="34"/>
        <v>0.33931939252825855</v>
      </c>
    </row>
    <row r="442" spans="1:8" x14ac:dyDescent="0.3">
      <c r="A442" s="2">
        <v>87920</v>
      </c>
      <c r="B442">
        <v>0.24236629210219271</v>
      </c>
      <c r="C442" s="15">
        <f t="shared" si="30"/>
        <v>0.27858194494504912</v>
      </c>
      <c r="D442" s="15">
        <f t="shared" si="31"/>
        <v>200</v>
      </c>
      <c r="E442" s="2">
        <f t="shared" si="32"/>
        <v>198.60709027527474</v>
      </c>
      <c r="F442" s="2">
        <v>5</v>
      </c>
      <c r="G442" s="2">
        <f t="shared" si="33"/>
        <v>3.6070902752747545</v>
      </c>
      <c r="H442" s="2">
        <f t="shared" si="34"/>
        <v>0.31954756873697687</v>
      </c>
    </row>
    <row r="443" spans="1:8" x14ac:dyDescent="0.3">
      <c r="A443" s="2">
        <v>88120</v>
      </c>
      <c r="B443">
        <v>0.24332103195026114</v>
      </c>
      <c r="C443" s="15">
        <f t="shared" si="30"/>
        <v>0.27967934706926567</v>
      </c>
      <c r="D443" s="15">
        <f t="shared" si="31"/>
        <v>200</v>
      </c>
      <c r="E443" s="2">
        <f t="shared" si="32"/>
        <v>198.60160326465368</v>
      </c>
      <c r="F443" s="2">
        <v>5</v>
      </c>
      <c r="G443" s="2">
        <f t="shared" si="33"/>
        <v>3.6016032646536718</v>
      </c>
      <c r="H443" s="2">
        <f t="shared" si="34"/>
        <v>0.32104227268235347</v>
      </c>
    </row>
    <row r="444" spans="1:8" x14ac:dyDescent="0.3">
      <c r="A444" s="2">
        <v>88320</v>
      </c>
      <c r="B444">
        <v>0.25175375527098187</v>
      </c>
      <c r="C444" s="15">
        <f t="shared" si="30"/>
        <v>0.28937213249538146</v>
      </c>
      <c r="D444" s="15">
        <f t="shared" si="31"/>
        <v>200</v>
      </c>
      <c r="E444" s="2">
        <f t="shared" si="32"/>
        <v>198.55313933752311</v>
      </c>
      <c r="F444" s="2">
        <v>5</v>
      </c>
      <c r="G444" s="2">
        <f t="shared" si="33"/>
        <v>3.5531393375230929</v>
      </c>
      <c r="H444" s="2">
        <f t="shared" si="34"/>
        <v>0.33434578152258904</v>
      </c>
    </row>
    <row r="445" spans="1:8" x14ac:dyDescent="0.3">
      <c r="A445" s="2">
        <v>88520</v>
      </c>
      <c r="B445">
        <v>0.25816186556927295</v>
      </c>
      <c r="C445" s="15">
        <f t="shared" si="30"/>
        <v>0.2967377765164057</v>
      </c>
      <c r="D445" s="15">
        <f t="shared" si="31"/>
        <v>200</v>
      </c>
      <c r="E445" s="2">
        <f t="shared" si="32"/>
        <v>198.51631111741798</v>
      </c>
      <c r="F445" s="2">
        <v>5</v>
      </c>
      <c r="G445" s="2">
        <f t="shared" si="33"/>
        <v>3.5163111174179713</v>
      </c>
      <c r="H445" s="2">
        <f t="shared" si="34"/>
        <v>0.34457935242270121</v>
      </c>
    </row>
    <row r="446" spans="1:8" x14ac:dyDescent="0.3">
      <c r="A446" s="2">
        <v>88720</v>
      </c>
      <c r="B446">
        <v>0.24783804446033023</v>
      </c>
      <c r="C446" s="15">
        <f t="shared" si="30"/>
        <v>0.28487131547164396</v>
      </c>
      <c r="D446" s="15">
        <f t="shared" si="31"/>
        <v>200</v>
      </c>
      <c r="E446" s="2">
        <f t="shared" si="32"/>
        <v>198.57564342264178</v>
      </c>
      <c r="F446" s="2">
        <v>5</v>
      </c>
      <c r="G446" s="2">
        <f t="shared" si="33"/>
        <v>3.5756434226417801</v>
      </c>
      <c r="H446" s="2">
        <f t="shared" si="34"/>
        <v>0.3281455102864953</v>
      </c>
    </row>
    <row r="447" spans="1:8" x14ac:dyDescent="0.3">
      <c r="A447" s="2">
        <v>88920</v>
      </c>
      <c r="B447">
        <v>0.24281275269156247</v>
      </c>
      <c r="C447" s="15">
        <f t="shared" si="30"/>
        <v>0.27909511803627868</v>
      </c>
      <c r="D447" s="15">
        <f t="shared" si="31"/>
        <v>200</v>
      </c>
      <c r="E447" s="2">
        <f t="shared" si="32"/>
        <v>198.60452440981859</v>
      </c>
      <c r="F447" s="2">
        <v>5</v>
      </c>
      <c r="G447" s="2">
        <f t="shared" si="33"/>
        <v>3.6045244098186067</v>
      </c>
      <c r="H447" s="2">
        <f t="shared" si="34"/>
        <v>0.32024624187768763</v>
      </c>
    </row>
    <row r="448" spans="1:8" x14ac:dyDescent="0.3">
      <c r="A448" s="2">
        <v>89120</v>
      </c>
      <c r="B448">
        <v>0.25298725570113528</v>
      </c>
      <c r="C448" s="15">
        <f t="shared" si="30"/>
        <v>0.2907899490817647</v>
      </c>
      <c r="D448" s="15">
        <f t="shared" si="31"/>
        <v>200</v>
      </c>
      <c r="E448" s="2">
        <f t="shared" si="32"/>
        <v>198.54605025459117</v>
      </c>
      <c r="F448" s="2">
        <v>5</v>
      </c>
      <c r="G448" s="2">
        <f t="shared" si="33"/>
        <v>3.5460502545911767</v>
      </c>
      <c r="H448" s="2">
        <f t="shared" si="34"/>
        <v>0.33630723057139356</v>
      </c>
    </row>
    <row r="449" spans="1:8" x14ac:dyDescent="0.3">
      <c r="A449" s="2">
        <v>89320</v>
      </c>
      <c r="B449">
        <v>0.28578692429148717</v>
      </c>
      <c r="C449" s="15">
        <f t="shared" si="30"/>
        <v>0.32849071757642201</v>
      </c>
      <c r="D449" s="15">
        <f t="shared" si="31"/>
        <v>200</v>
      </c>
      <c r="E449" s="2">
        <f t="shared" si="32"/>
        <v>198.3575464121179</v>
      </c>
      <c r="F449" s="2">
        <v>5</v>
      </c>
      <c r="G449" s="2">
        <f t="shared" si="33"/>
        <v>3.3575464121178902</v>
      </c>
      <c r="H449" s="2">
        <f t="shared" si="34"/>
        <v>0.3899812653269486</v>
      </c>
    </row>
    <row r="450" spans="1:8" x14ac:dyDescent="0.3">
      <c r="A450" s="2">
        <v>89520</v>
      </c>
      <c r="B450">
        <v>0.26201666633119297</v>
      </c>
      <c r="C450" s="15">
        <f t="shared" si="30"/>
        <v>0.301168581989877</v>
      </c>
      <c r="D450" s="15">
        <f t="shared" si="31"/>
        <v>200</v>
      </c>
      <c r="E450" s="2">
        <f t="shared" si="32"/>
        <v>198.49415709005061</v>
      </c>
      <c r="F450" s="2">
        <v>5</v>
      </c>
      <c r="G450" s="2">
        <f t="shared" si="33"/>
        <v>3.4941570900506149</v>
      </c>
      <c r="H450" s="2">
        <f t="shared" si="34"/>
        <v>0.35078803961848115</v>
      </c>
    </row>
    <row r="451" spans="1:8" x14ac:dyDescent="0.3">
      <c r="A451" s="2">
        <v>89720</v>
      </c>
      <c r="B451">
        <v>0.26108077855854739</v>
      </c>
      <c r="C451" s="15">
        <f t="shared" ref="C451:C514" si="35">B451/$J$27</f>
        <v>0.30009284891787058</v>
      </c>
      <c r="D451" s="15">
        <f t="shared" ref="D451:D514" si="36">$J$28</f>
        <v>200</v>
      </c>
      <c r="E451" s="2">
        <f t="shared" si="32"/>
        <v>198.49953575541065</v>
      </c>
      <c r="F451" s="2">
        <v>5</v>
      </c>
      <c r="G451" s="2">
        <f t="shared" si="33"/>
        <v>3.4995357554106472</v>
      </c>
      <c r="H451" s="2">
        <f t="shared" si="34"/>
        <v>0.34927698886041192</v>
      </c>
    </row>
    <row r="452" spans="1:8" x14ac:dyDescent="0.3">
      <c r="A452" s="2">
        <v>89920</v>
      </c>
      <c r="B452">
        <v>0.25674373326843514</v>
      </c>
      <c r="C452" s="15">
        <f t="shared" si="35"/>
        <v>0.29510773938900592</v>
      </c>
      <c r="D452" s="15">
        <f t="shared" si="36"/>
        <v>200</v>
      </c>
      <c r="E452" s="2">
        <f t="shared" ref="E452:E515" si="37">D452-(F452*C452)</f>
        <v>198.52446130305498</v>
      </c>
      <c r="F452" s="2">
        <v>5</v>
      </c>
      <c r="G452" s="2">
        <f t="shared" ref="G452:G515" si="38">F452-(F452*C452)</f>
        <v>3.5244613030549705</v>
      </c>
      <c r="H452" s="2">
        <f t="shared" ref="H452:H515" si="39">LN((F452*E452)/(D452*G452))</f>
        <v>0.34230526640948372</v>
      </c>
    </row>
    <row r="453" spans="1:8" x14ac:dyDescent="0.3">
      <c r="A453" s="2">
        <v>90120</v>
      </c>
      <c r="B453">
        <v>0.26431885017438317</v>
      </c>
      <c r="C453" s="15">
        <f t="shared" si="35"/>
        <v>0.30381477031538295</v>
      </c>
      <c r="D453" s="15">
        <f t="shared" si="36"/>
        <v>200</v>
      </c>
      <c r="E453" s="2">
        <f t="shared" si="37"/>
        <v>198.48092614842309</v>
      </c>
      <c r="F453" s="2">
        <v>5</v>
      </c>
      <c r="G453" s="2">
        <f t="shared" si="38"/>
        <v>3.4809261484230851</v>
      </c>
      <c r="H453" s="2">
        <f t="shared" si="39"/>
        <v>0.35451515848081216</v>
      </c>
    </row>
    <row r="454" spans="1:8" x14ac:dyDescent="0.3">
      <c r="A454" s="2">
        <v>90320</v>
      </c>
      <c r="B454">
        <v>0.22982908614981903</v>
      </c>
      <c r="C454" s="15">
        <f t="shared" si="35"/>
        <v>0.2641713633905966</v>
      </c>
      <c r="D454" s="15">
        <f t="shared" si="36"/>
        <v>200</v>
      </c>
      <c r="E454" s="2">
        <f t="shared" si="37"/>
        <v>198.67914318304702</v>
      </c>
      <c r="F454" s="2">
        <v>5</v>
      </c>
      <c r="G454" s="2">
        <f t="shared" si="38"/>
        <v>3.6791431830470169</v>
      </c>
      <c r="H454" s="2">
        <f t="shared" si="39"/>
        <v>0.30013182919051529</v>
      </c>
    </row>
    <row r="455" spans="1:8" x14ac:dyDescent="0.3">
      <c r="A455" s="2">
        <v>90520</v>
      </c>
      <c r="B455">
        <v>0.26737833837193042</v>
      </c>
      <c r="C455" s="15">
        <f t="shared" si="35"/>
        <v>0.307331423416012</v>
      </c>
      <c r="D455" s="15">
        <f t="shared" si="36"/>
        <v>200</v>
      </c>
      <c r="E455" s="2">
        <f t="shared" si="37"/>
        <v>198.46334288291993</v>
      </c>
      <c r="F455" s="2">
        <v>5</v>
      </c>
      <c r="G455" s="2">
        <f t="shared" si="38"/>
        <v>3.4633428829199397</v>
      </c>
      <c r="H455" s="2">
        <f t="shared" si="39"/>
        <v>0.35949068456562111</v>
      </c>
    </row>
    <row r="456" spans="1:8" x14ac:dyDescent="0.3">
      <c r="A456" s="2">
        <v>90720</v>
      </c>
      <c r="B456">
        <v>0.24351964132054746</v>
      </c>
      <c r="C456" s="15">
        <f t="shared" si="35"/>
        <v>0.27990763370177868</v>
      </c>
      <c r="D456" s="15">
        <f t="shared" si="36"/>
        <v>200</v>
      </c>
      <c r="E456" s="2">
        <f t="shared" si="37"/>
        <v>198.60046183149112</v>
      </c>
      <c r="F456" s="2">
        <v>5</v>
      </c>
      <c r="G456" s="2">
        <f t="shared" si="38"/>
        <v>3.6004618314911063</v>
      </c>
      <c r="H456" s="2">
        <f t="shared" si="39"/>
        <v>0.32135349917057715</v>
      </c>
    </row>
    <row r="457" spans="1:8" x14ac:dyDescent="0.3">
      <c r="A457" s="2">
        <v>90920</v>
      </c>
      <c r="B457">
        <v>0.26151111023801871</v>
      </c>
      <c r="C457" s="15">
        <f t="shared" si="35"/>
        <v>0.30058748303220539</v>
      </c>
      <c r="D457" s="15">
        <f t="shared" si="36"/>
        <v>200</v>
      </c>
      <c r="E457" s="2">
        <f t="shared" si="37"/>
        <v>198.49706258483897</v>
      </c>
      <c r="F457" s="2">
        <v>5</v>
      </c>
      <c r="G457" s="2">
        <f t="shared" si="38"/>
        <v>3.4970625848389729</v>
      </c>
      <c r="H457" s="2">
        <f t="shared" si="39"/>
        <v>0.34997149319884591</v>
      </c>
    </row>
    <row r="458" spans="1:8" x14ac:dyDescent="0.3">
      <c r="A458" s="2">
        <v>91120</v>
      </c>
      <c r="B458">
        <v>0.24215864317237062</v>
      </c>
      <c r="C458" s="15">
        <f t="shared" si="35"/>
        <v>0.2783432680142191</v>
      </c>
      <c r="D458" s="15">
        <f t="shared" si="36"/>
        <v>200</v>
      </c>
      <c r="E458" s="2">
        <f t="shared" si="37"/>
        <v>198.6082836599289</v>
      </c>
      <c r="F458" s="2">
        <v>5</v>
      </c>
      <c r="G458" s="2">
        <f t="shared" si="38"/>
        <v>3.6082836599289045</v>
      </c>
      <c r="H458" s="2">
        <f t="shared" si="39"/>
        <v>0.31922278807460297</v>
      </c>
    </row>
    <row r="459" spans="1:8" x14ac:dyDescent="0.3">
      <c r="A459" s="2">
        <v>91320</v>
      </c>
      <c r="B459">
        <v>0.25155729906745489</v>
      </c>
      <c r="C459" s="15">
        <f t="shared" si="35"/>
        <v>0.28914632076718955</v>
      </c>
      <c r="D459" s="15">
        <f t="shared" si="36"/>
        <v>200</v>
      </c>
      <c r="E459" s="2">
        <f t="shared" si="37"/>
        <v>198.55426839616405</v>
      </c>
      <c r="F459" s="2">
        <v>5</v>
      </c>
      <c r="G459" s="2">
        <f t="shared" si="38"/>
        <v>3.5542683961640522</v>
      </c>
      <c r="H459" s="2">
        <f t="shared" si="39"/>
        <v>0.33403375473049784</v>
      </c>
    </row>
    <row r="460" spans="1:8" x14ac:dyDescent="0.3">
      <c r="A460" s="2">
        <v>91520</v>
      </c>
      <c r="B460">
        <v>0.25887087730665237</v>
      </c>
      <c r="C460" s="15">
        <f t="shared" si="35"/>
        <v>0.29755273253638204</v>
      </c>
      <c r="D460" s="15">
        <f t="shared" si="36"/>
        <v>200</v>
      </c>
      <c r="E460" s="2">
        <f t="shared" si="37"/>
        <v>198.51223633731809</v>
      </c>
      <c r="F460" s="2">
        <v>5</v>
      </c>
      <c r="G460" s="2">
        <f t="shared" si="38"/>
        <v>3.5122363373180896</v>
      </c>
      <c r="H460" s="2">
        <f t="shared" si="39"/>
        <v>0.34571832039642625</v>
      </c>
    </row>
    <row r="461" spans="1:8" x14ac:dyDescent="0.3">
      <c r="A461" s="2">
        <v>91720</v>
      </c>
      <c r="B461">
        <v>0.26407423161768345</v>
      </c>
      <c r="C461" s="15">
        <f t="shared" si="35"/>
        <v>0.3035335995605557</v>
      </c>
      <c r="D461" s="15">
        <f t="shared" si="36"/>
        <v>200</v>
      </c>
      <c r="E461" s="2">
        <f t="shared" si="37"/>
        <v>198.48233200219721</v>
      </c>
      <c r="F461" s="2">
        <v>5</v>
      </c>
      <c r="G461" s="2">
        <f t="shared" si="38"/>
        <v>3.4823320021972215</v>
      </c>
      <c r="H461" s="2">
        <f t="shared" si="39"/>
        <v>0.35411844957318422</v>
      </c>
    </row>
    <row r="462" spans="1:8" x14ac:dyDescent="0.3">
      <c r="A462" s="2">
        <v>91920</v>
      </c>
      <c r="B462">
        <v>0.2705826601408336</v>
      </c>
      <c r="C462" s="15">
        <f t="shared" si="35"/>
        <v>0.31101455188601562</v>
      </c>
      <c r="D462" s="15">
        <f t="shared" si="36"/>
        <v>200</v>
      </c>
      <c r="E462" s="2">
        <f t="shared" si="37"/>
        <v>198.44492724056991</v>
      </c>
      <c r="F462" s="2">
        <v>5</v>
      </c>
      <c r="G462" s="2">
        <f t="shared" si="38"/>
        <v>3.4449272405699221</v>
      </c>
      <c r="H462" s="2">
        <f t="shared" si="39"/>
        <v>0.36472937894295848</v>
      </c>
    </row>
    <row r="463" spans="1:8" x14ac:dyDescent="0.3">
      <c r="A463" s="2">
        <v>92120</v>
      </c>
      <c r="B463">
        <v>0.2632177627657461</v>
      </c>
      <c r="C463" s="15">
        <f t="shared" si="35"/>
        <v>0.30254915260430587</v>
      </c>
      <c r="D463" s="15">
        <f t="shared" si="36"/>
        <v>200</v>
      </c>
      <c r="E463" s="2">
        <f t="shared" si="37"/>
        <v>198.48725423697846</v>
      </c>
      <c r="F463" s="2">
        <v>5</v>
      </c>
      <c r="G463" s="2">
        <f t="shared" si="38"/>
        <v>3.4872542369784707</v>
      </c>
      <c r="H463" s="2">
        <f t="shared" si="39"/>
        <v>0.35273075857789105</v>
      </c>
    </row>
    <row r="464" spans="1:8" x14ac:dyDescent="0.3">
      <c r="A464" s="2">
        <v>92320</v>
      </c>
      <c r="B464">
        <v>0.26819736445025655</v>
      </c>
      <c r="C464" s="15">
        <f t="shared" si="35"/>
        <v>0.30827283270144429</v>
      </c>
      <c r="D464" s="15">
        <f t="shared" si="36"/>
        <v>200</v>
      </c>
      <c r="E464" s="2">
        <f t="shared" si="37"/>
        <v>198.45863583649279</v>
      </c>
      <c r="F464" s="2">
        <v>5</v>
      </c>
      <c r="G464" s="2">
        <f t="shared" si="38"/>
        <v>3.4586358364927783</v>
      </c>
      <c r="H464" s="2">
        <f t="shared" si="39"/>
        <v>0.3608269961867614</v>
      </c>
    </row>
    <row r="465" spans="1:8" x14ac:dyDescent="0.3">
      <c r="A465" s="2">
        <v>92520</v>
      </c>
      <c r="B465">
        <v>0.24610222729868647</v>
      </c>
      <c r="C465" s="15">
        <f t="shared" si="35"/>
        <v>0.28287612333182355</v>
      </c>
      <c r="D465" s="15">
        <f t="shared" si="36"/>
        <v>200</v>
      </c>
      <c r="E465" s="2">
        <f t="shared" si="37"/>
        <v>198.58561938334088</v>
      </c>
      <c r="F465" s="2">
        <v>5</v>
      </c>
      <c r="G465" s="2">
        <f t="shared" si="38"/>
        <v>3.585619383340882</v>
      </c>
      <c r="H465" s="2">
        <f t="shared" si="39"/>
        <v>0.3254096549876328</v>
      </c>
    </row>
    <row r="466" spans="1:8" x14ac:dyDescent="0.3">
      <c r="A466" s="2">
        <v>92720</v>
      </c>
      <c r="B466">
        <v>0.27205681640929652</v>
      </c>
      <c r="C466" s="15">
        <f t="shared" si="35"/>
        <v>0.31270898437850175</v>
      </c>
      <c r="D466" s="15">
        <f t="shared" si="36"/>
        <v>200</v>
      </c>
      <c r="E466" s="2">
        <f t="shared" si="37"/>
        <v>198.43645507810749</v>
      </c>
      <c r="F466" s="2">
        <v>5</v>
      </c>
      <c r="G466" s="2">
        <f t="shared" si="38"/>
        <v>3.4364550781074912</v>
      </c>
      <c r="H466" s="2">
        <f t="shared" si="39"/>
        <v>0.36714902970667929</v>
      </c>
    </row>
    <row r="467" spans="1:8" x14ac:dyDescent="0.3">
      <c r="A467" s="2">
        <v>92920</v>
      </c>
      <c r="B467">
        <v>0.23479330864239564</v>
      </c>
      <c r="C467" s="15">
        <f t="shared" si="35"/>
        <v>0.26987736625562719</v>
      </c>
      <c r="D467" s="15">
        <f t="shared" si="36"/>
        <v>200</v>
      </c>
      <c r="E467" s="2">
        <f t="shared" si="37"/>
        <v>198.65061316872186</v>
      </c>
      <c r="F467" s="2">
        <v>5</v>
      </c>
      <c r="G467" s="2">
        <f t="shared" si="38"/>
        <v>3.6506131687218639</v>
      </c>
      <c r="H467" s="2">
        <f t="shared" si="39"/>
        <v>0.30777296990453079</v>
      </c>
    </row>
    <row r="468" spans="1:8" x14ac:dyDescent="0.3">
      <c r="A468" s="2">
        <v>93120</v>
      </c>
      <c r="B468">
        <v>0.25468362087434315</v>
      </c>
      <c r="C468" s="15">
        <f t="shared" si="35"/>
        <v>0.29273979410844042</v>
      </c>
      <c r="D468" s="15">
        <f t="shared" si="36"/>
        <v>200</v>
      </c>
      <c r="E468" s="2">
        <f t="shared" si="37"/>
        <v>198.5363010294578</v>
      </c>
      <c r="F468" s="2">
        <v>5</v>
      </c>
      <c r="G468" s="2">
        <f t="shared" si="38"/>
        <v>3.5363010294577979</v>
      </c>
      <c r="H468" s="2">
        <f t="shared" si="39"/>
        <v>0.33901123209908551</v>
      </c>
    </row>
    <row r="469" spans="1:8" x14ac:dyDescent="0.3">
      <c r="A469" s="2">
        <v>93320</v>
      </c>
      <c r="B469">
        <v>0.25407453957522214</v>
      </c>
      <c r="C469" s="15">
        <f t="shared" si="35"/>
        <v>0.29203970066117485</v>
      </c>
      <c r="D469" s="15">
        <f t="shared" si="36"/>
        <v>200</v>
      </c>
      <c r="E469" s="2">
        <f t="shared" si="37"/>
        <v>198.53980149669414</v>
      </c>
      <c r="F469" s="2">
        <v>5</v>
      </c>
      <c r="G469" s="2">
        <f t="shared" si="38"/>
        <v>3.5398014966941256</v>
      </c>
      <c r="H469" s="2">
        <f t="shared" si="39"/>
        <v>0.33803948603869377</v>
      </c>
    </row>
    <row r="470" spans="1:8" x14ac:dyDescent="0.3">
      <c r="A470" s="2">
        <v>93520</v>
      </c>
      <c r="B470">
        <v>0.2588429719643584</v>
      </c>
      <c r="C470" s="15">
        <f t="shared" si="35"/>
        <v>0.29752065743029704</v>
      </c>
      <c r="D470" s="15">
        <f t="shared" si="36"/>
        <v>200</v>
      </c>
      <c r="E470" s="2">
        <f t="shared" si="37"/>
        <v>198.51239671284853</v>
      </c>
      <c r="F470" s="2">
        <v>5</v>
      </c>
      <c r="G470" s="2">
        <f t="shared" si="38"/>
        <v>3.5123967128485147</v>
      </c>
      <c r="H470" s="2">
        <f t="shared" si="39"/>
        <v>0.34567346738438132</v>
      </c>
    </row>
    <row r="471" spans="1:8" x14ac:dyDescent="0.3">
      <c r="A471" s="2">
        <v>93720</v>
      </c>
      <c r="B471">
        <v>0.25521167570931297</v>
      </c>
      <c r="C471" s="15">
        <f t="shared" si="35"/>
        <v>0.29334675368886548</v>
      </c>
      <c r="D471" s="15">
        <f t="shared" si="36"/>
        <v>200</v>
      </c>
      <c r="E471" s="2">
        <f t="shared" si="37"/>
        <v>198.53326623155567</v>
      </c>
      <c r="F471" s="2">
        <v>5</v>
      </c>
      <c r="G471" s="2">
        <f t="shared" si="38"/>
        <v>3.5332662315556727</v>
      </c>
      <c r="H471" s="2">
        <f t="shared" si="39"/>
        <v>0.33985449883985774</v>
      </c>
    </row>
    <row r="472" spans="1:8" x14ac:dyDescent="0.3">
      <c r="A472" s="2">
        <v>93920</v>
      </c>
      <c r="B472">
        <v>0.24991676650635611</v>
      </c>
      <c r="C472" s="15">
        <f t="shared" si="35"/>
        <v>0.28726065115673116</v>
      </c>
      <c r="D472" s="15">
        <f t="shared" si="36"/>
        <v>200</v>
      </c>
      <c r="E472" s="2">
        <f t="shared" si="37"/>
        <v>198.56369674421634</v>
      </c>
      <c r="F472" s="2">
        <v>5</v>
      </c>
      <c r="G472" s="2">
        <f t="shared" si="38"/>
        <v>3.5636967442163443</v>
      </c>
      <c r="H472" s="2">
        <f t="shared" si="39"/>
        <v>0.33143206755346799</v>
      </c>
    </row>
    <row r="473" spans="1:8" x14ac:dyDescent="0.3">
      <c r="A473" s="2">
        <v>94120</v>
      </c>
      <c r="B473">
        <v>0.27367370754756892</v>
      </c>
      <c r="C473" s="15">
        <f t="shared" si="35"/>
        <v>0.31456747993973438</v>
      </c>
      <c r="D473" s="15">
        <f t="shared" si="36"/>
        <v>200</v>
      </c>
      <c r="E473" s="2">
        <f t="shared" si="37"/>
        <v>198.42716260030133</v>
      </c>
      <c r="F473" s="2">
        <v>5</v>
      </c>
      <c r="G473" s="2">
        <f t="shared" si="38"/>
        <v>3.4271626003013278</v>
      </c>
      <c r="H473" s="2">
        <f t="shared" si="39"/>
        <v>0.36980995103214298</v>
      </c>
    </row>
    <row r="474" spans="1:8" x14ac:dyDescent="0.3">
      <c r="A474" s="2">
        <v>94320</v>
      </c>
      <c r="B474">
        <v>0.25539758279781299</v>
      </c>
      <c r="C474" s="15">
        <f t="shared" si="35"/>
        <v>0.29356043999748621</v>
      </c>
      <c r="D474" s="15">
        <f t="shared" si="36"/>
        <v>200</v>
      </c>
      <c r="E474" s="2">
        <f t="shared" si="37"/>
        <v>198.53219780001257</v>
      </c>
      <c r="F474" s="2">
        <v>5</v>
      </c>
      <c r="G474" s="2">
        <f t="shared" si="38"/>
        <v>3.5321978000125691</v>
      </c>
      <c r="H474" s="2">
        <f t="shared" si="39"/>
        <v>0.34015155495882798</v>
      </c>
    </row>
    <row r="475" spans="1:8" x14ac:dyDescent="0.3">
      <c r="A475" s="2">
        <v>94520</v>
      </c>
      <c r="B475">
        <v>0.24856581415723333</v>
      </c>
      <c r="C475" s="15">
        <f t="shared" si="35"/>
        <v>0.28570783236463604</v>
      </c>
      <c r="D475" s="15">
        <f t="shared" si="36"/>
        <v>200</v>
      </c>
      <c r="E475" s="2">
        <f t="shared" si="37"/>
        <v>198.57146083817682</v>
      </c>
      <c r="F475" s="2">
        <v>5</v>
      </c>
      <c r="G475" s="2">
        <f t="shared" si="38"/>
        <v>3.5714608381768196</v>
      </c>
      <c r="H475" s="2">
        <f t="shared" si="39"/>
        <v>0.32929487498830584</v>
      </c>
    </row>
    <row r="476" spans="1:8" x14ac:dyDescent="0.3">
      <c r="A476" s="2">
        <v>94720</v>
      </c>
      <c r="B476">
        <v>0.25730851697582596</v>
      </c>
      <c r="C476" s="15">
        <f t="shared" si="35"/>
        <v>0.29575691606416776</v>
      </c>
      <c r="D476" s="15">
        <f t="shared" si="36"/>
        <v>200</v>
      </c>
      <c r="E476" s="2">
        <f t="shared" si="37"/>
        <v>198.52121541967915</v>
      </c>
      <c r="F476" s="2">
        <v>5</v>
      </c>
      <c r="G476" s="2">
        <f t="shared" si="38"/>
        <v>3.5212154196791614</v>
      </c>
      <c r="H476" s="2">
        <f t="shared" si="39"/>
        <v>0.34321029929792635</v>
      </c>
    </row>
    <row r="477" spans="1:8" x14ac:dyDescent="0.3">
      <c r="A477" s="2">
        <v>94920</v>
      </c>
      <c r="B477">
        <v>0.25665815172885831</v>
      </c>
      <c r="C477" s="15">
        <f t="shared" si="35"/>
        <v>0.2950093698032854</v>
      </c>
      <c r="D477" s="15">
        <f t="shared" si="36"/>
        <v>200</v>
      </c>
      <c r="E477" s="2">
        <f t="shared" si="37"/>
        <v>198.52495315098358</v>
      </c>
      <c r="F477" s="2">
        <v>5</v>
      </c>
      <c r="G477" s="2">
        <f t="shared" si="38"/>
        <v>3.5249531509835732</v>
      </c>
      <c r="H477" s="2">
        <f t="shared" si="39"/>
        <v>0.34216820100703704</v>
      </c>
    </row>
    <row r="478" spans="1:8" x14ac:dyDescent="0.3">
      <c r="A478" s="2">
        <v>95120</v>
      </c>
      <c r="B478">
        <v>0.2575409815814505</v>
      </c>
      <c r="C478" s="15">
        <f t="shared" si="35"/>
        <v>0.29602411676028795</v>
      </c>
      <c r="D478" s="15">
        <f t="shared" si="36"/>
        <v>200</v>
      </c>
      <c r="E478" s="2">
        <f t="shared" si="37"/>
        <v>198.51987941619856</v>
      </c>
      <c r="F478" s="2">
        <v>5</v>
      </c>
      <c r="G478" s="2">
        <f t="shared" si="38"/>
        <v>3.5198794161985605</v>
      </c>
      <c r="H478" s="2">
        <f t="shared" si="39"/>
        <v>0.34358305692979274</v>
      </c>
    </row>
    <row r="479" spans="1:8" x14ac:dyDescent="0.3">
      <c r="A479" s="2">
        <v>95320</v>
      </c>
      <c r="B479">
        <v>0.2686129826750206</v>
      </c>
      <c r="C479" s="15">
        <f t="shared" si="35"/>
        <v>0.30875055479887425</v>
      </c>
      <c r="D479" s="15">
        <f t="shared" si="36"/>
        <v>200</v>
      </c>
      <c r="E479" s="2">
        <f t="shared" si="37"/>
        <v>198.45624722600562</v>
      </c>
      <c r="F479" s="2">
        <v>5</v>
      </c>
      <c r="G479" s="2">
        <f t="shared" si="38"/>
        <v>3.4562472260056287</v>
      </c>
      <c r="H479" s="2">
        <f t="shared" si="39"/>
        <v>0.36150582103462353</v>
      </c>
    </row>
    <row r="480" spans="1:8" x14ac:dyDescent="0.3">
      <c r="A480" s="2">
        <v>95520</v>
      </c>
      <c r="B480">
        <v>0.25288185663233947</v>
      </c>
      <c r="C480" s="15">
        <f t="shared" si="35"/>
        <v>0.29066880072682699</v>
      </c>
      <c r="D480" s="15">
        <f t="shared" si="36"/>
        <v>200</v>
      </c>
      <c r="E480" s="2">
        <f t="shared" si="37"/>
        <v>198.54665599636587</v>
      </c>
      <c r="F480" s="2">
        <v>5</v>
      </c>
      <c r="G480" s="2">
        <f t="shared" si="38"/>
        <v>3.5466559963658648</v>
      </c>
      <c r="H480" s="2">
        <f>LN((F480*E480)/(D480*G480))</f>
        <v>0.33613947450052367</v>
      </c>
    </row>
    <row r="481" spans="1:8" x14ac:dyDescent="0.3">
      <c r="A481" s="2">
        <v>95720</v>
      </c>
      <c r="B481">
        <v>0.28104628422425032</v>
      </c>
      <c r="C481" s="15">
        <f t="shared" si="35"/>
        <v>0.32304170600488541</v>
      </c>
      <c r="D481" s="15">
        <f t="shared" si="36"/>
        <v>200</v>
      </c>
      <c r="E481" s="2">
        <f t="shared" si="37"/>
        <v>198.38479146997557</v>
      </c>
      <c r="F481" s="2">
        <v>5</v>
      </c>
      <c r="G481" s="2">
        <f t="shared" si="38"/>
        <v>3.384791469975573</v>
      </c>
      <c r="H481" s="2">
        <f t="shared" si="39"/>
        <v>0.38203678157780685</v>
      </c>
    </row>
    <row r="482" spans="1:8" x14ac:dyDescent="0.3">
      <c r="A482" s="2">
        <v>95920</v>
      </c>
      <c r="B482">
        <v>0.2575086213560277</v>
      </c>
      <c r="C482" s="15">
        <f t="shared" si="35"/>
        <v>0.29598692109888242</v>
      </c>
      <c r="D482" s="15">
        <f t="shared" si="36"/>
        <v>200</v>
      </c>
      <c r="E482" s="2">
        <f t="shared" si="37"/>
        <v>198.52006539450559</v>
      </c>
      <c r="F482" s="2">
        <v>5</v>
      </c>
      <c r="G482" s="2">
        <f t="shared" si="38"/>
        <v>3.520065394505588</v>
      </c>
      <c r="H482" s="2">
        <f t="shared" si="39"/>
        <v>0.34353115859343347</v>
      </c>
    </row>
    <row r="483" spans="1:8" x14ac:dyDescent="0.3">
      <c r="A483" s="2">
        <v>96120</v>
      </c>
      <c r="B483">
        <v>0.25920512371024568</v>
      </c>
      <c r="C483" s="15">
        <f t="shared" si="35"/>
        <v>0.29793692380488007</v>
      </c>
      <c r="D483" s="15">
        <f t="shared" si="36"/>
        <v>200</v>
      </c>
      <c r="E483" s="2">
        <f t="shared" si="37"/>
        <v>198.51031538097561</v>
      </c>
      <c r="F483" s="2">
        <v>5</v>
      </c>
      <c r="G483" s="2">
        <f t="shared" si="38"/>
        <v>3.5103153809755998</v>
      </c>
      <c r="H483" s="2">
        <f t="shared" si="39"/>
        <v>0.34625572574676389</v>
      </c>
    </row>
    <row r="484" spans="1:8" x14ac:dyDescent="0.3">
      <c r="A484" s="2">
        <v>96320</v>
      </c>
      <c r="B484">
        <v>0.29034947098428981</v>
      </c>
      <c r="C484" s="15">
        <f t="shared" si="35"/>
        <v>0.33373502411987332</v>
      </c>
      <c r="D484" s="15">
        <f t="shared" si="36"/>
        <v>200</v>
      </c>
      <c r="E484" s="2">
        <f t="shared" si="37"/>
        <v>198.33132487940063</v>
      </c>
      <c r="F484" s="2">
        <v>5</v>
      </c>
      <c r="G484" s="2">
        <f t="shared" si="38"/>
        <v>3.3313248794006336</v>
      </c>
      <c r="H484" s="2">
        <f t="shared" si="39"/>
        <v>0.39768944950557245</v>
      </c>
    </row>
    <row r="485" spans="1:8" x14ac:dyDescent="0.3">
      <c r="A485" s="2">
        <v>96520</v>
      </c>
      <c r="B485">
        <v>0.28309545344245662</v>
      </c>
      <c r="C485" s="15">
        <f t="shared" si="35"/>
        <v>0.32539707292236392</v>
      </c>
      <c r="D485" s="15">
        <f t="shared" si="36"/>
        <v>200</v>
      </c>
      <c r="E485" s="2">
        <f t="shared" si="37"/>
        <v>198.37301463538819</v>
      </c>
      <c r="F485" s="2">
        <v>5</v>
      </c>
      <c r="G485" s="2">
        <f t="shared" si="38"/>
        <v>3.3730146353881807</v>
      </c>
      <c r="H485" s="2">
        <f t="shared" si="39"/>
        <v>0.38546282149070343</v>
      </c>
    </row>
    <row r="486" spans="1:8" x14ac:dyDescent="0.3">
      <c r="A486" s="2">
        <v>96720</v>
      </c>
      <c r="B486">
        <v>0.24805227069462388</v>
      </c>
      <c r="C486" s="15">
        <f t="shared" si="35"/>
        <v>0.28511755252255616</v>
      </c>
      <c r="D486" s="15">
        <f t="shared" si="36"/>
        <v>200</v>
      </c>
      <c r="E486" s="2">
        <f t="shared" si="37"/>
        <v>198.57441223738721</v>
      </c>
      <c r="F486" s="2">
        <v>5</v>
      </c>
      <c r="G486" s="2">
        <f t="shared" si="38"/>
        <v>3.5744122373872189</v>
      </c>
      <c r="H486" s="2">
        <f t="shared" si="39"/>
        <v>0.32848369499165714</v>
      </c>
    </row>
    <row r="487" spans="1:8" x14ac:dyDescent="0.3">
      <c r="A487" s="2">
        <v>96920</v>
      </c>
      <c r="B487">
        <v>0.2720358658233929</v>
      </c>
      <c r="C487" s="15">
        <f t="shared" si="35"/>
        <v>0.3126849032452792</v>
      </c>
      <c r="D487" s="15">
        <f t="shared" si="36"/>
        <v>200</v>
      </c>
      <c r="E487" s="2">
        <f t="shared" si="37"/>
        <v>198.43657548377359</v>
      </c>
      <c r="F487" s="2">
        <v>5</v>
      </c>
      <c r="G487" s="2">
        <f t="shared" si="38"/>
        <v>3.4365754837736038</v>
      </c>
      <c r="H487" s="2">
        <f t="shared" si="39"/>
        <v>0.36711459933865898</v>
      </c>
    </row>
    <row r="488" spans="1:8" x14ac:dyDescent="0.3">
      <c r="A488" s="2">
        <v>97120</v>
      </c>
      <c r="B488">
        <v>0.29747298613599543</v>
      </c>
      <c r="C488" s="15">
        <f t="shared" si="35"/>
        <v>0.34192297257010967</v>
      </c>
      <c r="D488" s="15">
        <f t="shared" si="36"/>
        <v>200</v>
      </c>
      <c r="E488" s="2">
        <f t="shared" si="37"/>
        <v>198.29038513714946</v>
      </c>
      <c r="F488" s="2">
        <v>5</v>
      </c>
      <c r="G488" s="2">
        <f t="shared" si="38"/>
        <v>3.2903851371494515</v>
      </c>
      <c r="H488" s="2">
        <f t="shared" si="39"/>
        <v>0.40984847289793253</v>
      </c>
    </row>
    <row r="489" spans="1:8" x14ac:dyDescent="0.3">
      <c r="A489" s="2">
        <v>97320</v>
      </c>
      <c r="B489">
        <v>0.26196772889544767</v>
      </c>
      <c r="C489" s="15">
        <f t="shared" si="35"/>
        <v>0.30111233206373295</v>
      </c>
      <c r="D489" s="15">
        <f t="shared" si="36"/>
        <v>200</v>
      </c>
      <c r="E489" s="2">
        <f t="shared" si="37"/>
        <v>198.49443833968132</v>
      </c>
      <c r="F489" s="2">
        <v>5</v>
      </c>
      <c r="G489" s="2">
        <f t="shared" si="38"/>
        <v>3.4944383396813352</v>
      </c>
      <c r="H489" s="2">
        <f t="shared" si="39"/>
        <v>0.35070896836322107</v>
      </c>
    </row>
    <row r="490" spans="1:8" x14ac:dyDescent="0.3">
      <c r="A490" s="2">
        <v>97520</v>
      </c>
      <c r="B490">
        <v>0.26230236623404524</v>
      </c>
      <c r="C490" s="15">
        <f t="shared" si="35"/>
        <v>0.30149697268281062</v>
      </c>
      <c r="D490" s="15">
        <f t="shared" si="36"/>
        <v>200</v>
      </c>
      <c r="E490" s="2">
        <f t="shared" si="37"/>
        <v>198.49251513658595</v>
      </c>
      <c r="F490" s="2">
        <v>5</v>
      </c>
      <c r="G490" s="2">
        <f t="shared" si="38"/>
        <v>3.492515136585947</v>
      </c>
      <c r="H490" s="2">
        <f t="shared" si="39"/>
        <v>0.35124979201627504</v>
      </c>
    </row>
    <row r="491" spans="1:8" x14ac:dyDescent="0.3">
      <c r="A491" s="2">
        <v>97720</v>
      </c>
      <c r="B491">
        <v>0.27353328117016629</v>
      </c>
      <c r="C491" s="15">
        <f t="shared" si="35"/>
        <v>0.31440607031053597</v>
      </c>
      <c r="D491" s="15">
        <f t="shared" si="36"/>
        <v>200</v>
      </c>
      <c r="E491" s="2">
        <f t="shared" si="37"/>
        <v>198.42796964844732</v>
      </c>
      <c r="F491" s="2">
        <v>5</v>
      </c>
      <c r="G491" s="2">
        <f t="shared" si="38"/>
        <v>3.4279696484473199</v>
      </c>
      <c r="H491" s="2">
        <f t="shared" si="39"/>
        <v>0.36957856016681889</v>
      </c>
    </row>
    <row r="492" spans="1:8" x14ac:dyDescent="0.3">
      <c r="A492" s="2">
        <v>97920</v>
      </c>
      <c r="B492">
        <v>0.27012857103755106</v>
      </c>
      <c r="C492" s="15">
        <f t="shared" si="35"/>
        <v>0.3104926103879897</v>
      </c>
      <c r="D492" s="15">
        <f t="shared" si="36"/>
        <v>200</v>
      </c>
      <c r="E492" s="2">
        <f t="shared" si="37"/>
        <v>198.44753694806005</v>
      </c>
      <c r="F492" s="2">
        <v>5</v>
      </c>
      <c r="G492" s="2">
        <f t="shared" si="38"/>
        <v>3.4475369480600513</v>
      </c>
      <c r="H492" s="2">
        <f t="shared" si="39"/>
        <v>0.3639852656129825</v>
      </c>
    </row>
    <row r="493" spans="1:8" x14ac:dyDescent="0.3">
      <c r="A493" s="2">
        <v>98120</v>
      </c>
      <c r="B493">
        <v>0.28056212344555354</v>
      </c>
      <c r="C493" s="15">
        <f t="shared" si="35"/>
        <v>0.3224851993627052</v>
      </c>
      <c r="D493" s="15">
        <f t="shared" si="36"/>
        <v>200</v>
      </c>
      <c r="E493" s="2">
        <f t="shared" si="37"/>
        <v>198.38757400318647</v>
      </c>
      <c r="F493" s="2">
        <v>5</v>
      </c>
      <c r="G493" s="2">
        <f t="shared" si="38"/>
        <v>3.3875740031864741</v>
      </c>
      <c r="H493" s="2">
        <f t="shared" si="39"/>
        <v>0.38122907581679838</v>
      </c>
    </row>
    <row r="494" spans="1:8" x14ac:dyDescent="0.3">
      <c r="A494" s="2">
        <v>98320</v>
      </c>
      <c r="B494">
        <v>0.26492147626103646</v>
      </c>
      <c r="C494" s="15">
        <f t="shared" si="35"/>
        <v>0.30450744397820284</v>
      </c>
      <c r="D494" s="15">
        <f t="shared" si="36"/>
        <v>200</v>
      </c>
      <c r="E494" s="2">
        <f t="shared" si="37"/>
        <v>198.47746278010899</v>
      </c>
      <c r="F494" s="2">
        <v>5</v>
      </c>
      <c r="G494" s="2">
        <f t="shared" si="38"/>
        <v>3.4774627801089859</v>
      </c>
      <c r="H494" s="2">
        <f t="shared" si="39"/>
        <v>0.35549316023750932</v>
      </c>
    </row>
    <row r="495" spans="1:8" x14ac:dyDescent="0.3">
      <c r="A495" s="2">
        <v>98520</v>
      </c>
      <c r="B495">
        <v>0.27681688041730401</v>
      </c>
      <c r="C495" s="15">
        <f t="shared" si="35"/>
        <v>0.31818032231874027</v>
      </c>
      <c r="D495" s="15">
        <f t="shared" si="36"/>
        <v>200</v>
      </c>
      <c r="E495" s="2">
        <f t="shared" si="37"/>
        <v>198.40909838840631</v>
      </c>
      <c r="F495" s="2">
        <v>5</v>
      </c>
      <c r="G495" s="2">
        <f t="shared" si="38"/>
        <v>3.4090983884062984</v>
      </c>
      <c r="H495" s="2">
        <f t="shared" si="39"/>
        <v>0.37500374438978257</v>
      </c>
    </row>
    <row r="496" spans="1:8" x14ac:dyDescent="0.3">
      <c r="A496" s="2">
        <v>98720</v>
      </c>
      <c r="B496">
        <v>0.26373814269344925</v>
      </c>
      <c r="C496" s="15">
        <f t="shared" si="35"/>
        <v>0.30314729045224054</v>
      </c>
      <c r="D496" s="15">
        <f t="shared" si="36"/>
        <v>200</v>
      </c>
      <c r="E496" s="2">
        <f t="shared" si="37"/>
        <v>198.48426354773881</v>
      </c>
      <c r="F496" s="2">
        <v>5</v>
      </c>
      <c r="G496" s="2">
        <f t="shared" si="38"/>
        <v>3.4842635477387973</v>
      </c>
      <c r="H496" s="2">
        <f t="shared" si="39"/>
        <v>0.35357366474345125</v>
      </c>
    </row>
    <row r="497" spans="1:8" x14ac:dyDescent="0.3">
      <c r="A497" s="2">
        <v>98920</v>
      </c>
      <c r="B497">
        <v>0.26982355564048666</v>
      </c>
      <c r="C497" s="15">
        <f t="shared" si="35"/>
        <v>0.31014201797757085</v>
      </c>
      <c r="D497" s="15">
        <f t="shared" si="36"/>
        <v>200</v>
      </c>
      <c r="E497" s="2">
        <f t="shared" si="37"/>
        <v>198.44928991011216</v>
      </c>
      <c r="F497" s="2">
        <v>5</v>
      </c>
      <c r="G497" s="2">
        <f t="shared" si="38"/>
        <v>3.4492899101121459</v>
      </c>
      <c r="H497" s="2">
        <f t="shared" si="39"/>
        <v>0.36348576022552359</v>
      </c>
    </row>
    <row r="498" spans="1:8" x14ac:dyDescent="0.3">
      <c r="A498" s="2">
        <v>99120</v>
      </c>
      <c r="B498">
        <v>0.24244316393958465</v>
      </c>
      <c r="C498" s="15">
        <f t="shared" si="35"/>
        <v>0.27867030337883292</v>
      </c>
      <c r="D498" s="15">
        <f t="shared" si="36"/>
        <v>200</v>
      </c>
      <c r="E498" s="2">
        <f t="shared" si="37"/>
        <v>198.60664848310583</v>
      </c>
      <c r="F498" s="2">
        <v>5</v>
      </c>
      <c r="G498" s="2">
        <f t="shared" si="38"/>
        <v>3.6066484831058352</v>
      </c>
      <c r="H498" s="2">
        <f t="shared" si="39"/>
        <v>0.31966783060481002</v>
      </c>
    </row>
    <row r="499" spans="1:8" x14ac:dyDescent="0.3">
      <c r="A499" s="2">
        <v>99320</v>
      </c>
      <c r="B499">
        <v>0.25815346299810249</v>
      </c>
      <c r="C499" s="15">
        <f t="shared" si="35"/>
        <v>0.29672811838862356</v>
      </c>
      <c r="D499" s="15">
        <f t="shared" si="36"/>
        <v>200</v>
      </c>
      <c r="E499" s="2">
        <f t="shared" si="37"/>
        <v>198.51635940805687</v>
      </c>
      <c r="F499" s="2">
        <v>5</v>
      </c>
      <c r="G499" s="2">
        <f t="shared" si="38"/>
        <v>3.5163594080568821</v>
      </c>
      <c r="H499" s="2">
        <f t="shared" si="39"/>
        <v>0.34456586245103171</v>
      </c>
    </row>
    <row r="500" spans="1:8" x14ac:dyDescent="0.3">
      <c r="A500" s="2">
        <v>99520</v>
      </c>
      <c r="B500">
        <v>0.27573809081335565</v>
      </c>
      <c r="C500" s="15">
        <f t="shared" si="35"/>
        <v>0.31694033426822488</v>
      </c>
      <c r="D500" s="15">
        <f t="shared" si="36"/>
        <v>200</v>
      </c>
      <c r="E500" s="2">
        <f t="shared" si="37"/>
        <v>198.41529832865888</v>
      </c>
      <c r="F500" s="2">
        <v>5</v>
      </c>
      <c r="G500" s="2">
        <f t="shared" si="38"/>
        <v>3.4152983286588756</v>
      </c>
      <c r="H500" s="2">
        <f t="shared" si="39"/>
        <v>0.37321799874942468</v>
      </c>
    </row>
    <row r="501" spans="1:8" x14ac:dyDescent="0.3">
      <c r="A501" s="2">
        <v>99720</v>
      </c>
      <c r="B501">
        <v>0.2935889710132451</v>
      </c>
      <c r="C501" s="15">
        <f t="shared" si="35"/>
        <v>0.3374585873715461</v>
      </c>
      <c r="D501" s="15">
        <f t="shared" si="36"/>
        <v>200</v>
      </c>
      <c r="E501" s="2">
        <f t="shared" si="37"/>
        <v>198.31270706314226</v>
      </c>
      <c r="F501" s="2">
        <v>5</v>
      </c>
      <c r="G501" s="2">
        <f t="shared" si="38"/>
        <v>3.3127070631422697</v>
      </c>
      <c r="H501" s="2">
        <f t="shared" si="39"/>
        <v>0.40319996036790301</v>
      </c>
    </row>
    <row r="502" spans="1:8" x14ac:dyDescent="0.3">
      <c r="A502" s="2">
        <v>99920</v>
      </c>
      <c r="B502">
        <v>0.25998890946359432</v>
      </c>
      <c r="C502" s="15">
        <f t="shared" si="35"/>
        <v>0.29883782696964867</v>
      </c>
      <c r="D502" s="15">
        <f t="shared" si="36"/>
        <v>200</v>
      </c>
      <c r="E502" s="2">
        <f t="shared" si="37"/>
        <v>198.50581086515174</v>
      </c>
      <c r="F502" s="2">
        <v>5</v>
      </c>
      <c r="G502" s="2">
        <f t="shared" si="38"/>
        <v>3.5058108651517568</v>
      </c>
      <c r="H502" s="2">
        <f t="shared" si="39"/>
        <v>0.34751708046992058</v>
      </c>
    </row>
    <row r="503" spans="1:8" x14ac:dyDescent="0.3">
      <c r="A503" s="2">
        <v>100120</v>
      </c>
      <c r="B503">
        <v>0.28492294846083305</v>
      </c>
      <c r="C503" s="15">
        <f t="shared" si="35"/>
        <v>0.32749764190900349</v>
      </c>
      <c r="D503" s="15">
        <f t="shared" si="36"/>
        <v>200</v>
      </c>
      <c r="E503" s="2">
        <f t="shared" si="37"/>
        <v>198.36251179045499</v>
      </c>
      <c r="F503" s="2">
        <v>5</v>
      </c>
      <c r="G503" s="2">
        <f t="shared" si="38"/>
        <v>3.3625117904549828</v>
      </c>
      <c r="H503" s="2">
        <f t="shared" si="39"/>
        <v>0.38852851883713035</v>
      </c>
    </row>
    <row r="504" spans="1:8" x14ac:dyDescent="0.3">
      <c r="A504" s="2">
        <v>100320</v>
      </c>
      <c r="B504">
        <v>0.27022114743076847</v>
      </c>
      <c r="C504" s="15">
        <f t="shared" si="35"/>
        <v>0.31059902003536605</v>
      </c>
      <c r="D504" s="15">
        <f t="shared" si="36"/>
        <v>200</v>
      </c>
      <c r="E504" s="2">
        <f t="shared" si="37"/>
        <v>198.44700489982316</v>
      </c>
      <c r="F504" s="2">
        <v>5</v>
      </c>
      <c r="G504" s="2">
        <f t="shared" si="38"/>
        <v>3.4470048998231695</v>
      </c>
      <c r="H504" s="2">
        <f t="shared" si="39"/>
        <v>0.36413692352535543</v>
      </c>
    </row>
    <row r="505" spans="1:8" x14ac:dyDescent="0.3">
      <c r="A505" s="2">
        <v>100520</v>
      </c>
      <c r="B505">
        <v>0.26131953751051284</v>
      </c>
      <c r="C505" s="15">
        <f t="shared" si="35"/>
        <v>0.30036728449484235</v>
      </c>
      <c r="D505" s="15">
        <f t="shared" si="36"/>
        <v>200</v>
      </c>
      <c r="E505" s="2">
        <f t="shared" si="37"/>
        <v>198.49816357752579</v>
      </c>
      <c r="F505" s="2">
        <v>5</v>
      </c>
      <c r="G505" s="2">
        <f t="shared" si="38"/>
        <v>3.498163577525788</v>
      </c>
      <c r="H505" s="2">
        <f t="shared" si="39"/>
        <v>0.34966225581111099</v>
      </c>
    </row>
    <row r="506" spans="1:8" x14ac:dyDescent="0.3">
      <c r="A506" s="2">
        <v>100720</v>
      </c>
      <c r="B506">
        <v>0.26421869285954458</v>
      </c>
      <c r="C506" s="15">
        <f t="shared" si="35"/>
        <v>0.3036996469649938</v>
      </c>
      <c r="D506" s="15">
        <f t="shared" si="36"/>
        <v>200</v>
      </c>
      <c r="E506" s="2">
        <f t="shared" si="37"/>
        <v>198.48150176517504</v>
      </c>
      <c r="F506" s="2">
        <v>5</v>
      </c>
      <c r="G506" s="2">
        <f t="shared" si="38"/>
        <v>3.4815017651750311</v>
      </c>
      <c r="H506" s="2">
        <f t="shared" si="39"/>
        <v>0.35435270915496891</v>
      </c>
    </row>
    <row r="507" spans="1:8" x14ac:dyDescent="0.3">
      <c r="A507" s="2">
        <v>100920</v>
      </c>
      <c r="B507">
        <v>0.29402561099808477</v>
      </c>
      <c r="C507" s="15">
        <f t="shared" si="35"/>
        <v>0.33796047241159172</v>
      </c>
      <c r="D507" s="15">
        <f t="shared" si="36"/>
        <v>200</v>
      </c>
      <c r="E507" s="2">
        <f t="shared" si="37"/>
        <v>198.31019763794205</v>
      </c>
      <c r="F507" s="2">
        <v>5</v>
      </c>
      <c r="G507" s="2">
        <f t="shared" si="38"/>
        <v>3.3101976379420415</v>
      </c>
      <c r="H507" s="2">
        <f t="shared" si="39"/>
        <v>0.4039451084398914</v>
      </c>
    </row>
    <row r="508" spans="1:8" x14ac:dyDescent="0.3">
      <c r="A508" s="2">
        <v>101120</v>
      </c>
      <c r="B508">
        <v>0.28302873638366138</v>
      </c>
      <c r="C508" s="15">
        <f t="shared" si="35"/>
        <v>0.32532038664788665</v>
      </c>
      <c r="D508" s="15">
        <f t="shared" si="36"/>
        <v>200</v>
      </c>
      <c r="E508" s="2">
        <f t="shared" si="37"/>
        <v>198.37339806676056</v>
      </c>
      <c r="F508" s="2">
        <v>5</v>
      </c>
      <c r="G508" s="2">
        <f t="shared" si="38"/>
        <v>3.3733980667605667</v>
      </c>
      <c r="H508" s="2">
        <f t="shared" si="39"/>
        <v>0.38535108466395684</v>
      </c>
    </row>
    <row r="509" spans="1:8" x14ac:dyDescent="0.3">
      <c r="A509" s="2">
        <v>101320</v>
      </c>
      <c r="B509">
        <v>0.27637348085807611</v>
      </c>
      <c r="C509" s="15">
        <f t="shared" si="35"/>
        <v>0.31767066765296104</v>
      </c>
      <c r="D509" s="15">
        <f t="shared" si="36"/>
        <v>200</v>
      </c>
      <c r="E509" s="2">
        <f t="shared" si="37"/>
        <v>198.4116466617352</v>
      </c>
      <c r="F509" s="2">
        <v>5</v>
      </c>
      <c r="G509" s="2">
        <f t="shared" si="38"/>
        <v>3.4116466617351948</v>
      </c>
      <c r="H509" s="2">
        <f t="shared" si="39"/>
        <v>0.37426937520096121</v>
      </c>
    </row>
    <row r="510" spans="1:8" x14ac:dyDescent="0.3">
      <c r="A510" s="2">
        <v>101520</v>
      </c>
      <c r="B510">
        <v>0.28357322097654158</v>
      </c>
      <c r="C510" s="15">
        <f t="shared" si="35"/>
        <v>0.32594623100751907</v>
      </c>
      <c r="D510" s="15">
        <f t="shared" si="36"/>
        <v>200</v>
      </c>
      <c r="E510" s="2">
        <f t="shared" si="37"/>
        <v>198.3702688449624</v>
      </c>
      <c r="F510" s="2">
        <v>5</v>
      </c>
      <c r="G510" s="2">
        <f t="shared" si="38"/>
        <v>3.3702688449624048</v>
      </c>
      <c r="H510" s="2">
        <f t="shared" si="39"/>
        <v>0.38626335775985315</v>
      </c>
    </row>
    <row r="511" spans="1:8" x14ac:dyDescent="0.3">
      <c r="A511" s="2">
        <v>101720</v>
      </c>
      <c r="B511">
        <v>0.24948700284630682</v>
      </c>
      <c r="C511" s="15">
        <f t="shared" si="35"/>
        <v>0.2867666699382837</v>
      </c>
      <c r="D511" s="15">
        <f t="shared" si="36"/>
        <v>200</v>
      </c>
      <c r="E511" s="2">
        <f t="shared" si="37"/>
        <v>198.56616665030859</v>
      </c>
      <c r="F511" s="2">
        <v>5</v>
      </c>
      <c r="G511" s="2">
        <f t="shared" si="38"/>
        <v>3.5661666503085816</v>
      </c>
      <c r="H511" s="2">
        <f t="shared" si="39"/>
        <v>0.33075167225131136</v>
      </c>
    </row>
    <row r="512" spans="1:8" x14ac:dyDescent="0.3">
      <c r="A512" s="2">
        <v>101920</v>
      </c>
      <c r="B512">
        <v>0.2690751191921214</v>
      </c>
      <c r="C512" s="15">
        <f t="shared" si="35"/>
        <v>0.30928174619784071</v>
      </c>
      <c r="D512" s="15">
        <f t="shared" si="36"/>
        <v>200</v>
      </c>
      <c r="E512" s="2">
        <f t="shared" si="37"/>
        <v>198.45359126901079</v>
      </c>
      <c r="F512" s="2">
        <v>5</v>
      </c>
      <c r="G512" s="2">
        <f t="shared" si="38"/>
        <v>3.4535912690107962</v>
      </c>
      <c r="H512" s="2">
        <f t="shared" si="39"/>
        <v>0.3622611843726245</v>
      </c>
    </row>
    <row r="513" spans="1:8" x14ac:dyDescent="0.3">
      <c r="A513" s="2">
        <v>102120</v>
      </c>
      <c r="B513">
        <v>0.29155835739979508</v>
      </c>
      <c r="C513" s="15">
        <f t="shared" si="35"/>
        <v>0.33512454873539665</v>
      </c>
      <c r="D513" s="15">
        <f t="shared" si="36"/>
        <v>200</v>
      </c>
      <c r="E513" s="2">
        <f t="shared" si="37"/>
        <v>198.324377256323</v>
      </c>
      <c r="F513" s="2">
        <v>5</v>
      </c>
      <c r="G513" s="2">
        <f t="shared" si="38"/>
        <v>3.3243772563230167</v>
      </c>
      <c r="H513" s="2">
        <f t="shared" si="39"/>
        <v>0.39974213981799905</v>
      </c>
    </row>
    <row r="514" spans="1:8" x14ac:dyDescent="0.3">
      <c r="A514" s="2">
        <v>102320</v>
      </c>
      <c r="B514">
        <v>0.26625891694063641</v>
      </c>
      <c r="C514" s="15">
        <f t="shared" si="35"/>
        <v>0.30604473211567407</v>
      </c>
      <c r="D514" s="15">
        <f t="shared" si="36"/>
        <v>200</v>
      </c>
      <c r="E514" s="2">
        <f t="shared" si="37"/>
        <v>198.46977633942163</v>
      </c>
      <c r="F514" s="2">
        <v>5</v>
      </c>
      <c r="G514" s="2">
        <f t="shared" si="38"/>
        <v>3.4697763394216299</v>
      </c>
      <c r="H514" s="2">
        <f t="shared" si="39"/>
        <v>0.357667237782403</v>
      </c>
    </row>
    <row r="515" spans="1:8" x14ac:dyDescent="0.3">
      <c r="A515" s="2">
        <v>102520</v>
      </c>
      <c r="B515">
        <v>0.26729831025592282</v>
      </c>
      <c r="C515" s="15">
        <f t="shared" ref="C515:C578" si="40">B515/$J$27</f>
        <v>0.30723943707577334</v>
      </c>
      <c r="D515" s="15">
        <f t="shared" ref="D515:D578" si="41">$J$28</f>
        <v>200</v>
      </c>
      <c r="E515" s="2">
        <f t="shared" si="37"/>
        <v>198.46380281462115</v>
      </c>
      <c r="F515" s="2">
        <v>5</v>
      </c>
      <c r="G515" s="2">
        <f t="shared" si="38"/>
        <v>3.4638028146211335</v>
      </c>
      <c r="H515" s="2">
        <f t="shared" si="39"/>
        <v>0.35936021091177794</v>
      </c>
    </row>
    <row r="516" spans="1:8" x14ac:dyDescent="0.3">
      <c r="A516" s="2">
        <v>102720</v>
      </c>
      <c r="B516">
        <v>0.25692867325369906</v>
      </c>
      <c r="C516" s="15">
        <f t="shared" si="40"/>
        <v>0.29532031408471154</v>
      </c>
      <c r="D516" s="15">
        <f t="shared" si="41"/>
        <v>200</v>
      </c>
      <c r="E516" s="2">
        <f t="shared" ref="E516:E579" si="42">D516-(F516*C516)</f>
        <v>198.52339842957645</v>
      </c>
      <c r="F516" s="2">
        <v>5</v>
      </c>
      <c r="G516" s="2">
        <f t="shared" ref="G516:G579" si="43">F516-(F516*C516)</f>
        <v>3.5233984295764422</v>
      </c>
      <c r="H516" s="2">
        <f t="shared" ref="H516:H579" si="44">LN((F516*E516)/(D516*G516))</f>
        <v>0.34260152848771663</v>
      </c>
    </row>
    <row r="517" spans="1:8" x14ac:dyDescent="0.3">
      <c r="A517" s="2">
        <v>102920</v>
      </c>
      <c r="B517">
        <v>0.27378531830854441</v>
      </c>
      <c r="C517" s="15">
        <f t="shared" si="40"/>
        <v>0.31469576817074069</v>
      </c>
      <c r="D517" s="15">
        <f t="shared" si="41"/>
        <v>200</v>
      </c>
      <c r="E517" s="2">
        <f t="shared" si="42"/>
        <v>198.42652115914629</v>
      </c>
      <c r="F517" s="2">
        <v>5</v>
      </c>
      <c r="G517" s="2">
        <f t="shared" si="43"/>
        <v>3.4265211591462963</v>
      </c>
      <c r="H517" s="2">
        <f t="shared" si="44"/>
        <v>0.36999389982724917</v>
      </c>
    </row>
    <row r="518" spans="1:8" x14ac:dyDescent="0.3">
      <c r="A518" s="2">
        <v>103120</v>
      </c>
      <c r="B518">
        <v>0.2740998809821325</v>
      </c>
      <c r="C518" s="15">
        <f t="shared" si="40"/>
        <v>0.31505733446222128</v>
      </c>
      <c r="D518" s="15">
        <f t="shared" si="41"/>
        <v>200</v>
      </c>
      <c r="E518" s="2">
        <f t="shared" si="42"/>
        <v>198.42471332768889</v>
      </c>
      <c r="F518" s="2">
        <v>5</v>
      </c>
      <c r="G518" s="2">
        <f t="shared" si="43"/>
        <v>3.4247133276888935</v>
      </c>
      <c r="H518" s="2">
        <f t="shared" si="44"/>
        <v>0.37051252785678102</v>
      </c>
    </row>
    <row r="519" spans="1:8" x14ac:dyDescent="0.3">
      <c r="A519" s="2">
        <v>103320</v>
      </c>
      <c r="B519">
        <v>0.25700901756281169</v>
      </c>
      <c r="C519" s="15">
        <f t="shared" si="40"/>
        <v>0.2954126638653008</v>
      </c>
      <c r="D519" s="15">
        <f t="shared" si="41"/>
        <v>200</v>
      </c>
      <c r="E519" s="2">
        <f t="shared" si="42"/>
        <v>198.5229366806735</v>
      </c>
      <c r="F519" s="2">
        <v>5</v>
      </c>
      <c r="G519" s="2">
        <f t="shared" si="43"/>
        <v>3.5229366806734959</v>
      </c>
      <c r="H519" s="2">
        <f t="shared" si="44"/>
        <v>0.34273026329594197</v>
      </c>
    </row>
    <row r="520" spans="1:8" x14ac:dyDescent="0.3">
      <c r="A520" s="2">
        <v>103520</v>
      </c>
      <c r="B520">
        <v>0.27614852444446603</v>
      </c>
      <c r="C520" s="15">
        <f t="shared" si="40"/>
        <v>0.31741209706260465</v>
      </c>
      <c r="D520" s="15">
        <f t="shared" si="41"/>
        <v>200</v>
      </c>
      <c r="E520" s="2">
        <f t="shared" si="42"/>
        <v>198.41293951468697</v>
      </c>
      <c r="F520" s="2">
        <v>5</v>
      </c>
      <c r="G520" s="2">
        <f t="shared" si="43"/>
        <v>3.4129395146869768</v>
      </c>
      <c r="H520" s="2">
        <f t="shared" si="44"/>
        <v>0.37389701020789212</v>
      </c>
    </row>
    <row r="521" spans="1:8" x14ac:dyDescent="0.3">
      <c r="A521" s="2">
        <v>103720</v>
      </c>
      <c r="B521">
        <v>0.2558783936484853</v>
      </c>
      <c r="C521" s="15">
        <f t="shared" si="40"/>
        <v>0.29411309614768427</v>
      </c>
      <c r="D521" s="15">
        <f t="shared" si="41"/>
        <v>200</v>
      </c>
      <c r="E521" s="2">
        <f t="shared" si="42"/>
        <v>198.52943451926157</v>
      </c>
      <c r="F521" s="2">
        <v>5</v>
      </c>
      <c r="G521" s="2">
        <f t="shared" si="43"/>
        <v>3.5294345192615788</v>
      </c>
      <c r="H521" s="2">
        <f t="shared" si="44"/>
        <v>0.34092025448279512</v>
      </c>
    </row>
    <row r="522" spans="1:8" x14ac:dyDescent="0.3">
      <c r="A522" s="2">
        <v>103920</v>
      </c>
      <c r="B522">
        <v>0.27709416529458353</v>
      </c>
      <c r="C522" s="15">
        <f t="shared" si="40"/>
        <v>0.31849904056848682</v>
      </c>
      <c r="D522" s="15">
        <f t="shared" si="41"/>
        <v>200</v>
      </c>
      <c r="E522" s="2">
        <f t="shared" si="42"/>
        <v>198.40750479715757</v>
      </c>
      <c r="F522" s="2">
        <v>5</v>
      </c>
      <c r="G522" s="2">
        <f t="shared" si="43"/>
        <v>3.407504797157566</v>
      </c>
      <c r="H522" s="2">
        <f t="shared" si="44"/>
        <v>0.37546327420924158</v>
      </c>
    </row>
    <row r="523" spans="1:8" x14ac:dyDescent="0.3">
      <c r="A523" s="2">
        <v>104120</v>
      </c>
      <c r="B523">
        <v>0.27627904657424951</v>
      </c>
      <c r="C523" s="15">
        <f t="shared" si="40"/>
        <v>0.31756212249913734</v>
      </c>
      <c r="D523" s="15">
        <f t="shared" si="41"/>
        <v>200</v>
      </c>
      <c r="E523" s="2">
        <f t="shared" si="42"/>
        <v>198.41218938750433</v>
      </c>
      <c r="F523" s="2">
        <v>5</v>
      </c>
      <c r="G523" s="2">
        <f t="shared" si="43"/>
        <v>3.4121893875043132</v>
      </c>
      <c r="H523" s="2">
        <f t="shared" si="44"/>
        <v>0.37411304290308578</v>
      </c>
    </row>
    <row r="524" spans="1:8" x14ac:dyDescent="0.3">
      <c r="A524" s="2">
        <v>104320</v>
      </c>
      <c r="B524">
        <v>0.27798345654038448</v>
      </c>
      <c r="C524" s="15">
        <f t="shared" si="40"/>
        <v>0.31952121441423503</v>
      </c>
      <c r="D524" s="15">
        <f t="shared" si="41"/>
        <v>200</v>
      </c>
      <c r="E524" s="2">
        <f t="shared" si="42"/>
        <v>198.40239392792881</v>
      </c>
      <c r="F524" s="2">
        <v>5</v>
      </c>
      <c r="G524" s="2">
        <f t="shared" si="43"/>
        <v>3.4023939279288249</v>
      </c>
      <c r="H524" s="2">
        <f t="shared" si="44"/>
        <v>0.37693852652088072</v>
      </c>
    </row>
    <row r="525" spans="1:8" x14ac:dyDescent="0.3">
      <c r="A525" s="2">
        <v>104520</v>
      </c>
      <c r="B525">
        <v>0.27031033115209202</v>
      </c>
      <c r="C525" s="15">
        <f t="shared" si="40"/>
        <v>0.31070153005987589</v>
      </c>
      <c r="D525" s="15">
        <f t="shared" si="41"/>
        <v>200</v>
      </c>
      <c r="E525" s="2">
        <f t="shared" si="42"/>
        <v>198.44649234970063</v>
      </c>
      <c r="F525" s="2">
        <v>5</v>
      </c>
      <c r="G525" s="2">
        <f t="shared" si="43"/>
        <v>3.4464923497006206</v>
      </c>
      <c r="H525" s="2">
        <f t="shared" si="44"/>
        <v>0.36428304611323958</v>
      </c>
    </row>
    <row r="526" spans="1:8" x14ac:dyDescent="0.3">
      <c r="A526" s="2">
        <v>104720</v>
      </c>
      <c r="B526">
        <v>0.27220680251056545</v>
      </c>
      <c r="C526" s="15">
        <f t="shared" si="40"/>
        <v>0.31288138219605222</v>
      </c>
      <c r="D526" s="15">
        <f t="shared" si="41"/>
        <v>200</v>
      </c>
      <c r="E526" s="2">
        <f t="shared" si="42"/>
        <v>198.43559308901973</v>
      </c>
      <c r="F526" s="2">
        <v>5</v>
      </c>
      <c r="G526" s="2">
        <f t="shared" si="43"/>
        <v>3.435593089019739</v>
      </c>
      <c r="H526" s="2">
        <f t="shared" si="44"/>
        <v>0.36739555396769497</v>
      </c>
    </row>
    <row r="527" spans="1:8" x14ac:dyDescent="0.3">
      <c r="A527" s="2">
        <v>104920</v>
      </c>
      <c r="B527">
        <v>0.27795913196846711</v>
      </c>
      <c r="C527" s="15">
        <f t="shared" si="40"/>
        <v>0.31949325513616911</v>
      </c>
      <c r="D527" s="15">
        <f t="shared" si="41"/>
        <v>200</v>
      </c>
      <c r="E527" s="2">
        <f t="shared" si="42"/>
        <v>198.40253372431914</v>
      </c>
      <c r="F527" s="2">
        <v>5</v>
      </c>
      <c r="G527" s="2">
        <f t="shared" si="43"/>
        <v>3.4025337243191545</v>
      </c>
      <c r="H527" s="2">
        <f t="shared" si="44"/>
        <v>0.37689814431938939</v>
      </c>
    </row>
    <row r="528" spans="1:8" x14ac:dyDescent="0.3">
      <c r="A528" s="2">
        <v>105120</v>
      </c>
      <c r="B528">
        <v>0.27595376193775939</v>
      </c>
      <c r="C528" s="15">
        <f t="shared" si="40"/>
        <v>0.31718823211236713</v>
      </c>
      <c r="D528" s="15">
        <f t="shared" si="41"/>
        <v>200</v>
      </c>
      <c r="E528" s="2">
        <f t="shared" si="42"/>
        <v>198.41405883943816</v>
      </c>
      <c r="F528" s="2">
        <v>5</v>
      </c>
      <c r="G528" s="2">
        <f t="shared" si="43"/>
        <v>3.4140588394381641</v>
      </c>
      <c r="H528" s="2">
        <f t="shared" si="44"/>
        <v>0.37357474033796606</v>
      </c>
    </row>
    <row r="529" spans="1:8" x14ac:dyDescent="0.3">
      <c r="A529" s="2">
        <v>105320</v>
      </c>
      <c r="B529">
        <v>0.27890576082102858</v>
      </c>
      <c r="C529" s="15">
        <f t="shared" si="40"/>
        <v>0.32058133427704433</v>
      </c>
      <c r="D529" s="15">
        <f t="shared" si="41"/>
        <v>200</v>
      </c>
      <c r="E529" s="2">
        <f t="shared" si="42"/>
        <v>198.39709332861477</v>
      </c>
      <c r="F529" s="2">
        <v>5</v>
      </c>
      <c r="G529" s="2">
        <f t="shared" si="43"/>
        <v>3.3970933286147784</v>
      </c>
      <c r="H529" s="2">
        <f t="shared" si="44"/>
        <v>0.37847092743284982</v>
      </c>
    </row>
    <row r="530" spans="1:8" x14ac:dyDescent="0.3">
      <c r="A530" s="2">
        <v>105520</v>
      </c>
      <c r="B530">
        <v>0.27968124675114941</v>
      </c>
      <c r="C530" s="15">
        <f t="shared" si="40"/>
        <v>0.32147269741511425</v>
      </c>
      <c r="D530" s="15">
        <f t="shared" si="41"/>
        <v>200</v>
      </c>
      <c r="E530" s="2">
        <f t="shared" si="42"/>
        <v>198.39263651292444</v>
      </c>
      <c r="F530" s="2">
        <v>5</v>
      </c>
      <c r="G530" s="2">
        <f t="shared" si="43"/>
        <v>3.3926365129244287</v>
      </c>
      <c r="H530" s="2">
        <f t="shared" si="44"/>
        <v>0.37976127415660454</v>
      </c>
    </row>
    <row r="531" spans="1:8" x14ac:dyDescent="0.3">
      <c r="A531" s="2">
        <v>105720</v>
      </c>
      <c r="B531">
        <v>0.25081797380993193</v>
      </c>
      <c r="C531" s="15">
        <f t="shared" si="40"/>
        <v>0.28829652162061142</v>
      </c>
      <c r="D531" s="15">
        <f t="shared" si="41"/>
        <v>200</v>
      </c>
      <c r="E531" s="2">
        <f t="shared" si="42"/>
        <v>198.55851739189694</v>
      </c>
      <c r="F531" s="2">
        <v>5</v>
      </c>
      <c r="G531" s="2">
        <f t="shared" si="43"/>
        <v>3.5585173918969426</v>
      </c>
      <c r="H531" s="2">
        <f t="shared" si="44"/>
        <v>0.33286040534413519</v>
      </c>
    </row>
    <row r="532" spans="1:8" x14ac:dyDescent="0.3">
      <c r="A532" s="2">
        <v>105920</v>
      </c>
      <c r="B532">
        <v>0.29039244240319628</v>
      </c>
      <c r="C532" s="15">
        <f t="shared" si="40"/>
        <v>0.33378441655539803</v>
      </c>
      <c r="D532" s="15">
        <f t="shared" si="41"/>
        <v>200</v>
      </c>
      <c r="E532" s="2">
        <f t="shared" si="42"/>
        <v>198.33107791722301</v>
      </c>
      <c r="F532" s="2">
        <v>5</v>
      </c>
      <c r="G532" s="2">
        <f t="shared" si="43"/>
        <v>3.3310779172230101</v>
      </c>
      <c r="H532" s="2">
        <f t="shared" si="44"/>
        <v>0.3977623403740429</v>
      </c>
    </row>
    <row r="533" spans="1:8" x14ac:dyDescent="0.3">
      <c r="A533" s="2">
        <v>106120</v>
      </c>
      <c r="B533">
        <v>0.27547472519208355</v>
      </c>
      <c r="C533" s="15">
        <f t="shared" si="40"/>
        <v>0.3166376151633144</v>
      </c>
      <c r="D533" s="15">
        <f t="shared" si="41"/>
        <v>200</v>
      </c>
      <c r="E533" s="2">
        <f t="shared" si="42"/>
        <v>198.41681192418343</v>
      </c>
      <c r="F533" s="2">
        <v>5</v>
      </c>
      <c r="G533" s="2">
        <f t="shared" si="43"/>
        <v>3.4168119241834281</v>
      </c>
      <c r="H533" s="2">
        <f t="shared" si="44"/>
        <v>0.37278254426015517</v>
      </c>
    </row>
    <row r="534" spans="1:8" x14ac:dyDescent="0.3">
      <c r="A534" s="2">
        <v>106320</v>
      </c>
      <c r="B534">
        <v>0.29368264484826362</v>
      </c>
      <c r="C534" s="15">
        <f t="shared" si="40"/>
        <v>0.33756625844628002</v>
      </c>
      <c r="D534" s="15">
        <f t="shared" si="41"/>
        <v>200</v>
      </c>
      <c r="E534" s="2">
        <f t="shared" si="42"/>
        <v>198.31216870776859</v>
      </c>
      <c r="F534" s="2">
        <v>5</v>
      </c>
      <c r="G534" s="2">
        <f t="shared" si="43"/>
        <v>3.3121687077686</v>
      </c>
      <c r="H534" s="2">
        <f t="shared" si="44"/>
        <v>0.40335977110997517</v>
      </c>
    </row>
    <row r="535" spans="1:8" x14ac:dyDescent="0.3">
      <c r="A535" s="2">
        <v>106520</v>
      </c>
      <c r="B535">
        <v>0.29437238873751137</v>
      </c>
      <c r="C535" s="15">
        <f t="shared" si="40"/>
        <v>0.33835906751438088</v>
      </c>
      <c r="D535" s="15">
        <f t="shared" si="41"/>
        <v>200</v>
      </c>
      <c r="E535" s="2">
        <f t="shared" si="42"/>
        <v>198.3082046624281</v>
      </c>
      <c r="F535" s="2">
        <v>5</v>
      </c>
      <c r="G535" s="2">
        <f t="shared" si="43"/>
        <v>3.3082046624280954</v>
      </c>
      <c r="H535" s="2">
        <f t="shared" si="44"/>
        <v>0.40453731137557414</v>
      </c>
    </row>
    <row r="536" spans="1:8" x14ac:dyDescent="0.3">
      <c r="A536" s="2">
        <v>106720</v>
      </c>
      <c r="B536">
        <v>0.29791157341487423</v>
      </c>
      <c r="C536" s="15">
        <f t="shared" si="40"/>
        <v>0.34242709587916581</v>
      </c>
      <c r="D536" s="15">
        <f t="shared" si="41"/>
        <v>200</v>
      </c>
      <c r="E536" s="2">
        <f t="shared" si="42"/>
        <v>198.28786452060416</v>
      </c>
      <c r="F536" s="2">
        <v>5</v>
      </c>
      <c r="G536" s="2">
        <f t="shared" si="43"/>
        <v>3.2878645206041712</v>
      </c>
      <c r="H536" s="2">
        <f t="shared" si="44"/>
        <v>0.41060210981358197</v>
      </c>
    </row>
    <row r="537" spans="1:8" x14ac:dyDescent="0.3">
      <c r="A537" s="2">
        <v>106920</v>
      </c>
      <c r="B537">
        <v>0.28247767279396357</v>
      </c>
      <c r="C537" s="15">
        <f t="shared" si="40"/>
        <v>0.32468698022294662</v>
      </c>
      <c r="D537" s="15">
        <f t="shared" si="41"/>
        <v>200</v>
      </c>
      <c r="E537" s="2">
        <f t="shared" si="42"/>
        <v>198.37656509888527</v>
      </c>
      <c r="F537" s="2">
        <v>5</v>
      </c>
      <c r="G537" s="2">
        <f t="shared" si="43"/>
        <v>3.3765650988852669</v>
      </c>
      <c r="H537" s="2">
        <f t="shared" si="44"/>
        <v>0.38442866446230328</v>
      </c>
    </row>
    <row r="538" spans="1:8" x14ac:dyDescent="0.3">
      <c r="A538" s="2">
        <v>107120</v>
      </c>
      <c r="B538">
        <v>0.27454138589327032</v>
      </c>
      <c r="C538" s="15">
        <f t="shared" si="40"/>
        <v>0.3155648113715751</v>
      </c>
      <c r="D538" s="15">
        <f t="shared" si="41"/>
        <v>200</v>
      </c>
      <c r="E538" s="2">
        <f t="shared" si="42"/>
        <v>198.42217594314212</v>
      </c>
      <c r="F538" s="2">
        <v>5</v>
      </c>
      <c r="G538" s="2">
        <f t="shared" si="43"/>
        <v>3.4221759431421246</v>
      </c>
      <c r="H538" s="2">
        <f t="shared" si="44"/>
        <v>0.37124091895351402</v>
      </c>
    </row>
    <row r="539" spans="1:8" x14ac:dyDescent="0.3">
      <c r="A539" s="2">
        <v>107320</v>
      </c>
      <c r="B539">
        <v>0.30958800132091929</v>
      </c>
      <c r="C539" s="15">
        <f t="shared" si="40"/>
        <v>0.35584827738036701</v>
      </c>
      <c r="D539" s="15">
        <f t="shared" si="41"/>
        <v>200</v>
      </c>
      <c r="E539" s="2">
        <f t="shared" si="42"/>
        <v>198.22075861309816</v>
      </c>
      <c r="F539" s="2">
        <v>5</v>
      </c>
      <c r="G539" s="2">
        <f t="shared" si="43"/>
        <v>3.2207586130981651</v>
      </c>
      <c r="H539" s="2">
        <f t="shared" si="44"/>
        <v>0.43088497204598009</v>
      </c>
    </row>
    <row r="540" spans="1:8" x14ac:dyDescent="0.3">
      <c r="A540" s="2">
        <v>107520</v>
      </c>
      <c r="B540">
        <v>0.28676903005174181</v>
      </c>
      <c r="C540" s="15">
        <f t="shared" si="40"/>
        <v>0.32961957477211701</v>
      </c>
      <c r="D540" s="15">
        <f t="shared" si="41"/>
        <v>200</v>
      </c>
      <c r="E540" s="2">
        <f t="shared" si="42"/>
        <v>198.35190212613941</v>
      </c>
      <c r="F540" s="2">
        <v>5</v>
      </c>
      <c r="G540" s="2">
        <f t="shared" si="43"/>
        <v>3.3519021261394149</v>
      </c>
      <c r="H540" s="2">
        <f t="shared" si="44"/>
        <v>0.39163529899873545</v>
      </c>
    </row>
    <row r="541" spans="1:8" x14ac:dyDescent="0.3">
      <c r="A541" s="2">
        <v>107720</v>
      </c>
      <c r="B541">
        <v>0.30148548607052406</v>
      </c>
      <c r="C541" s="15">
        <f t="shared" si="40"/>
        <v>0.34653504146037251</v>
      </c>
      <c r="D541" s="15">
        <f t="shared" si="41"/>
        <v>200</v>
      </c>
      <c r="E541" s="2">
        <f t="shared" si="42"/>
        <v>198.26732479269813</v>
      </c>
      <c r="F541" s="2">
        <v>5</v>
      </c>
      <c r="G541" s="2">
        <f t="shared" si="43"/>
        <v>3.2673247926981377</v>
      </c>
      <c r="H541" s="2">
        <f t="shared" si="44"/>
        <v>0.41676524732759423</v>
      </c>
    </row>
    <row r="542" spans="1:8" x14ac:dyDescent="0.3">
      <c r="A542" s="2">
        <v>107920</v>
      </c>
      <c r="B542">
        <v>0.28935931621156036</v>
      </c>
      <c r="C542" s="15">
        <f t="shared" si="40"/>
        <v>0.33259691518570156</v>
      </c>
      <c r="D542" s="15">
        <f t="shared" si="41"/>
        <v>200</v>
      </c>
      <c r="E542" s="2">
        <f t="shared" si="42"/>
        <v>198.3370154240715</v>
      </c>
      <c r="F542" s="2">
        <v>5</v>
      </c>
      <c r="G542" s="2">
        <f t="shared" si="43"/>
        <v>3.3370154240714922</v>
      </c>
      <c r="H542" s="2">
        <f t="shared" si="44"/>
        <v>0.39601140585898714</v>
      </c>
    </row>
    <row r="543" spans="1:8" x14ac:dyDescent="0.3">
      <c r="A543" s="2">
        <v>108120</v>
      </c>
      <c r="B543">
        <v>0.27779878363717692</v>
      </c>
      <c r="C543" s="15">
        <f t="shared" si="40"/>
        <v>0.31930894670939874</v>
      </c>
      <c r="D543" s="15">
        <f t="shared" si="41"/>
        <v>200</v>
      </c>
      <c r="E543" s="2">
        <f t="shared" si="42"/>
        <v>198.40345526645299</v>
      </c>
      <c r="F543" s="2">
        <v>5</v>
      </c>
      <c r="G543" s="2">
        <f t="shared" si="43"/>
        <v>3.4034552664530064</v>
      </c>
      <c r="H543" s="2">
        <f t="shared" si="44"/>
        <v>0.37663198581883689</v>
      </c>
    </row>
    <row r="544" spans="1:8" x14ac:dyDescent="0.3">
      <c r="A544" s="2">
        <v>108320</v>
      </c>
      <c r="B544">
        <v>0.28631706445335769</v>
      </c>
      <c r="C544" s="15">
        <f t="shared" si="40"/>
        <v>0.32910007408431918</v>
      </c>
      <c r="D544" s="15">
        <f t="shared" si="41"/>
        <v>200</v>
      </c>
      <c r="E544" s="2">
        <f t="shared" si="42"/>
        <v>198.35449962957841</v>
      </c>
      <c r="F544" s="2">
        <v>5</v>
      </c>
      <c r="G544" s="2">
        <f t="shared" si="43"/>
        <v>3.3544996295784042</v>
      </c>
      <c r="H544" s="2">
        <f t="shared" si="44"/>
        <v>0.39087376029520449</v>
      </c>
    </row>
    <row r="545" spans="1:8" x14ac:dyDescent="0.3">
      <c r="A545" s="2">
        <v>108520</v>
      </c>
      <c r="B545">
        <v>0.2857650582197313</v>
      </c>
      <c r="C545" s="15">
        <f t="shared" si="40"/>
        <v>0.32846558416061072</v>
      </c>
      <c r="D545" s="15">
        <f t="shared" si="41"/>
        <v>200</v>
      </c>
      <c r="E545" s="2">
        <f t="shared" si="42"/>
        <v>198.35767207919696</v>
      </c>
      <c r="F545" s="2">
        <v>5</v>
      </c>
      <c r="G545" s="2">
        <f t="shared" si="43"/>
        <v>3.3576720791969463</v>
      </c>
      <c r="H545" s="2">
        <f t="shared" si="44"/>
        <v>0.38994447131756471</v>
      </c>
    </row>
    <row r="546" spans="1:8" x14ac:dyDescent="0.3">
      <c r="A546" s="2">
        <v>108720</v>
      </c>
      <c r="B546">
        <v>0.27906340096727972</v>
      </c>
      <c r="C546" s="15">
        <f t="shared" si="40"/>
        <v>0.32076252984744796</v>
      </c>
      <c r="D546" s="15">
        <f t="shared" si="41"/>
        <v>200</v>
      </c>
      <c r="E546" s="2">
        <f t="shared" si="42"/>
        <v>198.39618735076277</v>
      </c>
      <c r="F546" s="2">
        <v>5</v>
      </c>
      <c r="G546" s="2">
        <f t="shared" si="43"/>
        <v>3.3961873507627605</v>
      </c>
      <c r="H546" s="2">
        <f t="shared" si="44"/>
        <v>0.37873308857361765</v>
      </c>
    </row>
    <row r="547" spans="1:8" x14ac:dyDescent="0.3">
      <c r="A547" s="2">
        <v>108920</v>
      </c>
      <c r="B547">
        <v>0.26609343936381713</v>
      </c>
      <c r="C547" s="15">
        <f t="shared" si="40"/>
        <v>0.3058545280043875</v>
      </c>
      <c r="D547" s="15">
        <f t="shared" si="41"/>
        <v>200</v>
      </c>
      <c r="E547" s="2">
        <f t="shared" si="42"/>
        <v>198.47072735997807</v>
      </c>
      <c r="F547" s="2">
        <v>5</v>
      </c>
      <c r="G547" s="2">
        <f t="shared" si="43"/>
        <v>3.4707273599780626</v>
      </c>
      <c r="H547" s="2">
        <f t="shared" si="44"/>
        <v>0.35739798010001012</v>
      </c>
    </row>
    <row r="548" spans="1:8" x14ac:dyDescent="0.3">
      <c r="A548" s="2">
        <v>109120</v>
      </c>
      <c r="B548">
        <v>0.27183509447208204</v>
      </c>
      <c r="C548" s="15">
        <f t="shared" si="40"/>
        <v>0.31245413157710578</v>
      </c>
      <c r="D548" s="15">
        <f t="shared" si="41"/>
        <v>200</v>
      </c>
      <c r="E548" s="2">
        <f t="shared" si="42"/>
        <v>198.43772934211447</v>
      </c>
      <c r="F548" s="2">
        <v>5</v>
      </c>
      <c r="G548" s="2">
        <f t="shared" si="43"/>
        <v>3.437729342114471</v>
      </c>
      <c r="H548" s="2">
        <f t="shared" si="44"/>
        <v>0.36678471223900572</v>
      </c>
    </row>
    <row r="549" spans="1:8" x14ac:dyDescent="0.3">
      <c r="A549" s="2">
        <v>109320</v>
      </c>
      <c r="B549">
        <v>0.25425290562297503</v>
      </c>
      <c r="C549" s="15">
        <f t="shared" si="40"/>
        <v>0.29224471910686783</v>
      </c>
      <c r="D549" s="15">
        <f t="shared" si="41"/>
        <v>200</v>
      </c>
      <c r="E549" s="2">
        <f t="shared" si="42"/>
        <v>198.53877640446566</v>
      </c>
      <c r="F549" s="2">
        <v>5</v>
      </c>
      <c r="G549" s="2">
        <f t="shared" si="43"/>
        <v>3.5387764044656609</v>
      </c>
      <c r="H549" s="2">
        <f t="shared" si="44"/>
        <v>0.33832395512185642</v>
      </c>
    </row>
    <row r="550" spans="1:8" x14ac:dyDescent="0.3">
      <c r="A550" s="2">
        <v>109520</v>
      </c>
      <c r="B550">
        <v>0.29730869612678501</v>
      </c>
      <c r="C550" s="15">
        <f t="shared" si="40"/>
        <v>0.34173413347906323</v>
      </c>
      <c r="D550" s="15">
        <f t="shared" si="41"/>
        <v>200</v>
      </c>
      <c r="E550" s="2">
        <f t="shared" si="42"/>
        <v>198.29132933260468</v>
      </c>
      <c r="F550" s="2">
        <v>5</v>
      </c>
      <c r="G550" s="2">
        <f t="shared" si="43"/>
        <v>3.291329332604684</v>
      </c>
      <c r="H550" s="2">
        <f t="shared" si="44"/>
        <v>0.40956631982288066</v>
      </c>
    </row>
    <row r="551" spans="1:8" x14ac:dyDescent="0.3">
      <c r="A551" s="2">
        <v>109720</v>
      </c>
      <c r="B551">
        <v>0.2760645627753831</v>
      </c>
      <c r="C551" s="15">
        <f t="shared" si="40"/>
        <v>0.31731558939699206</v>
      </c>
      <c r="D551" s="15">
        <f t="shared" si="41"/>
        <v>200</v>
      </c>
      <c r="E551" s="2">
        <f t="shared" si="42"/>
        <v>198.41342205301504</v>
      </c>
      <c r="F551" s="2">
        <v>5</v>
      </c>
      <c r="G551" s="2">
        <f t="shared" si="43"/>
        <v>3.4134220530150396</v>
      </c>
      <c r="H551" s="2">
        <f t="shared" si="44"/>
        <v>0.37375806722575516</v>
      </c>
    </row>
    <row r="552" spans="1:8" x14ac:dyDescent="0.3">
      <c r="A552" s="2">
        <v>109920</v>
      </c>
      <c r="B552">
        <v>0.27589865674080977</v>
      </c>
      <c r="C552" s="15">
        <f t="shared" si="40"/>
        <v>0.31712489280552847</v>
      </c>
      <c r="D552" s="15">
        <f t="shared" si="41"/>
        <v>200</v>
      </c>
      <c r="E552" s="2">
        <f t="shared" si="42"/>
        <v>198.41437553597237</v>
      </c>
      <c r="F552" s="2">
        <v>5</v>
      </c>
      <c r="G552" s="2">
        <f t="shared" si="43"/>
        <v>3.4143755359723578</v>
      </c>
      <c r="H552" s="2">
        <f t="shared" si="44"/>
        <v>0.37348357830742096</v>
      </c>
    </row>
    <row r="553" spans="1:8" x14ac:dyDescent="0.3">
      <c r="A553" s="2">
        <v>110120</v>
      </c>
      <c r="B553">
        <v>0.28002768104952402</v>
      </c>
      <c r="C553" s="15">
        <f t="shared" si="40"/>
        <v>0.32187089775807359</v>
      </c>
      <c r="D553" s="15">
        <f t="shared" si="41"/>
        <v>200</v>
      </c>
      <c r="E553" s="2">
        <f t="shared" si="42"/>
        <v>198.39064551120964</v>
      </c>
      <c r="F553" s="2">
        <v>5</v>
      </c>
      <c r="G553" s="2">
        <f t="shared" si="43"/>
        <v>3.3906455112096321</v>
      </c>
      <c r="H553" s="2">
        <f t="shared" si="44"/>
        <v>0.38033827043267032</v>
      </c>
    </row>
    <row r="554" spans="1:8" x14ac:dyDescent="0.3">
      <c r="A554" s="2">
        <v>110320</v>
      </c>
      <c r="B554">
        <v>0.28390598533648198</v>
      </c>
      <c r="C554" s="15">
        <f t="shared" si="40"/>
        <v>0.32632871877756547</v>
      </c>
      <c r="D554" s="15">
        <f t="shared" si="41"/>
        <v>200</v>
      </c>
      <c r="E554" s="2">
        <f t="shared" si="42"/>
        <v>198.36835640611218</v>
      </c>
      <c r="F554" s="2">
        <v>5</v>
      </c>
      <c r="G554" s="2">
        <f t="shared" si="43"/>
        <v>3.3683564061121727</v>
      </c>
      <c r="H554" s="2">
        <f t="shared" si="44"/>
        <v>0.38682132202190744</v>
      </c>
    </row>
    <row r="555" spans="1:8" x14ac:dyDescent="0.3">
      <c r="A555" s="2">
        <v>110520</v>
      </c>
      <c r="B555">
        <v>0.2981915191818823</v>
      </c>
      <c r="C555" s="15">
        <f t="shared" si="40"/>
        <v>0.34274887262285325</v>
      </c>
      <c r="D555" s="15">
        <f t="shared" si="41"/>
        <v>200</v>
      </c>
      <c r="E555" s="2">
        <f t="shared" si="42"/>
        <v>198.28625563688573</v>
      </c>
      <c r="F555" s="2">
        <v>5</v>
      </c>
      <c r="G555" s="2">
        <f t="shared" si="43"/>
        <v>3.2862556368857336</v>
      </c>
      <c r="H555" s="2">
        <f t="shared" si="44"/>
        <v>0.41108345569624377</v>
      </c>
    </row>
    <row r="556" spans="1:8" x14ac:dyDescent="0.3">
      <c r="A556" s="2">
        <v>110720</v>
      </c>
      <c r="B556">
        <v>0.30809182917798072</v>
      </c>
      <c r="C556" s="15">
        <f t="shared" si="40"/>
        <v>0.35412853928503529</v>
      </c>
      <c r="D556" s="15">
        <f t="shared" si="41"/>
        <v>200</v>
      </c>
      <c r="E556" s="2">
        <f t="shared" si="42"/>
        <v>198.22935730357483</v>
      </c>
      <c r="F556" s="2">
        <v>5</v>
      </c>
      <c r="G556" s="2">
        <f t="shared" si="43"/>
        <v>3.2293573035748233</v>
      </c>
      <c r="H556" s="2">
        <f t="shared" si="44"/>
        <v>0.42826213619299497</v>
      </c>
    </row>
    <row r="557" spans="1:8" x14ac:dyDescent="0.3">
      <c r="A557" s="2">
        <v>110920</v>
      </c>
      <c r="B557">
        <v>0.27771975456179637</v>
      </c>
      <c r="C557" s="15">
        <f t="shared" si="40"/>
        <v>0.31921810869171996</v>
      </c>
      <c r="D557" s="15">
        <f t="shared" si="41"/>
        <v>200</v>
      </c>
      <c r="E557" s="2">
        <f t="shared" si="42"/>
        <v>198.40390945654141</v>
      </c>
      <c r="F557" s="2">
        <v>5</v>
      </c>
      <c r="G557" s="2">
        <f t="shared" si="43"/>
        <v>3.4039094565414003</v>
      </c>
      <c r="H557" s="2">
        <f t="shared" si="44"/>
        <v>0.37650083424331499</v>
      </c>
    </row>
    <row r="558" spans="1:8" x14ac:dyDescent="0.3">
      <c r="A558" s="2">
        <v>111120</v>
      </c>
      <c r="B558">
        <v>0.28603255703422048</v>
      </c>
      <c r="C558" s="15">
        <f t="shared" si="40"/>
        <v>0.32877305406232238</v>
      </c>
      <c r="D558" s="15">
        <f t="shared" si="41"/>
        <v>200</v>
      </c>
      <c r="E558" s="2">
        <f t="shared" si="42"/>
        <v>198.35613472968839</v>
      </c>
      <c r="F558" s="2">
        <v>5</v>
      </c>
      <c r="G558" s="2">
        <f t="shared" si="43"/>
        <v>3.3561347296883879</v>
      </c>
      <c r="H558" s="2">
        <f t="shared" si="44"/>
        <v>0.39039468746581768</v>
      </c>
    </row>
    <row r="559" spans="1:8" x14ac:dyDescent="0.3">
      <c r="A559" s="2">
        <v>111320</v>
      </c>
      <c r="B559">
        <v>0.3146079702560417</v>
      </c>
      <c r="C559" s="15">
        <f t="shared" si="40"/>
        <v>0.36161835661613989</v>
      </c>
      <c r="D559" s="15">
        <f t="shared" si="41"/>
        <v>200</v>
      </c>
      <c r="E559" s="2">
        <f t="shared" si="42"/>
        <v>198.1919082169193</v>
      </c>
      <c r="F559" s="2">
        <v>5</v>
      </c>
      <c r="G559" s="2">
        <f t="shared" si="43"/>
        <v>3.1919082169193005</v>
      </c>
      <c r="H559" s="2">
        <f t="shared" si="44"/>
        <v>0.43973741551976447</v>
      </c>
    </row>
    <row r="560" spans="1:8" x14ac:dyDescent="0.3">
      <c r="A560" s="2">
        <v>111520</v>
      </c>
      <c r="B560">
        <v>0.27615553674617827</v>
      </c>
      <c r="C560" s="15">
        <f t="shared" si="40"/>
        <v>0.31742015717951527</v>
      </c>
      <c r="D560" s="15">
        <f t="shared" si="41"/>
        <v>200</v>
      </c>
      <c r="E560" s="2">
        <f t="shared" si="42"/>
        <v>198.41289921410242</v>
      </c>
      <c r="F560" s="2">
        <v>5</v>
      </c>
      <c r="G560" s="2">
        <f t="shared" si="43"/>
        <v>3.4128992141024237</v>
      </c>
      <c r="H560" s="2">
        <f t="shared" si="44"/>
        <v>0.37390861533715669</v>
      </c>
    </row>
    <row r="561" spans="1:8" x14ac:dyDescent="0.3">
      <c r="A561" s="2">
        <v>111720</v>
      </c>
      <c r="B561">
        <v>0.27443354792717972</v>
      </c>
      <c r="C561" s="15">
        <f t="shared" si="40"/>
        <v>0.3154408596864135</v>
      </c>
      <c r="D561" s="15">
        <f t="shared" si="41"/>
        <v>200</v>
      </c>
      <c r="E561" s="2">
        <f t="shared" si="42"/>
        <v>198.42279570156794</v>
      </c>
      <c r="F561" s="2">
        <v>5</v>
      </c>
      <c r="G561" s="2">
        <f t="shared" si="43"/>
        <v>3.4227957015679324</v>
      </c>
      <c r="H561" s="2">
        <f t="shared" si="44"/>
        <v>0.37106295808830481</v>
      </c>
    </row>
    <row r="562" spans="1:8" x14ac:dyDescent="0.3">
      <c r="A562" s="2">
        <v>111920</v>
      </c>
      <c r="B562">
        <v>0.28839057111086569</v>
      </c>
      <c r="C562" s="15">
        <f t="shared" si="40"/>
        <v>0.33148341506996054</v>
      </c>
      <c r="D562" s="15">
        <f t="shared" si="41"/>
        <v>200</v>
      </c>
      <c r="E562" s="2">
        <f t="shared" si="42"/>
        <v>198.3425829246502</v>
      </c>
      <c r="F562" s="2">
        <v>5</v>
      </c>
      <c r="G562" s="2">
        <f t="shared" si="43"/>
        <v>3.3425829246501975</v>
      </c>
      <c r="H562" s="2">
        <f t="shared" si="44"/>
        <v>0.39437245941494559</v>
      </c>
    </row>
    <row r="563" spans="1:8" x14ac:dyDescent="0.3">
      <c r="A563" s="2">
        <v>112120</v>
      </c>
      <c r="B563">
        <v>0.28088535907810042</v>
      </c>
      <c r="C563" s="15">
        <f t="shared" si="40"/>
        <v>0.32285673457252922</v>
      </c>
      <c r="D563" s="15">
        <f t="shared" si="41"/>
        <v>200</v>
      </c>
      <c r="E563" s="2">
        <f t="shared" si="42"/>
        <v>198.38571632713735</v>
      </c>
      <c r="F563" s="2">
        <v>5</v>
      </c>
      <c r="G563" s="2">
        <f t="shared" si="43"/>
        <v>3.385716327137354</v>
      </c>
      <c r="H563" s="2">
        <f t="shared" si="44"/>
        <v>0.38176824178870489</v>
      </c>
    </row>
    <row r="564" spans="1:8" x14ac:dyDescent="0.3">
      <c r="A564" s="2">
        <v>112320</v>
      </c>
      <c r="B564">
        <v>0.29281153666288096</v>
      </c>
      <c r="C564" s="15">
        <f t="shared" si="40"/>
        <v>0.33656498466997808</v>
      </c>
      <c r="D564" s="15">
        <f t="shared" si="41"/>
        <v>200</v>
      </c>
      <c r="E564" s="2">
        <f t="shared" si="42"/>
        <v>198.3171750766501</v>
      </c>
      <c r="F564" s="2">
        <v>5</v>
      </c>
      <c r="G564" s="2">
        <f t="shared" si="43"/>
        <v>3.3171750766501096</v>
      </c>
      <c r="H564" s="2">
        <f t="shared" si="44"/>
        <v>0.40187464904593267</v>
      </c>
    </row>
    <row r="565" spans="1:8" x14ac:dyDescent="0.3">
      <c r="A565" s="2">
        <v>112520</v>
      </c>
      <c r="B565">
        <v>0.27547526617586493</v>
      </c>
      <c r="C565" s="15">
        <f t="shared" si="40"/>
        <v>0.31663823698375282</v>
      </c>
      <c r="D565" s="15">
        <f t="shared" si="41"/>
        <v>200</v>
      </c>
      <c r="E565" s="2">
        <f t="shared" si="42"/>
        <v>198.41680881508123</v>
      </c>
      <c r="F565" s="2">
        <v>5</v>
      </c>
      <c r="G565" s="2">
        <f t="shared" si="43"/>
        <v>3.4168088150812359</v>
      </c>
      <c r="H565" s="2">
        <f t="shared" si="44"/>
        <v>0.37278343853346252</v>
      </c>
    </row>
    <row r="566" spans="1:8" x14ac:dyDescent="0.3">
      <c r="A566" s="2">
        <v>112720</v>
      </c>
      <c r="B566">
        <v>0.30604016476574708</v>
      </c>
      <c r="C566" s="15">
        <f t="shared" si="40"/>
        <v>0.35177030432844492</v>
      </c>
      <c r="D566" s="15">
        <f t="shared" si="41"/>
        <v>200</v>
      </c>
      <c r="E566" s="2">
        <f t="shared" si="42"/>
        <v>198.24114847835779</v>
      </c>
      <c r="F566" s="2">
        <v>5</v>
      </c>
      <c r="G566" s="2">
        <f t="shared" si="43"/>
        <v>3.2411484783577755</v>
      </c>
      <c r="H566" s="2">
        <f t="shared" si="44"/>
        <v>0.42467702149957126</v>
      </c>
    </row>
    <row r="567" spans="1:8" x14ac:dyDescent="0.3">
      <c r="A567" s="2">
        <v>112920</v>
      </c>
      <c r="B567">
        <v>0.28113155807143486</v>
      </c>
      <c r="C567" s="15">
        <f t="shared" si="40"/>
        <v>0.3231397219211895</v>
      </c>
      <c r="D567" s="15">
        <f t="shared" si="41"/>
        <v>200</v>
      </c>
      <c r="E567" s="2">
        <f t="shared" si="42"/>
        <v>198.38430139039406</v>
      </c>
      <c r="F567" s="2">
        <v>5</v>
      </c>
      <c r="G567" s="2">
        <f t="shared" si="43"/>
        <v>3.3843013903940524</v>
      </c>
      <c r="H567" s="2">
        <f t="shared" si="44"/>
        <v>0.38217911041643499</v>
      </c>
    </row>
    <row r="568" spans="1:8" x14ac:dyDescent="0.3">
      <c r="A568" s="2">
        <v>113120</v>
      </c>
      <c r="B568">
        <v>0.28494633078862569</v>
      </c>
      <c r="C568" s="15">
        <f t="shared" si="40"/>
        <v>0.32752451814784561</v>
      </c>
      <c r="D568" s="15">
        <f t="shared" si="41"/>
        <v>200</v>
      </c>
      <c r="E568" s="2">
        <f t="shared" si="42"/>
        <v>198.36237740926077</v>
      </c>
      <c r="F568" s="2">
        <v>5</v>
      </c>
      <c r="G568" s="2">
        <f t="shared" si="43"/>
        <v>3.3623774092607719</v>
      </c>
      <c r="H568" s="2">
        <f t="shared" si="44"/>
        <v>0.38856780671021929</v>
      </c>
    </row>
    <row r="569" spans="1:8" x14ac:dyDescent="0.3">
      <c r="A569" s="2">
        <v>113320</v>
      </c>
      <c r="B569">
        <v>0.27616037183104136</v>
      </c>
      <c r="C569" s="15">
        <f t="shared" si="40"/>
        <v>0.31742571474832343</v>
      </c>
      <c r="D569" s="15">
        <f t="shared" si="41"/>
        <v>200</v>
      </c>
      <c r="E569" s="2">
        <f t="shared" si="42"/>
        <v>198.41287142625839</v>
      </c>
      <c r="F569" s="2">
        <v>5</v>
      </c>
      <c r="G569" s="2">
        <f t="shared" si="43"/>
        <v>3.4128714262583828</v>
      </c>
      <c r="H569" s="2">
        <f t="shared" si="44"/>
        <v>0.3739166173251624</v>
      </c>
    </row>
    <row r="570" spans="1:8" x14ac:dyDescent="0.3">
      <c r="A570" s="2">
        <v>113520</v>
      </c>
      <c r="B570">
        <v>0.29908925138737208</v>
      </c>
      <c r="C570" s="15">
        <f t="shared" si="40"/>
        <v>0.34378074872111736</v>
      </c>
      <c r="D570" s="15">
        <f t="shared" si="41"/>
        <v>200</v>
      </c>
      <c r="E570" s="2">
        <f t="shared" si="42"/>
        <v>198.28109625639442</v>
      </c>
      <c r="F570" s="2">
        <v>5</v>
      </c>
      <c r="G570" s="2">
        <f t="shared" si="43"/>
        <v>3.281096256394413</v>
      </c>
      <c r="H570" s="2">
        <f t="shared" si="44"/>
        <v>0.41262865678708782</v>
      </c>
    </row>
    <row r="571" spans="1:8" x14ac:dyDescent="0.3">
      <c r="A571" s="2">
        <v>113720</v>
      </c>
      <c r="B571">
        <v>0.30560079443892751</v>
      </c>
      <c r="C571" s="15">
        <f t="shared" si="40"/>
        <v>0.3512652809642845</v>
      </c>
      <c r="D571" s="15">
        <f t="shared" si="41"/>
        <v>200</v>
      </c>
      <c r="E571" s="2">
        <f t="shared" si="42"/>
        <v>198.24367359517856</v>
      </c>
      <c r="F571" s="2">
        <v>5</v>
      </c>
      <c r="G571" s="2">
        <f t="shared" si="43"/>
        <v>3.2436735951785778</v>
      </c>
      <c r="H571" s="2">
        <f t="shared" si="44"/>
        <v>0.42391098146255801</v>
      </c>
    </row>
    <row r="572" spans="1:8" x14ac:dyDescent="0.3">
      <c r="A572" s="2">
        <v>113920</v>
      </c>
      <c r="B572">
        <v>0.27847050265619377</v>
      </c>
      <c r="C572" s="15">
        <f t="shared" si="40"/>
        <v>0.32008103753585493</v>
      </c>
      <c r="D572" s="15">
        <f t="shared" si="41"/>
        <v>200</v>
      </c>
      <c r="E572" s="2">
        <f t="shared" si="42"/>
        <v>198.39959481232071</v>
      </c>
      <c r="F572" s="2">
        <v>5</v>
      </c>
      <c r="G572" s="2">
        <f t="shared" si="43"/>
        <v>3.3995948123207254</v>
      </c>
      <c r="H572" s="2">
        <f t="shared" si="44"/>
        <v>0.3777474467845191</v>
      </c>
    </row>
    <row r="573" spans="1:8" x14ac:dyDescent="0.3">
      <c r="A573" s="2">
        <v>114120</v>
      </c>
      <c r="B573">
        <v>0.30831939642565193</v>
      </c>
      <c r="C573" s="15">
        <f t="shared" si="40"/>
        <v>0.35439011083408267</v>
      </c>
      <c r="D573" s="15">
        <f t="shared" si="41"/>
        <v>200</v>
      </c>
      <c r="E573" s="2">
        <f t="shared" si="42"/>
        <v>198.22804944582958</v>
      </c>
      <c r="F573" s="2">
        <v>5</v>
      </c>
      <c r="G573" s="2">
        <f t="shared" si="43"/>
        <v>3.2280494458295865</v>
      </c>
      <c r="H573" s="2">
        <f t="shared" si="44"/>
        <v>0.42866061060475552</v>
      </c>
    </row>
    <row r="574" spans="1:8" x14ac:dyDescent="0.3">
      <c r="A574" s="2">
        <v>114320</v>
      </c>
      <c r="B574">
        <v>0.28591760170292119</v>
      </c>
      <c r="C574" s="15">
        <f t="shared" si="40"/>
        <v>0.32864092149761054</v>
      </c>
      <c r="D574" s="15">
        <f t="shared" si="41"/>
        <v>200</v>
      </c>
      <c r="E574" s="2">
        <f t="shared" si="42"/>
        <v>198.35679539251194</v>
      </c>
      <c r="F574" s="2">
        <v>5</v>
      </c>
      <c r="G574" s="2">
        <f t="shared" si="43"/>
        <v>3.3567953925119474</v>
      </c>
      <c r="H574" s="2">
        <f t="shared" si="44"/>
        <v>0.39020118522838054</v>
      </c>
    </row>
    <row r="575" spans="1:8" x14ac:dyDescent="0.3">
      <c r="A575" s="2">
        <v>114520</v>
      </c>
      <c r="B575">
        <v>0.28745008029610902</v>
      </c>
      <c r="C575" s="15">
        <f t="shared" si="40"/>
        <v>0.3304023911449529</v>
      </c>
      <c r="D575" s="15">
        <f t="shared" si="41"/>
        <v>200</v>
      </c>
      <c r="E575" s="2">
        <f t="shared" si="42"/>
        <v>198.34798804427524</v>
      </c>
      <c r="F575" s="2">
        <v>5</v>
      </c>
      <c r="G575" s="2">
        <f t="shared" si="43"/>
        <v>3.3479880442752354</v>
      </c>
      <c r="H575" s="2">
        <f t="shared" si="44"/>
        <v>0.39278396771692531</v>
      </c>
    </row>
    <row r="576" spans="1:8" x14ac:dyDescent="0.3">
      <c r="A576" s="2">
        <v>114720</v>
      </c>
      <c r="B576">
        <v>0.3006288030983239</v>
      </c>
      <c r="C576" s="15">
        <f t="shared" si="40"/>
        <v>0.34555034838887805</v>
      </c>
      <c r="D576" s="15">
        <f t="shared" si="41"/>
        <v>200</v>
      </c>
      <c r="E576" s="2">
        <f t="shared" si="42"/>
        <v>198.27224825805561</v>
      </c>
      <c r="F576" s="2">
        <v>5</v>
      </c>
      <c r="G576" s="2">
        <f t="shared" si="43"/>
        <v>3.27224825805561</v>
      </c>
      <c r="H576" s="2">
        <f t="shared" si="44"/>
        <v>0.41528433399699261</v>
      </c>
    </row>
    <row r="577" spans="1:8" x14ac:dyDescent="0.3">
      <c r="A577" s="2">
        <v>114920</v>
      </c>
      <c r="B577">
        <v>0.3015277662247966</v>
      </c>
      <c r="C577" s="15">
        <f t="shared" si="40"/>
        <v>0.34658363933884667</v>
      </c>
      <c r="D577" s="15">
        <f t="shared" si="41"/>
        <v>200</v>
      </c>
      <c r="E577" s="2">
        <f t="shared" si="42"/>
        <v>198.26708180330576</v>
      </c>
      <c r="F577" s="2">
        <v>5</v>
      </c>
      <c r="G577" s="2">
        <f t="shared" si="43"/>
        <v>3.2670818033057669</v>
      </c>
      <c r="H577" s="2">
        <f t="shared" si="44"/>
        <v>0.4168383940527578</v>
      </c>
    </row>
    <row r="578" spans="1:8" x14ac:dyDescent="0.3">
      <c r="A578" s="2">
        <v>115120</v>
      </c>
      <c r="B578">
        <v>0.28880170710036596</v>
      </c>
      <c r="C578" s="15">
        <f t="shared" si="40"/>
        <v>0.33195598517283442</v>
      </c>
      <c r="D578" s="15">
        <f t="shared" si="41"/>
        <v>200</v>
      </c>
      <c r="E578" s="2">
        <f t="shared" si="42"/>
        <v>198.34022007413583</v>
      </c>
      <c r="F578" s="2">
        <v>5</v>
      </c>
      <c r="G578" s="2">
        <f t="shared" si="43"/>
        <v>3.3402200741358277</v>
      </c>
      <c r="H578" s="2">
        <f t="shared" si="44"/>
        <v>0.39506768994586522</v>
      </c>
    </row>
    <row r="579" spans="1:8" x14ac:dyDescent="0.3">
      <c r="A579" s="2">
        <v>115320</v>
      </c>
      <c r="B579">
        <v>0.30601887085402452</v>
      </c>
      <c r="C579" s="15">
        <f t="shared" ref="C579:C642" si="45">B579/$J$27</f>
        <v>0.35174582856784425</v>
      </c>
      <c r="D579" s="15">
        <f t="shared" ref="D579:D642" si="46">$J$28</f>
        <v>200</v>
      </c>
      <c r="E579" s="2">
        <f t="shared" si="42"/>
        <v>198.24127085716077</v>
      </c>
      <c r="F579" s="2">
        <v>5</v>
      </c>
      <c r="G579" s="2">
        <f t="shared" si="43"/>
        <v>3.2412708571607789</v>
      </c>
      <c r="H579" s="2">
        <f t="shared" si="44"/>
        <v>0.42463988168358108</v>
      </c>
    </row>
    <row r="580" spans="1:8" x14ac:dyDescent="0.3">
      <c r="A580" s="2">
        <v>115520</v>
      </c>
      <c r="B580">
        <v>0.28500107445739903</v>
      </c>
      <c r="C580" s="15">
        <f t="shared" si="45"/>
        <v>0.32758744190505634</v>
      </c>
      <c r="D580" s="15">
        <f t="shared" si="46"/>
        <v>200</v>
      </c>
      <c r="E580" s="2">
        <f t="shared" ref="E580:E643" si="47">D580-(F580*C580)</f>
        <v>198.36206279047471</v>
      </c>
      <c r="F580" s="2">
        <v>5</v>
      </c>
      <c r="G580" s="2">
        <f t="shared" ref="G580:G643" si="48">F580-(F580*C580)</f>
        <v>3.3620627904747185</v>
      </c>
      <c r="H580" s="2">
        <f t="shared" ref="H580:H643" si="49">LN((F580*E580)/(D580*G580))</f>
        <v>0.38865979534262596</v>
      </c>
    </row>
    <row r="581" spans="1:8" x14ac:dyDescent="0.3">
      <c r="A581" s="2">
        <v>115720</v>
      </c>
      <c r="B581">
        <v>0.30237413476031827</v>
      </c>
      <c r="C581" s="15">
        <f t="shared" si="45"/>
        <v>0.34755647673599799</v>
      </c>
      <c r="D581" s="15">
        <f t="shared" si="46"/>
        <v>200</v>
      </c>
      <c r="E581" s="2">
        <f t="shared" si="47"/>
        <v>198.26221761632002</v>
      </c>
      <c r="F581" s="2">
        <v>5</v>
      </c>
      <c r="G581" s="2">
        <f t="shared" si="48"/>
        <v>3.2622176163200098</v>
      </c>
      <c r="H581" s="2">
        <f t="shared" si="49"/>
        <v>0.4183038173046979</v>
      </c>
    </row>
    <row r="582" spans="1:8" x14ac:dyDescent="0.3">
      <c r="A582" s="2">
        <v>115920</v>
      </c>
      <c r="B582">
        <v>0.280374495339619</v>
      </c>
      <c r="C582" s="15">
        <f t="shared" si="45"/>
        <v>0.32226953487312526</v>
      </c>
      <c r="D582" s="15">
        <f t="shared" si="46"/>
        <v>200</v>
      </c>
      <c r="E582" s="2">
        <f t="shared" si="47"/>
        <v>198.38865232563438</v>
      </c>
      <c r="F582" s="2">
        <v>5</v>
      </c>
      <c r="G582" s="2">
        <f t="shared" si="48"/>
        <v>3.3886523256343737</v>
      </c>
      <c r="H582" s="2">
        <f t="shared" si="49"/>
        <v>0.38091624487163023</v>
      </c>
    </row>
    <row r="583" spans="1:8" x14ac:dyDescent="0.3">
      <c r="A583" s="2">
        <v>116120</v>
      </c>
      <c r="B583">
        <v>0.29901128032432817</v>
      </c>
      <c r="C583" s="15">
        <f t="shared" si="45"/>
        <v>0.34369112680957259</v>
      </c>
      <c r="D583" s="15">
        <f t="shared" si="46"/>
        <v>200</v>
      </c>
      <c r="E583" s="2">
        <f t="shared" si="47"/>
        <v>198.28154436595213</v>
      </c>
      <c r="F583" s="2">
        <v>5</v>
      </c>
      <c r="G583" s="2">
        <f t="shared" si="48"/>
        <v>3.2815443659521373</v>
      </c>
      <c r="H583" s="2">
        <f t="shared" si="49"/>
        <v>0.41249435295943276</v>
      </c>
    </row>
    <row r="584" spans="1:8" x14ac:dyDescent="0.3">
      <c r="A584" s="2">
        <v>116320</v>
      </c>
      <c r="B584">
        <v>0.29825912186146969</v>
      </c>
      <c r="C584" s="15">
        <f t="shared" si="45"/>
        <v>0.34282657685226403</v>
      </c>
      <c r="D584" s="15">
        <f t="shared" si="46"/>
        <v>200</v>
      </c>
      <c r="E584" s="2">
        <f t="shared" si="47"/>
        <v>198.28586711573868</v>
      </c>
      <c r="F584" s="2">
        <v>5</v>
      </c>
      <c r="G584" s="2">
        <f t="shared" si="48"/>
        <v>3.2858671157386796</v>
      </c>
      <c r="H584" s="2">
        <f t="shared" si="49"/>
        <v>0.41119972937600763</v>
      </c>
    </row>
    <row r="585" spans="1:8" x14ac:dyDescent="0.3">
      <c r="A585" s="2">
        <v>116520</v>
      </c>
      <c r="B585">
        <v>0.30141773361741103</v>
      </c>
      <c r="C585" s="15">
        <f t="shared" si="45"/>
        <v>0.34645716507748392</v>
      </c>
      <c r="D585" s="15">
        <f t="shared" si="46"/>
        <v>200</v>
      </c>
      <c r="E585" s="2">
        <f t="shared" si="47"/>
        <v>198.26771417461259</v>
      </c>
      <c r="F585" s="2">
        <v>5</v>
      </c>
      <c r="G585" s="2">
        <f t="shared" si="48"/>
        <v>3.2677141746125802</v>
      </c>
      <c r="H585" s="2">
        <f t="shared" si="49"/>
        <v>0.4166480438146859</v>
      </c>
    </row>
    <row r="586" spans="1:8" x14ac:dyDescent="0.3">
      <c r="A586" s="2">
        <v>116720</v>
      </c>
      <c r="B586">
        <v>0.30316260775995352</v>
      </c>
      <c r="C586" s="15">
        <f t="shared" si="45"/>
        <v>0.34846276754017647</v>
      </c>
      <c r="D586" s="15">
        <f t="shared" si="46"/>
        <v>200</v>
      </c>
      <c r="E586" s="2">
        <f t="shared" si="47"/>
        <v>198.25768616229911</v>
      </c>
      <c r="F586" s="2">
        <v>5</v>
      </c>
      <c r="G586" s="2">
        <f t="shared" si="48"/>
        <v>3.2576861622991178</v>
      </c>
      <c r="H586" s="2">
        <f t="shared" si="49"/>
        <v>0.41967099848946304</v>
      </c>
    </row>
    <row r="587" spans="1:8" x14ac:dyDescent="0.3">
      <c r="A587" s="2">
        <v>116920</v>
      </c>
      <c r="B587">
        <v>0.2879014326703635</v>
      </c>
      <c r="C587" s="15">
        <f t="shared" si="45"/>
        <v>0.33092118697742934</v>
      </c>
      <c r="D587" s="15">
        <f t="shared" si="46"/>
        <v>200</v>
      </c>
      <c r="E587" s="2">
        <f t="shared" si="47"/>
        <v>198.34539406511286</v>
      </c>
      <c r="F587" s="2">
        <v>5</v>
      </c>
      <c r="G587" s="2">
        <f t="shared" si="48"/>
        <v>3.3453940651128535</v>
      </c>
      <c r="H587" s="2">
        <f t="shared" si="49"/>
        <v>0.39354597747694597</v>
      </c>
    </row>
    <row r="588" spans="1:8" x14ac:dyDescent="0.3">
      <c r="A588" s="2">
        <v>117120</v>
      </c>
      <c r="B588">
        <v>0.29688863901998791</v>
      </c>
      <c r="C588" s="15">
        <f t="shared" si="45"/>
        <v>0.34125130921837693</v>
      </c>
      <c r="D588" s="15">
        <f t="shared" si="46"/>
        <v>200</v>
      </c>
      <c r="E588" s="2">
        <f t="shared" si="47"/>
        <v>198.29374345390812</v>
      </c>
      <c r="F588" s="2">
        <v>5</v>
      </c>
      <c r="G588" s="2">
        <f t="shared" si="48"/>
        <v>3.2937434539081156</v>
      </c>
      <c r="H588" s="2">
        <f t="shared" si="49"/>
        <v>0.40884528412356713</v>
      </c>
    </row>
    <row r="589" spans="1:8" x14ac:dyDescent="0.3">
      <c r="A589" s="2">
        <v>117320</v>
      </c>
      <c r="B589">
        <v>0.29667875659421955</v>
      </c>
      <c r="C589" s="15">
        <f t="shared" si="45"/>
        <v>0.34101006505082709</v>
      </c>
      <c r="D589" s="15">
        <f t="shared" si="46"/>
        <v>200</v>
      </c>
      <c r="E589" s="2">
        <f t="shared" si="47"/>
        <v>198.29494967474585</v>
      </c>
      <c r="F589" s="2">
        <v>5</v>
      </c>
      <c r="G589" s="2">
        <f t="shared" si="48"/>
        <v>3.2949496747458644</v>
      </c>
      <c r="H589" s="2">
        <f t="shared" si="49"/>
        <v>0.40848521836274843</v>
      </c>
    </row>
    <row r="590" spans="1:8" x14ac:dyDescent="0.3">
      <c r="A590" s="2">
        <v>117520</v>
      </c>
      <c r="B590">
        <v>0.30820730822212017</v>
      </c>
      <c r="C590" s="15">
        <f t="shared" si="45"/>
        <v>0.35426127381852895</v>
      </c>
      <c r="D590" s="15">
        <f t="shared" si="46"/>
        <v>200</v>
      </c>
      <c r="E590" s="2">
        <f t="shared" si="47"/>
        <v>198.22869363090734</v>
      </c>
      <c r="F590" s="2">
        <v>5</v>
      </c>
      <c r="G590" s="2">
        <f t="shared" si="48"/>
        <v>3.2286936309073555</v>
      </c>
      <c r="H590" s="2">
        <f t="shared" si="49"/>
        <v>0.42846432161035158</v>
      </c>
    </row>
    <row r="591" spans="1:8" x14ac:dyDescent="0.3">
      <c r="A591" s="2">
        <v>117720</v>
      </c>
      <c r="B591">
        <v>0.2874314499119085</v>
      </c>
      <c r="C591" s="15">
        <f t="shared" si="45"/>
        <v>0.33038097691023965</v>
      </c>
      <c r="D591" s="15">
        <f t="shared" si="46"/>
        <v>200</v>
      </c>
      <c r="E591" s="2">
        <f t="shared" si="47"/>
        <v>198.34809511544881</v>
      </c>
      <c r="F591" s="2">
        <v>5</v>
      </c>
      <c r="G591" s="2">
        <f t="shared" si="48"/>
        <v>3.3480951154488015</v>
      </c>
      <c r="H591" s="2">
        <f t="shared" si="49"/>
        <v>0.39275252729145377</v>
      </c>
    </row>
    <row r="592" spans="1:8" x14ac:dyDescent="0.3">
      <c r="A592" s="2">
        <v>117920</v>
      </c>
      <c r="B592">
        <v>0.295657734575415</v>
      </c>
      <c r="C592" s="15">
        <f t="shared" si="45"/>
        <v>0.33983647652346549</v>
      </c>
      <c r="D592" s="15">
        <f t="shared" si="46"/>
        <v>200</v>
      </c>
      <c r="E592" s="2">
        <f t="shared" si="47"/>
        <v>198.30081761738268</v>
      </c>
      <c r="F592" s="2">
        <v>5</v>
      </c>
      <c r="G592" s="2">
        <f t="shared" si="48"/>
        <v>3.3008176173826724</v>
      </c>
      <c r="H592" s="2">
        <f t="shared" si="49"/>
        <v>0.40673550390933821</v>
      </c>
    </row>
    <row r="593" spans="1:8" x14ac:dyDescent="0.3">
      <c r="A593" s="2">
        <v>118120</v>
      </c>
      <c r="B593">
        <v>0.30368893123176638</v>
      </c>
      <c r="C593" s="15">
        <f t="shared" si="45"/>
        <v>0.34906773704800731</v>
      </c>
      <c r="D593" s="15">
        <f t="shared" si="46"/>
        <v>200</v>
      </c>
      <c r="E593" s="2">
        <f t="shared" si="47"/>
        <v>198.25466131475997</v>
      </c>
      <c r="F593" s="2">
        <v>5</v>
      </c>
      <c r="G593" s="2">
        <f t="shared" si="48"/>
        <v>3.2546613147599635</v>
      </c>
      <c r="H593" s="2">
        <f t="shared" si="49"/>
        <v>0.42058469894920458</v>
      </c>
    </row>
    <row r="594" spans="1:8" x14ac:dyDescent="0.3">
      <c r="A594" s="2">
        <v>118320</v>
      </c>
      <c r="B594">
        <v>0.28964715376112271</v>
      </c>
      <c r="C594" s="15">
        <f t="shared" si="45"/>
        <v>0.33292776294381921</v>
      </c>
      <c r="D594" s="15">
        <f t="shared" si="46"/>
        <v>200</v>
      </c>
      <c r="E594" s="2">
        <f t="shared" si="47"/>
        <v>198.3353611852809</v>
      </c>
      <c r="F594" s="2">
        <v>5</v>
      </c>
      <c r="G594" s="2">
        <f t="shared" si="48"/>
        <v>3.3353611852809042</v>
      </c>
      <c r="H594" s="2">
        <f t="shared" si="49"/>
        <v>0.39649891223795086</v>
      </c>
    </row>
    <row r="595" spans="1:8" x14ac:dyDescent="0.3">
      <c r="A595" s="2">
        <v>118520</v>
      </c>
      <c r="B595">
        <v>0.29968206980831685</v>
      </c>
      <c r="C595" s="15">
        <f t="shared" si="45"/>
        <v>0.34446214920496188</v>
      </c>
      <c r="D595" s="15">
        <f t="shared" si="46"/>
        <v>200</v>
      </c>
      <c r="E595" s="2">
        <f t="shared" si="47"/>
        <v>198.27768925397518</v>
      </c>
      <c r="F595" s="2">
        <v>5</v>
      </c>
      <c r="G595" s="2">
        <f t="shared" si="48"/>
        <v>3.2776892539751907</v>
      </c>
      <c r="H595" s="2">
        <f t="shared" si="49"/>
        <v>0.41365038663335357</v>
      </c>
    </row>
    <row r="596" spans="1:8" x14ac:dyDescent="0.3">
      <c r="A596" s="2">
        <v>118720</v>
      </c>
      <c r="B596">
        <v>0.3055981539090683</v>
      </c>
      <c r="C596" s="15">
        <f t="shared" si="45"/>
        <v>0.35126224587249233</v>
      </c>
      <c r="D596" s="15">
        <f t="shared" si="46"/>
        <v>200</v>
      </c>
      <c r="E596" s="2">
        <f t="shared" si="47"/>
        <v>198.24368877063753</v>
      </c>
      <c r="F596" s="2">
        <v>5</v>
      </c>
      <c r="G596" s="2">
        <f t="shared" si="48"/>
        <v>3.2436887706375384</v>
      </c>
      <c r="H596" s="2">
        <f t="shared" si="49"/>
        <v>0.42390637954397364</v>
      </c>
    </row>
    <row r="597" spans="1:8" x14ac:dyDescent="0.3">
      <c r="A597" s="2">
        <v>118920</v>
      </c>
      <c r="B597">
        <v>0.28721714342360727</v>
      </c>
      <c r="C597" s="15">
        <f t="shared" si="45"/>
        <v>0.33013464761334171</v>
      </c>
      <c r="D597" s="15">
        <f t="shared" si="46"/>
        <v>200</v>
      </c>
      <c r="E597" s="2">
        <f t="shared" si="47"/>
        <v>198.3493267619333</v>
      </c>
      <c r="F597" s="2">
        <v>5</v>
      </c>
      <c r="G597" s="2">
        <f t="shared" si="48"/>
        <v>3.3493267619332912</v>
      </c>
      <c r="H597" s="2">
        <f t="shared" si="49"/>
        <v>0.39239093959481419</v>
      </c>
    </row>
    <row r="598" spans="1:8" x14ac:dyDescent="0.3">
      <c r="A598" s="2">
        <v>119120</v>
      </c>
      <c r="B598">
        <v>0.30747517666831237</v>
      </c>
      <c r="C598" s="15">
        <f t="shared" si="45"/>
        <v>0.35341974329691078</v>
      </c>
      <c r="D598" s="15">
        <f t="shared" si="46"/>
        <v>200</v>
      </c>
      <c r="E598" s="2">
        <f t="shared" si="47"/>
        <v>198.23290128351545</v>
      </c>
      <c r="F598" s="2">
        <v>5</v>
      </c>
      <c r="G598" s="2">
        <f t="shared" si="48"/>
        <v>3.2329012835154458</v>
      </c>
      <c r="H598" s="2">
        <f t="shared" si="49"/>
        <v>0.42718319016900075</v>
      </c>
    </row>
    <row r="599" spans="1:8" x14ac:dyDescent="0.3">
      <c r="A599" s="2">
        <v>119320</v>
      </c>
      <c r="B599">
        <v>0.30317702689390208</v>
      </c>
      <c r="C599" s="15">
        <f t="shared" si="45"/>
        <v>0.34847934125735869</v>
      </c>
      <c r="D599" s="15">
        <f t="shared" si="46"/>
        <v>200</v>
      </c>
      <c r="E599" s="2">
        <f t="shared" si="47"/>
        <v>198.2576032937132</v>
      </c>
      <c r="F599" s="2">
        <v>5</v>
      </c>
      <c r="G599" s="2">
        <f t="shared" si="48"/>
        <v>3.2576032937132067</v>
      </c>
      <c r="H599" s="2">
        <f t="shared" si="49"/>
        <v>0.41969601869526196</v>
      </c>
    </row>
    <row r="600" spans="1:8" x14ac:dyDescent="0.3">
      <c r="A600" s="2">
        <v>119520</v>
      </c>
      <c r="B600">
        <v>0.32238502887729242</v>
      </c>
      <c r="C600" s="15">
        <f t="shared" si="45"/>
        <v>0.37055750445665797</v>
      </c>
      <c r="D600" s="15">
        <f t="shared" si="46"/>
        <v>200</v>
      </c>
      <c r="E600" s="2">
        <f t="shared" si="47"/>
        <v>198.14721247771672</v>
      </c>
      <c r="F600" s="2">
        <v>5</v>
      </c>
      <c r="G600" s="2">
        <f t="shared" si="48"/>
        <v>3.1472124777167103</v>
      </c>
      <c r="H600" s="2">
        <f t="shared" si="49"/>
        <v>0.45361366433667571</v>
      </c>
    </row>
    <row r="601" spans="1:8" x14ac:dyDescent="0.3">
      <c r="A601" s="2">
        <v>119720</v>
      </c>
      <c r="B601">
        <v>0.30041785684333083</v>
      </c>
      <c r="C601" s="15">
        <f t="shared" si="45"/>
        <v>0.34530788142911589</v>
      </c>
      <c r="D601" s="15">
        <f t="shared" si="46"/>
        <v>200</v>
      </c>
      <c r="E601" s="2">
        <f t="shared" si="47"/>
        <v>198.27346059285443</v>
      </c>
      <c r="F601" s="2">
        <v>5</v>
      </c>
      <c r="G601" s="2">
        <f t="shared" si="48"/>
        <v>3.2734605928544207</v>
      </c>
      <c r="H601" s="2">
        <f t="shared" si="49"/>
        <v>0.41492002722842869</v>
      </c>
    </row>
    <row r="602" spans="1:8" x14ac:dyDescent="0.3">
      <c r="A602" s="2">
        <v>119920</v>
      </c>
      <c r="B602">
        <v>0.3113386824324324</v>
      </c>
      <c r="C602" s="15">
        <f t="shared" si="45"/>
        <v>0.35786055452003723</v>
      </c>
      <c r="D602" s="15">
        <f t="shared" si="46"/>
        <v>200</v>
      </c>
      <c r="E602" s="2">
        <f t="shared" si="47"/>
        <v>198.21069722739981</v>
      </c>
      <c r="F602" s="2">
        <v>5</v>
      </c>
      <c r="G602" s="2">
        <f t="shared" si="48"/>
        <v>3.2106972273998138</v>
      </c>
      <c r="H602" s="2">
        <f t="shared" si="49"/>
        <v>0.43396301985564867</v>
      </c>
    </row>
    <row r="603" spans="1:8" x14ac:dyDescent="0.3">
      <c r="A603" s="2">
        <v>120120</v>
      </c>
      <c r="B603">
        <v>0.30940100607859555</v>
      </c>
      <c r="C603" s="15">
        <f t="shared" si="45"/>
        <v>0.35563334032022476</v>
      </c>
      <c r="D603" s="15">
        <f t="shared" si="46"/>
        <v>200</v>
      </c>
      <c r="E603" s="2">
        <f t="shared" si="47"/>
        <v>198.22183329839888</v>
      </c>
      <c r="F603" s="2">
        <v>5</v>
      </c>
      <c r="G603" s="2">
        <f t="shared" si="48"/>
        <v>3.2218332983988764</v>
      </c>
      <c r="H603" s="2">
        <f t="shared" si="49"/>
        <v>0.43055677475976423</v>
      </c>
    </row>
    <row r="604" spans="1:8" x14ac:dyDescent="0.3">
      <c r="A604" s="2">
        <v>120320</v>
      </c>
      <c r="B604">
        <v>0.31842083085401696</v>
      </c>
      <c r="C604" s="15">
        <f t="shared" si="45"/>
        <v>0.36600095500461721</v>
      </c>
      <c r="D604" s="15">
        <f t="shared" si="46"/>
        <v>200</v>
      </c>
      <c r="E604" s="2">
        <f t="shared" si="47"/>
        <v>198.1699952249769</v>
      </c>
      <c r="F604" s="2">
        <v>5</v>
      </c>
      <c r="G604" s="2">
        <f t="shared" si="48"/>
        <v>3.1699952249769137</v>
      </c>
      <c r="H604" s="2">
        <f t="shared" si="49"/>
        <v>0.44651568839797112</v>
      </c>
    </row>
    <row r="605" spans="1:8" x14ac:dyDescent="0.3">
      <c r="A605" s="2">
        <v>120520</v>
      </c>
      <c r="B605">
        <v>0.29535744802050701</v>
      </c>
      <c r="C605" s="15">
        <f t="shared" si="45"/>
        <v>0.33949131956380119</v>
      </c>
      <c r="D605" s="15">
        <f t="shared" si="46"/>
        <v>200</v>
      </c>
      <c r="E605" s="2">
        <f t="shared" si="47"/>
        <v>198.30254340218099</v>
      </c>
      <c r="F605" s="2">
        <v>5</v>
      </c>
      <c r="G605" s="2">
        <f t="shared" si="48"/>
        <v>3.3025434021809943</v>
      </c>
      <c r="H605" s="2">
        <f t="shared" si="49"/>
        <v>0.40622150781392286</v>
      </c>
    </row>
    <row r="606" spans="1:8" x14ac:dyDescent="0.3">
      <c r="A606" s="2">
        <v>120720</v>
      </c>
      <c r="B606">
        <v>0.30609994830344656</v>
      </c>
      <c r="C606" s="15">
        <f t="shared" si="45"/>
        <v>0.35183902103844433</v>
      </c>
      <c r="D606" s="15">
        <f t="shared" si="46"/>
        <v>200</v>
      </c>
      <c r="E606" s="2">
        <f t="shared" si="47"/>
        <v>198.24080489480778</v>
      </c>
      <c r="F606" s="2">
        <v>5</v>
      </c>
      <c r="G606" s="2">
        <f t="shared" si="48"/>
        <v>3.2408048948077783</v>
      </c>
      <c r="H606" s="2">
        <f t="shared" si="49"/>
        <v>0.42478130068707226</v>
      </c>
    </row>
    <row r="607" spans="1:8" x14ac:dyDescent="0.3">
      <c r="A607" s="2">
        <v>120920</v>
      </c>
      <c r="B607">
        <v>0.31563508360222942</v>
      </c>
      <c r="C607" s="15">
        <f t="shared" si="45"/>
        <v>0.36279894666922924</v>
      </c>
      <c r="D607" s="15">
        <f t="shared" si="46"/>
        <v>200</v>
      </c>
      <c r="E607" s="2">
        <f t="shared" si="47"/>
        <v>198.18600526665386</v>
      </c>
      <c r="F607" s="2">
        <v>5</v>
      </c>
      <c r="G607" s="2">
        <f t="shared" si="48"/>
        <v>3.1860052666538539</v>
      </c>
      <c r="H607" s="2">
        <f t="shared" si="49"/>
        <v>0.44155869159197203</v>
      </c>
    </row>
    <row r="608" spans="1:8" x14ac:dyDescent="0.3">
      <c r="A608" s="2">
        <v>121120</v>
      </c>
      <c r="B608">
        <v>0.28206939903225337</v>
      </c>
      <c r="C608" s="15">
        <f t="shared" si="45"/>
        <v>0.32421770003707284</v>
      </c>
      <c r="D608" s="15">
        <f t="shared" si="46"/>
        <v>200</v>
      </c>
      <c r="E608" s="2">
        <f t="shared" si="47"/>
        <v>198.37891149981465</v>
      </c>
      <c r="F608" s="2">
        <v>5</v>
      </c>
      <c r="G608" s="2">
        <f t="shared" si="48"/>
        <v>3.3789114998146359</v>
      </c>
      <c r="H608" s="2">
        <f t="shared" si="49"/>
        <v>0.38374582609019936</v>
      </c>
    </row>
    <row r="609" spans="1:8" x14ac:dyDescent="0.3">
      <c r="A609" s="2">
        <v>121320</v>
      </c>
      <c r="B609">
        <v>0.30900565411375935</v>
      </c>
      <c r="C609" s="15">
        <f t="shared" si="45"/>
        <v>0.35517891277443603</v>
      </c>
      <c r="D609" s="15">
        <f t="shared" si="46"/>
        <v>200</v>
      </c>
      <c r="E609" s="2">
        <f t="shared" si="47"/>
        <v>198.22410543612781</v>
      </c>
      <c r="F609" s="2">
        <v>5</v>
      </c>
      <c r="G609" s="2">
        <f t="shared" si="48"/>
        <v>3.2241054361278199</v>
      </c>
      <c r="H609" s="2">
        <f t="shared" si="49"/>
        <v>0.42986325454002605</v>
      </c>
    </row>
    <row r="610" spans="1:8" x14ac:dyDescent="0.3">
      <c r="A610" s="2">
        <v>121520</v>
      </c>
      <c r="B610">
        <v>0.26808860242607702</v>
      </c>
      <c r="C610" s="15">
        <f t="shared" si="45"/>
        <v>0.30814781888054832</v>
      </c>
      <c r="D610" s="15">
        <f t="shared" si="46"/>
        <v>200</v>
      </c>
      <c r="E610" s="2">
        <f t="shared" si="47"/>
        <v>198.45926090559726</v>
      </c>
      <c r="F610" s="2">
        <v>5</v>
      </c>
      <c r="G610" s="2">
        <f t="shared" si="48"/>
        <v>3.4592609055972585</v>
      </c>
      <c r="H610" s="2">
        <f t="shared" si="49"/>
        <v>0.36064943506479724</v>
      </c>
    </row>
    <row r="611" spans="1:8" x14ac:dyDescent="0.3">
      <c r="A611" s="2">
        <v>121720</v>
      </c>
      <c r="B611">
        <v>0.30825638308928083</v>
      </c>
      <c r="C611" s="15">
        <f t="shared" si="45"/>
        <v>0.35431768171181705</v>
      </c>
      <c r="D611" s="15">
        <f t="shared" si="46"/>
        <v>200</v>
      </c>
      <c r="E611" s="2">
        <f t="shared" si="47"/>
        <v>198.2284115914409</v>
      </c>
      <c r="F611" s="2">
        <v>5</v>
      </c>
      <c r="G611" s="2">
        <f t="shared" si="48"/>
        <v>3.2284115914409148</v>
      </c>
      <c r="H611" s="2">
        <f t="shared" si="49"/>
        <v>0.42855025667702196</v>
      </c>
    </row>
    <row r="612" spans="1:8" x14ac:dyDescent="0.3">
      <c r="A612" s="2">
        <v>121920</v>
      </c>
      <c r="B612">
        <v>0.32458890651498812</v>
      </c>
      <c r="C612" s="15">
        <f t="shared" si="45"/>
        <v>0.3730906971436645</v>
      </c>
      <c r="D612" s="15">
        <f t="shared" si="46"/>
        <v>200</v>
      </c>
      <c r="E612" s="2">
        <f t="shared" si="47"/>
        <v>198.13454651428168</v>
      </c>
      <c r="F612" s="2">
        <v>5</v>
      </c>
      <c r="G612" s="2">
        <f t="shared" si="48"/>
        <v>3.1345465142816775</v>
      </c>
      <c r="H612" s="2">
        <f t="shared" si="49"/>
        <v>0.45758236257602986</v>
      </c>
    </row>
    <row r="613" spans="1:8" x14ac:dyDescent="0.3">
      <c r="A613" s="2">
        <v>122120</v>
      </c>
      <c r="B613">
        <v>0.30352887891140384</v>
      </c>
      <c r="C613" s="15">
        <f t="shared" si="45"/>
        <v>0.34888376886368255</v>
      </c>
      <c r="D613" s="15">
        <f t="shared" si="46"/>
        <v>200</v>
      </c>
      <c r="E613" s="2">
        <f t="shared" si="47"/>
        <v>198.2555811556816</v>
      </c>
      <c r="F613" s="2">
        <v>5</v>
      </c>
      <c r="G613" s="2">
        <f t="shared" si="48"/>
        <v>3.255581155681587</v>
      </c>
      <c r="H613" s="2">
        <f t="shared" si="49"/>
        <v>0.42030675593829642</v>
      </c>
    </row>
    <row r="614" spans="1:8" x14ac:dyDescent="0.3">
      <c r="A614" s="2">
        <v>122320</v>
      </c>
      <c r="B614">
        <v>0.30515331335061563</v>
      </c>
      <c r="C614" s="15">
        <f t="shared" si="45"/>
        <v>0.35075093488576509</v>
      </c>
      <c r="D614" s="15">
        <f t="shared" si="46"/>
        <v>200</v>
      </c>
      <c r="E614" s="2">
        <f t="shared" si="47"/>
        <v>198.24624532557118</v>
      </c>
      <c r="F614" s="2">
        <v>5</v>
      </c>
      <c r="G614" s="2">
        <f t="shared" si="48"/>
        <v>3.2462453255711745</v>
      </c>
      <c r="H614" s="2">
        <f t="shared" si="49"/>
        <v>0.42313142308598556</v>
      </c>
    </row>
    <row r="615" spans="1:8" x14ac:dyDescent="0.3">
      <c r="A615" s="2">
        <v>122520</v>
      </c>
      <c r="B615">
        <v>0.30931729819604703</v>
      </c>
      <c r="C615" s="15">
        <f t="shared" si="45"/>
        <v>0.35553712436327245</v>
      </c>
      <c r="D615" s="15">
        <f t="shared" si="46"/>
        <v>200</v>
      </c>
      <c r="E615" s="2">
        <f t="shared" si="47"/>
        <v>198.22231437818363</v>
      </c>
      <c r="F615" s="2">
        <v>5</v>
      </c>
      <c r="G615" s="2">
        <f t="shared" si="48"/>
        <v>3.2223143781836376</v>
      </c>
      <c r="H615" s="2">
        <f t="shared" si="49"/>
        <v>0.43040989423481701</v>
      </c>
    </row>
    <row r="616" spans="1:8" x14ac:dyDescent="0.3">
      <c r="A616" s="2">
        <v>122720</v>
      </c>
      <c r="B616">
        <v>0.31676533831920645</v>
      </c>
      <c r="C616" s="15">
        <f t="shared" si="45"/>
        <v>0.36409809002207638</v>
      </c>
      <c r="D616" s="15">
        <f t="shared" si="46"/>
        <v>200</v>
      </c>
      <c r="E616" s="2">
        <f t="shared" si="47"/>
        <v>198.17950954988962</v>
      </c>
      <c r="F616" s="2">
        <v>5</v>
      </c>
      <c r="G616" s="2">
        <f t="shared" si="48"/>
        <v>3.1795095498896182</v>
      </c>
      <c r="H616" s="2">
        <f t="shared" si="49"/>
        <v>0.44356682443976814</v>
      </c>
    </row>
    <row r="617" spans="1:8" x14ac:dyDescent="0.3">
      <c r="A617" s="2">
        <v>122920</v>
      </c>
      <c r="B617">
        <v>0.30693513406940065</v>
      </c>
      <c r="C617" s="15">
        <f t="shared" si="45"/>
        <v>0.35279900467747199</v>
      </c>
      <c r="D617" s="15">
        <f t="shared" si="46"/>
        <v>200</v>
      </c>
      <c r="E617" s="2">
        <f t="shared" si="47"/>
        <v>198.23600497661263</v>
      </c>
      <c r="F617" s="2">
        <v>5</v>
      </c>
      <c r="G617" s="2">
        <f t="shared" si="48"/>
        <v>3.23600497661264</v>
      </c>
      <c r="H617" s="2">
        <f t="shared" si="49"/>
        <v>0.4262392740200121</v>
      </c>
    </row>
    <row r="618" spans="1:8" x14ac:dyDescent="0.3">
      <c r="A618" s="2">
        <v>123120</v>
      </c>
      <c r="B618">
        <v>0.30754133998933159</v>
      </c>
      <c r="C618" s="15">
        <f t="shared" si="45"/>
        <v>0.35349579309118573</v>
      </c>
      <c r="D618" s="15">
        <f t="shared" si="46"/>
        <v>200</v>
      </c>
      <c r="E618" s="2">
        <f t="shared" si="47"/>
        <v>198.23252103454408</v>
      </c>
      <c r="F618" s="2">
        <v>5</v>
      </c>
      <c r="G618" s="2">
        <f t="shared" si="48"/>
        <v>3.2325210345440714</v>
      </c>
      <c r="H618" s="2">
        <f t="shared" si="49"/>
        <v>0.42729889738298382</v>
      </c>
    </row>
    <row r="619" spans="1:8" x14ac:dyDescent="0.3">
      <c r="A619" s="2">
        <v>123320</v>
      </c>
      <c r="B619">
        <v>0.30010244975442191</v>
      </c>
      <c r="C619" s="15">
        <f t="shared" si="45"/>
        <v>0.34494534454531256</v>
      </c>
      <c r="D619" s="15">
        <f t="shared" si="46"/>
        <v>200</v>
      </c>
      <c r="E619" s="2">
        <f t="shared" si="47"/>
        <v>198.27527327727344</v>
      </c>
      <c r="F619" s="2">
        <v>5</v>
      </c>
      <c r="G619" s="2">
        <f t="shared" si="48"/>
        <v>3.2752732772734374</v>
      </c>
      <c r="H619" s="2">
        <f t="shared" si="49"/>
        <v>0.41437557108020157</v>
      </c>
    </row>
    <row r="620" spans="1:8" x14ac:dyDescent="0.3">
      <c r="A620" s="2">
        <v>123520</v>
      </c>
      <c r="B620">
        <v>0.31719219219219219</v>
      </c>
      <c r="C620" s="15">
        <f t="shared" si="45"/>
        <v>0.36458872665769215</v>
      </c>
      <c r="D620" s="15">
        <f t="shared" si="46"/>
        <v>200</v>
      </c>
      <c r="E620" s="2">
        <f t="shared" si="47"/>
        <v>198.17705636671153</v>
      </c>
      <c r="F620" s="2">
        <v>5</v>
      </c>
      <c r="G620" s="2">
        <f t="shared" si="48"/>
        <v>3.1770563667115392</v>
      </c>
      <c r="H620" s="2">
        <f t="shared" si="49"/>
        <v>0.44432630382591909</v>
      </c>
    </row>
    <row r="621" spans="1:8" x14ac:dyDescent="0.3">
      <c r="A621" s="2">
        <v>123720</v>
      </c>
      <c r="B621">
        <v>0.31187082923161402</v>
      </c>
      <c r="C621" s="15">
        <f t="shared" si="45"/>
        <v>0.35847221750760233</v>
      </c>
      <c r="D621" s="15">
        <f t="shared" si="46"/>
        <v>200</v>
      </c>
      <c r="E621" s="2">
        <f t="shared" si="47"/>
        <v>198.20763891246199</v>
      </c>
      <c r="F621" s="2">
        <v>5</v>
      </c>
      <c r="G621" s="2">
        <f t="shared" si="48"/>
        <v>3.2076389124619884</v>
      </c>
      <c r="H621" s="2">
        <f t="shared" si="49"/>
        <v>0.43490058326486697</v>
      </c>
    </row>
    <row r="622" spans="1:8" x14ac:dyDescent="0.3">
      <c r="A622" s="2">
        <v>123920</v>
      </c>
      <c r="B622">
        <v>0.31785364401840305</v>
      </c>
      <c r="C622" s="15">
        <f t="shared" si="45"/>
        <v>0.36534901611310694</v>
      </c>
      <c r="D622" s="15">
        <f t="shared" si="46"/>
        <v>200</v>
      </c>
      <c r="E622" s="2">
        <f t="shared" si="47"/>
        <v>198.17325491943447</v>
      </c>
      <c r="F622" s="2">
        <v>5</v>
      </c>
      <c r="G622" s="2">
        <f t="shared" si="48"/>
        <v>3.1732549194344655</v>
      </c>
      <c r="H622" s="2">
        <f t="shared" si="49"/>
        <v>0.44550436924755482</v>
      </c>
    </row>
    <row r="623" spans="1:8" x14ac:dyDescent="0.3">
      <c r="A623" s="2">
        <v>124120</v>
      </c>
      <c r="B623">
        <v>0.31586189516129032</v>
      </c>
      <c r="C623" s="15">
        <f t="shared" si="45"/>
        <v>0.36305964961067855</v>
      </c>
      <c r="D623" s="15">
        <f t="shared" si="46"/>
        <v>200</v>
      </c>
      <c r="E623" s="2">
        <f t="shared" si="47"/>
        <v>198.18470175194662</v>
      </c>
      <c r="F623" s="2">
        <v>5</v>
      </c>
      <c r="G623" s="2">
        <f t="shared" si="48"/>
        <v>3.1847017519466072</v>
      </c>
      <c r="H623" s="2">
        <f t="shared" si="49"/>
        <v>0.44196133571101959</v>
      </c>
    </row>
    <row r="624" spans="1:8" x14ac:dyDescent="0.3">
      <c r="A624" s="2">
        <v>124320</v>
      </c>
      <c r="B624">
        <v>0.29983108315170887</v>
      </c>
      <c r="C624" s="15">
        <f t="shared" si="45"/>
        <v>0.3446334289100102</v>
      </c>
      <c r="D624" s="15">
        <f t="shared" si="46"/>
        <v>200</v>
      </c>
      <c r="E624" s="2">
        <f t="shared" si="47"/>
        <v>198.27683285544995</v>
      </c>
      <c r="F624" s="2">
        <v>5</v>
      </c>
      <c r="G624" s="2">
        <f t="shared" si="48"/>
        <v>3.2768328554499488</v>
      </c>
      <c r="H624" s="2">
        <f t="shared" si="49"/>
        <v>0.41390738275919348</v>
      </c>
    </row>
    <row r="625" spans="1:8" x14ac:dyDescent="0.3">
      <c r="A625" s="2">
        <v>124520</v>
      </c>
      <c r="B625">
        <v>0.28790806417694431</v>
      </c>
      <c r="C625" s="15">
        <f t="shared" si="45"/>
        <v>0.33092880939878655</v>
      </c>
      <c r="D625" s="15">
        <f t="shared" si="46"/>
        <v>200</v>
      </c>
      <c r="E625" s="2">
        <f t="shared" si="47"/>
        <v>198.34535595300608</v>
      </c>
      <c r="F625" s="2">
        <v>5</v>
      </c>
      <c r="G625" s="2">
        <f t="shared" si="48"/>
        <v>3.3453559530060675</v>
      </c>
      <c r="H625" s="2">
        <f t="shared" si="49"/>
        <v>0.39355717780341226</v>
      </c>
    </row>
    <row r="626" spans="1:8" x14ac:dyDescent="0.3">
      <c r="A626" s="2">
        <v>124720</v>
      </c>
      <c r="B626">
        <v>0.30840928909428567</v>
      </c>
      <c r="C626" s="15">
        <f t="shared" si="45"/>
        <v>0.35449343574055825</v>
      </c>
      <c r="D626" s="15">
        <f t="shared" si="46"/>
        <v>200</v>
      </c>
      <c r="E626" s="2">
        <f t="shared" si="47"/>
        <v>198.22753282129722</v>
      </c>
      <c r="F626" s="2">
        <v>5</v>
      </c>
      <c r="G626" s="2">
        <f t="shared" si="48"/>
        <v>3.227532821297209</v>
      </c>
      <c r="H626" s="2">
        <f t="shared" si="49"/>
        <v>0.42881805951952873</v>
      </c>
    </row>
    <row r="627" spans="1:8" x14ac:dyDescent="0.3">
      <c r="A627" s="2">
        <v>124920</v>
      </c>
      <c r="B627">
        <v>0.2973744963219937</v>
      </c>
      <c r="C627" s="15">
        <f t="shared" si="45"/>
        <v>0.34180976588734907</v>
      </c>
      <c r="D627" s="15">
        <f t="shared" si="46"/>
        <v>200</v>
      </c>
      <c r="E627" s="2">
        <f t="shared" si="47"/>
        <v>198.29095117056326</v>
      </c>
      <c r="F627" s="2">
        <v>5</v>
      </c>
      <c r="G627" s="2">
        <f t="shared" si="48"/>
        <v>3.2909511705632548</v>
      </c>
      <c r="H627" s="2">
        <f t="shared" si="49"/>
        <v>0.409679315764444</v>
      </c>
    </row>
    <row r="628" spans="1:8" x14ac:dyDescent="0.3">
      <c r="A628" s="2">
        <v>125120</v>
      </c>
      <c r="B628">
        <v>0.31122451524720274</v>
      </c>
      <c r="C628" s="15">
        <f t="shared" si="45"/>
        <v>0.357729327870348</v>
      </c>
      <c r="D628" s="15">
        <f t="shared" si="46"/>
        <v>200</v>
      </c>
      <c r="E628" s="2">
        <f t="shared" si="47"/>
        <v>198.21135336064825</v>
      </c>
      <c r="F628" s="2">
        <v>5</v>
      </c>
      <c r="G628" s="2">
        <f t="shared" si="48"/>
        <v>3.21135336064826</v>
      </c>
      <c r="H628" s="2">
        <f t="shared" si="49"/>
        <v>0.43376199251675518</v>
      </c>
    </row>
    <row r="629" spans="1:8" x14ac:dyDescent="0.3">
      <c r="A629" s="2">
        <v>125320</v>
      </c>
      <c r="B629">
        <v>0.29381462671534053</v>
      </c>
      <c r="C629" s="15">
        <f t="shared" si="45"/>
        <v>0.33771796174177071</v>
      </c>
      <c r="D629" s="15">
        <f t="shared" si="46"/>
        <v>200</v>
      </c>
      <c r="E629" s="2">
        <f t="shared" si="47"/>
        <v>198.31141019129115</v>
      </c>
      <c r="F629" s="2">
        <v>5</v>
      </c>
      <c r="G629" s="2">
        <f t="shared" si="48"/>
        <v>3.3114101912911464</v>
      </c>
      <c r="H629" s="2">
        <f t="shared" si="49"/>
        <v>0.40358498147846206</v>
      </c>
    </row>
    <row r="630" spans="1:8" x14ac:dyDescent="0.3">
      <c r="A630" s="2">
        <v>125520</v>
      </c>
      <c r="B630">
        <v>0.3115696520115766</v>
      </c>
      <c r="C630" s="15">
        <f t="shared" si="45"/>
        <v>0.35812603679491561</v>
      </c>
      <c r="D630" s="15">
        <f t="shared" si="46"/>
        <v>200</v>
      </c>
      <c r="E630" s="2">
        <f t="shared" si="47"/>
        <v>198.20936981602543</v>
      </c>
      <c r="F630" s="2">
        <v>5</v>
      </c>
      <c r="G630" s="2">
        <f t="shared" si="48"/>
        <v>3.209369816025422</v>
      </c>
      <c r="H630" s="2">
        <f t="shared" si="49"/>
        <v>0.43436984234199927</v>
      </c>
    </row>
    <row r="631" spans="1:8" x14ac:dyDescent="0.3">
      <c r="A631" s="2">
        <v>125720</v>
      </c>
      <c r="B631">
        <v>0.31098507492678124</v>
      </c>
      <c r="C631" s="15">
        <f t="shared" si="45"/>
        <v>0.35745410911124281</v>
      </c>
      <c r="D631" s="15">
        <f t="shared" si="46"/>
        <v>200</v>
      </c>
      <c r="E631" s="2">
        <f t="shared" si="47"/>
        <v>198.21272945444377</v>
      </c>
      <c r="F631" s="2">
        <v>5</v>
      </c>
      <c r="G631" s="2">
        <f t="shared" si="48"/>
        <v>3.2127294544437861</v>
      </c>
      <c r="H631" s="2">
        <f t="shared" si="49"/>
        <v>0.43334051784106187</v>
      </c>
    </row>
    <row r="632" spans="1:8" x14ac:dyDescent="0.3">
      <c r="A632" s="2">
        <v>125920</v>
      </c>
      <c r="B632">
        <v>0.3096970920940762</v>
      </c>
      <c r="C632" s="15">
        <f t="shared" si="45"/>
        <v>0.3559736690736508</v>
      </c>
      <c r="D632" s="15">
        <f t="shared" si="46"/>
        <v>200</v>
      </c>
      <c r="E632" s="2">
        <f t="shared" si="47"/>
        <v>198.22013165463176</v>
      </c>
      <c r="F632" s="2">
        <v>5</v>
      </c>
      <c r="G632" s="2">
        <f t="shared" si="48"/>
        <v>3.220131654631746</v>
      </c>
      <c r="H632" s="2">
        <f t="shared" si="49"/>
        <v>0.43107648979672197</v>
      </c>
    </row>
    <row r="633" spans="1:8" x14ac:dyDescent="0.3">
      <c r="A633" s="2">
        <v>126120</v>
      </c>
      <c r="B633">
        <v>0.2683488677038664</v>
      </c>
      <c r="C633" s="15">
        <f t="shared" si="45"/>
        <v>0.30844697437226021</v>
      </c>
      <c r="D633" s="15">
        <f t="shared" si="46"/>
        <v>200</v>
      </c>
      <c r="E633" s="2">
        <f t="shared" si="47"/>
        <v>198.4577651281387</v>
      </c>
      <c r="F633" s="2">
        <v>5</v>
      </c>
      <c r="G633" s="2">
        <f t="shared" si="48"/>
        <v>3.457765128138699</v>
      </c>
      <c r="H633" s="2">
        <f t="shared" si="49"/>
        <v>0.36107438958657467</v>
      </c>
    </row>
    <row r="634" spans="1:8" x14ac:dyDescent="0.3">
      <c r="A634" s="2">
        <v>126320</v>
      </c>
      <c r="B634">
        <v>0.29911569638909358</v>
      </c>
      <c r="C634" s="15">
        <f t="shared" si="45"/>
        <v>0.34381114527482021</v>
      </c>
      <c r="D634" s="15">
        <f t="shared" si="46"/>
        <v>200</v>
      </c>
      <c r="E634" s="2">
        <f t="shared" si="47"/>
        <v>198.28094427362589</v>
      </c>
      <c r="F634" s="2">
        <v>5</v>
      </c>
      <c r="G634" s="2">
        <f t="shared" si="48"/>
        <v>3.2809442736258987</v>
      </c>
      <c r="H634" s="2">
        <f t="shared" si="49"/>
        <v>0.41267421208646782</v>
      </c>
    </row>
    <row r="635" spans="1:8" x14ac:dyDescent="0.3">
      <c r="A635" s="2">
        <v>126520</v>
      </c>
      <c r="B635">
        <v>0.30841605261555322</v>
      </c>
      <c r="C635" s="15">
        <f t="shared" si="45"/>
        <v>0.35450120990293471</v>
      </c>
      <c r="D635" s="15">
        <f t="shared" si="46"/>
        <v>200</v>
      </c>
      <c r="E635" s="2">
        <f t="shared" si="47"/>
        <v>198.22749395048533</v>
      </c>
      <c r="F635" s="2">
        <v>5</v>
      </c>
      <c r="G635" s="2">
        <f t="shared" si="48"/>
        <v>3.2274939504853264</v>
      </c>
      <c r="H635" s="2">
        <f t="shared" si="49"/>
        <v>0.42882990700644624</v>
      </c>
    </row>
    <row r="636" spans="1:8" x14ac:dyDescent="0.3">
      <c r="A636" s="2">
        <v>126720</v>
      </c>
      <c r="B636">
        <v>0.31955861807912705</v>
      </c>
      <c r="C636" s="15">
        <f t="shared" si="45"/>
        <v>0.36730875641278971</v>
      </c>
      <c r="D636" s="15">
        <f t="shared" si="46"/>
        <v>200</v>
      </c>
      <c r="E636" s="2">
        <f t="shared" si="47"/>
        <v>198.16345621793604</v>
      </c>
      <c r="F636" s="2">
        <v>5</v>
      </c>
      <c r="G636" s="2">
        <f t="shared" si="48"/>
        <v>3.1634562179360515</v>
      </c>
      <c r="H636" s="2">
        <f t="shared" si="49"/>
        <v>0.44854760271267824</v>
      </c>
    </row>
    <row r="637" spans="1:8" x14ac:dyDescent="0.3">
      <c r="A637" s="2">
        <v>126920</v>
      </c>
      <c r="B637">
        <v>0.32508673415521055</v>
      </c>
      <c r="C637" s="15">
        <f t="shared" si="45"/>
        <v>0.37366291282208108</v>
      </c>
      <c r="D637" s="15">
        <f t="shared" si="46"/>
        <v>200</v>
      </c>
      <c r="E637" s="2">
        <f t="shared" si="47"/>
        <v>198.13168543588961</v>
      </c>
      <c r="F637" s="2">
        <v>5</v>
      </c>
      <c r="G637" s="2">
        <f t="shared" si="48"/>
        <v>3.1316854358895947</v>
      </c>
      <c r="H637" s="2">
        <f t="shared" si="49"/>
        <v>0.45848109592845415</v>
      </c>
    </row>
    <row r="638" spans="1:8" x14ac:dyDescent="0.3">
      <c r="A638" s="2">
        <v>127120</v>
      </c>
      <c r="B638">
        <v>0.29430733909351064</v>
      </c>
      <c r="C638" s="15">
        <f t="shared" si="45"/>
        <v>0.33828429780863295</v>
      </c>
      <c r="D638" s="15">
        <f t="shared" si="46"/>
        <v>200</v>
      </c>
      <c r="E638" s="2">
        <f t="shared" si="47"/>
        <v>198.30857851095683</v>
      </c>
      <c r="F638" s="2">
        <v>5</v>
      </c>
      <c r="G638" s="2">
        <f t="shared" si="48"/>
        <v>3.3085785109568353</v>
      </c>
      <c r="H638" s="2">
        <f t="shared" si="49"/>
        <v>0.40442619647862882</v>
      </c>
    </row>
    <row r="639" spans="1:8" x14ac:dyDescent="0.3">
      <c r="A639" s="2">
        <v>127320</v>
      </c>
      <c r="B639">
        <v>0.33187958143921437</v>
      </c>
      <c r="C639" s="15">
        <f t="shared" si="45"/>
        <v>0.38147078326346479</v>
      </c>
      <c r="D639" s="15">
        <f t="shared" si="46"/>
        <v>200</v>
      </c>
      <c r="E639" s="2">
        <f t="shared" si="47"/>
        <v>198.09264608368267</v>
      </c>
      <c r="F639" s="2">
        <v>5</v>
      </c>
      <c r="G639" s="2">
        <f t="shared" si="48"/>
        <v>3.0926460836826761</v>
      </c>
      <c r="H639" s="2">
        <f t="shared" si="49"/>
        <v>0.47082831443558293</v>
      </c>
    </row>
    <row r="640" spans="1:8" x14ac:dyDescent="0.3">
      <c r="A640" s="2">
        <v>127520</v>
      </c>
      <c r="B640">
        <v>0.31242131162559383</v>
      </c>
      <c r="C640" s="15">
        <f t="shared" si="45"/>
        <v>0.35910495589148717</v>
      </c>
      <c r="D640" s="15">
        <f t="shared" si="46"/>
        <v>200</v>
      </c>
      <c r="E640" s="2">
        <f t="shared" si="47"/>
        <v>198.20447522054258</v>
      </c>
      <c r="F640" s="2">
        <v>5</v>
      </c>
      <c r="G640" s="2">
        <f t="shared" si="48"/>
        <v>3.2044752205425642</v>
      </c>
      <c r="H640" s="2">
        <f t="shared" si="49"/>
        <v>0.43587140761768778</v>
      </c>
    </row>
    <row r="641" spans="1:8" x14ac:dyDescent="0.3">
      <c r="A641" s="2">
        <v>127720</v>
      </c>
      <c r="B641">
        <v>0.32221788068618679</v>
      </c>
      <c r="C641" s="15">
        <f t="shared" si="45"/>
        <v>0.37036538009906528</v>
      </c>
      <c r="D641" s="15">
        <f t="shared" si="46"/>
        <v>200</v>
      </c>
      <c r="E641" s="2">
        <f t="shared" si="47"/>
        <v>198.14817309950467</v>
      </c>
      <c r="F641" s="2">
        <v>5</v>
      </c>
      <c r="G641" s="2">
        <f t="shared" si="48"/>
        <v>3.1481730995046737</v>
      </c>
      <c r="H641" s="2">
        <f t="shared" si="49"/>
        <v>0.45331332951491993</v>
      </c>
    </row>
    <row r="642" spans="1:8" x14ac:dyDescent="0.3">
      <c r="A642" s="2">
        <v>127920</v>
      </c>
      <c r="B642">
        <v>0.30439356077478064</v>
      </c>
      <c r="C642" s="15">
        <f t="shared" si="45"/>
        <v>0.34987765606296622</v>
      </c>
      <c r="D642" s="15">
        <f t="shared" si="46"/>
        <v>200</v>
      </c>
      <c r="E642" s="2">
        <f t="shared" si="47"/>
        <v>198.25061171968517</v>
      </c>
      <c r="F642" s="2">
        <v>5</v>
      </c>
      <c r="G642" s="2">
        <f t="shared" si="48"/>
        <v>3.2506117196851689</v>
      </c>
      <c r="H642" s="2">
        <f t="shared" si="49"/>
        <v>0.42180929192186029</v>
      </c>
    </row>
    <row r="643" spans="1:8" x14ac:dyDescent="0.3">
      <c r="A643" s="2">
        <v>128120</v>
      </c>
      <c r="B643">
        <v>0.31088527436611091</v>
      </c>
      <c r="C643" s="15">
        <f t="shared" ref="C643:C706" si="50">B643/$J$27</f>
        <v>0.35733939582311597</v>
      </c>
      <c r="D643" s="15">
        <f t="shared" ref="D643:D706" si="51">$J$28</f>
        <v>200</v>
      </c>
      <c r="E643" s="2">
        <f t="shared" si="47"/>
        <v>198.21330302088441</v>
      </c>
      <c r="F643" s="2">
        <v>5</v>
      </c>
      <c r="G643" s="2">
        <f t="shared" si="48"/>
        <v>3.2133030208844202</v>
      </c>
      <c r="H643" s="2">
        <f t="shared" si="49"/>
        <v>0.43316489813144887</v>
      </c>
    </row>
    <row r="644" spans="1:8" x14ac:dyDescent="0.3">
      <c r="A644" s="2">
        <v>128320</v>
      </c>
      <c r="B644">
        <v>0.32255009866039996</v>
      </c>
      <c r="C644" s="15">
        <f t="shared" si="50"/>
        <v>0.37074723983954017</v>
      </c>
      <c r="D644" s="15">
        <f t="shared" si="51"/>
        <v>200</v>
      </c>
      <c r="E644" s="2">
        <f t="shared" ref="E644:E707" si="52">D644-(F644*C644)</f>
        <v>198.1462638008023</v>
      </c>
      <c r="F644" s="2">
        <v>5</v>
      </c>
      <c r="G644" s="2">
        <f t="shared" ref="G644:G707" si="53">F644-(F644*C644)</f>
        <v>3.1462638008022994</v>
      </c>
      <c r="H644" s="2">
        <f t="shared" ref="H644:H707" si="54">LN((F644*E644)/(D644*G644))</f>
        <v>0.45391035604943836</v>
      </c>
    </row>
    <row r="645" spans="1:8" x14ac:dyDescent="0.3">
      <c r="A645" s="2">
        <v>128520</v>
      </c>
      <c r="B645">
        <v>0.32720740426532297</v>
      </c>
      <c r="C645" s="15">
        <f t="shared" si="50"/>
        <v>0.37610046467278502</v>
      </c>
      <c r="D645" s="15">
        <f t="shared" si="51"/>
        <v>200</v>
      </c>
      <c r="E645" s="2">
        <f t="shared" si="52"/>
        <v>198.11949767663609</v>
      </c>
      <c r="F645" s="2">
        <v>5</v>
      </c>
      <c r="G645" s="2">
        <f t="shared" si="53"/>
        <v>3.1194976766360751</v>
      </c>
      <c r="H645" s="2">
        <f t="shared" si="54"/>
        <v>0.46231893037169131</v>
      </c>
    </row>
    <row r="646" spans="1:8" x14ac:dyDescent="0.3">
      <c r="A646" s="2">
        <v>128720</v>
      </c>
      <c r="B646">
        <v>0.31581096253955293</v>
      </c>
      <c r="C646" s="15">
        <f t="shared" si="50"/>
        <v>0.36300110636730221</v>
      </c>
      <c r="D646" s="15">
        <f t="shared" si="51"/>
        <v>200</v>
      </c>
      <c r="E646" s="2">
        <f t="shared" si="52"/>
        <v>198.1849944681635</v>
      </c>
      <c r="F646" s="2">
        <v>5</v>
      </c>
      <c r="G646" s="2">
        <f t="shared" si="53"/>
        <v>3.184994468163489</v>
      </c>
      <c r="H646" s="2">
        <f t="shared" si="54"/>
        <v>0.44187090369306031</v>
      </c>
    </row>
    <row r="647" spans="1:8" x14ac:dyDescent="0.3">
      <c r="A647" s="2">
        <v>128920</v>
      </c>
      <c r="B647">
        <v>0.33047594741609243</v>
      </c>
      <c r="C647" s="15">
        <f t="shared" si="50"/>
        <v>0.37985741082309477</v>
      </c>
      <c r="D647" s="15">
        <f t="shared" si="51"/>
        <v>200</v>
      </c>
      <c r="E647" s="2">
        <f t="shared" si="52"/>
        <v>198.10071294588454</v>
      </c>
      <c r="F647" s="2">
        <v>5</v>
      </c>
      <c r="G647" s="2">
        <f t="shared" si="53"/>
        <v>3.100712945884526</v>
      </c>
      <c r="H647" s="2">
        <f t="shared" si="54"/>
        <v>0.46826403091068258</v>
      </c>
    </row>
    <row r="648" spans="1:8" x14ac:dyDescent="0.3">
      <c r="A648" s="2">
        <v>129120</v>
      </c>
      <c r="B648">
        <v>0.31802570699239213</v>
      </c>
      <c r="C648" s="15">
        <f t="shared" si="50"/>
        <v>0.36554678964642773</v>
      </c>
      <c r="D648" s="15">
        <f t="shared" si="51"/>
        <v>200</v>
      </c>
      <c r="E648" s="2">
        <f t="shared" si="52"/>
        <v>198.17226605176785</v>
      </c>
      <c r="F648" s="2">
        <v>5</v>
      </c>
      <c r="G648" s="2">
        <f t="shared" si="53"/>
        <v>3.1722660517678616</v>
      </c>
      <c r="H648" s="2">
        <f t="shared" si="54"/>
        <v>0.44581105354814338</v>
      </c>
    </row>
    <row r="649" spans="1:8" x14ac:dyDescent="0.3">
      <c r="A649" s="2">
        <v>129320</v>
      </c>
      <c r="B649">
        <v>0.32057087410042856</v>
      </c>
      <c r="C649" s="15">
        <f t="shared" si="50"/>
        <v>0.36847226908095237</v>
      </c>
      <c r="D649" s="15">
        <f t="shared" si="51"/>
        <v>200</v>
      </c>
      <c r="E649" s="2">
        <f t="shared" si="52"/>
        <v>198.15763865459525</v>
      </c>
      <c r="F649" s="2">
        <v>5</v>
      </c>
      <c r="G649" s="2">
        <f t="shared" si="53"/>
        <v>3.157638654595238</v>
      </c>
      <c r="H649" s="2">
        <f t="shared" si="54"/>
        <v>0.45035892758269408</v>
      </c>
    </row>
    <row r="650" spans="1:8" x14ac:dyDescent="0.3">
      <c r="A650" s="2">
        <v>129520</v>
      </c>
      <c r="B650">
        <v>0.31055220490712099</v>
      </c>
      <c r="C650" s="15">
        <f t="shared" si="50"/>
        <v>0.35695655736450688</v>
      </c>
      <c r="D650" s="15">
        <f t="shared" si="51"/>
        <v>200</v>
      </c>
      <c r="E650" s="2">
        <f t="shared" si="52"/>
        <v>198.21521721317745</v>
      </c>
      <c r="F650" s="2">
        <v>5</v>
      </c>
      <c r="G650" s="2">
        <f t="shared" si="53"/>
        <v>3.2152172131774659</v>
      </c>
      <c r="H650" s="2">
        <f t="shared" si="54"/>
        <v>0.43257902406770199</v>
      </c>
    </row>
    <row r="651" spans="1:8" x14ac:dyDescent="0.3">
      <c r="A651" s="2">
        <v>129720</v>
      </c>
      <c r="B651">
        <v>0.31937530381024792</v>
      </c>
      <c r="C651" s="15">
        <f t="shared" si="50"/>
        <v>0.36709805035660681</v>
      </c>
      <c r="D651" s="15">
        <f t="shared" si="51"/>
        <v>200</v>
      </c>
      <c r="E651" s="2">
        <f t="shared" si="52"/>
        <v>198.16450974821697</v>
      </c>
      <c r="F651" s="2">
        <v>5</v>
      </c>
      <c r="G651" s="2">
        <f t="shared" si="53"/>
        <v>3.164509748216966</v>
      </c>
      <c r="H651" s="2">
        <f t="shared" si="54"/>
        <v>0.44821994320346709</v>
      </c>
    </row>
    <row r="652" spans="1:8" x14ac:dyDescent="0.3">
      <c r="A652" s="2">
        <v>129920</v>
      </c>
      <c r="B652">
        <v>0.30734020106739485</v>
      </c>
      <c r="C652" s="15">
        <f t="shared" si="50"/>
        <v>0.35326459892804007</v>
      </c>
      <c r="D652" s="15">
        <f t="shared" si="51"/>
        <v>200</v>
      </c>
      <c r="E652" s="2">
        <f t="shared" si="52"/>
        <v>198.23367700535979</v>
      </c>
      <c r="F652" s="2">
        <v>5</v>
      </c>
      <c r="G652" s="2">
        <f t="shared" si="53"/>
        <v>3.2336770053597998</v>
      </c>
      <c r="H652" s="2">
        <f t="shared" si="54"/>
        <v>0.42694718609297838</v>
      </c>
    </row>
    <row r="653" spans="1:8" x14ac:dyDescent="0.3">
      <c r="A653" s="2">
        <v>130120</v>
      </c>
      <c r="B653">
        <v>0.31770087648845896</v>
      </c>
      <c r="C653" s="15">
        <f t="shared" si="50"/>
        <v>0.36517342125110225</v>
      </c>
      <c r="D653" s="15">
        <f t="shared" si="51"/>
        <v>200</v>
      </c>
      <c r="E653" s="2">
        <f t="shared" si="52"/>
        <v>198.17413289374448</v>
      </c>
      <c r="F653" s="2">
        <v>5</v>
      </c>
      <c r="G653" s="2">
        <f t="shared" si="53"/>
        <v>3.1741328937444888</v>
      </c>
      <c r="H653" s="2">
        <f t="shared" si="54"/>
        <v>0.44523215842995428</v>
      </c>
    </row>
    <row r="654" spans="1:8" x14ac:dyDescent="0.3">
      <c r="A654" s="2">
        <v>130320</v>
      </c>
      <c r="B654">
        <v>0.29756008305018844</v>
      </c>
      <c r="C654" s="15">
        <f t="shared" si="50"/>
        <v>0.34202308396573383</v>
      </c>
      <c r="D654" s="15">
        <f t="shared" si="51"/>
        <v>200</v>
      </c>
      <c r="E654" s="2">
        <f t="shared" si="52"/>
        <v>198.28988458017133</v>
      </c>
      <c r="F654" s="2">
        <v>5</v>
      </c>
      <c r="G654" s="2">
        <f t="shared" si="53"/>
        <v>3.2898845801713308</v>
      </c>
      <c r="H654" s="2">
        <f t="shared" si="54"/>
        <v>0.40999808727361692</v>
      </c>
    </row>
    <row r="655" spans="1:8" x14ac:dyDescent="0.3">
      <c r="A655" s="2">
        <v>130520</v>
      </c>
      <c r="B655">
        <v>0.32527376862524254</v>
      </c>
      <c r="C655" s="15">
        <f t="shared" si="50"/>
        <v>0.37387789497154317</v>
      </c>
      <c r="D655" s="15">
        <f t="shared" si="51"/>
        <v>200</v>
      </c>
      <c r="E655" s="2">
        <f t="shared" si="52"/>
        <v>198.13061052514229</v>
      </c>
      <c r="F655" s="2">
        <v>5</v>
      </c>
      <c r="G655" s="2">
        <f t="shared" si="53"/>
        <v>3.1306105251422842</v>
      </c>
      <c r="H655" s="2">
        <f t="shared" si="54"/>
        <v>0.45881896673750877</v>
      </c>
    </row>
    <row r="656" spans="1:8" x14ac:dyDescent="0.3">
      <c r="A656" s="2">
        <v>130720</v>
      </c>
      <c r="B656">
        <v>0.31589562647926478</v>
      </c>
      <c r="C656" s="15">
        <f t="shared" si="50"/>
        <v>0.36309842124053421</v>
      </c>
      <c r="D656" s="15">
        <f t="shared" si="51"/>
        <v>200</v>
      </c>
      <c r="E656" s="2">
        <f t="shared" si="52"/>
        <v>198.18450789379733</v>
      </c>
      <c r="F656" s="2">
        <v>5</v>
      </c>
      <c r="G656" s="2">
        <f t="shared" si="53"/>
        <v>3.184507893797329</v>
      </c>
      <c r="H656" s="2">
        <f t="shared" si="54"/>
        <v>0.44202123107525587</v>
      </c>
    </row>
    <row r="657" spans="1:8" x14ac:dyDescent="0.3">
      <c r="A657" s="2">
        <v>130920</v>
      </c>
      <c r="B657">
        <v>0.32343940859928333</v>
      </c>
      <c r="C657" s="15">
        <f t="shared" si="50"/>
        <v>0.37176943517159006</v>
      </c>
      <c r="D657" s="15">
        <f t="shared" si="51"/>
        <v>200</v>
      </c>
      <c r="E657" s="2">
        <f t="shared" si="52"/>
        <v>198.14115282414204</v>
      </c>
      <c r="F657" s="2">
        <v>5</v>
      </c>
      <c r="G657" s="2">
        <f t="shared" si="53"/>
        <v>3.1411528241420497</v>
      </c>
      <c r="H657" s="2">
        <f t="shared" si="54"/>
        <v>0.45551034165752841</v>
      </c>
    </row>
    <row r="658" spans="1:8" x14ac:dyDescent="0.3">
      <c r="A658" s="2">
        <v>131120</v>
      </c>
      <c r="B658">
        <v>0.3128362372144895</v>
      </c>
      <c r="C658" s="15">
        <f t="shared" si="50"/>
        <v>0.35958188185573503</v>
      </c>
      <c r="D658" s="15">
        <f t="shared" si="51"/>
        <v>200</v>
      </c>
      <c r="E658" s="2">
        <f t="shared" si="52"/>
        <v>198.20209059072133</v>
      </c>
      <c r="F658" s="2">
        <v>5</v>
      </c>
      <c r="G658" s="2">
        <f t="shared" si="53"/>
        <v>3.2020905907213248</v>
      </c>
      <c r="H658" s="2">
        <f t="shared" si="54"/>
        <v>0.436603809518611</v>
      </c>
    </row>
    <row r="659" spans="1:8" x14ac:dyDescent="0.3">
      <c r="A659" s="2">
        <v>131320</v>
      </c>
      <c r="B659">
        <v>0.31956218129851577</v>
      </c>
      <c r="C659" s="15">
        <f t="shared" si="50"/>
        <v>0.3673128520672595</v>
      </c>
      <c r="D659" s="15">
        <f t="shared" si="51"/>
        <v>200</v>
      </c>
      <c r="E659" s="2">
        <f t="shared" si="52"/>
        <v>198.1634357396637</v>
      </c>
      <c r="F659" s="2">
        <v>5</v>
      </c>
      <c r="G659" s="2">
        <f t="shared" si="53"/>
        <v>3.1634357396637025</v>
      </c>
      <c r="H659" s="2">
        <f t="shared" si="54"/>
        <v>0.44855397277905179</v>
      </c>
    </row>
    <row r="660" spans="1:8" x14ac:dyDescent="0.3">
      <c r="A660" s="2">
        <v>131520</v>
      </c>
      <c r="B660">
        <v>0.30140291933778796</v>
      </c>
      <c r="C660" s="15">
        <f t="shared" si="50"/>
        <v>0.34644013716987121</v>
      </c>
      <c r="D660" s="15">
        <f t="shared" si="51"/>
        <v>200</v>
      </c>
      <c r="E660" s="2">
        <f t="shared" si="52"/>
        <v>198.26779931415064</v>
      </c>
      <c r="F660" s="2">
        <v>5</v>
      </c>
      <c r="G660" s="2">
        <f t="shared" si="53"/>
        <v>3.2677993141506438</v>
      </c>
      <c r="H660" s="2">
        <f t="shared" si="54"/>
        <v>0.41662241880204259</v>
      </c>
    </row>
    <row r="661" spans="1:8" x14ac:dyDescent="0.3">
      <c r="A661" s="2">
        <v>131720</v>
      </c>
      <c r="B661">
        <v>0.31815368134353056</v>
      </c>
      <c r="C661" s="15">
        <f t="shared" si="50"/>
        <v>0.36569388660175928</v>
      </c>
      <c r="D661" s="15">
        <f t="shared" si="51"/>
        <v>200</v>
      </c>
      <c r="E661" s="2">
        <f t="shared" si="52"/>
        <v>198.17153056699121</v>
      </c>
      <c r="F661" s="2">
        <v>5</v>
      </c>
      <c r="G661" s="2">
        <f t="shared" si="53"/>
        <v>3.1715305669912035</v>
      </c>
      <c r="H661" s="2">
        <f t="shared" si="54"/>
        <v>0.44603921747162001</v>
      </c>
    </row>
    <row r="662" spans="1:8" x14ac:dyDescent="0.3">
      <c r="A662" s="2">
        <v>131920</v>
      </c>
      <c r="B662">
        <v>0.32984253308176553</v>
      </c>
      <c r="C662" s="15">
        <f t="shared" si="50"/>
        <v>0.37912934836984546</v>
      </c>
      <c r="D662" s="15">
        <f t="shared" si="51"/>
        <v>200</v>
      </c>
      <c r="E662" s="2">
        <f t="shared" si="52"/>
        <v>198.10435325815078</v>
      </c>
      <c r="F662" s="2">
        <v>5</v>
      </c>
      <c r="G662" s="2">
        <f t="shared" si="53"/>
        <v>3.1043532581507725</v>
      </c>
      <c r="H662" s="2">
        <f t="shared" si="54"/>
        <v>0.46710907116354905</v>
      </c>
    </row>
    <row r="663" spans="1:8" x14ac:dyDescent="0.3">
      <c r="A663" s="2">
        <v>132120</v>
      </c>
      <c r="B663">
        <v>0.32867350108729421</v>
      </c>
      <c r="C663" s="15">
        <f t="shared" si="50"/>
        <v>0.3777856334336715</v>
      </c>
      <c r="D663" s="15">
        <f t="shared" si="51"/>
        <v>200</v>
      </c>
      <c r="E663" s="2">
        <f t="shared" si="52"/>
        <v>198.11107183283164</v>
      </c>
      <c r="F663" s="2">
        <v>5</v>
      </c>
      <c r="G663" s="2">
        <f t="shared" si="53"/>
        <v>3.1110718328316427</v>
      </c>
      <c r="H663" s="2">
        <f t="shared" si="54"/>
        <v>0.46498108055104664</v>
      </c>
    </row>
    <row r="664" spans="1:8" x14ac:dyDescent="0.3">
      <c r="A664" s="2">
        <v>132320</v>
      </c>
      <c r="B664">
        <v>0.32535894422763517</v>
      </c>
      <c r="C664" s="15">
        <f t="shared" si="50"/>
        <v>0.37397579796279906</v>
      </c>
      <c r="D664" s="15">
        <f t="shared" si="51"/>
        <v>200</v>
      </c>
      <c r="E664" s="2">
        <f t="shared" si="52"/>
        <v>198.130121010186</v>
      </c>
      <c r="F664" s="2">
        <v>5</v>
      </c>
      <c r="G664" s="2">
        <f t="shared" si="53"/>
        <v>3.1301210101860049</v>
      </c>
      <c r="H664" s="2">
        <f t="shared" si="54"/>
        <v>0.45897287234758655</v>
      </c>
    </row>
    <row r="665" spans="1:8" x14ac:dyDescent="0.3">
      <c r="A665" s="2">
        <v>132520</v>
      </c>
      <c r="B665">
        <v>0.33539182935425543</v>
      </c>
      <c r="C665" s="15">
        <f t="shared" si="50"/>
        <v>0.38550784983247749</v>
      </c>
      <c r="D665" s="15">
        <f t="shared" si="51"/>
        <v>200</v>
      </c>
      <c r="E665" s="2">
        <f t="shared" si="52"/>
        <v>198.07246075083762</v>
      </c>
      <c r="F665" s="2">
        <v>5</v>
      </c>
      <c r="G665" s="2">
        <f t="shared" si="53"/>
        <v>3.0724607508376125</v>
      </c>
      <c r="H665" s="2">
        <f t="shared" si="54"/>
        <v>0.47727468498483105</v>
      </c>
    </row>
    <row r="666" spans="1:8" x14ac:dyDescent="0.3">
      <c r="A666" s="2">
        <v>132720</v>
      </c>
      <c r="B666">
        <v>0.32223031440174793</v>
      </c>
      <c r="C666" s="15">
        <f t="shared" si="50"/>
        <v>0.37037967172614705</v>
      </c>
      <c r="D666" s="15">
        <f t="shared" si="51"/>
        <v>200</v>
      </c>
      <c r="E666" s="2">
        <f t="shared" si="52"/>
        <v>198.14810164136927</v>
      </c>
      <c r="F666" s="2">
        <v>5</v>
      </c>
      <c r="G666" s="2">
        <f t="shared" si="53"/>
        <v>3.1481016413692648</v>
      </c>
      <c r="H666" s="2">
        <f t="shared" si="54"/>
        <v>0.45333566742930936</v>
      </c>
    </row>
    <row r="667" spans="1:8" x14ac:dyDescent="0.3">
      <c r="A667" s="2">
        <v>132920</v>
      </c>
      <c r="B667">
        <v>0.30638544824167918</v>
      </c>
      <c r="C667" s="15">
        <f t="shared" si="50"/>
        <v>0.35216718188698759</v>
      </c>
      <c r="D667" s="15">
        <f t="shared" si="51"/>
        <v>200</v>
      </c>
      <c r="E667" s="2">
        <f t="shared" si="52"/>
        <v>198.23916409056505</v>
      </c>
      <c r="F667" s="2">
        <v>5</v>
      </c>
      <c r="G667" s="2">
        <f t="shared" si="53"/>
        <v>3.2391640905650618</v>
      </c>
      <c r="H667" s="2">
        <f t="shared" si="54"/>
        <v>0.42527944732610301</v>
      </c>
    </row>
    <row r="668" spans="1:8" x14ac:dyDescent="0.3">
      <c r="A668" s="2">
        <v>133120</v>
      </c>
      <c r="B668">
        <v>0.32579566551270744</v>
      </c>
      <c r="C668" s="15">
        <f t="shared" si="50"/>
        <v>0.37447777645138786</v>
      </c>
      <c r="D668" s="15">
        <f t="shared" si="51"/>
        <v>200</v>
      </c>
      <c r="E668" s="2">
        <f t="shared" si="52"/>
        <v>198.12761111774307</v>
      </c>
      <c r="F668" s="2">
        <v>5</v>
      </c>
      <c r="G668" s="2">
        <f t="shared" si="53"/>
        <v>3.1276111177430606</v>
      </c>
      <c r="H668" s="2">
        <f t="shared" si="54"/>
        <v>0.45976237759179128</v>
      </c>
    </row>
    <row r="669" spans="1:8" x14ac:dyDescent="0.3">
      <c r="A669" s="2">
        <v>133320</v>
      </c>
      <c r="B669">
        <v>0.31586886175822193</v>
      </c>
      <c r="C669" s="15">
        <f t="shared" si="50"/>
        <v>0.36306765719335854</v>
      </c>
      <c r="D669" s="15">
        <f t="shared" si="51"/>
        <v>200</v>
      </c>
      <c r="E669" s="2">
        <f t="shared" si="52"/>
        <v>198.18466171403321</v>
      </c>
      <c r="F669" s="2">
        <v>5</v>
      </c>
      <c r="G669" s="2">
        <f t="shared" si="53"/>
        <v>3.1846617140332074</v>
      </c>
      <c r="H669" s="2">
        <f t="shared" si="54"/>
        <v>0.44197370571749139</v>
      </c>
    </row>
    <row r="670" spans="1:8" x14ac:dyDescent="0.3">
      <c r="A670" s="2">
        <v>133520</v>
      </c>
      <c r="B670">
        <v>0.33243082338933033</v>
      </c>
      <c r="C670" s="15">
        <f t="shared" si="50"/>
        <v>0.38210439470037971</v>
      </c>
      <c r="D670" s="15">
        <f t="shared" si="51"/>
        <v>200</v>
      </c>
      <c r="E670" s="2">
        <f t="shared" si="52"/>
        <v>198.08947802649811</v>
      </c>
      <c r="F670" s="2">
        <v>5</v>
      </c>
      <c r="G670" s="2">
        <f t="shared" si="53"/>
        <v>3.0894780264981012</v>
      </c>
      <c r="H670" s="2">
        <f t="shared" si="54"/>
        <v>0.47183723054803484</v>
      </c>
    </row>
    <row r="671" spans="1:8" x14ac:dyDescent="0.3">
      <c r="A671" s="2">
        <v>133720</v>
      </c>
      <c r="B671">
        <v>0.31195767669754809</v>
      </c>
      <c r="C671" s="15">
        <f t="shared" si="50"/>
        <v>0.35857204218108979</v>
      </c>
      <c r="D671" s="15">
        <f t="shared" si="51"/>
        <v>200</v>
      </c>
      <c r="E671" s="2">
        <f t="shared" si="52"/>
        <v>198.20713978909455</v>
      </c>
      <c r="F671" s="2">
        <v>5</v>
      </c>
      <c r="G671" s="2">
        <f t="shared" si="53"/>
        <v>3.2071397890945512</v>
      </c>
      <c r="H671" s="2">
        <f t="shared" si="54"/>
        <v>0.43505368178425935</v>
      </c>
    </row>
    <row r="672" spans="1:8" x14ac:dyDescent="0.3">
      <c r="A672" s="2">
        <v>133920</v>
      </c>
      <c r="B672">
        <v>0.32368897848776379</v>
      </c>
      <c r="C672" s="15">
        <f t="shared" si="50"/>
        <v>0.37205629711237215</v>
      </c>
      <c r="D672" s="15">
        <f t="shared" si="51"/>
        <v>200</v>
      </c>
      <c r="E672" s="2">
        <f t="shared" si="52"/>
        <v>198.13971851443813</v>
      </c>
      <c r="F672" s="2">
        <v>5</v>
      </c>
      <c r="G672" s="2">
        <f t="shared" si="53"/>
        <v>3.1397185144381394</v>
      </c>
      <c r="H672" s="2">
        <f t="shared" si="54"/>
        <v>0.45595982597177331</v>
      </c>
    </row>
    <row r="673" spans="1:8" x14ac:dyDescent="0.3">
      <c r="A673" s="2">
        <v>134120</v>
      </c>
      <c r="B673">
        <v>0.33782855333093248</v>
      </c>
      <c r="C673" s="15">
        <f t="shared" si="50"/>
        <v>0.38830868198957758</v>
      </c>
      <c r="D673" s="15">
        <f t="shared" si="51"/>
        <v>200</v>
      </c>
      <c r="E673" s="2">
        <f t="shared" si="52"/>
        <v>198.05845659005212</v>
      </c>
      <c r="F673" s="2">
        <v>5</v>
      </c>
      <c r="G673" s="2">
        <f t="shared" si="53"/>
        <v>3.0584565900521121</v>
      </c>
      <c r="H673" s="2">
        <f t="shared" si="54"/>
        <v>0.4817723619257066</v>
      </c>
    </row>
    <row r="674" spans="1:8" x14ac:dyDescent="0.3">
      <c r="A674" s="2">
        <v>134320</v>
      </c>
      <c r="B674">
        <v>0.31281107532728258</v>
      </c>
      <c r="C674" s="15">
        <f t="shared" si="50"/>
        <v>0.35955296014630184</v>
      </c>
      <c r="D674" s="15">
        <f t="shared" si="51"/>
        <v>200</v>
      </c>
      <c r="E674" s="2">
        <f t="shared" si="52"/>
        <v>198.2022351992685</v>
      </c>
      <c r="F674" s="2">
        <v>5</v>
      </c>
      <c r="G674" s="2">
        <f t="shared" si="53"/>
        <v>3.2022351992684905</v>
      </c>
      <c r="H674" s="2">
        <f t="shared" si="54"/>
        <v>0.43655937947248818</v>
      </c>
    </row>
    <row r="675" spans="1:8" x14ac:dyDescent="0.3">
      <c r="A675" s="2">
        <v>134520</v>
      </c>
      <c r="B675">
        <v>0.31602040014150384</v>
      </c>
      <c r="C675" s="15">
        <f t="shared" si="50"/>
        <v>0.36324183924310788</v>
      </c>
      <c r="D675" s="15">
        <f t="shared" si="51"/>
        <v>200</v>
      </c>
      <c r="E675" s="2">
        <f t="shared" si="52"/>
        <v>198.18379080378446</v>
      </c>
      <c r="F675" s="2">
        <v>5</v>
      </c>
      <c r="G675" s="2">
        <f t="shared" si="53"/>
        <v>3.1837908037844604</v>
      </c>
      <c r="H675" s="2">
        <f t="shared" si="54"/>
        <v>0.44224281892372574</v>
      </c>
    </row>
    <row r="676" spans="1:8" x14ac:dyDescent="0.3">
      <c r="A676" s="2">
        <v>134720</v>
      </c>
      <c r="B676">
        <v>0.31625084288604183</v>
      </c>
      <c r="C676" s="15">
        <f t="shared" si="50"/>
        <v>0.36350671596096762</v>
      </c>
      <c r="D676" s="15">
        <f t="shared" si="51"/>
        <v>200</v>
      </c>
      <c r="E676" s="2">
        <f t="shared" si="52"/>
        <v>198.18246642019517</v>
      </c>
      <c r="F676" s="2">
        <v>5</v>
      </c>
      <c r="G676" s="2">
        <f t="shared" si="53"/>
        <v>3.182466420195162</v>
      </c>
      <c r="H676" s="2">
        <f t="shared" si="54"/>
        <v>0.44265219979124693</v>
      </c>
    </row>
    <row r="677" spans="1:8" x14ac:dyDescent="0.3">
      <c r="A677" s="2">
        <v>134920</v>
      </c>
      <c r="B677">
        <v>0.3241412747920665</v>
      </c>
      <c r="C677" s="15">
        <f t="shared" si="50"/>
        <v>0.3725761779219155</v>
      </c>
      <c r="D677" s="15">
        <f t="shared" si="51"/>
        <v>200</v>
      </c>
      <c r="E677" s="2">
        <f t="shared" si="52"/>
        <v>198.13711911039042</v>
      </c>
      <c r="F677" s="2">
        <v>5</v>
      </c>
      <c r="G677" s="2">
        <f t="shared" si="53"/>
        <v>3.1371191103904223</v>
      </c>
      <c r="H677" s="2">
        <f t="shared" si="54"/>
        <v>0.45677495964860754</v>
      </c>
    </row>
    <row r="678" spans="1:8" x14ac:dyDescent="0.3">
      <c r="A678" s="2">
        <v>135120</v>
      </c>
      <c r="B678">
        <v>0.34609312539847997</v>
      </c>
      <c r="C678" s="15">
        <f t="shared" si="50"/>
        <v>0.39780819011319535</v>
      </c>
      <c r="D678" s="15">
        <f t="shared" si="51"/>
        <v>200</v>
      </c>
      <c r="E678" s="2">
        <f t="shared" si="52"/>
        <v>198.01095904943404</v>
      </c>
      <c r="F678" s="2">
        <v>5</v>
      </c>
      <c r="G678" s="2">
        <f t="shared" si="53"/>
        <v>3.0109590494340233</v>
      </c>
      <c r="H678" s="2">
        <f t="shared" si="54"/>
        <v>0.49718427469713394</v>
      </c>
    </row>
    <row r="679" spans="1:8" x14ac:dyDescent="0.3">
      <c r="A679" s="2">
        <v>135320</v>
      </c>
      <c r="B679">
        <v>0.33472618043792118</v>
      </c>
      <c r="C679" s="15">
        <f t="shared" si="50"/>
        <v>0.38474273613554161</v>
      </c>
      <c r="D679" s="15">
        <f t="shared" si="51"/>
        <v>200</v>
      </c>
      <c r="E679" s="2">
        <f t="shared" si="52"/>
        <v>198.07628631932229</v>
      </c>
      <c r="F679" s="2">
        <v>5</v>
      </c>
      <c r="G679" s="2">
        <f t="shared" si="53"/>
        <v>3.0762863193222918</v>
      </c>
      <c r="H679" s="2">
        <f t="shared" si="54"/>
        <v>0.47604965780280878</v>
      </c>
    </row>
    <row r="680" spans="1:8" x14ac:dyDescent="0.3">
      <c r="A680" s="2">
        <v>135520</v>
      </c>
      <c r="B680">
        <v>0.33501988813874456</v>
      </c>
      <c r="C680" s="15">
        <f t="shared" si="50"/>
        <v>0.38508033119395929</v>
      </c>
      <c r="D680" s="15">
        <f t="shared" si="51"/>
        <v>200</v>
      </c>
      <c r="E680" s="2">
        <f t="shared" si="52"/>
        <v>198.07459834403019</v>
      </c>
      <c r="F680" s="2">
        <v>5</v>
      </c>
      <c r="G680" s="2">
        <f t="shared" si="53"/>
        <v>3.0745983440302034</v>
      </c>
      <c r="H680" s="2">
        <f t="shared" si="54"/>
        <v>0.47658999203852181</v>
      </c>
    </row>
    <row r="681" spans="1:8" x14ac:dyDescent="0.3">
      <c r="A681" s="2">
        <v>135720</v>
      </c>
      <c r="B681">
        <v>0.31036066621400327</v>
      </c>
      <c r="C681" s="15">
        <f t="shared" si="50"/>
        <v>0.35673639794713019</v>
      </c>
      <c r="D681" s="15">
        <f t="shared" si="51"/>
        <v>200</v>
      </c>
      <c r="E681" s="2">
        <f t="shared" si="52"/>
        <v>198.21631801026436</v>
      </c>
      <c r="F681" s="2">
        <v>5</v>
      </c>
      <c r="G681" s="2">
        <f t="shared" si="53"/>
        <v>3.2163180102643492</v>
      </c>
      <c r="H681" s="2">
        <f t="shared" si="54"/>
        <v>0.43224226520682907</v>
      </c>
    </row>
    <row r="682" spans="1:8" x14ac:dyDescent="0.3">
      <c r="A682" s="2">
        <v>135920</v>
      </c>
      <c r="B682">
        <v>0.33000312364600026</v>
      </c>
      <c r="C682" s="15">
        <f t="shared" si="50"/>
        <v>0.37931393522528767</v>
      </c>
      <c r="D682" s="15">
        <f t="shared" si="51"/>
        <v>200</v>
      </c>
      <c r="E682" s="2">
        <f t="shared" si="52"/>
        <v>198.10343032387357</v>
      </c>
      <c r="F682" s="2">
        <v>5</v>
      </c>
      <c r="G682" s="2">
        <f t="shared" si="53"/>
        <v>3.1034303238735617</v>
      </c>
      <c r="H682" s="2">
        <f t="shared" si="54"/>
        <v>0.46740175976574799</v>
      </c>
    </row>
    <row r="683" spans="1:8" x14ac:dyDescent="0.3">
      <c r="A683" s="2">
        <v>136120</v>
      </c>
      <c r="B683">
        <v>0.34371429453725721</v>
      </c>
      <c r="C683" s="15">
        <f t="shared" si="50"/>
        <v>0.39507390176696233</v>
      </c>
      <c r="D683" s="15">
        <f t="shared" si="51"/>
        <v>200</v>
      </c>
      <c r="E683" s="2">
        <f t="shared" si="52"/>
        <v>198.0246304911652</v>
      </c>
      <c r="F683" s="2">
        <v>5</v>
      </c>
      <c r="G683" s="2">
        <f t="shared" si="53"/>
        <v>3.0246304911651882</v>
      </c>
      <c r="H683" s="2">
        <f t="shared" si="54"/>
        <v>0.49272303292328101</v>
      </c>
    </row>
    <row r="684" spans="1:8" x14ac:dyDescent="0.3">
      <c r="A684" s="2">
        <v>136320</v>
      </c>
      <c r="B684">
        <v>0.31796165364017048</v>
      </c>
      <c r="C684" s="15">
        <f t="shared" si="50"/>
        <v>0.36547316510364425</v>
      </c>
      <c r="D684" s="15">
        <f t="shared" si="51"/>
        <v>200</v>
      </c>
      <c r="E684" s="2">
        <f t="shared" si="52"/>
        <v>198.17263417448177</v>
      </c>
      <c r="F684" s="2">
        <v>5</v>
      </c>
      <c r="G684" s="2">
        <f t="shared" si="53"/>
        <v>3.1726341744817788</v>
      </c>
      <c r="H684" s="2">
        <f t="shared" si="54"/>
        <v>0.44569687378267059</v>
      </c>
    </row>
    <row r="685" spans="1:8" x14ac:dyDescent="0.3">
      <c r="A685" s="2">
        <v>136520</v>
      </c>
      <c r="B685">
        <v>0.34225150371976165</v>
      </c>
      <c r="C685" s="15">
        <f t="shared" si="50"/>
        <v>0.39339253301122029</v>
      </c>
      <c r="D685" s="15">
        <f t="shared" si="51"/>
        <v>200</v>
      </c>
      <c r="E685" s="2">
        <f t="shared" si="52"/>
        <v>198.03303733494391</v>
      </c>
      <c r="F685" s="2">
        <v>5</v>
      </c>
      <c r="G685" s="2">
        <f t="shared" si="53"/>
        <v>3.0330373349438986</v>
      </c>
      <c r="H685" s="2">
        <f t="shared" si="54"/>
        <v>0.48998987968215746</v>
      </c>
    </row>
    <row r="686" spans="1:8" x14ac:dyDescent="0.3">
      <c r="A686" s="2">
        <v>136720</v>
      </c>
      <c r="B686">
        <v>0.3417183610170183</v>
      </c>
      <c r="C686" s="15">
        <f t="shared" si="50"/>
        <v>0.39277972530691757</v>
      </c>
      <c r="D686" s="15">
        <f t="shared" si="51"/>
        <v>200</v>
      </c>
      <c r="E686" s="2">
        <f t="shared" si="52"/>
        <v>198.03610137346541</v>
      </c>
      <c r="F686" s="2">
        <v>5</v>
      </c>
      <c r="G686" s="2">
        <f t="shared" si="53"/>
        <v>3.0361013734654119</v>
      </c>
      <c r="H686" s="2">
        <f t="shared" si="54"/>
        <v>0.4889956406840536</v>
      </c>
    </row>
    <row r="687" spans="1:8" x14ac:dyDescent="0.3">
      <c r="A687" s="2">
        <v>136920</v>
      </c>
      <c r="B687">
        <v>0.32517692690154676</v>
      </c>
      <c r="C687" s="15">
        <f t="shared" si="50"/>
        <v>0.37376658264545604</v>
      </c>
      <c r="D687" s="15">
        <f t="shared" si="51"/>
        <v>200</v>
      </c>
      <c r="E687" s="2">
        <f t="shared" si="52"/>
        <v>198.13116708677271</v>
      </c>
      <c r="F687" s="2">
        <v>5</v>
      </c>
      <c r="G687" s="2">
        <f t="shared" si="53"/>
        <v>3.1311670867727197</v>
      </c>
      <c r="H687" s="2">
        <f t="shared" si="54"/>
        <v>0.45864401105874125</v>
      </c>
    </row>
    <row r="688" spans="1:8" x14ac:dyDescent="0.3">
      <c r="A688" s="2">
        <v>137120</v>
      </c>
      <c r="B688">
        <v>0.34583169887475235</v>
      </c>
      <c r="C688" s="15">
        <f t="shared" si="50"/>
        <v>0.39750769985603718</v>
      </c>
      <c r="D688" s="15">
        <f t="shared" si="51"/>
        <v>200</v>
      </c>
      <c r="E688" s="2">
        <f t="shared" si="52"/>
        <v>198.01246150071981</v>
      </c>
      <c r="F688" s="2">
        <v>5</v>
      </c>
      <c r="G688" s="2">
        <f t="shared" si="53"/>
        <v>3.0124615007198141</v>
      </c>
      <c r="H688" s="2">
        <f t="shared" si="54"/>
        <v>0.49669299258141403</v>
      </c>
    </row>
    <row r="689" spans="1:8" x14ac:dyDescent="0.3">
      <c r="A689" s="2">
        <v>137320</v>
      </c>
      <c r="B689">
        <v>0.32974853945898108</v>
      </c>
      <c r="C689" s="15">
        <f t="shared" si="50"/>
        <v>0.37902130972296677</v>
      </c>
      <c r="D689" s="15">
        <f t="shared" si="51"/>
        <v>200</v>
      </c>
      <c r="E689" s="2">
        <f t="shared" si="52"/>
        <v>198.10489345138518</v>
      </c>
      <c r="F689" s="2">
        <v>5</v>
      </c>
      <c r="G689" s="2">
        <f t="shared" si="53"/>
        <v>3.1048934513851663</v>
      </c>
      <c r="H689" s="2">
        <f t="shared" si="54"/>
        <v>0.46693780158789333</v>
      </c>
    </row>
    <row r="690" spans="1:8" x14ac:dyDescent="0.3">
      <c r="A690" s="2">
        <v>137520</v>
      </c>
      <c r="B690">
        <v>0.32051647346400131</v>
      </c>
      <c r="C690" s="15">
        <f t="shared" si="50"/>
        <v>0.36840973961379458</v>
      </c>
      <c r="D690" s="15">
        <f t="shared" si="51"/>
        <v>200</v>
      </c>
      <c r="E690" s="2">
        <f t="shared" si="52"/>
        <v>198.15795130193104</v>
      </c>
      <c r="F690" s="2">
        <v>5</v>
      </c>
      <c r="G690" s="2">
        <f t="shared" si="53"/>
        <v>3.157951301931027</v>
      </c>
      <c r="H690" s="2">
        <f t="shared" si="54"/>
        <v>0.45026149723481262</v>
      </c>
    </row>
    <row r="691" spans="1:8" x14ac:dyDescent="0.3">
      <c r="A691" s="2">
        <v>137720</v>
      </c>
      <c r="B691">
        <v>0.33794747123286978</v>
      </c>
      <c r="C691" s="15">
        <f t="shared" si="50"/>
        <v>0.38844536923318368</v>
      </c>
      <c r="D691" s="15">
        <f t="shared" si="51"/>
        <v>200</v>
      </c>
      <c r="E691" s="2">
        <f t="shared" si="52"/>
        <v>198.05777315383409</v>
      </c>
      <c r="F691" s="2">
        <v>5</v>
      </c>
      <c r="G691" s="2">
        <f t="shared" si="53"/>
        <v>3.0577731538340815</v>
      </c>
      <c r="H691" s="2">
        <f t="shared" si="54"/>
        <v>0.48199239408837308</v>
      </c>
    </row>
    <row r="692" spans="1:8" x14ac:dyDescent="0.3">
      <c r="A692" s="2">
        <v>137920</v>
      </c>
      <c r="B692">
        <v>0.35500909560153748</v>
      </c>
      <c r="C692" s="15">
        <f t="shared" si="50"/>
        <v>0.40805643172590517</v>
      </c>
      <c r="D692" s="15">
        <f t="shared" si="51"/>
        <v>200</v>
      </c>
      <c r="E692" s="2">
        <f t="shared" si="52"/>
        <v>197.95971784137046</v>
      </c>
      <c r="F692" s="2">
        <v>5</v>
      </c>
      <c r="G692" s="2">
        <f t="shared" si="53"/>
        <v>2.9597178413704741</v>
      </c>
      <c r="H692" s="2">
        <f t="shared" si="54"/>
        <v>0.51409017070616936</v>
      </c>
    </row>
    <row r="693" spans="1:8" x14ac:dyDescent="0.3">
      <c r="A693" s="2">
        <v>138120</v>
      </c>
      <c r="B693">
        <v>0.3252733086460321</v>
      </c>
      <c r="C693" s="15">
        <f t="shared" si="50"/>
        <v>0.373877366259807</v>
      </c>
      <c r="D693" s="15">
        <f t="shared" si="51"/>
        <v>200</v>
      </c>
      <c r="E693" s="2">
        <f t="shared" si="52"/>
        <v>198.13061316870096</v>
      </c>
      <c r="F693" s="2">
        <v>5</v>
      </c>
      <c r="G693" s="2">
        <f t="shared" si="53"/>
        <v>3.1306131687009651</v>
      </c>
      <c r="H693" s="2">
        <f t="shared" si="54"/>
        <v>0.45881813565764196</v>
      </c>
    </row>
    <row r="694" spans="1:8" x14ac:dyDescent="0.3">
      <c r="A694" s="2">
        <v>138320</v>
      </c>
      <c r="B694">
        <v>0.32864207400926687</v>
      </c>
      <c r="C694" s="15">
        <f t="shared" si="50"/>
        <v>0.37774951035547916</v>
      </c>
      <c r="D694" s="15">
        <f t="shared" si="51"/>
        <v>200</v>
      </c>
      <c r="E694" s="2">
        <f t="shared" si="52"/>
        <v>198.11125244822261</v>
      </c>
      <c r="F694" s="2">
        <v>5</v>
      </c>
      <c r="G694" s="2">
        <f t="shared" si="53"/>
        <v>3.1112524482226043</v>
      </c>
      <c r="H694" s="2">
        <f t="shared" si="54"/>
        <v>0.46492393824325567</v>
      </c>
    </row>
    <row r="695" spans="1:8" x14ac:dyDescent="0.3">
      <c r="A695" s="2">
        <v>138520</v>
      </c>
      <c r="B695">
        <v>0.33004290100237887</v>
      </c>
      <c r="C695" s="15">
        <f t="shared" si="50"/>
        <v>0.37935965632457341</v>
      </c>
      <c r="D695" s="15">
        <f t="shared" si="51"/>
        <v>200</v>
      </c>
      <c r="E695" s="2">
        <f t="shared" si="52"/>
        <v>198.10320171837714</v>
      </c>
      <c r="F695" s="2">
        <v>5</v>
      </c>
      <c r="G695" s="2">
        <f t="shared" si="53"/>
        <v>3.1032017183771332</v>
      </c>
      <c r="H695" s="2">
        <f t="shared" si="54"/>
        <v>0.46747427070503911</v>
      </c>
    </row>
    <row r="696" spans="1:8" x14ac:dyDescent="0.3">
      <c r="A696" s="2">
        <v>138720</v>
      </c>
      <c r="B696">
        <v>0.32868607789515075</v>
      </c>
      <c r="C696" s="15">
        <f t="shared" si="50"/>
        <v>0.37780008953465605</v>
      </c>
      <c r="D696" s="15">
        <f t="shared" si="51"/>
        <v>200</v>
      </c>
      <c r="E696" s="2">
        <f t="shared" si="52"/>
        <v>198.11099955232672</v>
      </c>
      <c r="F696" s="2">
        <v>5</v>
      </c>
      <c r="G696" s="2">
        <f t="shared" si="53"/>
        <v>3.11099955232672</v>
      </c>
      <c r="H696" s="2">
        <f t="shared" si="54"/>
        <v>0.46500394928525474</v>
      </c>
    </row>
    <row r="697" spans="1:8" x14ac:dyDescent="0.3">
      <c r="A697" s="2">
        <v>138920</v>
      </c>
      <c r="B697">
        <v>0.31515203529904734</v>
      </c>
      <c r="C697" s="15">
        <f t="shared" si="50"/>
        <v>0.3622437187345372</v>
      </c>
      <c r="D697" s="15">
        <f t="shared" si="51"/>
        <v>200</v>
      </c>
      <c r="E697" s="2">
        <f t="shared" si="52"/>
        <v>198.18878140632731</v>
      </c>
      <c r="F697" s="2">
        <v>5</v>
      </c>
      <c r="G697" s="2">
        <f t="shared" si="53"/>
        <v>3.1887814063273141</v>
      </c>
      <c r="H697" s="2">
        <f t="shared" si="54"/>
        <v>0.4407017242616828</v>
      </c>
    </row>
    <row r="698" spans="1:8" x14ac:dyDescent="0.3">
      <c r="A698" s="2">
        <v>139120</v>
      </c>
      <c r="B698">
        <v>0.31767117029573522</v>
      </c>
      <c r="C698" s="15">
        <f t="shared" si="50"/>
        <v>0.36513927620199449</v>
      </c>
      <c r="D698" s="15">
        <f t="shared" si="51"/>
        <v>200</v>
      </c>
      <c r="E698" s="2">
        <f t="shared" si="52"/>
        <v>198.17430361899002</v>
      </c>
      <c r="F698" s="2">
        <v>5</v>
      </c>
      <c r="G698" s="2">
        <f t="shared" si="53"/>
        <v>3.1743036189900273</v>
      </c>
      <c r="H698" s="2">
        <f t="shared" si="54"/>
        <v>0.44517923494690698</v>
      </c>
    </row>
    <row r="699" spans="1:8" x14ac:dyDescent="0.3">
      <c r="A699" s="2">
        <v>139320</v>
      </c>
      <c r="B699">
        <v>0.32523715524770669</v>
      </c>
      <c r="C699" s="15">
        <f t="shared" si="50"/>
        <v>0.3738358106295479</v>
      </c>
      <c r="D699" s="15">
        <f t="shared" si="51"/>
        <v>200</v>
      </c>
      <c r="E699" s="2">
        <f t="shared" si="52"/>
        <v>198.13082094685225</v>
      </c>
      <c r="F699" s="2">
        <v>5</v>
      </c>
      <c r="G699" s="2">
        <f t="shared" si="53"/>
        <v>3.1308209468522605</v>
      </c>
      <c r="H699" s="2">
        <f t="shared" si="54"/>
        <v>0.45875281675822643</v>
      </c>
    </row>
    <row r="700" spans="1:8" x14ac:dyDescent="0.3">
      <c r="A700" s="2">
        <v>139520</v>
      </c>
      <c r="B700">
        <v>0.35368379101684183</v>
      </c>
      <c r="C700" s="15">
        <f t="shared" si="50"/>
        <v>0.40653309312280672</v>
      </c>
      <c r="D700" s="15">
        <f t="shared" si="51"/>
        <v>200</v>
      </c>
      <c r="E700" s="2">
        <f t="shared" si="52"/>
        <v>197.96733453438597</v>
      </c>
      <c r="F700" s="2">
        <v>5</v>
      </c>
      <c r="G700" s="2">
        <f t="shared" si="53"/>
        <v>2.9673345343859663</v>
      </c>
      <c r="H700" s="2">
        <f t="shared" si="54"/>
        <v>0.51155849918760332</v>
      </c>
    </row>
    <row r="701" spans="1:8" x14ac:dyDescent="0.3">
      <c r="A701" s="2">
        <v>139720</v>
      </c>
      <c r="B701">
        <v>0.33895480914302029</v>
      </c>
      <c r="C701" s="15">
        <f t="shared" si="50"/>
        <v>0.3896032289000233</v>
      </c>
      <c r="D701" s="15">
        <f t="shared" si="51"/>
        <v>200</v>
      </c>
      <c r="E701" s="2">
        <f t="shared" si="52"/>
        <v>198.05198385549988</v>
      </c>
      <c r="F701" s="2">
        <v>5</v>
      </c>
      <c r="G701" s="2">
        <f t="shared" si="53"/>
        <v>3.0519838554998833</v>
      </c>
      <c r="H701" s="2">
        <f t="shared" si="54"/>
        <v>0.48385826324829029</v>
      </c>
    </row>
    <row r="702" spans="1:8" x14ac:dyDescent="0.3">
      <c r="A702" s="2">
        <v>139920</v>
      </c>
      <c r="B702">
        <v>0.32857371522069972</v>
      </c>
      <c r="C702" s="15">
        <f t="shared" si="50"/>
        <v>0.37767093703528704</v>
      </c>
      <c r="D702" s="15">
        <f t="shared" si="51"/>
        <v>200</v>
      </c>
      <c r="E702" s="2">
        <f t="shared" si="52"/>
        <v>198.11164531482356</v>
      </c>
      <c r="F702" s="2">
        <v>5</v>
      </c>
      <c r="G702" s="2">
        <f t="shared" si="53"/>
        <v>3.1116453148235648</v>
      </c>
      <c r="H702" s="2">
        <f t="shared" si="54"/>
        <v>0.46479965645977639</v>
      </c>
    </row>
    <row r="703" spans="1:8" x14ac:dyDescent="0.3">
      <c r="A703" s="2">
        <v>140120</v>
      </c>
      <c r="B703">
        <v>0.33609124817112124</v>
      </c>
      <c r="C703" s="15">
        <f t="shared" si="50"/>
        <v>0.38631177950703588</v>
      </c>
      <c r="D703" s="15">
        <f t="shared" si="51"/>
        <v>200</v>
      </c>
      <c r="E703" s="2">
        <f t="shared" si="52"/>
        <v>198.06844110246482</v>
      </c>
      <c r="F703" s="2">
        <v>5</v>
      </c>
      <c r="G703" s="2">
        <f t="shared" si="53"/>
        <v>3.0684411024648206</v>
      </c>
      <c r="H703" s="2">
        <f t="shared" si="54"/>
        <v>0.47856353056723877</v>
      </c>
    </row>
    <row r="704" spans="1:8" x14ac:dyDescent="0.3">
      <c r="A704" s="2">
        <v>140320</v>
      </c>
      <c r="B704">
        <v>0.3544746523240091</v>
      </c>
      <c r="C704" s="15">
        <f t="shared" si="50"/>
        <v>0.40744212910805644</v>
      </c>
      <c r="D704" s="15">
        <f t="shared" si="51"/>
        <v>200</v>
      </c>
      <c r="E704" s="2">
        <f t="shared" si="52"/>
        <v>197.96278935445972</v>
      </c>
      <c r="F704" s="2">
        <v>5</v>
      </c>
      <c r="G704" s="2">
        <f t="shared" si="53"/>
        <v>2.9627893544597179</v>
      </c>
      <c r="H704" s="2">
        <f t="shared" si="54"/>
        <v>0.51306845228275189</v>
      </c>
    </row>
    <row r="705" spans="1:8" x14ac:dyDescent="0.3">
      <c r="A705" s="2">
        <v>140520</v>
      </c>
      <c r="B705">
        <v>0.32296871829938156</v>
      </c>
      <c r="C705" s="15">
        <f t="shared" si="50"/>
        <v>0.37122841183836963</v>
      </c>
      <c r="D705" s="15">
        <f t="shared" si="51"/>
        <v>200</v>
      </c>
      <c r="E705" s="2">
        <f t="shared" si="52"/>
        <v>198.14385794080815</v>
      </c>
      <c r="F705" s="2">
        <v>5</v>
      </c>
      <c r="G705" s="2">
        <f t="shared" si="53"/>
        <v>3.143857940808152</v>
      </c>
      <c r="H705" s="2">
        <f t="shared" si="54"/>
        <v>0.45466317869891426</v>
      </c>
    </row>
    <row r="706" spans="1:8" x14ac:dyDescent="0.3">
      <c r="A706" s="2">
        <v>140720</v>
      </c>
      <c r="B706">
        <v>0.31907010496836641</v>
      </c>
      <c r="C706" s="15">
        <f t="shared" si="50"/>
        <v>0.36674724709007633</v>
      </c>
      <c r="D706" s="15">
        <f t="shared" si="51"/>
        <v>200</v>
      </c>
      <c r="E706" s="2">
        <f t="shared" si="52"/>
        <v>198.16626376454963</v>
      </c>
      <c r="F706" s="2">
        <v>5</v>
      </c>
      <c r="G706" s="2">
        <f t="shared" si="53"/>
        <v>3.1662637645496181</v>
      </c>
      <c r="H706" s="2">
        <f t="shared" si="54"/>
        <v>0.44767467060276317</v>
      </c>
    </row>
    <row r="707" spans="1:8" x14ac:dyDescent="0.3">
      <c r="A707" s="2">
        <v>140920</v>
      </c>
      <c r="B707">
        <v>0.3357703249406585</v>
      </c>
      <c r="C707" s="15">
        <f t="shared" ref="C707:C752" si="55">B707/$J$27</f>
        <v>0.38594290223064198</v>
      </c>
      <c r="D707" s="15">
        <f t="shared" ref="D707:D752" si="56">$J$28</f>
        <v>200</v>
      </c>
      <c r="E707" s="2">
        <f t="shared" si="52"/>
        <v>198.07028548884679</v>
      </c>
      <c r="F707" s="2">
        <v>5</v>
      </c>
      <c r="G707" s="2">
        <f t="shared" si="53"/>
        <v>3.0702854888467899</v>
      </c>
      <c r="H707" s="2">
        <f t="shared" si="54"/>
        <v>0.47797194042227287</v>
      </c>
    </row>
    <row r="708" spans="1:8" x14ac:dyDescent="0.3">
      <c r="A708" s="2">
        <v>141120</v>
      </c>
      <c r="B708">
        <v>0.34449428329127113</v>
      </c>
      <c r="C708" s="15">
        <f t="shared" si="55"/>
        <v>0.39597044056467945</v>
      </c>
      <c r="D708" s="15">
        <f t="shared" si="56"/>
        <v>200</v>
      </c>
      <c r="E708" s="2">
        <f t="shared" ref="E708:E752" si="57">D708-(F708*C708)</f>
        <v>198.02014779717661</v>
      </c>
      <c r="F708" s="2">
        <v>5</v>
      </c>
      <c r="G708" s="2">
        <f t="shared" ref="G708:G752" si="58">F708-(F708*C708)</f>
        <v>3.0201477971766026</v>
      </c>
      <c r="H708" s="2">
        <f t="shared" ref="H708:H752" si="59">LN((F708*E708)/(D708*G708))</f>
        <v>0.49418355830341626</v>
      </c>
    </row>
    <row r="709" spans="1:8" x14ac:dyDescent="0.3">
      <c r="A709" s="2">
        <v>141320</v>
      </c>
      <c r="B709">
        <v>0.3341184143778535</v>
      </c>
      <c r="C709" s="15">
        <f t="shared" si="55"/>
        <v>0.38404415445730289</v>
      </c>
      <c r="D709" s="15">
        <f t="shared" si="56"/>
        <v>200</v>
      </c>
      <c r="E709" s="2">
        <f t="shared" si="57"/>
        <v>198.07977922771349</v>
      </c>
      <c r="F709" s="2">
        <v>5</v>
      </c>
      <c r="G709" s="2">
        <f t="shared" si="58"/>
        <v>3.0797792277134857</v>
      </c>
      <c r="H709" s="2">
        <f t="shared" si="59"/>
        <v>0.47493250571785861</v>
      </c>
    </row>
    <row r="710" spans="1:8" x14ac:dyDescent="0.3">
      <c r="A710" s="2">
        <v>141520</v>
      </c>
      <c r="B710">
        <v>0.34004033040475318</v>
      </c>
      <c r="C710" s="15">
        <f t="shared" si="55"/>
        <v>0.39085095448822205</v>
      </c>
      <c r="D710" s="15">
        <f t="shared" si="56"/>
        <v>200</v>
      </c>
      <c r="E710" s="2">
        <f t="shared" si="57"/>
        <v>198.04574522755888</v>
      </c>
      <c r="F710" s="2">
        <v>5</v>
      </c>
      <c r="G710" s="2">
        <f t="shared" si="58"/>
        <v>3.0457452275588897</v>
      </c>
      <c r="H710" s="2">
        <f t="shared" si="59"/>
        <v>0.48587297706564747</v>
      </c>
    </row>
    <row r="711" spans="1:8" x14ac:dyDescent="0.3">
      <c r="A711" s="2">
        <v>141720</v>
      </c>
      <c r="B711">
        <v>0.32483969551045727</v>
      </c>
      <c r="C711" s="15">
        <f t="shared" si="55"/>
        <v>0.37337896035684742</v>
      </c>
      <c r="D711" s="15">
        <f t="shared" si="56"/>
        <v>200</v>
      </c>
      <c r="E711" s="2">
        <f t="shared" si="57"/>
        <v>198.13310519821576</v>
      </c>
      <c r="F711" s="2">
        <v>5</v>
      </c>
      <c r="G711" s="2">
        <f t="shared" si="58"/>
        <v>3.1331051982157629</v>
      </c>
      <c r="H711" s="2">
        <f t="shared" si="59"/>
        <v>0.45803501032158234</v>
      </c>
    </row>
    <row r="712" spans="1:8" x14ac:dyDescent="0.3">
      <c r="A712" s="2">
        <v>141920</v>
      </c>
      <c r="B712">
        <v>0.32697383227284821</v>
      </c>
      <c r="C712" s="15">
        <f t="shared" si="55"/>
        <v>0.37583199111821636</v>
      </c>
      <c r="D712" s="15">
        <f t="shared" si="56"/>
        <v>200</v>
      </c>
      <c r="E712" s="2">
        <f t="shared" si="57"/>
        <v>198.12084004440891</v>
      </c>
      <c r="F712" s="2">
        <v>5</v>
      </c>
      <c r="G712" s="2">
        <f t="shared" si="58"/>
        <v>3.1208400444089182</v>
      </c>
      <c r="H712" s="2">
        <f t="shared" si="59"/>
        <v>0.46189548309157819</v>
      </c>
    </row>
    <row r="713" spans="1:8" x14ac:dyDescent="0.3">
      <c r="A713" s="2">
        <v>142120</v>
      </c>
      <c r="B713">
        <v>0.33905601276388597</v>
      </c>
      <c r="C713" s="15">
        <f t="shared" si="55"/>
        <v>0.38971955490101834</v>
      </c>
      <c r="D713" s="15">
        <f t="shared" si="56"/>
        <v>200</v>
      </c>
      <c r="E713" s="2">
        <f t="shared" si="57"/>
        <v>198.05140222549491</v>
      </c>
      <c r="F713" s="2">
        <v>5</v>
      </c>
      <c r="G713" s="2">
        <f t="shared" si="58"/>
        <v>3.0514022254949085</v>
      </c>
      <c r="H713" s="2">
        <f t="shared" si="59"/>
        <v>0.48404591905556682</v>
      </c>
    </row>
    <row r="714" spans="1:8" x14ac:dyDescent="0.3">
      <c r="A714" s="2">
        <v>142320</v>
      </c>
      <c r="B714">
        <v>0.34923470496080883</v>
      </c>
      <c r="C714" s="15">
        <f t="shared" si="55"/>
        <v>0.40141920110437795</v>
      </c>
      <c r="D714" s="15">
        <f t="shared" si="56"/>
        <v>200</v>
      </c>
      <c r="E714" s="2">
        <f t="shared" si="57"/>
        <v>197.9929039944781</v>
      </c>
      <c r="F714" s="2">
        <v>5</v>
      </c>
      <c r="G714" s="2">
        <f t="shared" si="58"/>
        <v>2.9929039944781102</v>
      </c>
      <c r="H714" s="2">
        <f t="shared" si="59"/>
        <v>0.50310758585679816</v>
      </c>
    </row>
    <row r="715" spans="1:8" x14ac:dyDescent="0.3">
      <c r="A715" s="2">
        <v>142520</v>
      </c>
      <c r="B715">
        <v>0.33891530122423091</v>
      </c>
      <c r="C715" s="15">
        <f t="shared" si="55"/>
        <v>0.389557817499116</v>
      </c>
      <c r="D715" s="15">
        <f t="shared" si="56"/>
        <v>200</v>
      </c>
      <c r="E715" s="2">
        <f t="shared" si="57"/>
        <v>198.05221091250442</v>
      </c>
      <c r="F715" s="2">
        <v>5</v>
      </c>
      <c r="G715" s="2">
        <f t="shared" si="58"/>
        <v>3.0522109125044201</v>
      </c>
      <c r="H715" s="2">
        <f t="shared" si="59"/>
        <v>0.48378501593775808</v>
      </c>
    </row>
    <row r="716" spans="1:8" x14ac:dyDescent="0.3">
      <c r="A716" s="2">
        <v>142720</v>
      </c>
      <c r="B716">
        <v>0.35828299446167755</v>
      </c>
      <c r="C716" s="15">
        <f t="shared" si="55"/>
        <v>0.41181953386399717</v>
      </c>
      <c r="D716" s="15">
        <f t="shared" si="56"/>
        <v>200</v>
      </c>
      <c r="E716" s="2">
        <f t="shared" si="57"/>
        <v>197.94090233068002</v>
      </c>
      <c r="F716" s="2">
        <v>5</v>
      </c>
      <c r="G716" s="2">
        <f t="shared" si="58"/>
        <v>2.9409023306800144</v>
      </c>
      <c r="H716" s="2">
        <f t="shared" si="59"/>
        <v>0.52037260949223152</v>
      </c>
    </row>
    <row r="717" spans="1:8" x14ac:dyDescent="0.3">
      <c r="A717" s="2">
        <v>142920</v>
      </c>
      <c r="B717">
        <v>0.34030523445909922</v>
      </c>
      <c r="C717" s="15">
        <f t="shared" si="55"/>
        <v>0.39115544190701057</v>
      </c>
      <c r="D717" s="15">
        <f t="shared" si="56"/>
        <v>200</v>
      </c>
      <c r="E717" s="2">
        <f t="shared" si="57"/>
        <v>198.04422279046494</v>
      </c>
      <c r="F717" s="2">
        <v>5</v>
      </c>
      <c r="G717" s="2">
        <f t="shared" si="58"/>
        <v>3.0442227904649473</v>
      </c>
      <c r="H717" s="2">
        <f t="shared" si="59"/>
        <v>0.48636527171320998</v>
      </c>
    </row>
    <row r="718" spans="1:8" x14ac:dyDescent="0.3">
      <c r="A718" s="2">
        <v>143120</v>
      </c>
      <c r="B718">
        <v>0.3404631730452079</v>
      </c>
      <c r="C718" s="15">
        <f t="shared" si="55"/>
        <v>0.39133698051173321</v>
      </c>
      <c r="D718" s="15">
        <f t="shared" si="56"/>
        <v>200</v>
      </c>
      <c r="E718" s="2">
        <f t="shared" si="57"/>
        <v>198.04331509744134</v>
      </c>
      <c r="F718" s="2">
        <v>5</v>
      </c>
      <c r="G718" s="2">
        <f t="shared" si="58"/>
        <v>3.0433150974413339</v>
      </c>
      <c r="H718" s="2">
        <f t="shared" si="59"/>
        <v>0.48665890193143563</v>
      </c>
    </row>
    <row r="719" spans="1:8" x14ac:dyDescent="0.3">
      <c r="A719" s="2">
        <v>143320</v>
      </c>
      <c r="B719">
        <v>0.34384017529691946</v>
      </c>
      <c r="C719" s="15">
        <f t="shared" si="55"/>
        <v>0.3952185922953097</v>
      </c>
      <c r="D719" s="15">
        <f t="shared" si="56"/>
        <v>200</v>
      </c>
      <c r="E719" s="2">
        <f t="shared" si="57"/>
        <v>198.02390703852345</v>
      </c>
      <c r="F719" s="2">
        <v>5</v>
      </c>
      <c r="G719" s="2">
        <f t="shared" si="58"/>
        <v>3.0239070385234514</v>
      </c>
      <c r="H719" s="2">
        <f t="shared" si="59"/>
        <v>0.49295859529485303</v>
      </c>
    </row>
    <row r="720" spans="1:8" x14ac:dyDescent="0.3">
      <c r="A720" s="2">
        <v>143520</v>
      </c>
      <c r="B720">
        <v>0.34424260921993094</v>
      </c>
      <c r="C720" s="15">
        <f t="shared" si="55"/>
        <v>0.39568116002290915</v>
      </c>
      <c r="D720" s="15">
        <f t="shared" si="56"/>
        <v>200</v>
      </c>
      <c r="E720" s="2">
        <f t="shared" si="57"/>
        <v>198.02159419988544</v>
      </c>
      <c r="F720" s="2">
        <v>5</v>
      </c>
      <c r="G720" s="2">
        <f t="shared" si="58"/>
        <v>3.0215941998854543</v>
      </c>
      <c r="H720" s="2">
        <f t="shared" si="59"/>
        <v>0.49371205938587848</v>
      </c>
    </row>
    <row r="721" spans="1:8" x14ac:dyDescent="0.3">
      <c r="A721" s="2">
        <v>143720</v>
      </c>
      <c r="B721">
        <v>0.33650012117810629</v>
      </c>
      <c r="C721" s="15">
        <f t="shared" si="55"/>
        <v>0.38678174848058194</v>
      </c>
      <c r="D721" s="15">
        <f t="shared" si="56"/>
        <v>200</v>
      </c>
      <c r="E721" s="2">
        <f t="shared" si="57"/>
        <v>198.06609125759709</v>
      </c>
      <c r="F721" s="2">
        <v>5</v>
      </c>
      <c r="G721" s="2">
        <f t="shared" si="58"/>
        <v>3.0660912575970904</v>
      </c>
      <c r="H721" s="2">
        <f t="shared" si="59"/>
        <v>0.47931777072470239</v>
      </c>
    </row>
    <row r="722" spans="1:8" x14ac:dyDescent="0.3">
      <c r="A722" s="2">
        <v>143920</v>
      </c>
      <c r="B722">
        <v>0.35086408786239204</v>
      </c>
      <c r="C722" s="15">
        <f t="shared" si="55"/>
        <v>0.4032920550142437</v>
      </c>
      <c r="D722" s="15">
        <f t="shared" si="56"/>
        <v>200</v>
      </c>
      <c r="E722" s="2">
        <f t="shared" si="57"/>
        <v>197.98353972492879</v>
      </c>
      <c r="F722" s="2">
        <v>5</v>
      </c>
      <c r="G722" s="2">
        <f t="shared" si="58"/>
        <v>2.9835397249287814</v>
      </c>
      <c r="H722" s="2">
        <f t="shared" si="59"/>
        <v>0.50619401765640881</v>
      </c>
    </row>
    <row r="723" spans="1:8" x14ac:dyDescent="0.3">
      <c r="A723" s="2">
        <v>144120</v>
      </c>
      <c r="B723">
        <v>0.351117973932566</v>
      </c>
      <c r="C723" s="15">
        <f t="shared" si="55"/>
        <v>0.40358387808340918</v>
      </c>
      <c r="D723" s="15">
        <f t="shared" si="56"/>
        <v>200</v>
      </c>
      <c r="E723" s="2">
        <f t="shared" si="57"/>
        <v>197.98208060958297</v>
      </c>
      <c r="F723" s="2">
        <v>5</v>
      </c>
      <c r="G723" s="2">
        <f t="shared" si="58"/>
        <v>2.9820806095829542</v>
      </c>
      <c r="H723" s="2">
        <f t="shared" si="59"/>
        <v>0.50667582248275334</v>
      </c>
    </row>
    <row r="724" spans="1:8" x14ac:dyDescent="0.3">
      <c r="A724" s="2">
        <v>144320</v>
      </c>
      <c r="B724">
        <v>0.34908607183327584</v>
      </c>
      <c r="C724" s="15">
        <f t="shared" si="55"/>
        <v>0.40124835842905271</v>
      </c>
      <c r="D724" s="15">
        <f t="shared" si="56"/>
        <v>200</v>
      </c>
      <c r="E724" s="2">
        <f t="shared" si="57"/>
        <v>197.99375820785474</v>
      </c>
      <c r="F724" s="2">
        <v>5</v>
      </c>
      <c r="G724" s="2">
        <f t="shared" si="58"/>
        <v>2.9937582078547367</v>
      </c>
      <c r="H724" s="2">
        <f t="shared" si="59"/>
        <v>0.50282652804423944</v>
      </c>
    </row>
    <row r="725" spans="1:8" x14ac:dyDescent="0.3">
      <c r="A725" s="2">
        <v>144520</v>
      </c>
      <c r="B725">
        <v>0.36267270621328701</v>
      </c>
      <c r="C725" s="15">
        <f t="shared" si="55"/>
        <v>0.41686517955550229</v>
      </c>
      <c r="D725" s="15">
        <f t="shared" si="56"/>
        <v>200</v>
      </c>
      <c r="E725" s="2">
        <f t="shared" si="57"/>
        <v>197.91567410222248</v>
      </c>
      <c r="F725" s="2">
        <v>5</v>
      </c>
      <c r="G725" s="2">
        <f t="shared" si="58"/>
        <v>2.9156741022224884</v>
      </c>
      <c r="H725" s="2">
        <f t="shared" si="59"/>
        <v>0.52886055151763678</v>
      </c>
    </row>
    <row r="726" spans="1:8" x14ac:dyDescent="0.3">
      <c r="A726" s="2">
        <v>144720</v>
      </c>
      <c r="B726">
        <v>0.34411863662397235</v>
      </c>
      <c r="C726" s="15">
        <f t="shared" si="55"/>
        <v>0.39553866278617511</v>
      </c>
      <c r="D726" s="15">
        <f t="shared" si="56"/>
        <v>200</v>
      </c>
      <c r="E726" s="2">
        <f t="shared" si="57"/>
        <v>198.02230668606913</v>
      </c>
      <c r="F726" s="2">
        <v>5</v>
      </c>
      <c r="G726" s="2">
        <f t="shared" si="58"/>
        <v>3.0223066860691246</v>
      </c>
      <c r="H726" s="2">
        <f t="shared" si="59"/>
        <v>0.49347988709397955</v>
      </c>
    </row>
    <row r="727" spans="1:8" x14ac:dyDescent="0.3">
      <c r="A727" s="2">
        <v>144920</v>
      </c>
      <c r="B727">
        <v>0.35275522758360695</v>
      </c>
      <c r="C727" s="15">
        <f t="shared" si="55"/>
        <v>0.40546577883173213</v>
      </c>
      <c r="D727" s="15">
        <f t="shared" si="56"/>
        <v>200</v>
      </c>
      <c r="E727" s="2">
        <f t="shared" si="57"/>
        <v>197.97267110584133</v>
      </c>
      <c r="F727" s="2">
        <v>5</v>
      </c>
      <c r="G727" s="2">
        <f t="shared" si="58"/>
        <v>2.9726711058413393</v>
      </c>
      <c r="H727" s="2">
        <f t="shared" si="59"/>
        <v>0.50978863146948394</v>
      </c>
    </row>
    <row r="728" spans="1:8" x14ac:dyDescent="0.3">
      <c r="A728" s="2">
        <v>145120</v>
      </c>
      <c r="B728">
        <v>0.34222720903161702</v>
      </c>
      <c r="C728" s="15">
        <f t="shared" si="55"/>
        <v>0.39336460808231843</v>
      </c>
      <c r="D728" s="15">
        <f t="shared" si="56"/>
        <v>200</v>
      </c>
      <c r="E728" s="2">
        <f t="shared" si="57"/>
        <v>198.03317695958842</v>
      </c>
      <c r="F728" s="2">
        <v>5</v>
      </c>
      <c r="G728" s="2">
        <f t="shared" si="58"/>
        <v>3.0331769595884079</v>
      </c>
      <c r="H728" s="2">
        <f t="shared" si="59"/>
        <v>0.4899445512040701</v>
      </c>
    </row>
    <row r="729" spans="1:8" x14ac:dyDescent="0.3">
      <c r="A729" s="2">
        <v>145320</v>
      </c>
      <c r="B729">
        <v>0.34172672733129328</v>
      </c>
      <c r="C729" s="15">
        <f t="shared" si="55"/>
        <v>0.39278934176010721</v>
      </c>
      <c r="D729" s="15">
        <f t="shared" si="56"/>
        <v>200</v>
      </c>
      <c r="E729" s="2">
        <f t="shared" si="57"/>
        <v>198.03605329119947</v>
      </c>
      <c r="F729" s="2">
        <v>5</v>
      </c>
      <c r="G729" s="2">
        <f t="shared" si="58"/>
        <v>3.036053291199464</v>
      </c>
      <c r="H729" s="2">
        <f t="shared" si="59"/>
        <v>0.48901123485867121</v>
      </c>
    </row>
    <row r="730" spans="1:8" x14ac:dyDescent="0.3">
      <c r="A730" s="2">
        <v>145520</v>
      </c>
      <c r="B730">
        <v>0.33272549322618861</v>
      </c>
      <c r="C730" s="15">
        <f t="shared" si="55"/>
        <v>0.38244309566228574</v>
      </c>
      <c r="D730" s="15">
        <f t="shared" si="56"/>
        <v>200</v>
      </c>
      <c r="E730" s="2">
        <f t="shared" si="57"/>
        <v>198.08778452168858</v>
      </c>
      <c r="F730" s="2">
        <v>5</v>
      </c>
      <c r="G730" s="2">
        <f t="shared" si="58"/>
        <v>3.0877845216885715</v>
      </c>
      <c r="H730" s="2">
        <f t="shared" si="59"/>
        <v>0.47237698401552025</v>
      </c>
    </row>
    <row r="731" spans="1:8" x14ac:dyDescent="0.3">
      <c r="A731" s="2">
        <v>145720</v>
      </c>
      <c r="B731">
        <v>0.35296723447874434</v>
      </c>
      <c r="C731" s="15">
        <f t="shared" si="55"/>
        <v>0.40570946491809695</v>
      </c>
      <c r="D731" s="15">
        <f t="shared" si="56"/>
        <v>200</v>
      </c>
      <c r="E731" s="2">
        <f t="shared" si="57"/>
        <v>197.97145267540952</v>
      </c>
      <c r="F731" s="2">
        <v>5</v>
      </c>
      <c r="G731" s="2">
        <f t="shared" si="58"/>
        <v>2.9714526754095152</v>
      </c>
      <c r="H731" s="2">
        <f t="shared" si="59"/>
        <v>0.5101924382431493</v>
      </c>
    </row>
    <row r="732" spans="1:8" x14ac:dyDescent="0.3">
      <c r="A732" s="2">
        <v>145920</v>
      </c>
      <c r="B732">
        <v>0.34252085325244797</v>
      </c>
      <c r="C732" s="15">
        <f t="shared" si="55"/>
        <v>0.39370213017522754</v>
      </c>
      <c r="D732" s="15">
        <f t="shared" si="56"/>
        <v>200</v>
      </c>
      <c r="E732" s="2">
        <f t="shared" si="57"/>
        <v>198.03148934912386</v>
      </c>
      <c r="F732" s="2">
        <v>5</v>
      </c>
      <c r="G732" s="2">
        <f t="shared" si="58"/>
        <v>3.0314893491238624</v>
      </c>
      <c r="H732" s="2">
        <f t="shared" si="59"/>
        <v>0.49049256793018015</v>
      </c>
    </row>
    <row r="733" spans="1:8" x14ac:dyDescent="0.3">
      <c r="A733" s="2">
        <v>146120</v>
      </c>
      <c r="B733">
        <v>0.33245924982576824</v>
      </c>
      <c r="C733" s="15">
        <f t="shared" si="55"/>
        <v>0.38213706876525083</v>
      </c>
      <c r="D733" s="15">
        <f t="shared" si="56"/>
        <v>200</v>
      </c>
      <c r="E733" s="2">
        <f t="shared" si="57"/>
        <v>198.08931465617374</v>
      </c>
      <c r="F733" s="2">
        <v>5</v>
      </c>
      <c r="G733" s="2">
        <f t="shared" si="58"/>
        <v>3.0893146561737459</v>
      </c>
      <c r="H733" s="2">
        <f t="shared" si="59"/>
        <v>0.47188928680365838</v>
      </c>
    </row>
    <row r="734" spans="1:8" x14ac:dyDescent="0.3">
      <c r="A734" s="2">
        <v>146320</v>
      </c>
      <c r="B734">
        <v>0.33312024000684587</v>
      </c>
      <c r="C734" s="15">
        <f t="shared" si="55"/>
        <v>0.38289682759407573</v>
      </c>
      <c r="D734" s="15">
        <f t="shared" si="56"/>
        <v>200</v>
      </c>
      <c r="E734" s="2">
        <f t="shared" si="57"/>
        <v>198.08551586202961</v>
      </c>
      <c r="F734" s="2">
        <v>5</v>
      </c>
      <c r="G734" s="2">
        <f t="shared" si="58"/>
        <v>3.0855158620296215</v>
      </c>
      <c r="H734" s="2">
        <f t="shared" si="59"/>
        <v>0.47310052203712116</v>
      </c>
    </row>
    <row r="735" spans="1:8" x14ac:dyDescent="0.3">
      <c r="A735" s="2">
        <v>146520</v>
      </c>
      <c r="B735">
        <v>0.34429751853708057</v>
      </c>
      <c r="C735" s="15">
        <f t="shared" si="55"/>
        <v>0.39574427418055236</v>
      </c>
      <c r="D735" s="15">
        <f t="shared" si="56"/>
        <v>200</v>
      </c>
      <c r="E735" s="2">
        <f t="shared" si="57"/>
        <v>198.02127862909722</v>
      </c>
      <c r="F735" s="2">
        <v>5</v>
      </c>
      <c r="G735" s="2">
        <f t="shared" si="58"/>
        <v>3.021278629097238</v>
      </c>
      <c r="H735" s="2">
        <f t="shared" si="59"/>
        <v>0.49381490972803621</v>
      </c>
    </row>
    <row r="736" spans="1:8" x14ac:dyDescent="0.3">
      <c r="A736" s="2">
        <v>146720</v>
      </c>
      <c r="B736">
        <v>0.34101324889592538</v>
      </c>
      <c r="C736" s="15">
        <f t="shared" si="55"/>
        <v>0.39196925160451196</v>
      </c>
      <c r="D736" s="15">
        <f t="shared" si="56"/>
        <v>200</v>
      </c>
      <c r="E736" s="2">
        <f t="shared" si="57"/>
        <v>198.04015374197743</v>
      </c>
      <c r="F736" s="2">
        <v>5</v>
      </c>
      <c r="G736" s="2">
        <f t="shared" si="58"/>
        <v>3.0401537419774405</v>
      </c>
      <c r="H736" s="2">
        <f t="shared" si="59"/>
        <v>0.487682265538533</v>
      </c>
    </row>
    <row r="737" spans="1:8" x14ac:dyDescent="0.3">
      <c r="A737" s="2">
        <v>146920</v>
      </c>
      <c r="B737">
        <v>0.3407050166558942</v>
      </c>
      <c r="C737" s="15">
        <f t="shared" si="55"/>
        <v>0.39161496167344162</v>
      </c>
      <c r="D737" s="15">
        <f t="shared" si="56"/>
        <v>200</v>
      </c>
      <c r="E737" s="2">
        <f t="shared" si="57"/>
        <v>198.0419251916328</v>
      </c>
      <c r="F737" s="2">
        <v>5</v>
      </c>
      <c r="G737" s="2">
        <f t="shared" si="58"/>
        <v>3.0419251916327918</v>
      </c>
      <c r="H737" s="2">
        <f t="shared" si="59"/>
        <v>0.48710869586018779</v>
      </c>
    </row>
    <row r="738" spans="1:8" x14ac:dyDescent="0.3">
      <c r="A738" s="2">
        <v>147120</v>
      </c>
      <c r="B738">
        <v>0.32996954663156031</v>
      </c>
      <c r="C738" s="15">
        <f t="shared" si="55"/>
        <v>0.37927534095581644</v>
      </c>
      <c r="D738" s="15">
        <f t="shared" si="56"/>
        <v>200</v>
      </c>
      <c r="E738" s="2">
        <f t="shared" si="57"/>
        <v>198.10362329522093</v>
      </c>
      <c r="F738" s="2">
        <v>5</v>
      </c>
      <c r="G738" s="2">
        <f t="shared" si="58"/>
        <v>3.1036232952209177</v>
      </c>
      <c r="H738" s="2">
        <f t="shared" si="59"/>
        <v>0.46734055577624006</v>
      </c>
    </row>
    <row r="739" spans="1:8" x14ac:dyDescent="0.3">
      <c r="A739" s="2">
        <v>147320</v>
      </c>
      <c r="B739">
        <v>0.34860908270736657</v>
      </c>
      <c r="C739" s="15">
        <f t="shared" si="55"/>
        <v>0.40070009506593857</v>
      </c>
      <c r="D739" s="15">
        <f t="shared" si="56"/>
        <v>200</v>
      </c>
      <c r="E739" s="2">
        <f t="shared" si="57"/>
        <v>197.9964995246703</v>
      </c>
      <c r="F739" s="2">
        <v>5</v>
      </c>
      <c r="G739" s="2">
        <f t="shared" si="58"/>
        <v>2.9964995246703072</v>
      </c>
      <c r="H739" s="2">
        <f t="shared" si="59"/>
        <v>0.50192511496819558</v>
      </c>
    </row>
    <row r="740" spans="1:8" x14ac:dyDescent="0.3">
      <c r="A740" s="2">
        <v>147520</v>
      </c>
      <c r="B740">
        <v>0.33122113124732777</v>
      </c>
      <c r="C740" s="15">
        <f t="shared" si="55"/>
        <v>0.38071394396244573</v>
      </c>
      <c r="D740" s="15">
        <f t="shared" si="56"/>
        <v>200</v>
      </c>
      <c r="E740" s="2">
        <f t="shared" si="57"/>
        <v>198.09643028018777</v>
      </c>
      <c r="F740" s="2">
        <v>5</v>
      </c>
      <c r="G740" s="2">
        <f t="shared" si="58"/>
        <v>3.0964302801877714</v>
      </c>
      <c r="H740" s="2">
        <f t="shared" si="59"/>
        <v>0.46962455418161736</v>
      </c>
    </row>
    <row r="741" spans="1:8" x14ac:dyDescent="0.3">
      <c r="A741" s="2">
        <v>147720</v>
      </c>
      <c r="B741">
        <v>0.33516754393390868</v>
      </c>
      <c r="C741" s="15">
        <f t="shared" si="55"/>
        <v>0.38525005049874561</v>
      </c>
      <c r="D741" s="15">
        <f t="shared" si="56"/>
        <v>200</v>
      </c>
      <c r="E741" s="2">
        <f t="shared" si="57"/>
        <v>198.07374974750627</v>
      </c>
      <c r="F741" s="2">
        <v>5</v>
      </c>
      <c r="G741" s="2">
        <f t="shared" si="58"/>
        <v>3.0737497475062718</v>
      </c>
      <c r="H741" s="2">
        <f t="shared" si="59"/>
        <v>0.47686174829874139</v>
      </c>
    </row>
    <row r="742" spans="1:8" x14ac:dyDescent="0.3">
      <c r="A742" s="2">
        <v>147920</v>
      </c>
      <c r="B742">
        <v>0.33897618341733371</v>
      </c>
      <c r="C742" s="15">
        <f t="shared" si="55"/>
        <v>0.38962779703141803</v>
      </c>
      <c r="D742" s="15">
        <f t="shared" si="56"/>
        <v>200</v>
      </c>
      <c r="E742" s="2">
        <f t="shared" si="57"/>
        <v>198.0518610148429</v>
      </c>
      <c r="F742" s="2">
        <v>5</v>
      </c>
      <c r="G742" s="2">
        <f t="shared" si="58"/>
        <v>3.0518610148429097</v>
      </c>
      <c r="H742" s="2">
        <f t="shared" si="59"/>
        <v>0.48389789325882171</v>
      </c>
    </row>
    <row r="743" spans="1:8" x14ac:dyDescent="0.3">
      <c r="A743" s="2">
        <v>148120</v>
      </c>
      <c r="B743">
        <v>0.35035120338807973</v>
      </c>
      <c r="C743" s="15">
        <f t="shared" si="55"/>
        <v>0.40270253262997668</v>
      </c>
      <c r="D743" s="15">
        <f t="shared" si="56"/>
        <v>200</v>
      </c>
      <c r="E743" s="2">
        <f t="shared" si="57"/>
        <v>197.9864873368501</v>
      </c>
      <c r="F743" s="2">
        <v>5</v>
      </c>
      <c r="G743" s="2">
        <f t="shared" si="58"/>
        <v>2.9864873368501166</v>
      </c>
      <c r="H743" s="2">
        <f t="shared" si="59"/>
        <v>0.50522143542758013</v>
      </c>
    </row>
    <row r="744" spans="1:8" x14ac:dyDescent="0.3">
      <c r="A744" s="2">
        <v>148320</v>
      </c>
      <c r="B744">
        <v>0.35004198496733369</v>
      </c>
      <c r="C744" s="15">
        <f t="shared" si="55"/>
        <v>0.40234710915785482</v>
      </c>
      <c r="D744" s="15">
        <f t="shared" si="56"/>
        <v>200</v>
      </c>
      <c r="E744" s="2">
        <f t="shared" si="57"/>
        <v>197.98826445421074</v>
      </c>
      <c r="F744" s="2">
        <v>5</v>
      </c>
      <c r="G744" s="2">
        <f t="shared" si="58"/>
        <v>2.988264454210726</v>
      </c>
      <c r="H744" s="2">
        <f t="shared" si="59"/>
        <v>0.50463553561128494</v>
      </c>
    </row>
    <row r="745" spans="1:8" x14ac:dyDescent="0.3">
      <c r="A745" s="2">
        <v>148520</v>
      </c>
      <c r="B745">
        <v>0.33579941426395266</v>
      </c>
      <c r="C745" s="15">
        <f t="shared" si="55"/>
        <v>0.38597633823442834</v>
      </c>
      <c r="D745" s="15">
        <f t="shared" si="56"/>
        <v>200</v>
      </c>
      <c r="E745" s="2">
        <f t="shared" si="57"/>
        <v>198.07011830882786</v>
      </c>
      <c r="F745" s="2">
        <v>5</v>
      </c>
      <c r="G745" s="2">
        <f t="shared" si="58"/>
        <v>3.0701183088278583</v>
      </c>
      <c r="H745" s="2">
        <f t="shared" si="59"/>
        <v>0.47802554882917109</v>
      </c>
    </row>
    <row r="746" spans="1:8" x14ac:dyDescent="0.3">
      <c r="A746" s="2">
        <v>148720</v>
      </c>
      <c r="B746">
        <v>0.36127749651062785</v>
      </c>
      <c r="C746" s="15">
        <f t="shared" si="55"/>
        <v>0.41526149024210096</v>
      </c>
      <c r="D746" s="15">
        <f t="shared" si="56"/>
        <v>200</v>
      </c>
      <c r="E746" s="2">
        <f t="shared" si="57"/>
        <v>197.92369254878949</v>
      </c>
      <c r="F746" s="2">
        <v>5</v>
      </c>
      <c r="G746" s="2">
        <f t="shared" si="58"/>
        <v>2.9236925487894951</v>
      </c>
      <c r="H746" s="2">
        <f t="shared" si="59"/>
        <v>0.52615472224427118</v>
      </c>
    </row>
    <row r="747" spans="1:8" x14ac:dyDescent="0.3">
      <c r="A747" s="2">
        <v>148920</v>
      </c>
      <c r="B747">
        <v>0.37556558709450388</v>
      </c>
      <c r="C747" s="15">
        <f t="shared" si="55"/>
        <v>0.43168458286724587</v>
      </c>
      <c r="D747" s="15">
        <f t="shared" si="56"/>
        <v>200</v>
      </c>
      <c r="E747" s="2">
        <f t="shared" si="57"/>
        <v>197.84157708566377</v>
      </c>
      <c r="F747" s="2">
        <v>5</v>
      </c>
      <c r="G747" s="2">
        <f t="shared" si="58"/>
        <v>2.8415770856637708</v>
      </c>
      <c r="H747" s="2">
        <f t="shared" si="59"/>
        <v>0.55422793069021004</v>
      </c>
    </row>
    <row r="748" spans="1:8" x14ac:dyDescent="0.3">
      <c r="A748" s="2">
        <v>149120</v>
      </c>
      <c r="B748">
        <v>0.34198049599358771</v>
      </c>
      <c r="C748" s="15">
        <f t="shared" si="55"/>
        <v>0.393081029877687</v>
      </c>
      <c r="D748" s="15">
        <f t="shared" si="56"/>
        <v>200</v>
      </c>
      <c r="E748" s="2">
        <f t="shared" si="57"/>
        <v>198.03459485061157</v>
      </c>
      <c r="F748" s="2">
        <v>5</v>
      </c>
      <c r="G748" s="2">
        <f t="shared" si="58"/>
        <v>3.034594850611565</v>
      </c>
      <c r="H748" s="2">
        <f t="shared" si="59"/>
        <v>0.48948435957074293</v>
      </c>
    </row>
    <row r="749" spans="1:8" x14ac:dyDescent="0.3">
      <c r="A749" s="2">
        <v>149320</v>
      </c>
      <c r="B749">
        <v>0.35179506533943478</v>
      </c>
      <c r="C749" s="15">
        <f t="shared" si="55"/>
        <v>0.40436214406831583</v>
      </c>
      <c r="D749" s="15">
        <f t="shared" si="56"/>
        <v>200</v>
      </c>
      <c r="E749" s="2">
        <f t="shared" si="57"/>
        <v>197.97818927965841</v>
      </c>
      <c r="F749" s="2">
        <v>5</v>
      </c>
      <c r="G749" s="2">
        <f t="shared" si="58"/>
        <v>2.9781892796584208</v>
      </c>
      <c r="H749" s="2">
        <f t="shared" si="59"/>
        <v>0.50796192379666283</v>
      </c>
    </row>
    <row r="750" spans="1:8" x14ac:dyDescent="0.3">
      <c r="A750" s="2">
        <v>149520</v>
      </c>
      <c r="B750">
        <v>0.36122684707726577</v>
      </c>
      <c r="C750" s="15">
        <f t="shared" si="55"/>
        <v>0.41520327250260436</v>
      </c>
      <c r="D750" s="15">
        <f t="shared" si="56"/>
        <v>200</v>
      </c>
      <c r="E750" s="2">
        <f t="shared" si="57"/>
        <v>197.92398363748697</v>
      </c>
      <c r="F750" s="2">
        <v>5</v>
      </c>
      <c r="G750" s="2">
        <f t="shared" si="58"/>
        <v>2.9239836374869781</v>
      </c>
      <c r="H750" s="2">
        <f t="shared" si="59"/>
        <v>0.52605663590407303</v>
      </c>
    </row>
    <row r="751" spans="1:8" x14ac:dyDescent="0.3">
      <c r="A751" s="2">
        <v>149720</v>
      </c>
      <c r="B751">
        <v>0.34061321544762901</v>
      </c>
      <c r="C751" s="15">
        <f t="shared" si="55"/>
        <v>0.39150944304325175</v>
      </c>
      <c r="D751" s="15">
        <f t="shared" si="56"/>
        <v>200</v>
      </c>
      <c r="E751" s="2">
        <f t="shared" si="57"/>
        <v>198.04245278478373</v>
      </c>
      <c r="F751" s="2">
        <v>5</v>
      </c>
      <c r="G751" s="2">
        <f t="shared" si="58"/>
        <v>3.042452784783741</v>
      </c>
      <c r="H751" s="2">
        <f t="shared" si="59"/>
        <v>0.48693793440247995</v>
      </c>
    </row>
    <row r="752" spans="1:8" x14ac:dyDescent="0.3">
      <c r="A752" s="2">
        <v>149920</v>
      </c>
      <c r="B752">
        <v>0.3417858051386416</v>
      </c>
      <c r="C752" s="15">
        <f t="shared" si="55"/>
        <v>0.39285724728579496</v>
      </c>
      <c r="D752" s="15">
        <f t="shared" si="56"/>
        <v>200</v>
      </c>
      <c r="E752" s="2">
        <f t="shared" si="57"/>
        <v>198.03571376357104</v>
      </c>
      <c r="F752" s="2">
        <v>5</v>
      </c>
      <c r="G752" s="2">
        <f t="shared" si="58"/>
        <v>3.0357137635710254</v>
      </c>
      <c r="H752" s="2">
        <f t="shared" si="59"/>
        <v>0.48912135854375061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Normalised0.87x20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2022-05-30T15:20:54Z</dcterms:modified>
</cp:coreProperties>
</file>