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Desktop\RPA 300622_IMP\"/>
    </mc:Choice>
  </mc:AlternateContent>
  <bookViews>
    <workbookView xWindow="1170" yWindow="1170" windowWidth="21600" windowHeight="11385"/>
  </bookViews>
  <sheets>
    <sheet name="Sheet1" sheetId="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4" i="3" l="1"/>
  <c r="O33" i="3"/>
  <c r="O32" i="3"/>
  <c r="L30" i="3"/>
  <c r="L31" i="3"/>
  <c r="L32" i="3"/>
  <c r="L33" i="3"/>
  <c r="L34" i="3"/>
  <c r="L35" i="3"/>
  <c r="L36" i="3"/>
  <c r="L29" i="3"/>
  <c r="K29" i="3"/>
  <c r="K30" i="3"/>
  <c r="K31" i="3"/>
  <c r="K32" i="3"/>
  <c r="K33" i="3"/>
  <c r="K34" i="3"/>
  <c r="K35" i="3"/>
  <c r="K36" i="3"/>
</calcChain>
</file>

<file path=xl/comments1.xml><?xml version="1.0" encoding="utf-8"?>
<comments xmlns="http://schemas.openxmlformats.org/spreadsheetml/2006/main">
  <authors>
    <author>C L Johnson</author>
  </authors>
  <commentList>
    <comment ref="E1" authorId="0" shapeId="0">
      <text>
        <r>
          <rPr>
            <b/>
            <sz val="9"/>
            <color indexed="81"/>
            <rFont val="Tahoma"/>
            <charset val="1"/>
          </rPr>
          <t xml:space="preserve">Tecan.At.Common, 3.9.1.0
Tecan.At.Common.DocumentManagement, 3.9.1.0
Tecan.At.Common.DocumentManagement.Reader, 3.6.1.0
Tecan.At.Common.MCS, 3.9.1.0
Tecan.At.Common.Results, 3.9.1.0
Tecan.At.Common.UI, 3.9.1.0
Tecan.At.Communication.Common, 3.9.1.0
Tecan.At.Communication.Port.IP, 3.9.1.0
Tecan.At.Communication.Port.RS232, 3.9.1.0
Tecan.At.Communication.Port.SIM.Common, 3.9.1.0
Tecan.At.Communication.Port.USB, 3.9.1.0
Tecan.At.Communication.Server, 3.9.1.0
Tecan.At.Communication.SIM.AMR, 3.6.1.0
Tecan.At.Communication.SIM.AMRPlus, 3.6.1.0
Tecan.At.Communication.SIM.Connect, 3.9.1.0
Tecan.At.Communication.SIM.GeniosUltra, 3.6.1.0
Tecan.At.Communication.SIM.Safire3, 3.6.1.0
Tecan.At.Communication.SIM.Safire3Pro, 3.6.1.0
Tecan.At.Communication.SIM.SunriseMini, 3.6.1.0
Tecan.At.Instrument.Common, 3.9.1.0
Tecan.At.Instrument.Common.GCM, 3.9.1.0
Tecan.At.Instrument.Common.Reader, 3.6.1.0
Tecan.At.Instrument.Common.Stacker, 3.9.1.0
Tecan.At.Instrument.Gas.GCM, 3.9.1.0
Tecan.At.Instrument.GCM.Server, 3.9.1.0
Tecan.At.Instrument.Reader.AMR, 3.6.1.0
Tecan.At.Instrument.Reader.AMRPlus, 3.6.1.0
Tecan.At.Instrument.Reader.GeniosUltra, 3.6.1.0
Tecan.At.Instrument.Reader.Safire3, 3.6.1.0
Tecan.At.Instrument.Reader.Safire3Pro, 3.6.1.0
Tecan.At.Instrument.Reader.SunriseMini, 3.6.1.0
Tecan.At.Instrument.Server, 3.9.1.0
Tecan.At.Instrument.Stacker.Connect, 3.9.1.0
Tecan.At.Instrument.Stacker.Server, 3.9.1.0
Tecan.At.Measurement.BuiltInTest.Common, 3.6.1.0
Tecan.At.Measurement.Common, 3.6.1.0
Tecan.At.Measurement.Server, 3.6.1.0
Tecan.At.XFluor, 2.0.10.0
Tecan.At.XFluor.Connect.Reader, 2.0.10.0
Tecan.At.XFluor.Core, 2.0.10.0
Tecan.At.XFluor.Device, 2.0.10.0
Tecan.At.XFluor.Device.AMR, 2.0.10.0
Tecan.At.XFluor.Device.AMRPlus, 2.0.10.0
Tecan.At.XFluor.Device.GeniosUltra, 2.0.10.0
Tecan.At.XFluor.Device.Reader, 2.0.10.0
Tecan.At.XFluor.Device.Safire3, 2.0.10.0
Tecan.At.XFluor.Device.Safire3Pro, 2.0.10.0
Tecan.At.XFluor.Device.SunriseMini, 2.0.10.0
Tecan.At.XFluor.ExcelOutput, 2.0.10.0
Tecan.At.XFluor.NanoQuant, 2.0.10.0
Tecan.At.XFluor.ReaderEditor, 2.0.10.0
</t>
        </r>
      </text>
    </comment>
    <comment ref="E3" authorId="0" shapeId="0">
      <text>
        <r>
          <rPr>
            <b/>
            <sz val="9"/>
            <color indexed="81"/>
            <rFont val="Tahoma"/>
            <charset val="1"/>
          </rPr>
          <t xml:space="preserve">EHC, V_2.11_04/08_InfiniTe (Apr  4 2008/14.37.11)
MTP, V_2.11_04/08_InfiniTe (Apr  4 2008/14.37.11)
CUV, V_2.11_04/08_InfiniTe (Apr  4 2008/14.37.11)
HCP, V_2.02_05/06_HCP (May 23 2006/14.05.27)
LUM, V_2.00_04/06_LUMINESCENCE (Apr  5 2006/08.57.29)
MEM, V_2.12_03/08_MCR (Apr  3 2008/16.03.31)
MEX, V_2.12_03/08_MCR (Apr  4 2008/14.29.44)
</t>
        </r>
      </text>
    </comment>
  </commentList>
</comments>
</file>

<file path=xl/sharedStrings.xml><?xml version="1.0" encoding="utf-8"?>
<sst xmlns="http://schemas.openxmlformats.org/spreadsheetml/2006/main" count="53" uniqueCount="50">
  <si>
    <t>Application: Tecan i-control</t>
  </si>
  <si>
    <t>Tecan i-control , 2.0.10.0</t>
  </si>
  <si>
    <t>Device: infinite 200</t>
  </si>
  <si>
    <t>Serial number: 910009610</t>
  </si>
  <si>
    <t>Serial number of connected stacker:</t>
  </si>
  <si>
    <t>Firmware: V_2.11_04/08_InfiniTe (Apr  4 2008/14.37.11)</t>
  </si>
  <si>
    <t>MAI, V_2.11_04/08_InfiniTe (Apr  4 2008/14.37.11)</t>
  </si>
  <si>
    <t>Date:</t>
  </si>
  <si>
    <t>30/06/2022</t>
  </si>
  <si>
    <t>Time:</t>
  </si>
  <si>
    <t>System</t>
  </si>
  <si>
    <t>FMS-ICM-500040</t>
  </si>
  <si>
    <t>User</t>
  </si>
  <si>
    <t>CAMPUS\nclj1</t>
  </si>
  <si>
    <t>Plate</t>
  </si>
  <si>
    <t>Greiner 96 Flat Bottom Transparent Polystyrene Cat. No.: 655101/655161/655192 [GRE96ft.pdfx]</t>
  </si>
  <si>
    <t>Plate-ID (Stacker)</t>
  </si>
  <si>
    <t>Shaking (Linear) Duration:</t>
  </si>
  <si>
    <t>s</t>
  </si>
  <si>
    <t>Shaking (Linear) Amplitude:</t>
  </si>
  <si>
    <t>mm</t>
  </si>
  <si>
    <t>Label: TMB</t>
  </si>
  <si>
    <t>Mode</t>
  </si>
  <si>
    <t>Absorbance</t>
  </si>
  <si>
    <t>Measurement Wavelength</t>
  </si>
  <si>
    <t>nm</t>
  </si>
  <si>
    <t>Bandwidth</t>
  </si>
  <si>
    <t>Number of Flashes</t>
  </si>
  <si>
    <t>Settle Time</t>
  </si>
  <si>
    <t>ms</t>
  </si>
  <si>
    <t>Part of Plate</t>
  </si>
  <si>
    <t>A1-H3; A7-H7</t>
  </si>
  <si>
    <t>Start Time:</t>
  </si>
  <si>
    <t>&lt;&gt;</t>
  </si>
  <si>
    <t>A</t>
  </si>
  <si>
    <t>B</t>
  </si>
  <si>
    <t>C</t>
  </si>
  <si>
    <t>D</t>
  </si>
  <si>
    <t>E</t>
  </si>
  <si>
    <t>F</t>
  </si>
  <si>
    <t>G</t>
  </si>
  <si>
    <t>H</t>
  </si>
  <si>
    <t>End Time:</t>
  </si>
  <si>
    <t>13:32:36</t>
  </si>
  <si>
    <t>30/06/2022 13:32:37</t>
  </si>
  <si>
    <t>Temperature: 24.8 °C</t>
  </si>
  <si>
    <t>30/06/2022 13:33:09</t>
  </si>
  <si>
    <t>Mean</t>
  </si>
  <si>
    <t>SD</t>
  </si>
  <si>
    <t>LOD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</si>
</sst>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indexed="81"/>
      <name val="Tahoma"/>
      <charset val="1"/>
    </font>
  </fonts>
  <fills count="10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rgb="FFADFF2F"/>
        <bgColor indexed="64"/>
      </patternFill>
    </fill>
    <fill>
      <patternFill patternType="solid">
        <fgColor rgb="FFB0C4D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808080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/>
    <xf numFmtId="0" fontId="1" fillId="2" borderId="0"/>
    <xf numFmtId="0" fontId="2" fillId="3" borderId="0"/>
    <xf numFmtId="0" fontId="2" fillId="4" borderId="0"/>
    <xf numFmtId="0" fontId="2" fillId="5" borderId="0"/>
    <xf numFmtId="0" fontId="2" fillId="6" borderId="0"/>
    <xf numFmtId="0" fontId="2" fillId="7" borderId="0"/>
    <xf numFmtId="0" fontId="2" fillId="8" borderId="0"/>
  </cellStyleXfs>
  <cellXfs count="5">
    <xf numFmtId="0" fontId="0" fillId="0" borderId="0" xfId="0"/>
    <xf numFmtId="0" fontId="0" fillId="0" borderId="0" xfId="0" quotePrefix="1"/>
    <xf numFmtId="0" fontId="0" fillId="6" borderId="0" xfId="0" applyFill="1"/>
    <xf numFmtId="0" fontId="1" fillId="9" borderId="0" xfId="0" applyFont="1" applyFill="1"/>
    <xf numFmtId="164" fontId="0" fillId="0" borderId="0" xfId="0" applyNumberFormat="1"/>
  </cellXfs>
  <cellStyles count="8">
    <cellStyle name="Normal" xfId="0" builtinId="0"/>
    <cellStyle name="Tecan.At.Excel.Attenuation" xfId="6"/>
    <cellStyle name="Tecan.At.Excel.AutoGain_0" xfId="7"/>
    <cellStyle name="Tecan.At.Excel.Error" xfId="1"/>
    <cellStyle name="Tecan.At.Excel.GFactorAndMeasurementBlank" xfId="5"/>
    <cellStyle name="Tecan.At.Excel.GFactorBlank" xfId="3"/>
    <cellStyle name="Tecan.At.Excel.GFactorReference" xfId="4"/>
    <cellStyle name="Tecan.At.Excel.MeasurementBlank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41"/>
  <sheetViews>
    <sheetView tabSelected="1" topLeftCell="A16" workbookViewId="0">
      <selection activeCell="P39" sqref="P39"/>
    </sheetView>
  </sheetViews>
  <sheetFormatPr defaultRowHeight="15" x14ac:dyDescent="0.25"/>
  <sheetData>
    <row r="1" spans="1:12" x14ac:dyDescent="0.25">
      <c r="A1" t="s">
        <v>0</v>
      </c>
      <c r="E1" t="s">
        <v>1</v>
      </c>
    </row>
    <row r="2" spans="1:12" x14ac:dyDescent="0.25">
      <c r="A2" t="s">
        <v>2</v>
      </c>
      <c r="E2" t="s">
        <v>3</v>
      </c>
      <c r="I2" t="s">
        <v>4</v>
      </c>
    </row>
    <row r="3" spans="1:12" x14ac:dyDescent="0.25">
      <c r="A3" t="s">
        <v>5</v>
      </c>
      <c r="E3" t="s">
        <v>6</v>
      </c>
    </row>
    <row r="5" spans="1:12" x14ac:dyDescent="0.25">
      <c r="A5" t="s">
        <v>7</v>
      </c>
      <c r="B5" t="s">
        <v>8</v>
      </c>
    </row>
    <row r="6" spans="1:12" x14ac:dyDescent="0.25">
      <c r="A6" t="s">
        <v>9</v>
      </c>
      <c r="B6" s="1" t="s">
        <v>43</v>
      </c>
    </row>
    <row r="9" spans="1:12" x14ac:dyDescent="0.25">
      <c r="A9" t="s">
        <v>10</v>
      </c>
      <c r="E9" t="s">
        <v>11</v>
      </c>
    </row>
    <row r="10" spans="1:12" x14ac:dyDescent="0.25">
      <c r="A10" t="s">
        <v>12</v>
      </c>
      <c r="E10" t="s">
        <v>13</v>
      </c>
    </row>
    <row r="11" spans="1:12" x14ac:dyDescent="0.25">
      <c r="A11" t="s">
        <v>14</v>
      </c>
      <c r="E11" t="s">
        <v>15</v>
      </c>
    </row>
    <row r="12" spans="1:12" x14ac:dyDescent="0.25">
      <c r="A12" t="s">
        <v>16</v>
      </c>
    </row>
    <row r="14" spans="1:12" x14ac:dyDescent="0.25">
      <c r="A14" s="2" t="s">
        <v>17</v>
      </c>
      <c r="B14" s="2"/>
      <c r="C14" s="2"/>
      <c r="D14" s="2"/>
      <c r="E14" s="2">
        <v>1</v>
      </c>
      <c r="F14" s="2" t="s">
        <v>18</v>
      </c>
      <c r="G14" s="2"/>
      <c r="H14" s="2"/>
      <c r="I14" s="2"/>
      <c r="J14" s="2"/>
      <c r="K14" s="2"/>
      <c r="L14" s="2"/>
    </row>
    <row r="15" spans="1:12" x14ac:dyDescent="0.25">
      <c r="A15" s="2" t="s">
        <v>19</v>
      </c>
      <c r="B15" s="2"/>
      <c r="C15" s="2"/>
      <c r="D15" s="2"/>
      <c r="E15" s="2">
        <v>1</v>
      </c>
      <c r="F15" s="2" t="s">
        <v>20</v>
      </c>
      <c r="G15" s="2"/>
      <c r="H15" s="2"/>
      <c r="I15" s="2"/>
      <c r="J15" s="2"/>
      <c r="K15" s="2"/>
      <c r="L15" s="2"/>
    </row>
    <row r="18" spans="1:15" x14ac:dyDescent="0.25">
      <c r="A18" t="s">
        <v>21</v>
      </c>
    </row>
    <row r="19" spans="1:15" x14ac:dyDescent="0.25">
      <c r="A19" t="s">
        <v>22</v>
      </c>
      <c r="E19" t="s">
        <v>23</v>
      </c>
    </row>
    <row r="20" spans="1:15" x14ac:dyDescent="0.25">
      <c r="A20" t="s">
        <v>24</v>
      </c>
      <c r="E20">
        <v>630</v>
      </c>
      <c r="F20" t="s">
        <v>25</v>
      </c>
    </row>
    <row r="21" spans="1:15" x14ac:dyDescent="0.25">
      <c r="A21" t="s">
        <v>26</v>
      </c>
      <c r="E21">
        <v>9</v>
      </c>
      <c r="F21" t="s">
        <v>25</v>
      </c>
    </row>
    <row r="22" spans="1:15" x14ac:dyDescent="0.25">
      <c r="A22" t="s">
        <v>27</v>
      </c>
      <c r="E22">
        <v>25</v>
      </c>
    </row>
    <row r="23" spans="1:15" x14ac:dyDescent="0.25">
      <c r="A23" t="s">
        <v>28</v>
      </c>
      <c r="E23">
        <v>0</v>
      </c>
      <c r="F23" t="s">
        <v>29</v>
      </c>
    </row>
    <row r="24" spans="1:15" x14ac:dyDescent="0.25">
      <c r="A24" t="s">
        <v>30</v>
      </c>
      <c r="E24" t="s">
        <v>31</v>
      </c>
    </row>
    <row r="25" spans="1:15" x14ac:dyDescent="0.25">
      <c r="A25" t="s">
        <v>32</v>
      </c>
      <c r="B25" s="1" t="s">
        <v>44</v>
      </c>
    </row>
    <row r="27" spans="1:15" x14ac:dyDescent="0.25">
      <c r="B27" t="s">
        <v>45</v>
      </c>
    </row>
    <row r="28" spans="1:15" x14ac:dyDescent="0.25">
      <c r="A28" s="3" t="s">
        <v>33</v>
      </c>
      <c r="B28" s="3">
        <v>1</v>
      </c>
      <c r="C28" s="3">
        <v>2</v>
      </c>
      <c r="D28" s="3">
        <v>3</v>
      </c>
      <c r="E28" s="3">
        <v>7</v>
      </c>
      <c r="K28" t="s">
        <v>47</v>
      </c>
      <c r="L28" t="s">
        <v>48</v>
      </c>
    </row>
    <row r="29" spans="1:15" x14ac:dyDescent="0.25">
      <c r="A29" s="3" t="s">
        <v>34</v>
      </c>
      <c r="B29">
        <v>1.9859000444412231</v>
      </c>
      <c r="C29">
        <v>1.8797999620437622</v>
      </c>
      <c r="D29">
        <v>2.1904999256134001</v>
      </c>
      <c r="E29" s="4">
        <v>8.1953451037406921E-2</v>
      </c>
      <c r="H29">
        <v>1.9859000444412231</v>
      </c>
      <c r="I29">
        <v>1.8797999620437622</v>
      </c>
      <c r="J29">
        <v>2.1904999256134001</v>
      </c>
      <c r="K29">
        <f>AVERAGE(H29:J29)</f>
        <v>2.0187333106994618</v>
      </c>
      <c r="L29">
        <f>STDEV(H29:J29)</f>
        <v>0.15793078981133438</v>
      </c>
      <c r="O29" s="4">
        <v>8.1953451037406921E-2</v>
      </c>
    </row>
    <row r="30" spans="1:15" x14ac:dyDescent="0.25">
      <c r="A30" s="3" t="s">
        <v>35</v>
      </c>
      <c r="B30">
        <v>1.92509999275207</v>
      </c>
      <c r="C30">
        <v>2.1454000473022461</v>
      </c>
      <c r="D30">
        <v>2.0841000080108643</v>
      </c>
      <c r="E30" s="4">
        <v>8.2190938293933868E-2</v>
      </c>
      <c r="H30">
        <v>1.92509999275207</v>
      </c>
      <c r="I30">
        <v>2.1454000473022461</v>
      </c>
      <c r="J30">
        <v>2.0841000080108643</v>
      </c>
      <c r="K30">
        <f>AVERAGE(H30:J30)</f>
        <v>2.05153334935506</v>
      </c>
      <c r="L30">
        <f t="shared" ref="L30:L36" si="0">STDEV(H30:J30)</f>
        <v>0.11370342541324509</v>
      </c>
      <c r="O30" s="4">
        <v>8.2190938293933868E-2</v>
      </c>
    </row>
    <row r="31" spans="1:15" x14ac:dyDescent="0.25">
      <c r="A31" s="3" t="s">
        <v>36</v>
      </c>
      <c r="B31">
        <v>1.2182999849319458</v>
      </c>
      <c r="C31">
        <v>1.260699987411499</v>
      </c>
      <c r="D31">
        <v>1.4783000230789101</v>
      </c>
      <c r="E31" s="4">
        <v>6.7778632044792175E-2</v>
      </c>
      <c r="H31">
        <v>1.2182999849319458</v>
      </c>
      <c r="I31">
        <v>1.260699987411499</v>
      </c>
      <c r="J31">
        <v>1.4783000230789101</v>
      </c>
      <c r="K31">
        <f>AVERAGE(H31:J31)</f>
        <v>1.3190999984741183</v>
      </c>
      <c r="L31">
        <f t="shared" si="0"/>
        <v>0.13949166974479607</v>
      </c>
      <c r="O31" s="4">
        <v>6.7778632044792175E-2</v>
      </c>
    </row>
    <row r="32" spans="1:15" x14ac:dyDescent="0.25">
      <c r="A32" s="3" t="s">
        <v>37</v>
      </c>
      <c r="B32">
        <v>0.20360000431537628</v>
      </c>
      <c r="C32">
        <v>0.23070000112056732</v>
      </c>
      <c r="D32">
        <v>0.37020000815391541</v>
      </c>
      <c r="E32" s="4">
        <v>7.723400741815567E-2</v>
      </c>
      <c r="H32">
        <v>0.20360000431537628</v>
      </c>
      <c r="I32">
        <v>0.23070000112056732</v>
      </c>
      <c r="J32">
        <v>0.37020000815391541</v>
      </c>
      <c r="K32">
        <f>AVERAGE(H32:J32)</f>
        <v>0.26816667119661969</v>
      </c>
      <c r="L32">
        <f t="shared" si="0"/>
        <v>8.9396330152255829E-2</v>
      </c>
      <c r="N32" t="s">
        <v>47</v>
      </c>
      <c r="O32" s="4">
        <f>AVERAGE(O29:O31)</f>
        <v>7.7307673792044326E-2</v>
      </c>
    </row>
    <row r="33" spans="1:15" x14ac:dyDescent="0.25">
      <c r="A33" s="3" t="s">
        <v>38</v>
      </c>
      <c r="B33">
        <v>6.7000001668930054E-2</v>
      </c>
      <c r="C33">
        <v>6.4499996602535248E-2</v>
      </c>
      <c r="D33">
        <v>6.7000001668930054E-2</v>
      </c>
      <c r="E33" s="4">
        <v>6.7313432693481445E-2</v>
      </c>
      <c r="H33">
        <v>6.7000001668930054E-2</v>
      </c>
      <c r="I33">
        <v>6.4499996602535248E-2</v>
      </c>
      <c r="J33">
        <v>6.7000001668930054E-2</v>
      </c>
      <c r="K33">
        <f>AVERAGE(H33:J33)</f>
        <v>6.6166666646798447E-2</v>
      </c>
      <c r="L33">
        <f t="shared" si="0"/>
        <v>1.4433785980584692E-3</v>
      </c>
      <c r="N33" t="s">
        <v>48</v>
      </c>
      <c r="O33">
        <f>STDEV(O29:O31)</f>
        <v>8.2532464833487713E-3</v>
      </c>
    </row>
    <row r="34" spans="1:15" x14ac:dyDescent="0.25">
      <c r="A34" s="3" t="s">
        <v>39</v>
      </c>
      <c r="B34">
        <v>4.439999908208847E-2</v>
      </c>
      <c r="C34">
        <v>4.349999874830246E-2</v>
      </c>
      <c r="D34">
        <v>4.349999874830246E-2</v>
      </c>
      <c r="E34" s="4">
        <v>6.7313432693481445E-2</v>
      </c>
      <c r="H34">
        <v>4.439999908208847E-2</v>
      </c>
      <c r="I34">
        <v>4.349999874830246E-2</v>
      </c>
      <c r="J34">
        <v>4.349999874830246E-2</v>
      </c>
      <c r="K34">
        <f>AVERAGE(H34:J34)</f>
        <v>4.3799998859564461E-2</v>
      </c>
      <c r="L34">
        <f t="shared" si="0"/>
        <v>5.196154349821064E-4</v>
      </c>
      <c r="N34" t="s">
        <v>49</v>
      </c>
      <c r="O34">
        <f>O32+3*O33</f>
        <v>0.10206741324209065</v>
      </c>
    </row>
    <row r="35" spans="1:15" x14ac:dyDescent="0.25">
      <c r="A35" s="3" t="s">
        <v>40</v>
      </c>
      <c r="B35">
        <v>4.3699998408555984E-2</v>
      </c>
      <c r="C35">
        <v>4.2700000107288361E-2</v>
      </c>
      <c r="D35">
        <v>4.6100001782178879E-2</v>
      </c>
      <c r="E35" s="4">
        <v>7.9070203006267548E-2</v>
      </c>
      <c r="H35">
        <v>4.3699998408555984E-2</v>
      </c>
      <c r="I35">
        <v>4.2700000107288361E-2</v>
      </c>
      <c r="J35">
        <v>4.6100001782178879E-2</v>
      </c>
      <c r="K35">
        <f>AVERAGE(H35:J35)</f>
        <v>4.4166666766007744E-2</v>
      </c>
      <c r="L35">
        <f t="shared" si="0"/>
        <v>1.7473801430139988E-3</v>
      </c>
    </row>
    <row r="36" spans="1:15" x14ac:dyDescent="0.25">
      <c r="A36" s="3" t="s">
        <v>41</v>
      </c>
      <c r="B36">
        <v>4.4500000774860382E-2</v>
      </c>
      <c r="C36">
        <v>4.3699998408555984E-2</v>
      </c>
      <c r="D36">
        <v>4.2899999767541885E-2</v>
      </c>
      <c r="E36" s="4">
        <v>7.1296721696853638E-2</v>
      </c>
      <c r="H36">
        <v>4.4500000774860382E-2</v>
      </c>
      <c r="I36">
        <v>4.3699998408555984E-2</v>
      </c>
      <c r="J36">
        <v>4.2899999767541885E-2</v>
      </c>
      <c r="K36">
        <f>AVERAGE(H36:J36)</f>
        <v>4.369999965031942E-2</v>
      </c>
      <c r="L36">
        <f t="shared" si="0"/>
        <v>8.0000050365997119E-4</v>
      </c>
    </row>
    <row r="41" spans="1:15" x14ac:dyDescent="0.25">
      <c r="A41" t="s">
        <v>42</v>
      </c>
      <c r="B41" s="1" t="s">
        <v>46</v>
      </c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 L Johnson</dc:creator>
  <cp:lastModifiedBy>C L Johnson</cp:lastModifiedBy>
  <cp:lastPrinted>2022-06-30T12:40:57Z</cp:lastPrinted>
  <dcterms:created xsi:type="dcterms:W3CDTF">2022-06-30T12:31:39Z</dcterms:created>
  <dcterms:modified xsi:type="dcterms:W3CDTF">2022-07-26T10:02:14Z</dcterms:modified>
</cp:coreProperties>
</file>