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Desktop\Data\Figure 1\"/>
    </mc:Choice>
  </mc:AlternateContent>
  <bookViews>
    <workbookView xWindow="0" yWindow="0" windowWidth="28800" windowHeight="12300"/>
  </bookViews>
  <sheets>
    <sheet name="KPC" sheetId="5" r:id="rId1"/>
    <sheet name="OXA-48" sheetId="6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6" l="1"/>
  <c r="E4" i="6"/>
  <c r="F4" i="6"/>
  <c r="C4" i="6"/>
  <c r="C4" i="5"/>
  <c r="D4" i="5"/>
  <c r="E4" i="5"/>
  <c r="F4" i="5"/>
  <c r="B4" i="5"/>
</calcChain>
</file>

<file path=xl/sharedStrings.xml><?xml version="1.0" encoding="utf-8"?>
<sst xmlns="http://schemas.openxmlformats.org/spreadsheetml/2006/main" count="16" uniqueCount="13">
  <si>
    <t>Primer pair</t>
  </si>
  <si>
    <t>Quantity of amplicon (ng)</t>
  </si>
  <si>
    <t xml:space="preserve">Standard deviation </t>
  </si>
  <si>
    <t>Standard error</t>
  </si>
  <si>
    <t>KPC 87</t>
  </si>
  <si>
    <t>KPC 114</t>
  </si>
  <si>
    <t>KPC 124</t>
  </si>
  <si>
    <t>OXA 155</t>
  </si>
  <si>
    <t>OXA 186</t>
  </si>
  <si>
    <t>OXA 194</t>
  </si>
  <si>
    <t>OXA 239</t>
  </si>
  <si>
    <t>KPC 204</t>
  </si>
  <si>
    <t>KPC 203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</si>
</sst>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KPC!$A$2</c:f>
              <c:strCache>
                <c:ptCount val="1"/>
                <c:pt idx="0">
                  <c:v>Quantity of amplicon (ng)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KPC!$B$4:$F$4</c:f>
                <c:numCache>
                  <c:formatCode>General</c:formatCode>
                  <c:ptCount val="5"/>
                  <c:pt idx="0">
                    <c:v>4.8436814511278561</c:v>
                  </c:pt>
                  <c:pt idx="1">
                    <c:v>8.4145706961199185</c:v>
                  </c:pt>
                  <c:pt idx="2">
                    <c:v>18.667619023324942</c:v>
                  </c:pt>
                  <c:pt idx="3">
                    <c:v>9.7580735803743632</c:v>
                  </c:pt>
                  <c:pt idx="4">
                    <c:v>7.3539105243400984</c:v>
                  </c:pt>
                </c:numCache>
              </c:numRef>
            </c:plus>
            <c:minus>
              <c:numRef>
                <c:f>KPC!$B$4:$F$4</c:f>
                <c:numCache>
                  <c:formatCode>General</c:formatCode>
                  <c:ptCount val="5"/>
                  <c:pt idx="0">
                    <c:v>4.8436814511278561</c:v>
                  </c:pt>
                  <c:pt idx="1">
                    <c:v>8.4145706961199185</c:v>
                  </c:pt>
                  <c:pt idx="2">
                    <c:v>18.667619023324942</c:v>
                  </c:pt>
                  <c:pt idx="3">
                    <c:v>9.7580735803743632</c:v>
                  </c:pt>
                  <c:pt idx="4">
                    <c:v>7.3539105243400984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KPC!$B$1:$F$1</c:f>
              <c:strCache>
                <c:ptCount val="5"/>
                <c:pt idx="0">
                  <c:v>KPC 87</c:v>
                </c:pt>
                <c:pt idx="1">
                  <c:v>KPC 114</c:v>
                </c:pt>
                <c:pt idx="2">
                  <c:v>KPC 124</c:v>
                </c:pt>
                <c:pt idx="3">
                  <c:v>KPC 204</c:v>
                </c:pt>
                <c:pt idx="4">
                  <c:v>KPC 203</c:v>
                </c:pt>
              </c:strCache>
            </c:strRef>
          </c:cat>
          <c:val>
            <c:numRef>
              <c:f>KPC!$B$2:$F$2</c:f>
              <c:numCache>
                <c:formatCode>General</c:formatCode>
                <c:ptCount val="5"/>
                <c:pt idx="0">
                  <c:v>234.45</c:v>
                </c:pt>
                <c:pt idx="1">
                  <c:v>291.79999999999995</c:v>
                </c:pt>
                <c:pt idx="2">
                  <c:v>202.2</c:v>
                </c:pt>
                <c:pt idx="3">
                  <c:v>283.5</c:v>
                </c:pt>
                <c:pt idx="4">
                  <c:v>402.79999999999995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65-4D90-BE49-A7B033B910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21710648"/>
        <c:axId val="621710976"/>
      </c:barChart>
      <c:catAx>
        <c:axId val="62171064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Primer set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710976"/>
        <c:crosses val="autoZero"/>
        <c:auto val="1"/>
        <c:lblAlgn val="ctr"/>
        <c:lblOffset val="100"/>
        <c:noMultiLvlLbl val="0"/>
      </c:catAx>
      <c:valAx>
        <c:axId val="621710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Quantity of amplicon (ng)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17106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'OXA-48'!$B$2</c:f>
              <c:strCache>
                <c:ptCount val="1"/>
                <c:pt idx="0">
                  <c:v>Quantity of amplicon (ng)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errBars>
            <c:errBarType val="both"/>
            <c:errValType val="cust"/>
            <c:noEndCap val="0"/>
            <c:plus>
              <c:numRef>
                <c:f>'OXA-48'!$C$4:$F$4</c:f>
                <c:numCache>
                  <c:formatCode>General</c:formatCode>
                  <c:ptCount val="4"/>
                  <c:pt idx="0">
                    <c:v>4.9497474683058327</c:v>
                  </c:pt>
                  <c:pt idx="1">
                    <c:v>35.24927304214944</c:v>
                  </c:pt>
                  <c:pt idx="2">
                    <c:v>6.8942911165688381</c:v>
                  </c:pt>
                  <c:pt idx="3">
                    <c:v>27.471098449097457</c:v>
                  </c:pt>
                </c:numCache>
              </c:numRef>
            </c:plus>
            <c:minus>
              <c:numRef>
                <c:f>'OXA-48'!$C$4:$F$4</c:f>
                <c:numCache>
                  <c:formatCode>General</c:formatCode>
                  <c:ptCount val="4"/>
                  <c:pt idx="0">
                    <c:v>4.9497474683058327</c:v>
                  </c:pt>
                  <c:pt idx="1">
                    <c:v>35.24927304214944</c:v>
                  </c:pt>
                  <c:pt idx="2">
                    <c:v>6.8942911165688381</c:v>
                  </c:pt>
                  <c:pt idx="3">
                    <c:v>27.471098449097457</c:v>
                  </c:pt>
                </c:numCache>
              </c:numRef>
            </c:minus>
            <c:spPr>
              <a:noFill/>
              <a:ln w="9525" cap="flat" cmpd="sng" algn="ctr">
                <a:solidFill>
                  <a:schemeClr val="tx1">
                    <a:lumMod val="65000"/>
                    <a:lumOff val="35000"/>
                  </a:schemeClr>
                </a:solidFill>
                <a:round/>
              </a:ln>
              <a:effectLst/>
            </c:spPr>
          </c:errBars>
          <c:cat>
            <c:strRef>
              <c:f>'OXA-48'!$C$1:$F$1</c:f>
              <c:strCache>
                <c:ptCount val="4"/>
                <c:pt idx="0">
                  <c:v>OXA 155</c:v>
                </c:pt>
                <c:pt idx="1">
                  <c:v>OXA 186</c:v>
                </c:pt>
                <c:pt idx="2">
                  <c:v>OXA 194</c:v>
                </c:pt>
                <c:pt idx="3">
                  <c:v>OXA 239</c:v>
                </c:pt>
              </c:strCache>
            </c:strRef>
          </c:cat>
          <c:val>
            <c:numRef>
              <c:f>'OXA-48'!$C$2:$F$2</c:f>
              <c:numCache>
                <c:formatCode>General</c:formatCode>
                <c:ptCount val="4"/>
                <c:pt idx="0">
                  <c:v>117.8</c:v>
                </c:pt>
                <c:pt idx="1">
                  <c:v>167.45</c:v>
                </c:pt>
                <c:pt idx="2">
                  <c:v>136.85</c:v>
                </c:pt>
                <c:pt idx="3">
                  <c:v>342.75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99-4EF0-B63C-338015E196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688775928"/>
        <c:axId val="688776256"/>
      </c:barChart>
      <c:catAx>
        <c:axId val="6887759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Primer</a:t>
                </a:r>
                <a:r>
                  <a:rPr lang="en-GB" baseline="0"/>
                  <a:t> set</a:t>
                </a:r>
                <a:endParaRPr lang="en-GB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776256"/>
        <c:crosses val="autoZero"/>
        <c:auto val="1"/>
        <c:lblAlgn val="ctr"/>
        <c:lblOffset val="100"/>
        <c:noMultiLvlLbl val="0"/>
      </c:catAx>
      <c:valAx>
        <c:axId val="688776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Quantity of amplicon (ng)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8877592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328707</xdr:colOff>
      <xdr:row>12</xdr:row>
      <xdr:rowOff>14941</xdr:rowOff>
    </xdr:from>
    <xdr:to>
      <xdr:col>6</xdr:col>
      <xdr:colOff>164354</xdr:colOff>
      <xdr:row>26</xdr:row>
      <xdr:rowOff>143435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35F65A2-C901-46F5-9B46-ED506131D4D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16</xdr:col>
      <xdr:colOff>127001</xdr:colOff>
      <xdr:row>0</xdr:row>
      <xdr:rowOff>0</xdr:rowOff>
    </xdr:from>
    <xdr:to>
      <xdr:col>27</xdr:col>
      <xdr:colOff>486264</xdr:colOff>
      <xdr:row>24</xdr:row>
      <xdr:rowOff>42693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EEEBF229-3013-4046-A179-C4CF7A1DB1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718637" y="0"/>
          <a:ext cx="7090263" cy="449923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605118</xdr:colOff>
      <xdr:row>4</xdr:row>
      <xdr:rowOff>186018</xdr:rowOff>
    </xdr:from>
    <xdr:to>
      <xdr:col>6</xdr:col>
      <xdr:colOff>410883</xdr:colOff>
      <xdr:row>19</xdr:row>
      <xdr:rowOff>127747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31BAA0B5-5E05-4CCC-B883-A2E8C231DD9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7</xdr:col>
      <xdr:colOff>552823</xdr:colOff>
      <xdr:row>0</xdr:row>
      <xdr:rowOff>119529</xdr:rowOff>
    </xdr:from>
    <xdr:to>
      <xdr:col>19</xdr:col>
      <xdr:colOff>218869</xdr:colOff>
      <xdr:row>22</xdr:row>
      <xdr:rowOff>43859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F3655383-5ECD-4E71-B75A-B06890BC5A9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5931647" y="119529"/>
          <a:ext cx="7017104" cy="404809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"/>
  <sheetViews>
    <sheetView tabSelected="1" zoomScale="77" zoomScaleNormal="77" workbookViewId="0">
      <selection activeCell="K25" sqref="K25"/>
    </sheetView>
  </sheetViews>
  <sheetFormatPr defaultRowHeight="15" x14ac:dyDescent="0.25"/>
  <cols>
    <col min="1" max="1" width="24" customWidth="1"/>
    <col min="9" max="9" width="19.28515625" customWidth="1"/>
  </cols>
  <sheetData>
    <row r="1" spans="1:6" x14ac:dyDescent="0.25">
      <c r="A1" s="7" t="s">
        <v>0</v>
      </c>
      <c r="B1" s="7" t="s">
        <v>4</v>
      </c>
      <c r="C1" s="11" t="s">
        <v>5</v>
      </c>
      <c r="D1" s="11" t="s">
        <v>6</v>
      </c>
      <c r="E1" s="11" t="s">
        <v>11</v>
      </c>
      <c r="F1" s="12" t="s">
        <v>12</v>
      </c>
    </row>
    <row r="2" spans="1:6" ht="15.75" thickBot="1" x14ac:dyDescent="0.3">
      <c r="A2" s="8" t="s">
        <v>1</v>
      </c>
      <c r="B2" s="4">
        <v>234.45</v>
      </c>
      <c r="C2" s="5">
        <v>291.79999999999995</v>
      </c>
      <c r="D2" s="5">
        <v>202.2</v>
      </c>
      <c r="E2" s="5">
        <v>283.5</v>
      </c>
      <c r="F2" s="6">
        <v>402.79999999999995</v>
      </c>
    </row>
    <row r="3" spans="1:6" x14ac:dyDescent="0.25">
      <c r="A3" s="9" t="s">
        <v>2</v>
      </c>
      <c r="B3" s="2">
        <v>9.6873629022557122</v>
      </c>
      <c r="C3" s="1">
        <v>16.829141392239837</v>
      </c>
      <c r="D3" s="1">
        <v>37.335238046649884</v>
      </c>
      <c r="E3" s="1">
        <v>19.516147160748726</v>
      </c>
      <c r="F3" s="3">
        <v>14.707821048680197</v>
      </c>
    </row>
    <row r="4" spans="1:6" ht="15.75" thickBot="1" x14ac:dyDescent="0.3">
      <c r="A4" s="10"/>
      <c r="B4" s="4">
        <f>B3/2</f>
        <v>4.8436814511278561</v>
      </c>
      <c r="C4" s="4">
        <f t="shared" ref="C4:F4" si="0">C3/2</f>
        <v>8.4145706961199185</v>
      </c>
      <c r="D4" s="4">
        <f t="shared" si="0"/>
        <v>18.667619023324942</v>
      </c>
      <c r="E4" s="4">
        <f t="shared" si="0"/>
        <v>9.7580735803743632</v>
      </c>
      <c r="F4" s="4">
        <f t="shared" si="0"/>
        <v>7.3539105243400984</v>
      </c>
    </row>
    <row r="7" spans="1:6" ht="15" customHeight="1" x14ac:dyDescent="0.25"/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4"/>
  <sheetViews>
    <sheetView zoomScale="85" zoomScaleNormal="85" workbookViewId="0">
      <selection activeCell="L11" sqref="L11"/>
    </sheetView>
  </sheetViews>
  <sheetFormatPr defaultRowHeight="15" x14ac:dyDescent="0.25"/>
  <cols>
    <col min="2" max="2" width="24.42578125" customWidth="1"/>
  </cols>
  <sheetData>
    <row r="1" spans="2:6" x14ac:dyDescent="0.25">
      <c r="B1" s="7" t="s">
        <v>0</v>
      </c>
      <c r="C1" s="7" t="s">
        <v>7</v>
      </c>
      <c r="D1" s="11" t="s">
        <v>8</v>
      </c>
      <c r="E1" s="11" t="s">
        <v>9</v>
      </c>
      <c r="F1" s="12" t="s">
        <v>10</v>
      </c>
    </row>
    <row r="2" spans="2:6" ht="15.75" thickBot="1" x14ac:dyDescent="0.3">
      <c r="B2" s="8" t="s">
        <v>1</v>
      </c>
      <c r="C2" s="4">
        <v>117.8</v>
      </c>
      <c r="D2" s="5">
        <v>167.45</v>
      </c>
      <c r="E2" s="5">
        <v>136.85</v>
      </c>
      <c r="F2" s="6">
        <v>342.75</v>
      </c>
    </row>
    <row r="3" spans="2:6" x14ac:dyDescent="0.25">
      <c r="B3" s="9" t="s">
        <v>2</v>
      </c>
      <c r="C3" s="2">
        <v>9.8994949366116654</v>
      </c>
      <c r="D3" s="1">
        <v>70.49854608429888</v>
      </c>
      <c r="E3" s="1">
        <v>13.788582233137676</v>
      </c>
      <c r="F3" s="3">
        <v>54.942196898194915</v>
      </c>
    </row>
    <row r="4" spans="2:6" ht="15.75" thickBot="1" x14ac:dyDescent="0.3">
      <c r="B4" s="10" t="s">
        <v>3</v>
      </c>
      <c r="C4" s="4">
        <f>C3/2</f>
        <v>4.9497474683058327</v>
      </c>
      <c r="D4" s="4">
        <f t="shared" ref="D4:F4" si="0">D3/2</f>
        <v>35.24927304214944</v>
      </c>
      <c r="E4" s="4">
        <f t="shared" si="0"/>
        <v>6.8942911165688381</v>
      </c>
      <c r="F4" s="4">
        <f t="shared" si="0"/>
        <v>27.471098449097457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KPC</vt:lpstr>
      <vt:lpstr>OXA-48</vt:lpstr>
    </vt:vector>
  </TitlesOfParts>
  <Company>Newcastle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Setterfield</dc:creator>
  <cp:lastModifiedBy>C L Johnson</cp:lastModifiedBy>
  <cp:lastPrinted>2019-02-07T13:12:16Z</cp:lastPrinted>
  <dcterms:created xsi:type="dcterms:W3CDTF">2019-01-29T16:54:12Z</dcterms:created>
  <dcterms:modified xsi:type="dcterms:W3CDTF">2023-09-26T14:47:16Z</dcterms:modified>
</cp:coreProperties>
</file>