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data.ncl.ac.uk\Isotopic Labeling\"/>
    </mc:Choice>
  </mc:AlternateContent>
  <xr:revisionPtr revIDLastSave="0" documentId="13_ncr:1_{2DAA36B7-3CDC-420A-B17E-82A5FA629719}" xr6:coauthVersionLast="47" xr6:coauthVersionMax="47" xr10:uidLastSave="{00000000-0000-0000-0000-000000000000}"/>
  <bookViews>
    <workbookView xWindow="-110" yWindow="-110" windowWidth="19420" windowHeight="10420" xr2:uid="{8D6559CB-B32A-4027-8884-821B442FD4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4" i="1"/>
  <c r="D7" i="1"/>
  <c r="D3" i="1"/>
  <c r="K5" i="1"/>
  <c r="K3" i="1"/>
  <c r="K4" i="1"/>
</calcChain>
</file>

<file path=xl/sharedStrings.xml><?xml version="1.0" encoding="utf-8"?>
<sst xmlns="http://schemas.openxmlformats.org/spreadsheetml/2006/main" count="15" uniqueCount="10">
  <si>
    <r>
      <rPr>
        <b/>
        <vertAlign val="superscript"/>
        <sz val="11"/>
        <color theme="1"/>
        <rFont val="Calibri"/>
        <family val="2"/>
        <scheme val="minor"/>
      </rPr>
      <t>13</t>
    </r>
    <r>
      <rPr>
        <b/>
        <sz val="11"/>
        <color theme="1"/>
        <rFont val="Calibri"/>
        <family val="2"/>
        <scheme val="minor"/>
      </rPr>
      <t>CO</t>
    </r>
  </si>
  <si>
    <r>
      <rPr>
        <b/>
        <vertAlign val="superscript"/>
        <sz val="11"/>
        <color theme="1"/>
        <rFont val="Calibri"/>
        <family val="2"/>
        <scheme val="minor"/>
      </rPr>
      <t>12</t>
    </r>
    <r>
      <rPr>
        <b/>
        <sz val="11"/>
        <color theme="1"/>
        <rFont val="Calibri"/>
        <family val="2"/>
        <scheme val="minor"/>
      </rPr>
      <t>CO</t>
    </r>
  </si>
  <si>
    <r>
      <rPr>
        <b/>
        <vertAlign val="superscript"/>
        <sz val="11"/>
        <color theme="1"/>
        <rFont val="Calibri"/>
        <family val="2"/>
        <scheme val="minor"/>
      </rPr>
      <t>13</t>
    </r>
    <r>
      <rPr>
        <b/>
        <sz val="11"/>
        <color theme="1"/>
        <rFont val="Calibri"/>
        <family val="2"/>
        <scheme val="minor"/>
      </rPr>
      <t>CO2</t>
    </r>
  </si>
  <si>
    <t>CO (convoluted)</t>
  </si>
  <si>
    <r>
      <rPr>
        <b/>
        <vertAlign val="superscript"/>
        <sz val="11"/>
        <color theme="1"/>
        <rFont val="Calibri"/>
        <family val="2"/>
        <scheme val="minor"/>
      </rPr>
      <t>13</t>
    </r>
    <r>
      <rPr>
        <b/>
        <sz val="11"/>
        <color theme="1"/>
        <rFont val="Calibri"/>
        <family val="2"/>
        <scheme val="minor"/>
      </rPr>
      <t>CO/</t>
    </r>
    <r>
      <rPr>
        <b/>
        <vertAlign val="superscript"/>
        <sz val="11"/>
        <color theme="1"/>
        <rFont val="Calibri"/>
        <family val="2"/>
        <scheme val="minor"/>
      </rPr>
      <t>12</t>
    </r>
    <r>
      <rPr>
        <b/>
        <sz val="11"/>
        <color theme="1"/>
        <rFont val="Calibri"/>
        <family val="2"/>
        <scheme val="minor"/>
      </rPr>
      <t>CO</t>
    </r>
  </si>
  <si>
    <t>repeat 1 (sample 7)</t>
  </si>
  <si>
    <t>repeat 2 (sample 8)</t>
  </si>
  <si>
    <t>repeat 3 (sample 9)</t>
  </si>
  <si>
    <r>
      <t>Calibration gas (</t>
    </r>
    <r>
      <rPr>
        <b/>
        <vertAlign val="superscript"/>
        <sz val="11"/>
        <color theme="1"/>
        <rFont val="Calibri"/>
        <family val="2"/>
        <scheme val="minor"/>
      </rPr>
      <t>13</t>
    </r>
    <r>
      <rPr>
        <b/>
        <sz val="11"/>
        <color theme="1"/>
        <rFont val="Calibri"/>
        <family val="2"/>
        <scheme val="minor"/>
      </rPr>
      <t>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 pure</t>
    </r>
  </si>
  <si>
    <t>PC1 (time 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</si>
</sst>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12CO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Sheet1!$A$3:$A$7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</c:numCache>
            </c:numRef>
          </c:xVal>
          <c:yVal>
            <c:numRef>
              <c:f>Sheet1!$B$3:$B$7</c:f>
              <c:numCache>
                <c:formatCode>General</c:formatCode>
                <c:ptCount val="5"/>
                <c:pt idx="0">
                  <c:v>10904.76</c:v>
                </c:pt>
                <c:pt idx="1">
                  <c:v>20048.52</c:v>
                </c:pt>
                <c:pt idx="2">
                  <c:v>30798.7</c:v>
                </c:pt>
                <c:pt idx="3">
                  <c:v>39593.440000000002</c:v>
                </c:pt>
                <c:pt idx="4">
                  <c:v>19980.490000000002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41-452E-8F5B-FC72A5DDE2BD}"/>
            </c:ext>
          </c:extLst>
        </c:ser>
        <c:ser>
          <c:idx val="1"/>
          <c:order val="1"/>
          <c:tx>
            <c:v>13CO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Sheet1!$A$3:$A$7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</c:numCache>
            </c:numRef>
          </c:xVal>
          <c:yVal>
            <c:numRef>
              <c:f>Sheet1!$C$3:$C$7</c:f>
              <c:numCache>
                <c:formatCode>General</c:formatCode>
                <c:ptCount val="5"/>
                <c:pt idx="0">
                  <c:v>60984.81</c:v>
                </c:pt>
                <c:pt idx="1">
                  <c:v>96586.73</c:v>
                </c:pt>
                <c:pt idx="2">
                  <c:v>148363.18</c:v>
                </c:pt>
                <c:pt idx="3">
                  <c:v>81317.55</c:v>
                </c:pt>
                <c:pt idx="4">
                  <c:v>95012.45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41-452E-8F5B-FC72A5DDE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178496"/>
        <c:axId val="460179808"/>
      </c:scatterChart>
      <c:valAx>
        <c:axId val="460178496"/>
        <c:scaling>
          <c:orientation val="minMax"/>
          <c:max val="12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0179808"/>
        <c:crosses val="autoZero"/>
        <c:crossBetween val="midCat"/>
      </c:valAx>
      <c:valAx>
        <c:axId val="460179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Integrated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017849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177800</xdr:colOff>
      <xdr:row>10</xdr:row>
      <xdr:rowOff>158750</xdr:rowOff>
    </xdr:from>
    <xdr:to>
      <xdr:col>7</xdr:col>
      <xdr:colOff>939800</xdr:colOff>
      <xdr:row>22</xdr:row>
      <xdr:rowOff>139700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9FBAB63-5DC4-916C-E5BC-DF1649EA6DC5}"/>
            </a:ext>
          </a:extLst>
        </xdr:cNvPr>
        <xdr:cNvSpPr txBox="1"/>
      </xdr:nvSpPr>
      <xdr:spPr>
        <a:xfrm>
          <a:off x="787400" y="2038350"/>
          <a:ext cx="5118100" cy="2190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GC-MS analysis</a:t>
          </a:r>
        </a:p>
        <a:p>
          <a:endParaRPr lang="en-GB" sz="1100"/>
        </a:p>
        <a:p>
          <a:r>
            <a:rPr lang="en-GB" sz="1100"/>
            <a:t>*Instrument: Agilent 8890 GC system with 5977B GC/MSD mass spec</a:t>
          </a:r>
        </a:p>
        <a:p>
          <a:r>
            <a:rPr lang="en-GB" sz="1100"/>
            <a:t>*Column:</a:t>
          </a:r>
          <a:r>
            <a:rPr lang="en-GB" sz="1100" baseline="0"/>
            <a:t> HP-PLOT-Q</a:t>
          </a:r>
        </a:p>
        <a:p>
          <a:r>
            <a:rPr lang="en-GB" sz="1100" baseline="0"/>
            <a:t>*Injection: 40 microlitres manual injection with gas-tight syringe</a:t>
          </a:r>
        </a:p>
        <a:p>
          <a:r>
            <a:rPr lang="en-GB" sz="1100" baseline="0"/>
            <a:t>*Oven: 40 degrees for 10 mins then increase 40 degrees per minute to 120 degrees and hold 5 mins. Solvent delay 0.5 min.</a:t>
          </a:r>
        </a:p>
        <a:p>
          <a:r>
            <a:rPr lang="en-GB" sz="1100" baseline="0"/>
            <a:t>*Inlet temp 100 degree, flow 1 ml per min, transfer line 230 degrees, injection volum 1 microlitre, carrier gas helium. SIM and scan mode used, range of mass 1.6 to 150, ions monitored 44, 45, 28, 29, 12C, 13C.</a:t>
          </a:r>
        </a:p>
        <a:p>
          <a:endParaRPr lang="en-GB" sz="1100" baseline="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CO convoluted peak is probably air!</a:t>
          </a:r>
          <a:endParaRPr lang="en-GB">
            <a:effectLst/>
          </a:endParaRPr>
        </a:p>
        <a:p>
          <a:endParaRPr lang="en-GB" sz="1100"/>
        </a:p>
      </xdr:txBody>
    </xdr:sp>
    <xdr:clientData/>
  </xdr:twoCellAnchor>
  <xdr:twoCellAnchor>
    <xdr:from>
      <xdr:col>7</xdr:col>
      <xdr:colOff>1666875</xdr:colOff>
      <xdr:row>6</xdr:row>
      <xdr:rowOff>130175</xdr:rowOff>
    </xdr:from>
    <xdr:to>
      <xdr:col>13</xdr:col>
      <xdr:colOff>384175</xdr:colOff>
      <xdr:row>21</xdr:row>
      <xdr:rowOff>111125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A3602F-F4E0-D530-D366-AB7EF5D530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B5263-2F81-45EA-9946-AE97EC3A53CF}">
  <dimension ref="A1:M7"/>
  <sheetViews>
    <sheetView tabSelected="1" workbookViewId="0">
      <selection activeCell="N5" sqref="N5"/>
    </sheetView>
  </sheetViews>
  <sheetFormatPr defaultRowHeight="14.5" x14ac:dyDescent="0.35"/>
  <cols>
    <col min="1" max="1" width="13.81640625" customWidth="1"/>
    <col min="4" max="4" width="10" customWidth="1"/>
    <col min="5" max="5" width="14.36328125" customWidth="1"/>
    <col min="6" max="6" width="11.81640625" bestFit="1" customWidth="1"/>
    <col min="8" max="8" width="24" customWidth="1"/>
    <col min="11" max="11" width="12.26953125" customWidth="1"/>
    <col min="12" max="12" width="15.7265625" customWidth="1"/>
    <col min="13" max="13" width="14.36328125" customWidth="1"/>
  </cols>
  <sheetData>
    <row r="1" spans="1:13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7.5" x14ac:dyDescent="0.45">
      <c r="A2" s="2" t="s">
        <v>9</v>
      </c>
      <c r="B2" s="2" t="s">
        <v>1</v>
      </c>
      <c r="C2" s="2" t="s">
        <v>0</v>
      </c>
      <c r="D2" s="2" t="s">
        <v>4</v>
      </c>
      <c r="E2" s="2" t="s">
        <v>3</v>
      </c>
      <c r="F2" s="2" t="s">
        <v>2</v>
      </c>
      <c r="G2" s="1"/>
      <c r="H2" s="2" t="s">
        <v>8</v>
      </c>
      <c r="I2" s="2" t="s">
        <v>1</v>
      </c>
      <c r="J2" s="2" t="s">
        <v>0</v>
      </c>
      <c r="K2" s="2" t="s">
        <v>4</v>
      </c>
      <c r="L2" s="2" t="s">
        <v>3</v>
      </c>
      <c r="M2" s="2" t="s">
        <v>2</v>
      </c>
    </row>
    <row r="3" spans="1:13" x14ac:dyDescent="0.35">
      <c r="A3" s="1">
        <v>0</v>
      </c>
      <c r="B3" s="1">
        <v>10904.76</v>
      </c>
      <c r="C3" s="1">
        <v>60984.81</v>
      </c>
      <c r="D3" s="1">
        <f>C3/B3</f>
        <v>5.592494470304711</v>
      </c>
      <c r="E3" s="1">
        <v>55987134.759999998</v>
      </c>
      <c r="F3" s="1">
        <v>206184038.13999999</v>
      </c>
      <c r="G3" s="1"/>
      <c r="H3" s="1" t="s">
        <v>5</v>
      </c>
      <c r="I3" s="1">
        <v>3282.97</v>
      </c>
      <c r="J3" s="1">
        <v>17430.740000000002</v>
      </c>
      <c r="K3" s="1">
        <f>J3/I3</f>
        <v>5.3094423646880733</v>
      </c>
      <c r="L3" s="1">
        <v>35820152.170000002</v>
      </c>
      <c r="M3" s="1">
        <v>295303673.47000003</v>
      </c>
    </row>
    <row r="4" spans="1:13" x14ac:dyDescent="0.35">
      <c r="A4" s="1">
        <v>30</v>
      </c>
      <c r="B4" s="1">
        <v>20048.52</v>
      </c>
      <c r="C4">
        <v>96586.73</v>
      </c>
      <c r="D4" s="1">
        <f>C4/B4</f>
        <v>4.8176488838078821</v>
      </c>
      <c r="E4" s="1">
        <v>87906900.980000004</v>
      </c>
      <c r="F4">
        <v>53273943.049999997</v>
      </c>
      <c r="G4" s="1"/>
      <c r="H4" s="1" t="s">
        <v>6</v>
      </c>
      <c r="I4" s="1">
        <v>2684.85</v>
      </c>
      <c r="J4" s="1">
        <v>14410.61</v>
      </c>
      <c r="K4" s="1">
        <f>J4/I4</f>
        <v>5.3673799281151648</v>
      </c>
      <c r="L4" s="1">
        <v>333518803.26999998</v>
      </c>
      <c r="M4" s="1">
        <v>292497582.44</v>
      </c>
    </row>
    <row r="5" spans="1:13" x14ac:dyDescent="0.35">
      <c r="A5" s="1">
        <v>60</v>
      </c>
      <c r="B5" s="1">
        <v>30798.7</v>
      </c>
      <c r="C5" s="1">
        <v>148363.18</v>
      </c>
      <c r="D5" s="1">
        <f t="shared" ref="D5:D6" si="0">C5/B5</f>
        <v>4.81718968657768</v>
      </c>
      <c r="E5" s="1">
        <v>87006252.950000003</v>
      </c>
      <c r="F5" s="1">
        <v>15042508</v>
      </c>
      <c r="G5" s="1"/>
      <c r="H5" s="1" t="s">
        <v>7</v>
      </c>
      <c r="I5" s="1">
        <v>2183.38</v>
      </c>
      <c r="J5" s="1">
        <v>10351.16</v>
      </c>
      <c r="K5" s="1">
        <f>J5/I5</f>
        <v>4.7408879810202524</v>
      </c>
      <c r="L5" s="1">
        <v>32385798.57</v>
      </c>
      <c r="M5" s="1">
        <v>292914777.69999999</v>
      </c>
    </row>
    <row r="6" spans="1:13" x14ac:dyDescent="0.35">
      <c r="A6" s="1">
        <v>90</v>
      </c>
      <c r="B6" s="1">
        <v>39593.440000000002</v>
      </c>
      <c r="C6" s="1">
        <v>81317.55</v>
      </c>
      <c r="D6" s="1">
        <f t="shared" si="0"/>
        <v>2.0538137125746081</v>
      </c>
      <c r="E6" s="1">
        <v>81762577.489999995</v>
      </c>
      <c r="F6" s="1">
        <v>8149257.2199999997</v>
      </c>
      <c r="G6" s="1"/>
      <c r="H6" s="1"/>
      <c r="I6" s="1"/>
      <c r="J6" s="1"/>
      <c r="K6" s="1"/>
      <c r="L6" s="1"/>
      <c r="M6" s="1"/>
    </row>
    <row r="7" spans="1:13" x14ac:dyDescent="0.35">
      <c r="A7" s="1">
        <v>120</v>
      </c>
      <c r="B7" s="1">
        <v>19980.490000000002</v>
      </c>
      <c r="C7" s="1">
        <v>95012.45</v>
      </c>
      <c r="D7" s="1">
        <f>C7/B7</f>
        <v>4.7552612573565511</v>
      </c>
      <c r="E7" s="1">
        <v>858664489.71000004</v>
      </c>
      <c r="F7" s="1">
        <v>12773642.6</v>
      </c>
      <c r="G7" s="1"/>
      <c r="H7" s="1"/>
      <c r="I7" s="1"/>
      <c r="J7" s="1"/>
      <c r="K7" s="1"/>
      <c r="L7" s="1"/>
      <c r="M7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2022-07-22T08:54:56Z</dcterms:created>
  <dcterms:modified xsi:type="dcterms:W3CDTF">2022-11-24T13:09:53Z</dcterms:modified>
</cp:coreProperties>
</file>