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undergrad\THM\"/>
    </mc:Choice>
  </mc:AlternateContent>
  <bookViews>
    <workbookView xWindow="0" yWindow="0" windowWidth="19200" windowHeight="10935" firstSheet="1" activeTab="3"/>
  </bookViews>
  <sheets>
    <sheet name="Water Source Comparison" sheetId="2" r:id="rId1"/>
    <sheet name="Contact Time" sheetId="3" r:id="rId2"/>
    <sheet name="Contact time b" sheetId="7" r:id="rId3"/>
    <sheet name="Effect of procedures" sheetId="6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7" l="1"/>
  <c r="G16" i="7"/>
  <c r="F16" i="7"/>
  <c r="E16" i="7"/>
  <c r="D16" i="7"/>
  <c r="G18" i="7"/>
  <c r="F18" i="7"/>
  <c r="E18" i="7"/>
  <c r="D18" i="7"/>
  <c r="D5" i="7"/>
  <c r="E10" i="7" l="1"/>
  <c r="G10" i="7"/>
  <c r="D10" i="7"/>
  <c r="F10" i="7"/>
  <c r="A11" i="3" l="1"/>
  <c r="A10" i="3"/>
  <c r="A5" i="3"/>
  <c r="A4" i="3"/>
</calcChain>
</file>

<file path=xl/sharedStrings.xml><?xml version="1.0" encoding="utf-8"?>
<sst xmlns="http://schemas.openxmlformats.org/spreadsheetml/2006/main" count="64" uniqueCount="38">
  <si>
    <t>Total THMs average</t>
  </si>
  <si>
    <t>ug/L</t>
  </si>
  <si>
    <t>Total THMs stdev</t>
  </si>
  <si>
    <t>Time (h)</t>
  </si>
  <si>
    <t>One chlorine tablet per litre</t>
  </si>
  <si>
    <t>One chlorine tablet per litre, after coffee filter filtration</t>
  </si>
  <si>
    <t>Two chlorine tablets per litre</t>
  </si>
  <si>
    <t>One chlorine dioxide tablet per litre</t>
  </si>
  <si>
    <t>Two chlorine dioxide tablets per litre</t>
  </si>
  <si>
    <t>Two chlorine dioxide tablets per litre, after coffee filter filtration</t>
  </si>
  <si>
    <t>One chlorine dioxide tablet per litre, after coffee filter filtration</t>
  </si>
  <si>
    <t>Loch A</t>
  </si>
  <si>
    <t>Loch C</t>
  </si>
  <si>
    <t>River B</t>
  </si>
  <si>
    <t>Pond, Mar</t>
  </si>
  <si>
    <t>Pond, Aug</t>
  </si>
  <si>
    <t>Loch B</t>
  </si>
  <si>
    <t>River A</t>
  </si>
  <si>
    <t>River C</t>
  </si>
  <si>
    <t>Exhibiton Park Pond, Mar</t>
  </si>
  <si>
    <t>Exhibiton Park Pond, Aug</t>
  </si>
  <si>
    <t>Loch Gearach</t>
  </si>
  <si>
    <t>Lochs Craigendunton</t>
  </si>
  <si>
    <t>River Ouseburn</t>
  </si>
  <si>
    <t>River Ugie</t>
  </si>
  <si>
    <t>River Tyne</t>
  </si>
  <si>
    <t xml:space="preserve">Mill Loch </t>
  </si>
  <si>
    <t>Summary results</t>
  </si>
  <si>
    <t>Contact time</t>
  </si>
  <si>
    <t>Average</t>
  </si>
  <si>
    <t>3 days</t>
  </si>
  <si>
    <t>Chloroform</t>
  </si>
  <si>
    <t>Bromodichloromethane</t>
  </si>
  <si>
    <t>Dibromochloromethane</t>
  </si>
  <si>
    <t>Bromoform</t>
  </si>
  <si>
    <t>Stdev</t>
  </si>
  <si>
    <t>Chlorodibromomethane</t>
  </si>
  <si>
    <t>WHO Fractioning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</si>
</sst>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Border="1" applyAlignment="1">
      <alignment vertical="center" wrapText="1"/>
    </xf>
    <xf numFmtId="0" fontId="0" fillId="0" borderId="0" xfId="0" applyBorder="1"/>
    <xf numFmtId="164" fontId="0" fillId="0" borderId="0" xfId="0" applyNumberFormat="1" applyBorder="1"/>
    <xf numFmtId="164" fontId="0" fillId="0" borderId="0" xfId="0" applyNumberFormat="1"/>
    <xf numFmtId="0" fontId="0" fillId="0" borderId="0" xfId="0" applyFill="1" applyBorder="1"/>
    <xf numFmtId="164" fontId="0" fillId="0" borderId="0" xfId="0" applyNumberFormat="1" applyBorder="1" applyAlignment="1">
      <alignment vertical="center" wrapText="1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workbookViewId="0">
      <selection activeCell="P20" sqref="P20"/>
    </sheetView>
  </sheetViews>
  <sheetFormatPr defaultRowHeight="15" x14ac:dyDescent="0.25"/>
  <cols>
    <col min="1" max="1" width="23.42578125" customWidth="1"/>
  </cols>
  <sheetData>
    <row r="1" spans="1:2" x14ac:dyDescent="0.25">
      <c r="A1" t="s">
        <v>0</v>
      </c>
      <c r="B1" t="s">
        <v>1</v>
      </c>
    </row>
    <row r="3" spans="1:2" ht="30" x14ac:dyDescent="0.25">
      <c r="A3" s="1" t="s">
        <v>19</v>
      </c>
      <c r="B3" s="3">
        <v>35.799999999999997</v>
      </c>
    </row>
    <row r="4" spans="1:2" ht="30" x14ac:dyDescent="0.25">
      <c r="A4" s="1" t="s">
        <v>20</v>
      </c>
      <c r="B4" s="3">
        <v>59.930383432036663</v>
      </c>
    </row>
    <row r="5" spans="1:2" x14ac:dyDescent="0.25">
      <c r="A5" s="1" t="s">
        <v>26</v>
      </c>
      <c r="B5" s="3">
        <v>44.7</v>
      </c>
    </row>
    <row r="6" spans="1:2" x14ac:dyDescent="0.25">
      <c r="A6" s="1" t="s">
        <v>21</v>
      </c>
      <c r="B6" s="3">
        <v>95</v>
      </c>
    </row>
    <row r="7" spans="1:2" x14ac:dyDescent="0.25">
      <c r="A7" s="1" t="s">
        <v>22</v>
      </c>
      <c r="B7" s="3">
        <v>54.3</v>
      </c>
    </row>
    <row r="8" spans="1:2" x14ac:dyDescent="0.25">
      <c r="A8" s="1" t="s">
        <v>23</v>
      </c>
      <c r="B8" s="3">
        <v>12.3</v>
      </c>
    </row>
    <row r="9" spans="1:2" x14ac:dyDescent="0.25">
      <c r="A9" s="1" t="s">
        <v>24</v>
      </c>
      <c r="B9" s="3">
        <v>8.1999999999999993</v>
      </c>
    </row>
    <row r="10" spans="1:2" x14ac:dyDescent="0.25">
      <c r="A10" s="1" t="s">
        <v>25</v>
      </c>
      <c r="B10" s="3">
        <v>7.6</v>
      </c>
    </row>
    <row r="11" spans="1:2" x14ac:dyDescent="0.25">
      <c r="B11" s="2"/>
    </row>
    <row r="12" spans="1:2" x14ac:dyDescent="0.25">
      <c r="A12" t="s">
        <v>2</v>
      </c>
      <c r="B12" t="s">
        <v>1</v>
      </c>
    </row>
    <row r="14" spans="1:2" x14ac:dyDescent="0.25">
      <c r="A14" s="1" t="s">
        <v>14</v>
      </c>
      <c r="B14" s="2">
        <v>1.4</v>
      </c>
    </row>
    <row r="15" spans="1:2" x14ac:dyDescent="0.25">
      <c r="A15" s="1" t="s">
        <v>15</v>
      </c>
      <c r="B15" s="3">
        <v>2.6192471006517093</v>
      </c>
    </row>
    <row r="16" spans="1:2" x14ac:dyDescent="0.25">
      <c r="A16" s="1" t="s">
        <v>11</v>
      </c>
      <c r="B16" s="2">
        <v>2.8</v>
      </c>
    </row>
    <row r="17" spans="1:2" x14ac:dyDescent="0.25">
      <c r="A17" s="1" t="s">
        <v>16</v>
      </c>
      <c r="B17" s="2">
        <v>39.799999999999997</v>
      </c>
    </row>
    <row r="18" spans="1:2" x14ac:dyDescent="0.25">
      <c r="A18" s="1" t="s">
        <v>12</v>
      </c>
      <c r="B18" s="5">
        <v>2.8</v>
      </c>
    </row>
    <row r="19" spans="1:2" x14ac:dyDescent="0.25">
      <c r="A19" s="1" t="s">
        <v>17</v>
      </c>
      <c r="B19" s="2">
        <v>0.6</v>
      </c>
    </row>
    <row r="20" spans="1:2" x14ac:dyDescent="0.25">
      <c r="A20" s="1" t="s">
        <v>13</v>
      </c>
      <c r="B20" s="2">
        <v>0.9</v>
      </c>
    </row>
    <row r="21" spans="1:2" x14ac:dyDescent="0.25">
      <c r="A21" s="1" t="s">
        <v>18</v>
      </c>
      <c r="B21" s="2">
        <v>0.5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workbookViewId="0">
      <selection activeCell="D24" sqref="D24"/>
    </sheetView>
  </sheetViews>
  <sheetFormatPr defaultRowHeight="15" x14ac:dyDescent="0.25"/>
  <cols>
    <col min="1" max="1" width="23.42578125" customWidth="1"/>
  </cols>
  <sheetData>
    <row r="1" spans="1:2" x14ac:dyDescent="0.25">
      <c r="A1" t="s">
        <v>0</v>
      </c>
      <c r="B1" t="s">
        <v>1</v>
      </c>
    </row>
    <row r="3" spans="1:2" x14ac:dyDescent="0.25">
      <c r="A3" s="1" t="s">
        <v>3</v>
      </c>
      <c r="B3" s="3"/>
    </row>
    <row r="4" spans="1:2" x14ac:dyDescent="0.25">
      <c r="A4" s="6">
        <f>10/60</f>
        <v>0.16666666666666666</v>
      </c>
      <c r="B4" s="3">
        <v>59.930383432036663</v>
      </c>
    </row>
    <row r="5" spans="1:2" x14ac:dyDescent="0.25">
      <c r="A5" s="6">
        <f>2</f>
        <v>2</v>
      </c>
      <c r="B5" s="3">
        <v>213.16050620644012</v>
      </c>
    </row>
    <row r="6" spans="1:2" x14ac:dyDescent="0.25">
      <c r="A6" s="6">
        <v>21</v>
      </c>
      <c r="B6" s="3">
        <v>335.32966992320996</v>
      </c>
    </row>
    <row r="7" spans="1:2" x14ac:dyDescent="0.25">
      <c r="A7" s="6">
        <v>43</v>
      </c>
      <c r="B7" s="3">
        <v>319.97269527768441</v>
      </c>
    </row>
    <row r="8" spans="1:2" x14ac:dyDescent="0.25">
      <c r="A8" s="1"/>
      <c r="B8" s="3"/>
    </row>
    <row r="9" spans="1:2" x14ac:dyDescent="0.25">
      <c r="A9" t="s">
        <v>2</v>
      </c>
      <c r="B9" t="s">
        <v>1</v>
      </c>
    </row>
    <row r="10" spans="1:2" x14ac:dyDescent="0.25">
      <c r="A10" s="6">
        <f>10/60</f>
        <v>0.16666666666666666</v>
      </c>
      <c r="B10" s="3">
        <v>2.6192471006517093</v>
      </c>
    </row>
    <row r="11" spans="1:2" x14ac:dyDescent="0.25">
      <c r="A11" s="6">
        <f>2</f>
        <v>2</v>
      </c>
      <c r="B11" s="3">
        <v>3.4931457641609294</v>
      </c>
    </row>
    <row r="12" spans="1:2" x14ac:dyDescent="0.25">
      <c r="A12" s="6">
        <v>21</v>
      </c>
      <c r="B12" s="4">
        <v>26.487495967632</v>
      </c>
    </row>
    <row r="13" spans="1:2" x14ac:dyDescent="0.25">
      <c r="A13" s="6">
        <v>43</v>
      </c>
      <c r="B13" s="4">
        <v>9.1137478788204245</v>
      </c>
    </row>
    <row r="14" spans="1:2" x14ac:dyDescent="0.25">
      <c r="A14" s="1"/>
      <c r="B14" s="2"/>
    </row>
    <row r="15" spans="1:2" x14ac:dyDescent="0.25">
      <c r="A15" s="1"/>
      <c r="B15" s="2"/>
    </row>
    <row r="16" spans="1:2" x14ac:dyDescent="0.25">
      <c r="A16" s="1"/>
      <c r="B16" s="2"/>
    </row>
    <row r="17" spans="1:2" x14ac:dyDescent="0.25">
      <c r="A17" s="1"/>
      <c r="B17" s="2"/>
    </row>
    <row r="18" spans="1:2" x14ac:dyDescent="0.25">
      <c r="A18" s="1"/>
      <c r="B18" s="5"/>
    </row>
    <row r="19" spans="1:2" x14ac:dyDescent="0.25">
      <c r="A19" s="1"/>
      <c r="B19" s="2"/>
    </row>
    <row r="20" spans="1:2" x14ac:dyDescent="0.25">
      <c r="A20" s="1"/>
      <c r="B20" s="2"/>
    </row>
    <row r="21" spans="1:2" x14ac:dyDescent="0.25">
      <c r="A21" s="1"/>
      <c r="B21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8"/>
  <sheetViews>
    <sheetView workbookViewId="0">
      <selection activeCell="F21" sqref="F21"/>
    </sheetView>
  </sheetViews>
  <sheetFormatPr defaultRowHeight="15" x14ac:dyDescent="0.25"/>
  <sheetData>
    <row r="3" spans="1:9" x14ac:dyDescent="0.25">
      <c r="A3" t="s">
        <v>27</v>
      </c>
    </row>
    <row r="4" spans="1:9" x14ac:dyDescent="0.25">
      <c r="D4" t="s">
        <v>28</v>
      </c>
      <c r="I4" t="s">
        <v>21</v>
      </c>
    </row>
    <row r="5" spans="1:9" x14ac:dyDescent="0.25">
      <c r="A5" t="s">
        <v>29</v>
      </c>
      <c r="D5">
        <f>10/60</f>
        <v>0.16666666666666666</v>
      </c>
      <c r="E5">
        <v>2</v>
      </c>
      <c r="F5">
        <v>21</v>
      </c>
      <c r="G5">
        <v>43</v>
      </c>
      <c r="I5" t="s">
        <v>30</v>
      </c>
    </row>
    <row r="6" spans="1:9" x14ac:dyDescent="0.25">
      <c r="A6" t="s">
        <v>31</v>
      </c>
      <c r="C6" t="s">
        <v>1</v>
      </c>
      <c r="D6" s="4">
        <v>50.379373342901467</v>
      </c>
      <c r="E6" s="4">
        <v>170.34616415267487</v>
      </c>
      <c r="F6" s="4">
        <v>274.020901225204</v>
      </c>
      <c r="G6" s="4">
        <v>261.06298698449888</v>
      </c>
      <c r="H6" s="4"/>
      <c r="I6" s="4">
        <v>196.6</v>
      </c>
    </row>
    <row r="7" spans="1:9" x14ac:dyDescent="0.25">
      <c r="A7" t="s">
        <v>32</v>
      </c>
      <c r="C7" t="s">
        <v>1</v>
      </c>
      <c r="D7" s="4">
        <v>8.8242924266951697</v>
      </c>
      <c r="E7" s="4">
        <v>38.439322699798737</v>
      </c>
      <c r="F7" s="4">
        <v>54.860422421376349</v>
      </c>
      <c r="G7" s="4">
        <v>52.512252830392661</v>
      </c>
      <c r="H7" s="4"/>
      <c r="I7" s="4">
        <v>24.2</v>
      </c>
    </row>
    <row r="8" spans="1:9" x14ac:dyDescent="0.25">
      <c r="A8" t="s">
        <v>33</v>
      </c>
      <c r="C8" t="s">
        <v>1</v>
      </c>
      <c r="D8" s="4">
        <v>0.726717662440023</v>
      </c>
      <c r="E8" s="4">
        <v>4.2889992175638394</v>
      </c>
      <c r="F8" s="4">
        <v>6.3078675505038246</v>
      </c>
      <c r="G8" s="4">
        <v>6.2698785970007238</v>
      </c>
      <c r="H8" s="4"/>
      <c r="I8" s="4">
        <v>3.6</v>
      </c>
    </row>
    <row r="9" spans="1:9" x14ac:dyDescent="0.25">
      <c r="A9" t="s">
        <v>34</v>
      </c>
      <c r="C9" t="s">
        <v>1</v>
      </c>
      <c r="D9" s="4">
        <v>0</v>
      </c>
      <c r="E9" s="4">
        <v>8.6020136402692751E-2</v>
      </c>
      <c r="F9" s="4">
        <v>0.14047872612576559</v>
      </c>
      <c r="G9" s="4">
        <v>0.12757686579214894</v>
      </c>
      <c r="H9" s="4"/>
      <c r="I9" s="4">
        <v>0.1</v>
      </c>
    </row>
    <row r="10" spans="1:9" x14ac:dyDescent="0.25">
      <c r="D10" s="4">
        <f>SUM(D6:D9)</f>
        <v>59.930383432036663</v>
      </c>
      <c r="E10" s="4">
        <f t="shared" ref="E10:G10" si="0">SUM(E6:E9)</f>
        <v>213.16050620644012</v>
      </c>
      <c r="F10" s="4">
        <f t="shared" si="0"/>
        <v>335.32966992320996</v>
      </c>
      <c r="G10" s="4">
        <f t="shared" si="0"/>
        <v>319.97269527768441</v>
      </c>
      <c r="H10" s="4"/>
      <c r="I10" s="4"/>
    </row>
    <row r="11" spans="1:9" x14ac:dyDescent="0.25">
      <c r="A11" t="s">
        <v>35</v>
      </c>
    </row>
    <row r="12" spans="1:9" x14ac:dyDescent="0.25">
      <c r="A12" t="s">
        <v>31</v>
      </c>
      <c r="C12" t="s">
        <v>1</v>
      </c>
      <c r="D12" s="4">
        <v>1.9923079648311752</v>
      </c>
      <c r="E12" s="4">
        <v>3.0792758369974926</v>
      </c>
      <c r="F12" s="4">
        <v>21.775403400822391</v>
      </c>
      <c r="G12" s="4">
        <v>6.5108123943626124</v>
      </c>
      <c r="H12" s="4"/>
      <c r="I12" s="4"/>
    </row>
    <row r="13" spans="1:9" x14ac:dyDescent="0.25">
      <c r="A13" t="s">
        <v>32</v>
      </c>
      <c r="C13" t="s">
        <v>1</v>
      </c>
      <c r="D13" s="4">
        <v>0.51728218564515349</v>
      </c>
      <c r="E13" s="4">
        <v>0.37346810486435467</v>
      </c>
      <c r="F13" s="4">
        <v>4.1793335992255001</v>
      </c>
      <c r="G13" s="4">
        <v>1.7869647587409829</v>
      </c>
      <c r="H13" s="4"/>
      <c r="I13" s="4"/>
    </row>
    <row r="14" spans="1:9" x14ac:dyDescent="0.25">
      <c r="A14" t="s">
        <v>36</v>
      </c>
      <c r="C14" t="s">
        <v>1</v>
      </c>
      <c r="D14" s="4">
        <v>0.10965695017538082</v>
      </c>
      <c r="E14" s="4">
        <v>3.1892956319997459E-2</v>
      </c>
      <c r="F14" s="4">
        <v>0.49109599110406116</v>
      </c>
      <c r="G14" s="4">
        <v>0.78713504211916663</v>
      </c>
      <c r="H14" s="4"/>
      <c r="I14" s="4"/>
    </row>
    <row r="15" spans="1:9" x14ac:dyDescent="0.25">
      <c r="A15" t="s">
        <v>34</v>
      </c>
      <c r="C15" t="s">
        <v>1</v>
      </c>
      <c r="D15" s="4">
        <v>0</v>
      </c>
      <c r="E15" s="4">
        <v>8.5088659790846961E-3</v>
      </c>
      <c r="F15" s="4">
        <v>4.1662976480049081E-2</v>
      </c>
      <c r="G15" s="4">
        <v>2.8835683597662049E-2</v>
      </c>
      <c r="H15" s="4"/>
      <c r="I15" s="4"/>
    </row>
    <row r="16" spans="1:9" x14ac:dyDescent="0.25">
      <c r="D16" s="4">
        <f>SUM(D12:D15)</f>
        <v>2.6192471006517093</v>
      </c>
      <c r="E16" s="4">
        <f t="shared" ref="E16:G16" si="1">SUM(E12:E15)</f>
        <v>3.4931457641609294</v>
      </c>
      <c r="F16" s="4">
        <f t="shared" si="1"/>
        <v>26.487495967632</v>
      </c>
      <c r="G16" s="4">
        <f t="shared" si="1"/>
        <v>9.1137478788204245</v>
      </c>
      <c r="H16" s="4"/>
      <c r="I16" s="4"/>
    </row>
    <row r="18" spans="1:9" x14ac:dyDescent="0.25">
      <c r="A18" t="s">
        <v>37</v>
      </c>
      <c r="D18" s="7">
        <f>D6/300+D7/60+D8/100+D9/100</f>
        <v>0.32226996154565796</v>
      </c>
      <c r="E18" s="7">
        <f t="shared" ref="E18:I18" si="2">E6/300+E7/60+E8/100+E9/100</f>
        <v>1.2522261190452273</v>
      </c>
      <c r="F18" s="7">
        <f t="shared" si="2"/>
        <v>1.8922268405399152</v>
      </c>
      <c r="G18" s="7">
        <f t="shared" si="2"/>
        <v>1.8093887250828027</v>
      </c>
      <c r="H18" s="7"/>
      <c r="I18" s="7">
        <f t="shared" si="2"/>
        <v>1.0956666666666666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abSelected="1" workbookViewId="0">
      <selection activeCell="E2" sqref="E2"/>
    </sheetView>
  </sheetViews>
  <sheetFormatPr defaultRowHeight="15" x14ac:dyDescent="0.25"/>
  <cols>
    <col min="1" max="1" width="23.42578125" customWidth="1"/>
  </cols>
  <sheetData>
    <row r="1" spans="1:2" x14ac:dyDescent="0.25">
      <c r="A1" t="s">
        <v>0</v>
      </c>
      <c r="B1" t="s">
        <v>1</v>
      </c>
    </row>
    <row r="3" spans="1:2" ht="30" x14ac:dyDescent="0.25">
      <c r="A3" s="1" t="s">
        <v>4</v>
      </c>
      <c r="B3" s="3">
        <v>35.799999999999997</v>
      </c>
    </row>
    <row r="4" spans="1:2" ht="30" x14ac:dyDescent="0.25">
      <c r="A4" s="1" t="s">
        <v>6</v>
      </c>
      <c r="B4" s="3">
        <v>41.7</v>
      </c>
    </row>
    <row r="5" spans="1:2" ht="45" x14ac:dyDescent="0.25">
      <c r="A5" s="1" t="s">
        <v>5</v>
      </c>
      <c r="B5" s="3">
        <v>25.6</v>
      </c>
    </row>
    <row r="6" spans="1:2" ht="30" x14ac:dyDescent="0.25">
      <c r="A6" s="1" t="s">
        <v>7</v>
      </c>
      <c r="B6" s="3">
        <v>5.4</v>
      </c>
    </row>
    <row r="7" spans="1:2" ht="30" x14ac:dyDescent="0.25">
      <c r="A7" s="1" t="s">
        <v>8</v>
      </c>
      <c r="B7" s="3">
        <v>4</v>
      </c>
    </row>
    <row r="8" spans="1:2" ht="45" x14ac:dyDescent="0.25">
      <c r="A8" s="1" t="s">
        <v>10</v>
      </c>
      <c r="B8" s="3">
        <v>4.8</v>
      </c>
    </row>
    <row r="9" spans="1:2" x14ac:dyDescent="0.25">
      <c r="A9" s="1"/>
      <c r="B9" s="3"/>
    </row>
    <row r="10" spans="1:2" x14ac:dyDescent="0.25">
      <c r="A10" s="1"/>
      <c r="B10" s="3"/>
    </row>
    <row r="11" spans="1:2" x14ac:dyDescent="0.25">
      <c r="B11" s="2"/>
    </row>
    <row r="12" spans="1:2" x14ac:dyDescent="0.25">
      <c r="A12" t="s">
        <v>2</v>
      </c>
      <c r="B12" t="s">
        <v>1</v>
      </c>
    </row>
    <row r="14" spans="1:2" ht="30" x14ac:dyDescent="0.25">
      <c r="A14" s="1" t="s">
        <v>4</v>
      </c>
      <c r="B14" s="2">
        <v>1.4</v>
      </c>
    </row>
    <row r="15" spans="1:2" ht="30" x14ac:dyDescent="0.25">
      <c r="A15" s="1" t="s">
        <v>6</v>
      </c>
      <c r="B15" s="3">
        <v>1.2</v>
      </c>
    </row>
    <row r="16" spans="1:2" ht="45" x14ac:dyDescent="0.25">
      <c r="A16" s="1" t="s">
        <v>5</v>
      </c>
      <c r="B16" s="2">
        <v>2.2999999999999998</v>
      </c>
    </row>
    <row r="17" spans="1:2" ht="30" x14ac:dyDescent="0.25">
      <c r="A17" s="1" t="s">
        <v>7</v>
      </c>
      <c r="B17" s="2">
        <v>6</v>
      </c>
    </row>
    <row r="18" spans="1:2" ht="30" x14ac:dyDescent="0.25">
      <c r="A18" s="1" t="s">
        <v>8</v>
      </c>
      <c r="B18" s="2">
        <v>6</v>
      </c>
    </row>
    <row r="19" spans="1:2" ht="45" x14ac:dyDescent="0.25">
      <c r="A19" s="1" t="s">
        <v>9</v>
      </c>
      <c r="B19" s="3">
        <v>6</v>
      </c>
    </row>
    <row r="20" spans="1:2" x14ac:dyDescent="0.25">
      <c r="A20" s="1"/>
      <c r="B20" s="2"/>
    </row>
    <row r="21" spans="1:2" x14ac:dyDescent="0.25">
      <c r="A21" s="1"/>
      <c r="B21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Water Source Comparison</vt:lpstr>
      <vt:lpstr>Contact Time</vt:lpstr>
      <vt:lpstr>Contact time b</vt:lpstr>
      <vt:lpstr>Effect of procedures</vt:lpstr>
    </vt:vector>
  </TitlesOfParts>
  <Company>Newcastle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ndw19</dc:creator>
  <cp:lastModifiedBy>ndw19</cp:lastModifiedBy>
  <dcterms:created xsi:type="dcterms:W3CDTF">2014-08-27T13:37:30Z</dcterms:created>
  <dcterms:modified xsi:type="dcterms:W3CDTF">2016-09-20T15:59:07Z</dcterms:modified>
</cp:coreProperties>
</file>