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9560" yWindow="0" windowWidth="25600" windowHeight="16060" tabRatio="597" activeTab="3"/>
  </bookViews>
  <sheets>
    <sheet name="SAMPLE INFO" sheetId="5" r:id="rId1"/>
    <sheet name="SAMPLE 7" sheetId="7" r:id="rId2"/>
    <sheet name="SAMPLE 7 REP" sheetId="9" r:id="rId3"/>
    <sheet name="SAMPLE 7 DEG" sheetId="8" r:id="rId4"/>
    <sheet name="SAMPLE 8" sheetId="10" r:id="rId5"/>
  </sheets>
  <definedNames>
    <definedName name="sample1" localSheetId="1">'SAMPLE 7'!$B$10:$B$471</definedName>
    <definedName name="sample1" localSheetId="3">'SAMPLE 7 DEG'!$B$10:$B$465</definedName>
    <definedName name="sample1" localSheetId="2">'SAMPLE 7 REP'!$B$10:$B$465</definedName>
    <definedName name="sample1" localSheetId="4">'SAMPLE 8'!$B$10:$B$465</definedName>
    <definedName name="sample2" localSheetId="1">'SAMPLE 7'!#REF!</definedName>
    <definedName name="sample2" localSheetId="3">'SAMPLE 7 DEG'!#REF!</definedName>
    <definedName name="sample2" localSheetId="2">'SAMPLE 7 REP'!#REF!</definedName>
    <definedName name="sample2" localSheetId="4">'SAMPLE 8'!#REF!</definedName>
    <definedName name="sample2_repeat" localSheetId="1">'SAMPLE 7'!$B$1:$D$603</definedName>
    <definedName name="sample2_repeat" localSheetId="3">'SAMPLE 7 DEG'!$B$1:$D$597</definedName>
    <definedName name="sample2_repeat" localSheetId="2">'SAMPLE 7 REP'!$B$1:$D$597</definedName>
    <definedName name="sample2_repeat" localSheetId="4">'SAMPLE 8'!$B$1:$D$592</definedName>
    <definedName name="sample3" localSheetId="1">'SAMPLE 7'!$B$10:$B$471</definedName>
    <definedName name="sample3" localSheetId="3">'SAMPLE 7 DEG'!$B$10:$B$465</definedName>
    <definedName name="sample3" localSheetId="2">'SAMPLE 7 REP'!$B$10:$B$465</definedName>
    <definedName name="sample3" localSheetId="4">'SAMPLE 8'!$B$10:$B$465</definedName>
    <definedName name="sample5" localSheetId="1">'SAMPLE 7'!$B$10:$B$471</definedName>
    <definedName name="sample5" localSheetId="3">'SAMPLE 7 DEG'!$B$10:$B$465</definedName>
    <definedName name="sample5" localSheetId="2">'SAMPLE 7 REP'!$B$10:$B$465</definedName>
    <definedName name="sample5" localSheetId="4">'SAMPLE 8'!$B$10:$B$465</definedName>
    <definedName name="solver_adj" localSheetId="1" hidden="1">'SAMPLE 7'!$F$1,'SAMPLE 7'!$F$3</definedName>
    <definedName name="solver_adj" localSheetId="3" hidden="1">'SAMPLE 7 DEG'!$F$1,'SAMPLE 7 DEG'!$F$3</definedName>
    <definedName name="solver_adj" localSheetId="2" hidden="1">'SAMPLE 7 REP'!$F$1,'SAMPLE 7 REP'!$F$3</definedName>
    <definedName name="solver_adj" localSheetId="4" hidden="1">'SAMPLE 8'!$F$1,'SAMPLE 8'!$F$3,'SAMPLE 8'!$F$5</definedName>
    <definedName name="solver_cvg" localSheetId="1" hidden="1">0.0001</definedName>
    <definedName name="solver_cvg" localSheetId="3" hidden="1">0.0001</definedName>
    <definedName name="solver_cvg" localSheetId="2" hidden="1">0.0001</definedName>
    <definedName name="solver_cvg" localSheetId="4" hidden="1">0.0001</definedName>
    <definedName name="solver_drv" localSheetId="1" hidden="1">1</definedName>
    <definedName name="solver_drv" localSheetId="3" hidden="1">1</definedName>
    <definedName name="solver_drv" localSheetId="2" hidden="1">1</definedName>
    <definedName name="solver_drv" localSheetId="4" hidden="1">1</definedName>
    <definedName name="solver_eng" localSheetId="1" hidden="1">1</definedName>
    <definedName name="solver_eng" localSheetId="3" hidden="1">1</definedName>
    <definedName name="solver_eng" localSheetId="2" hidden="1">1</definedName>
    <definedName name="solver_eng" localSheetId="4" hidden="1">1</definedName>
    <definedName name="solver_itr" localSheetId="1" hidden="1">2147483647</definedName>
    <definedName name="solver_itr" localSheetId="3" hidden="1">2147483647</definedName>
    <definedName name="solver_itr" localSheetId="2" hidden="1">2147483647</definedName>
    <definedName name="solver_itr" localSheetId="4" hidden="1">2147483647</definedName>
    <definedName name="solver_lin" localSheetId="1" hidden="1">2</definedName>
    <definedName name="solver_lin" localSheetId="3" hidden="1">2</definedName>
    <definedName name="solver_lin" localSheetId="2" hidden="1">2</definedName>
    <definedName name="solver_lin" localSheetId="4" hidden="1">2</definedName>
    <definedName name="solver_mip" localSheetId="1" hidden="1">2147483647</definedName>
    <definedName name="solver_mip" localSheetId="3" hidden="1">2147483647</definedName>
    <definedName name="solver_mip" localSheetId="2" hidden="1">2147483647</definedName>
    <definedName name="solver_mip" localSheetId="4" hidden="1">2147483647</definedName>
    <definedName name="solver_mni" localSheetId="1" hidden="1">30</definedName>
    <definedName name="solver_mni" localSheetId="3" hidden="1">30</definedName>
    <definedName name="solver_mni" localSheetId="2" hidden="1">30</definedName>
    <definedName name="solver_mni" localSheetId="4" hidden="1">30</definedName>
    <definedName name="solver_mrt" localSheetId="1" hidden="1">0.075</definedName>
    <definedName name="solver_mrt" localSheetId="3" hidden="1">0.075</definedName>
    <definedName name="solver_mrt" localSheetId="2" hidden="1">0.075</definedName>
    <definedName name="solver_mrt" localSheetId="4" hidden="1">0.075</definedName>
    <definedName name="solver_msl" localSheetId="1" hidden="1">2</definedName>
    <definedName name="solver_msl" localSheetId="3" hidden="1">2</definedName>
    <definedName name="solver_msl" localSheetId="2" hidden="1">2</definedName>
    <definedName name="solver_msl" localSheetId="4" hidden="1">2</definedName>
    <definedName name="solver_neg" localSheetId="1" hidden="1">2</definedName>
    <definedName name="solver_neg" localSheetId="3" hidden="1">2</definedName>
    <definedName name="solver_neg" localSheetId="2" hidden="1">2</definedName>
    <definedName name="solver_neg" localSheetId="4" hidden="1">2</definedName>
    <definedName name="solver_nod" localSheetId="1" hidden="1">2147483647</definedName>
    <definedName name="solver_nod" localSheetId="3" hidden="1">2147483647</definedName>
    <definedName name="solver_nod" localSheetId="2" hidden="1">2147483647</definedName>
    <definedName name="solver_nod" localSheetId="4" hidden="1">2147483647</definedName>
    <definedName name="solver_num" localSheetId="1" hidden="1">0</definedName>
    <definedName name="solver_num" localSheetId="3" hidden="1">0</definedName>
    <definedName name="solver_num" localSheetId="2" hidden="1">0</definedName>
    <definedName name="solver_num" localSheetId="4" hidden="1">0</definedName>
    <definedName name="solver_opt" localSheetId="1" hidden="1">'SAMPLE 7'!$H$1</definedName>
    <definedName name="solver_opt" localSheetId="3" hidden="1">'SAMPLE 7 DEG'!$H$1</definedName>
    <definedName name="solver_opt" localSheetId="2" hidden="1">'SAMPLE 7 REP'!$H$1</definedName>
    <definedName name="solver_opt" localSheetId="4" hidden="1">'SAMPLE 8'!$H$1</definedName>
    <definedName name="solver_pre" localSheetId="1" hidden="1">0.000001</definedName>
    <definedName name="solver_pre" localSheetId="3" hidden="1">0.000001</definedName>
    <definedName name="solver_pre" localSheetId="2" hidden="1">0.000001</definedName>
    <definedName name="solver_pre" localSheetId="4" hidden="1">0.000001</definedName>
    <definedName name="solver_rbv" localSheetId="1" hidden="1">1</definedName>
    <definedName name="solver_rbv" localSheetId="3" hidden="1">1</definedName>
    <definedName name="solver_rbv" localSheetId="2" hidden="1">1</definedName>
    <definedName name="solver_rbv" localSheetId="4" hidden="1">1</definedName>
    <definedName name="solver_rlx" localSheetId="1" hidden="1">2</definedName>
    <definedName name="solver_rlx" localSheetId="3" hidden="1">2</definedName>
    <definedName name="solver_rlx" localSheetId="2" hidden="1">2</definedName>
    <definedName name="solver_rlx" localSheetId="4" hidden="1">2</definedName>
    <definedName name="solver_rsd" localSheetId="1" hidden="1">0</definedName>
    <definedName name="solver_rsd" localSheetId="3" hidden="1">0</definedName>
    <definedName name="solver_rsd" localSheetId="2" hidden="1">0</definedName>
    <definedName name="solver_rsd" localSheetId="4" hidden="1">0</definedName>
    <definedName name="solver_scl" localSheetId="1" hidden="1">1</definedName>
    <definedName name="solver_scl" localSheetId="3" hidden="1">1</definedName>
    <definedName name="solver_scl" localSheetId="2" hidden="1">1</definedName>
    <definedName name="solver_scl" localSheetId="4" hidden="1">1</definedName>
    <definedName name="solver_sho" localSheetId="1" hidden="1">2</definedName>
    <definedName name="solver_sho" localSheetId="3" hidden="1">2</definedName>
    <definedName name="solver_sho" localSheetId="2" hidden="1">2</definedName>
    <definedName name="solver_sho" localSheetId="4" hidden="1">2</definedName>
    <definedName name="solver_ssz" localSheetId="1" hidden="1">100</definedName>
    <definedName name="solver_ssz" localSheetId="3" hidden="1">100</definedName>
    <definedName name="solver_ssz" localSheetId="2" hidden="1">100</definedName>
    <definedName name="solver_ssz" localSheetId="4" hidden="1">100</definedName>
    <definedName name="solver_tim" localSheetId="1" hidden="1">2147483647</definedName>
    <definedName name="solver_tim" localSheetId="3" hidden="1">2147483647</definedName>
    <definedName name="solver_tim" localSheetId="2" hidden="1">2147483647</definedName>
    <definedName name="solver_tim" localSheetId="4" hidden="1">2147483647</definedName>
    <definedName name="solver_tol" localSheetId="1" hidden="1">0.01</definedName>
    <definedName name="solver_tol" localSheetId="3" hidden="1">0.01</definedName>
    <definedName name="solver_tol" localSheetId="2" hidden="1">0.01</definedName>
    <definedName name="solver_tol" localSheetId="4" hidden="1">0.01</definedName>
    <definedName name="solver_typ" localSheetId="1" hidden="1">2</definedName>
    <definedName name="solver_typ" localSheetId="3" hidden="1">2</definedName>
    <definedName name="solver_typ" localSheetId="2" hidden="1">2</definedName>
    <definedName name="solver_typ" localSheetId="4" hidden="1">2</definedName>
    <definedName name="solver_val" localSheetId="1" hidden="1">0</definedName>
    <definedName name="solver_val" localSheetId="3" hidden="1">0</definedName>
    <definedName name="solver_val" localSheetId="2" hidden="1">0</definedName>
    <definedName name="solver_val" localSheetId="4" hidden="1">0</definedName>
    <definedName name="solver_ver" localSheetId="1" hidden="1">2</definedName>
    <definedName name="solver_ver" localSheetId="3" hidden="1">2</definedName>
    <definedName name="solver_ver" localSheetId="2" hidden="1">2</definedName>
    <definedName name="solver_ver" localSheetId="4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65" i="10" l="1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D427" i="10"/>
  <c r="D428" i="10"/>
  <c r="D429" i="10"/>
  <c r="D430" i="10"/>
  <c r="D431" i="10"/>
  <c r="D432" i="10"/>
  <c r="D433" i="10"/>
  <c r="D434" i="10"/>
  <c r="D435" i="10"/>
  <c r="D436" i="10"/>
  <c r="D437" i="10"/>
  <c r="D438" i="10"/>
  <c r="D439" i="10"/>
  <c r="D440" i="10"/>
  <c r="D441" i="10"/>
  <c r="D442" i="10"/>
  <c r="D443" i="10"/>
  <c r="D444" i="10"/>
  <c r="D445" i="10"/>
  <c r="D446" i="10"/>
  <c r="D447" i="10"/>
  <c r="D448" i="10"/>
  <c r="D449" i="10"/>
  <c r="D450" i="10"/>
  <c r="D451" i="10"/>
  <c r="D452" i="10"/>
  <c r="D453" i="10"/>
  <c r="D454" i="10"/>
  <c r="D455" i="10"/>
  <c r="D456" i="10"/>
  <c r="D457" i="10"/>
  <c r="D458" i="10"/>
  <c r="D459" i="10"/>
  <c r="D460" i="10"/>
  <c r="D461" i="10"/>
  <c r="D462" i="10"/>
  <c r="D463" i="10"/>
  <c r="D464" i="10"/>
  <c r="D465" i="10"/>
  <c r="F465" i="10"/>
  <c r="G465" i="10"/>
  <c r="E464" i="10"/>
  <c r="F464" i="10"/>
  <c r="G464" i="10"/>
  <c r="E463" i="10"/>
  <c r="F463" i="10"/>
  <c r="G463" i="10"/>
  <c r="E462" i="10"/>
  <c r="F462" i="10"/>
  <c r="G462" i="10"/>
  <c r="E461" i="10"/>
  <c r="F461" i="10"/>
  <c r="G461" i="10"/>
  <c r="E460" i="10"/>
  <c r="F460" i="10"/>
  <c r="G460" i="10"/>
  <c r="E459" i="10"/>
  <c r="F459" i="10"/>
  <c r="G459" i="10"/>
  <c r="E458" i="10"/>
  <c r="F458" i="10"/>
  <c r="G458" i="10"/>
  <c r="E457" i="10"/>
  <c r="F457" i="10"/>
  <c r="G457" i="10"/>
  <c r="E456" i="10"/>
  <c r="F456" i="10"/>
  <c r="G456" i="10"/>
  <c r="E455" i="10"/>
  <c r="F455" i="10"/>
  <c r="G455" i="10"/>
  <c r="E454" i="10"/>
  <c r="F454" i="10"/>
  <c r="G454" i="10"/>
  <c r="E453" i="10"/>
  <c r="F453" i="10"/>
  <c r="G453" i="10"/>
  <c r="E452" i="10"/>
  <c r="F452" i="10"/>
  <c r="G452" i="10"/>
  <c r="E451" i="10"/>
  <c r="F451" i="10"/>
  <c r="G451" i="10"/>
  <c r="E450" i="10"/>
  <c r="F450" i="10"/>
  <c r="G450" i="10"/>
  <c r="E449" i="10"/>
  <c r="F449" i="10"/>
  <c r="G449" i="10"/>
  <c r="E448" i="10"/>
  <c r="F448" i="10"/>
  <c r="G448" i="10"/>
  <c r="E447" i="10"/>
  <c r="F447" i="10"/>
  <c r="G447" i="10"/>
  <c r="E446" i="10"/>
  <c r="F446" i="10"/>
  <c r="G446" i="10"/>
  <c r="E445" i="10"/>
  <c r="F445" i="10"/>
  <c r="G445" i="10"/>
  <c r="E444" i="10"/>
  <c r="F444" i="10"/>
  <c r="G444" i="10"/>
  <c r="E443" i="10"/>
  <c r="F443" i="10"/>
  <c r="G443" i="10"/>
  <c r="E442" i="10"/>
  <c r="F442" i="10"/>
  <c r="G442" i="10"/>
  <c r="E441" i="10"/>
  <c r="F441" i="10"/>
  <c r="G441" i="10"/>
  <c r="E440" i="10"/>
  <c r="F440" i="10"/>
  <c r="G440" i="10"/>
  <c r="E439" i="10"/>
  <c r="F439" i="10"/>
  <c r="G439" i="10"/>
  <c r="E438" i="10"/>
  <c r="F438" i="10"/>
  <c r="G438" i="10"/>
  <c r="E437" i="10"/>
  <c r="F437" i="10"/>
  <c r="G437" i="10"/>
  <c r="E436" i="10"/>
  <c r="F436" i="10"/>
  <c r="G436" i="10"/>
  <c r="E435" i="10"/>
  <c r="F435" i="10"/>
  <c r="G435" i="10"/>
  <c r="E434" i="10"/>
  <c r="F434" i="10"/>
  <c r="G434" i="10"/>
  <c r="E433" i="10"/>
  <c r="F433" i="10"/>
  <c r="G433" i="10"/>
  <c r="E432" i="10"/>
  <c r="F432" i="10"/>
  <c r="G432" i="10"/>
  <c r="E431" i="10"/>
  <c r="F431" i="10"/>
  <c r="G431" i="10"/>
  <c r="E430" i="10"/>
  <c r="F430" i="10"/>
  <c r="G430" i="10"/>
  <c r="E429" i="10"/>
  <c r="F429" i="10"/>
  <c r="G429" i="10"/>
  <c r="E428" i="10"/>
  <c r="F428" i="10"/>
  <c r="G428" i="10"/>
  <c r="E427" i="10"/>
  <c r="F427" i="10"/>
  <c r="G427" i="10"/>
  <c r="E426" i="10"/>
  <c r="F426" i="10"/>
  <c r="G426" i="10"/>
  <c r="E425" i="10"/>
  <c r="F425" i="10"/>
  <c r="G425" i="10"/>
  <c r="E424" i="10"/>
  <c r="F424" i="10"/>
  <c r="G424" i="10"/>
  <c r="E423" i="10"/>
  <c r="F423" i="10"/>
  <c r="G423" i="10"/>
  <c r="E422" i="10"/>
  <c r="F422" i="10"/>
  <c r="G422" i="10"/>
  <c r="E421" i="10"/>
  <c r="F421" i="10"/>
  <c r="G421" i="10"/>
  <c r="E420" i="10"/>
  <c r="F420" i="10"/>
  <c r="G420" i="10"/>
  <c r="E419" i="10"/>
  <c r="F419" i="10"/>
  <c r="G419" i="10"/>
  <c r="E418" i="10"/>
  <c r="F418" i="10"/>
  <c r="G418" i="10"/>
  <c r="E417" i="10"/>
  <c r="F417" i="10"/>
  <c r="G417" i="10"/>
  <c r="E416" i="10"/>
  <c r="F416" i="10"/>
  <c r="G416" i="10"/>
  <c r="E415" i="10"/>
  <c r="F415" i="10"/>
  <c r="G415" i="10"/>
  <c r="E414" i="10"/>
  <c r="F414" i="10"/>
  <c r="G414" i="10"/>
  <c r="E413" i="10"/>
  <c r="F413" i="10"/>
  <c r="G413" i="10"/>
  <c r="E412" i="10"/>
  <c r="F412" i="10"/>
  <c r="G412" i="10"/>
  <c r="E411" i="10"/>
  <c r="F411" i="10"/>
  <c r="G411" i="10"/>
  <c r="E410" i="10"/>
  <c r="F410" i="10"/>
  <c r="G410" i="10"/>
  <c r="E409" i="10"/>
  <c r="F409" i="10"/>
  <c r="G409" i="10"/>
  <c r="E408" i="10"/>
  <c r="F408" i="10"/>
  <c r="G408" i="10"/>
  <c r="E407" i="10"/>
  <c r="F407" i="10"/>
  <c r="G407" i="10"/>
  <c r="E406" i="10"/>
  <c r="F406" i="10"/>
  <c r="G406" i="10"/>
  <c r="E405" i="10"/>
  <c r="F405" i="10"/>
  <c r="G405" i="10"/>
  <c r="E404" i="10"/>
  <c r="F404" i="10"/>
  <c r="G404" i="10"/>
  <c r="E403" i="10"/>
  <c r="F403" i="10"/>
  <c r="G403" i="10"/>
  <c r="E402" i="10"/>
  <c r="F402" i="10"/>
  <c r="G402" i="10"/>
  <c r="E401" i="10"/>
  <c r="F401" i="10"/>
  <c r="G401" i="10"/>
  <c r="E400" i="10"/>
  <c r="F400" i="10"/>
  <c r="G400" i="10"/>
  <c r="E399" i="10"/>
  <c r="F399" i="10"/>
  <c r="G399" i="10"/>
  <c r="E398" i="10"/>
  <c r="F398" i="10"/>
  <c r="G398" i="10"/>
  <c r="E397" i="10"/>
  <c r="F397" i="10"/>
  <c r="G397" i="10"/>
  <c r="E396" i="10"/>
  <c r="F396" i="10"/>
  <c r="G396" i="10"/>
  <c r="E395" i="10"/>
  <c r="F395" i="10"/>
  <c r="G395" i="10"/>
  <c r="E394" i="10"/>
  <c r="F394" i="10"/>
  <c r="G394" i="10"/>
  <c r="E393" i="10"/>
  <c r="F393" i="10"/>
  <c r="G393" i="10"/>
  <c r="E392" i="10"/>
  <c r="F392" i="10"/>
  <c r="G392" i="10"/>
  <c r="E391" i="10"/>
  <c r="F391" i="10"/>
  <c r="G391" i="10"/>
  <c r="E390" i="10"/>
  <c r="F390" i="10"/>
  <c r="G390" i="10"/>
  <c r="E389" i="10"/>
  <c r="F389" i="10"/>
  <c r="G389" i="10"/>
  <c r="E388" i="10"/>
  <c r="F388" i="10"/>
  <c r="G388" i="10"/>
  <c r="E387" i="10"/>
  <c r="F387" i="10"/>
  <c r="G387" i="10"/>
  <c r="E386" i="10"/>
  <c r="F386" i="10"/>
  <c r="G386" i="10"/>
  <c r="E385" i="10"/>
  <c r="F385" i="10"/>
  <c r="G385" i="10"/>
  <c r="E384" i="10"/>
  <c r="F384" i="10"/>
  <c r="G384" i="10"/>
  <c r="E383" i="10"/>
  <c r="F383" i="10"/>
  <c r="G383" i="10"/>
  <c r="E382" i="10"/>
  <c r="F382" i="10"/>
  <c r="G382" i="10"/>
  <c r="E381" i="10"/>
  <c r="F381" i="10"/>
  <c r="G381" i="10"/>
  <c r="E380" i="10"/>
  <c r="F380" i="10"/>
  <c r="G380" i="10"/>
  <c r="E379" i="10"/>
  <c r="F379" i="10"/>
  <c r="G379" i="10"/>
  <c r="E378" i="10"/>
  <c r="F378" i="10"/>
  <c r="G378" i="10"/>
  <c r="E377" i="10"/>
  <c r="F377" i="10"/>
  <c r="G377" i="10"/>
  <c r="E376" i="10"/>
  <c r="F376" i="10"/>
  <c r="G376" i="10"/>
  <c r="E375" i="10"/>
  <c r="F375" i="10"/>
  <c r="G375" i="10"/>
  <c r="E374" i="10"/>
  <c r="F374" i="10"/>
  <c r="G374" i="10"/>
  <c r="E373" i="10"/>
  <c r="F373" i="10"/>
  <c r="G373" i="10"/>
  <c r="E372" i="10"/>
  <c r="F372" i="10"/>
  <c r="G372" i="10"/>
  <c r="E371" i="10"/>
  <c r="F371" i="10"/>
  <c r="G371" i="10"/>
  <c r="E370" i="10"/>
  <c r="F370" i="10"/>
  <c r="G370" i="10"/>
  <c r="E369" i="10"/>
  <c r="F369" i="10"/>
  <c r="G369" i="10"/>
  <c r="E368" i="10"/>
  <c r="F368" i="10"/>
  <c r="G368" i="10"/>
  <c r="E367" i="10"/>
  <c r="F367" i="10"/>
  <c r="G367" i="10"/>
  <c r="E366" i="10"/>
  <c r="F366" i="10"/>
  <c r="G366" i="10"/>
  <c r="E365" i="10"/>
  <c r="F365" i="10"/>
  <c r="G365" i="10"/>
  <c r="E364" i="10"/>
  <c r="F364" i="10"/>
  <c r="G364" i="10"/>
  <c r="E363" i="10"/>
  <c r="F363" i="10"/>
  <c r="G363" i="10"/>
  <c r="E362" i="10"/>
  <c r="F362" i="10"/>
  <c r="G362" i="10"/>
  <c r="E361" i="10"/>
  <c r="F361" i="10"/>
  <c r="G361" i="10"/>
  <c r="E360" i="10"/>
  <c r="F360" i="10"/>
  <c r="G360" i="10"/>
  <c r="E359" i="10"/>
  <c r="F359" i="10"/>
  <c r="G359" i="10"/>
  <c r="E358" i="10"/>
  <c r="F358" i="10"/>
  <c r="G358" i="10"/>
  <c r="E357" i="10"/>
  <c r="F357" i="10"/>
  <c r="G357" i="10"/>
  <c r="E356" i="10"/>
  <c r="F356" i="10"/>
  <c r="G356" i="10"/>
  <c r="E355" i="10"/>
  <c r="F355" i="10"/>
  <c r="G355" i="10"/>
  <c r="E354" i="10"/>
  <c r="F354" i="10"/>
  <c r="G354" i="10"/>
  <c r="E353" i="10"/>
  <c r="F353" i="10"/>
  <c r="G353" i="10"/>
  <c r="E352" i="10"/>
  <c r="F352" i="10"/>
  <c r="G352" i="10"/>
  <c r="E351" i="10"/>
  <c r="F351" i="10"/>
  <c r="G351" i="10"/>
  <c r="E350" i="10"/>
  <c r="F350" i="10"/>
  <c r="G350" i="10"/>
  <c r="E349" i="10"/>
  <c r="F349" i="10"/>
  <c r="G349" i="10"/>
  <c r="E348" i="10"/>
  <c r="F348" i="10"/>
  <c r="G348" i="10"/>
  <c r="E347" i="10"/>
  <c r="F347" i="10"/>
  <c r="G347" i="10"/>
  <c r="E346" i="10"/>
  <c r="F346" i="10"/>
  <c r="G346" i="10"/>
  <c r="E345" i="10"/>
  <c r="F345" i="10"/>
  <c r="G345" i="10"/>
  <c r="E344" i="10"/>
  <c r="F344" i="10"/>
  <c r="G344" i="10"/>
  <c r="E343" i="10"/>
  <c r="F343" i="10"/>
  <c r="G343" i="10"/>
  <c r="E342" i="10"/>
  <c r="F342" i="10"/>
  <c r="G342" i="10"/>
  <c r="E341" i="10"/>
  <c r="F341" i="10"/>
  <c r="G341" i="10"/>
  <c r="E340" i="10"/>
  <c r="F340" i="10"/>
  <c r="G340" i="10"/>
  <c r="E339" i="10"/>
  <c r="F339" i="10"/>
  <c r="G339" i="10"/>
  <c r="E338" i="10"/>
  <c r="F338" i="10"/>
  <c r="G338" i="10"/>
  <c r="E337" i="10"/>
  <c r="F337" i="10"/>
  <c r="G337" i="10"/>
  <c r="E336" i="10"/>
  <c r="F336" i="10"/>
  <c r="G336" i="10"/>
  <c r="E335" i="10"/>
  <c r="F335" i="10"/>
  <c r="G335" i="10"/>
  <c r="E334" i="10"/>
  <c r="F334" i="10"/>
  <c r="G334" i="10"/>
  <c r="E333" i="10"/>
  <c r="F333" i="10"/>
  <c r="G333" i="10"/>
  <c r="E332" i="10"/>
  <c r="F332" i="10"/>
  <c r="G332" i="10"/>
  <c r="E331" i="10"/>
  <c r="F331" i="10"/>
  <c r="G331" i="10"/>
  <c r="E330" i="10"/>
  <c r="F330" i="10"/>
  <c r="G330" i="10"/>
  <c r="E329" i="10"/>
  <c r="F329" i="10"/>
  <c r="G329" i="10"/>
  <c r="E328" i="10"/>
  <c r="F328" i="10"/>
  <c r="G328" i="10"/>
  <c r="E327" i="10"/>
  <c r="F327" i="10"/>
  <c r="G327" i="10"/>
  <c r="E326" i="10"/>
  <c r="F326" i="10"/>
  <c r="G326" i="10"/>
  <c r="E325" i="10"/>
  <c r="F325" i="10"/>
  <c r="G325" i="10"/>
  <c r="E324" i="10"/>
  <c r="F324" i="10"/>
  <c r="G324" i="10"/>
  <c r="E323" i="10"/>
  <c r="F323" i="10"/>
  <c r="G323" i="10"/>
  <c r="E322" i="10"/>
  <c r="F322" i="10"/>
  <c r="G322" i="10"/>
  <c r="E321" i="10"/>
  <c r="F321" i="10"/>
  <c r="G321" i="10"/>
  <c r="E320" i="10"/>
  <c r="F320" i="10"/>
  <c r="G320" i="10"/>
  <c r="E319" i="10"/>
  <c r="F319" i="10"/>
  <c r="G319" i="10"/>
  <c r="E318" i="10"/>
  <c r="F318" i="10"/>
  <c r="G318" i="10"/>
  <c r="E317" i="10"/>
  <c r="F317" i="10"/>
  <c r="G317" i="10"/>
  <c r="E316" i="10"/>
  <c r="F316" i="10"/>
  <c r="G316" i="10"/>
  <c r="E315" i="10"/>
  <c r="F315" i="10"/>
  <c r="G315" i="10"/>
  <c r="E314" i="10"/>
  <c r="F314" i="10"/>
  <c r="G314" i="10"/>
  <c r="E313" i="10"/>
  <c r="F313" i="10"/>
  <c r="G313" i="10"/>
  <c r="E312" i="10"/>
  <c r="F312" i="10"/>
  <c r="G312" i="10"/>
  <c r="E311" i="10"/>
  <c r="F311" i="10"/>
  <c r="G311" i="10"/>
  <c r="E310" i="10"/>
  <c r="F310" i="10"/>
  <c r="G310" i="10"/>
  <c r="E309" i="10"/>
  <c r="F309" i="10"/>
  <c r="G309" i="10"/>
  <c r="E308" i="10"/>
  <c r="F308" i="10"/>
  <c r="G308" i="10"/>
  <c r="E307" i="10"/>
  <c r="F307" i="10"/>
  <c r="G307" i="10"/>
  <c r="E306" i="10"/>
  <c r="F306" i="10"/>
  <c r="G306" i="10"/>
  <c r="E305" i="10"/>
  <c r="F305" i="10"/>
  <c r="G305" i="10"/>
  <c r="E304" i="10"/>
  <c r="F304" i="10"/>
  <c r="G304" i="10"/>
  <c r="E303" i="10"/>
  <c r="F303" i="10"/>
  <c r="G303" i="10"/>
  <c r="E302" i="10"/>
  <c r="F302" i="10"/>
  <c r="G302" i="10"/>
  <c r="E301" i="10"/>
  <c r="F301" i="10"/>
  <c r="G301" i="10"/>
  <c r="E300" i="10"/>
  <c r="F300" i="10"/>
  <c r="G300" i="10"/>
  <c r="E299" i="10"/>
  <c r="F299" i="10"/>
  <c r="G299" i="10"/>
  <c r="E298" i="10"/>
  <c r="F298" i="10"/>
  <c r="G298" i="10"/>
  <c r="E297" i="10"/>
  <c r="F297" i="10"/>
  <c r="G297" i="10"/>
  <c r="E296" i="10"/>
  <c r="F296" i="10"/>
  <c r="G296" i="10"/>
  <c r="E295" i="10"/>
  <c r="F295" i="10"/>
  <c r="G295" i="10"/>
  <c r="E294" i="10"/>
  <c r="F294" i="10"/>
  <c r="G294" i="10"/>
  <c r="E293" i="10"/>
  <c r="F293" i="10"/>
  <c r="G293" i="10"/>
  <c r="E292" i="10"/>
  <c r="F292" i="10"/>
  <c r="G292" i="10"/>
  <c r="E291" i="10"/>
  <c r="F291" i="10"/>
  <c r="G291" i="10"/>
  <c r="E290" i="10"/>
  <c r="F290" i="10"/>
  <c r="G290" i="10"/>
  <c r="E289" i="10"/>
  <c r="F289" i="10"/>
  <c r="G289" i="10"/>
  <c r="E288" i="10"/>
  <c r="F288" i="10"/>
  <c r="G288" i="10"/>
  <c r="E287" i="10"/>
  <c r="F287" i="10"/>
  <c r="G287" i="10"/>
  <c r="E286" i="10"/>
  <c r="F286" i="10"/>
  <c r="G286" i="10"/>
  <c r="E285" i="10"/>
  <c r="F285" i="10"/>
  <c r="G285" i="10"/>
  <c r="E284" i="10"/>
  <c r="F284" i="10"/>
  <c r="G284" i="10"/>
  <c r="E283" i="10"/>
  <c r="F283" i="10"/>
  <c r="G283" i="10"/>
  <c r="E282" i="10"/>
  <c r="F282" i="10"/>
  <c r="G282" i="10"/>
  <c r="E281" i="10"/>
  <c r="F281" i="10"/>
  <c r="G281" i="10"/>
  <c r="E280" i="10"/>
  <c r="F280" i="10"/>
  <c r="G280" i="10"/>
  <c r="E279" i="10"/>
  <c r="F279" i="10"/>
  <c r="G279" i="10"/>
  <c r="E278" i="10"/>
  <c r="F278" i="10"/>
  <c r="G278" i="10"/>
  <c r="E277" i="10"/>
  <c r="F277" i="10"/>
  <c r="G277" i="10"/>
  <c r="E276" i="10"/>
  <c r="F276" i="10"/>
  <c r="G276" i="10"/>
  <c r="E275" i="10"/>
  <c r="F275" i="10"/>
  <c r="G275" i="10"/>
  <c r="E274" i="10"/>
  <c r="F274" i="10"/>
  <c r="G274" i="10"/>
  <c r="E273" i="10"/>
  <c r="F273" i="10"/>
  <c r="G273" i="10"/>
  <c r="E272" i="10"/>
  <c r="F272" i="10"/>
  <c r="G272" i="10"/>
  <c r="E271" i="10"/>
  <c r="F271" i="10"/>
  <c r="G271" i="10"/>
  <c r="E270" i="10"/>
  <c r="F270" i="10"/>
  <c r="G270" i="10"/>
  <c r="E269" i="10"/>
  <c r="F269" i="10"/>
  <c r="G269" i="10"/>
  <c r="E268" i="10"/>
  <c r="F268" i="10"/>
  <c r="G268" i="10"/>
  <c r="E267" i="10"/>
  <c r="F267" i="10"/>
  <c r="G267" i="10"/>
  <c r="E266" i="10"/>
  <c r="F266" i="10"/>
  <c r="G266" i="10"/>
  <c r="E265" i="10"/>
  <c r="F265" i="10"/>
  <c r="G265" i="10"/>
  <c r="E264" i="10"/>
  <c r="F264" i="10"/>
  <c r="G264" i="10"/>
  <c r="E263" i="10"/>
  <c r="F263" i="10"/>
  <c r="G263" i="10"/>
  <c r="E262" i="10"/>
  <c r="F262" i="10"/>
  <c r="G262" i="10"/>
  <c r="E261" i="10"/>
  <c r="F261" i="10"/>
  <c r="G261" i="10"/>
  <c r="E260" i="10"/>
  <c r="F260" i="10"/>
  <c r="G260" i="10"/>
  <c r="E259" i="10"/>
  <c r="F259" i="10"/>
  <c r="G259" i="10"/>
  <c r="E258" i="10"/>
  <c r="F258" i="10"/>
  <c r="G258" i="10"/>
  <c r="E257" i="10"/>
  <c r="F257" i="10"/>
  <c r="G257" i="10"/>
  <c r="E256" i="10"/>
  <c r="F256" i="10"/>
  <c r="G256" i="10"/>
  <c r="E255" i="10"/>
  <c r="F255" i="10"/>
  <c r="G255" i="10"/>
  <c r="E254" i="10"/>
  <c r="F254" i="10"/>
  <c r="G254" i="10"/>
  <c r="E253" i="10"/>
  <c r="F253" i="10"/>
  <c r="G253" i="10"/>
  <c r="E252" i="10"/>
  <c r="F252" i="10"/>
  <c r="G252" i="10"/>
  <c r="E251" i="10"/>
  <c r="F251" i="10"/>
  <c r="G251" i="10"/>
  <c r="E250" i="10"/>
  <c r="F250" i="10"/>
  <c r="G250" i="10"/>
  <c r="E249" i="10"/>
  <c r="F249" i="10"/>
  <c r="G249" i="10"/>
  <c r="E248" i="10"/>
  <c r="F248" i="10"/>
  <c r="G248" i="10"/>
  <c r="E247" i="10"/>
  <c r="F247" i="10"/>
  <c r="G247" i="10"/>
  <c r="E246" i="10"/>
  <c r="F246" i="10"/>
  <c r="G246" i="10"/>
  <c r="E245" i="10"/>
  <c r="F245" i="10"/>
  <c r="G245" i="10"/>
  <c r="E244" i="10"/>
  <c r="F244" i="10"/>
  <c r="G244" i="10"/>
  <c r="E243" i="10"/>
  <c r="F243" i="10"/>
  <c r="G243" i="10"/>
  <c r="E242" i="10"/>
  <c r="F242" i="10"/>
  <c r="G242" i="10"/>
  <c r="E241" i="10"/>
  <c r="F241" i="10"/>
  <c r="G241" i="10"/>
  <c r="E240" i="10"/>
  <c r="F240" i="10"/>
  <c r="G240" i="10"/>
  <c r="E239" i="10"/>
  <c r="F239" i="10"/>
  <c r="G239" i="10"/>
  <c r="E238" i="10"/>
  <c r="F238" i="10"/>
  <c r="G238" i="10"/>
  <c r="E237" i="10"/>
  <c r="F237" i="10"/>
  <c r="G237" i="10"/>
  <c r="E236" i="10"/>
  <c r="F236" i="10"/>
  <c r="G236" i="10"/>
  <c r="E235" i="10"/>
  <c r="F235" i="10"/>
  <c r="G235" i="10"/>
  <c r="E234" i="10"/>
  <c r="F234" i="10"/>
  <c r="G234" i="10"/>
  <c r="E233" i="10"/>
  <c r="F233" i="10"/>
  <c r="G233" i="10"/>
  <c r="E232" i="10"/>
  <c r="F232" i="10"/>
  <c r="G232" i="10"/>
  <c r="E231" i="10"/>
  <c r="F231" i="10"/>
  <c r="G231" i="10"/>
  <c r="E230" i="10"/>
  <c r="F230" i="10"/>
  <c r="G230" i="10"/>
  <c r="E229" i="10"/>
  <c r="F229" i="10"/>
  <c r="G229" i="10"/>
  <c r="E228" i="10"/>
  <c r="F228" i="10"/>
  <c r="G228" i="10"/>
  <c r="E227" i="10"/>
  <c r="F227" i="10"/>
  <c r="G227" i="10"/>
  <c r="E226" i="10"/>
  <c r="F226" i="10"/>
  <c r="G226" i="10"/>
  <c r="E225" i="10"/>
  <c r="F225" i="10"/>
  <c r="G225" i="10"/>
  <c r="E224" i="10"/>
  <c r="F224" i="10"/>
  <c r="G224" i="10"/>
  <c r="E223" i="10"/>
  <c r="F223" i="10"/>
  <c r="G223" i="10"/>
  <c r="E222" i="10"/>
  <c r="F222" i="10"/>
  <c r="G222" i="10"/>
  <c r="E221" i="10"/>
  <c r="F221" i="10"/>
  <c r="G221" i="10"/>
  <c r="E220" i="10"/>
  <c r="F220" i="10"/>
  <c r="G220" i="10"/>
  <c r="E219" i="10"/>
  <c r="F219" i="10"/>
  <c r="G219" i="10"/>
  <c r="E218" i="10"/>
  <c r="F218" i="10"/>
  <c r="G218" i="10"/>
  <c r="E217" i="10"/>
  <c r="F217" i="10"/>
  <c r="G217" i="10"/>
  <c r="E216" i="10"/>
  <c r="F216" i="10"/>
  <c r="G216" i="10"/>
  <c r="E215" i="10"/>
  <c r="F215" i="10"/>
  <c r="G215" i="10"/>
  <c r="E214" i="10"/>
  <c r="F214" i="10"/>
  <c r="G214" i="10"/>
  <c r="E213" i="10"/>
  <c r="F213" i="10"/>
  <c r="G213" i="10"/>
  <c r="E212" i="10"/>
  <c r="F212" i="10"/>
  <c r="G212" i="10"/>
  <c r="E211" i="10"/>
  <c r="F211" i="10"/>
  <c r="G211" i="10"/>
  <c r="E210" i="10"/>
  <c r="F210" i="10"/>
  <c r="G210" i="10"/>
  <c r="E209" i="10"/>
  <c r="F209" i="10"/>
  <c r="G209" i="10"/>
  <c r="E208" i="10"/>
  <c r="F208" i="10"/>
  <c r="G208" i="10"/>
  <c r="E207" i="10"/>
  <c r="F207" i="10"/>
  <c r="G207" i="10"/>
  <c r="E206" i="10"/>
  <c r="F206" i="10"/>
  <c r="G206" i="10"/>
  <c r="E205" i="10"/>
  <c r="F205" i="10"/>
  <c r="G205" i="10"/>
  <c r="E204" i="10"/>
  <c r="F204" i="10"/>
  <c r="G204" i="10"/>
  <c r="E203" i="10"/>
  <c r="F203" i="10"/>
  <c r="G203" i="10"/>
  <c r="E202" i="10"/>
  <c r="F202" i="10"/>
  <c r="G202" i="10"/>
  <c r="E201" i="10"/>
  <c r="F201" i="10"/>
  <c r="G201" i="10"/>
  <c r="E200" i="10"/>
  <c r="F200" i="10"/>
  <c r="G200" i="10"/>
  <c r="E199" i="10"/>
  <c r="F199" i="10"/>
  <c r="G199" i="10"/>
  <c r="E198" i="10"/>
  <c r="F198" i="10"/>
  <c r="G198" i="10"/>
  <c r="E197" i="10"/>
  <c r="F197" i="10"/>
  <c r="G197" i="10"/>
  <c r="E196" i="10"/>
  <c r="F196" i="10"/>
  <c r="G196" i="10"/>
  <c r="E195" i="10"/>
  <c r="F195" i="10"/>
  <c r="G195" i="10"/>
  <c r="E194" i="10"/>
  <c r="F194" i="10"/>
  <c r="G194" i="10"/>
  <c r="E193" i="10"/>
  <c r="F193" i="10"/>
  <c r="G193" i="10"/>
  <c r="E192" i="10"/>
  <c r="F192" i="10"/>
  <c r="G192" i="10"/>
  <c r="E191" i="10"/>
  <c r="F191" i="10"/>
  <c r="G191" i="10"/>
  <c r="E190" i="10"/>
  <c r="F190" i="10"/>
  <c r="G190" i="10"/>
  <c r="E189" i="10"/>
  <c r="F189" i="10"/>
  <c r="G189" i="10"/>
  <c r="E188" i="10"/>
  <c r="F188" i="10"/>
  <c r="G188" i="10"/>
  <c r="E187" i="10"/>
  <c r="F187" i="10"/>
  <c r="G187" i="10"/>
  <c r="E186" i="10"/>
  <c r="F186" i="10"/>
  <c r="G186" i="10"/>
  <c r="E185" i="10"/>
  <c r="F185" i="10"/>
  <c r="G185" i="10"/>
  <c r="E184" i="10"/>
  <c r="F184" i="10"/>
  <c r="G184" i="10"/>
  <c r="E183" i="10"/>
  <c r="F183" i="10"/>
  <c r="G183" i="10"/>
  <c r="E182" i="10"/>
  <c r="F182" i="10"/>
  <c r="G182" i="10"/>
  <c r="E181" i="10"/>
  <c r="F181" i="10"/>
  <c r="G181" i="10"/>
  <c r="E180" i="10"/>
  <c r="F180" i="10"/>
  <c r="G180" i="10"/>
  <c r="E179" i="10"/>
  <c r="F179" i="10"/>
  <c r="G179" i="10"/>
  <c r="E178" i="10"/>
  <c r="F178" i="10"/>
  <c r="G178" i="10"/>
  <c r="E177" i="10"/>
  <c r="F177" i="10"/>
  <c r="G177" i="10"/>
  <c r="E176" i="10"/>
  <c r="F176" i="10"/>
  <c r="G176" i="10"/>
  <c r="E175" i="10"/>
  <c r="F175" i="10"/>
  <c r="G175" i="10"/>
  <c r="E174" i="10"/>
  <c r="F174" i="10"/>
  <c r="G174" i="10"/>
  <c r="E173" i="10"/>
  <c r="F173" i="10"/>
  <c r="G173" i="10"/>
  <c r="E172" i="10"/>
  <c r="F172" i="10"/>
  <c r="G172" i="10"/>
  <c r="E171" i="10"/>
  <c r="F171" i="10"/>
  <c r="G171" i="10"/>
  <c r="E170" i="10"/>
  <c r="F170" i="10"/>
  <c r="G170" i="10"/>
  <c r="E169" i="10"/>
  <c r="F169" i="10"/>
  <c r="G169" i="10"/>
  <c r="E168" i="10"/>
  <c r="F168" i="10"/>
  <c r="G168" i="10"/>
  <c r="E167" i="10"/>
  <c r="F167" i="10"/>
  <c r="G167" i="10"/>
  <c r="E166" i="10"/>
  <c r="F166" i="10"/>
  <c r="G166" i="10"/>
  <c r="E165" i="10"/>
  <c r="F165" i="10"/>
  <c r="G165" i="10"/>
  <c r="E164" i="10"/>
  <c r="F164" i="10"/>
  <c r="G164" i="10"/>
  <c r="E163" i="10"/>
  <c r="F163" i="10"/>
  <c r="G163" i="10"/>
  <c r="E162" i="10"/>
  <c r="F162" i="10"/>
  <c r="G162" i="10"/>
  <c r="E161" i="10"/>
  <c r="F161" i="10"/>
  <c r="G161" i="10"/>
  <c r="E160" i="10"/>
  <c r="F160" i="10"/>
  <c r="G160" i="10"/>
  <c r="E159" i="10"/>
  <c r="F159" i="10"/>
  <c r="G159" i="10"/>
  <c r="E158" i="10"/>
  <c r="F158" i="10"/>
  <c r="G158" i="10"/>
  <c r="E157" i="10"/>
  <c r="F157" i="10"/>
  <c r="G157" i="10"/>
  <c r="E156" i="10"/>
  <c r="F156" i="10"/>
  <c r="G156" i="10"/>
  <c r="E155" i="10"/>
  <c r="F155" i="10"/>
  <c r="G155" i="10"/>
  <c r="E154" i="10"/>
  <c r="F154" i="10"/>
  <c r="G154" i="10"/>
  <c r="E153" i="10"/>
  <c r="F153" i="10"/>
  <c r="G153" i="10"/>
  <c r="E152" i="10"/>
  <c r="F152" i="10"/>
  <c r="G152" i="10"/>
  <c r="E151" i="10"/>
  <c r="F151" i="10"/>
  <c r="G151" i="10"/>
  <c r="E150" i="10"/>
  <c r="F150" i="10"/>
  <c r="G150" i="10"/>
  <c r="E149" i="10"/>
  <c r="F149" i="10"/>
  <c r="G149" i="10"/>
  <c r="E148" i="10"/>
  <c r="F148" i="10"/>
  <c r="G148" i="10"/>
  <c r="E147" i="10"/>
  <c r="F147" i="10"/>
  <c r="G147" i="10"/>
  <c r="E146" i="10"/>
  <c r="F146" i="10"/>
  <c r="G146" i="10"/>
  <c r="E145" i="10"/>
  <c r="F145" i="10"/>
  <c r="G145" i="10"/>
  <c r="E144" i="10"/>
  <c r="F144" i="10"/>
  <c r="G144" i="10"/>
  <c r="E143" i="10"/>
  <c r="F143" i="10"/>
  <c r="G143" i="10"/>
  <c r="E142" i="10"/>
  <c r="F142" i="10"/>
  <c r="G142" i="10"/>
  <c r="E141" i="10"/>
  <c r="F141" i="10"/>
  <c r="G141" i="10"/>
  <c r="E140" i="10"/>
  <c r="F140" i="10"/>
  <c r="G140" i="10"/>
  <c r="E139" i="10"/>
  <c r="F139" i="10"/>
  <c r="G139" i="10"/>
  <c r="E138" i="10"/>
  <c r="F138" i="10"/>
  <c r="G138" i="10"/>
  <c r="E137" i="10"/>
  <c r="F137" i="10"/>
  <c r="G137" i="10"/>
  <c r="E136" i="10"/>
  <c r="F136" i="10"/>
  <c r="G136" i="10"/>
  <c r="E135" i="10"/>
  <c r="F135" i="10"/>
  <c r="G135" i="10"/>
  <c r="E134" i="10"/>
  <c r="F134" i="10"/>
  <c r="G134" i="10"/>
  <c r="E133" i="10"/>
  <c r="F133" i="10"/>
  <c r="G133" i="10"/>
  <c r="E132" i="10"/>
  <c r="F132" i="10"/>
  <c r="G132" i="10"/>
  <c r="E131" i="10"/>
  <c r="F131" i="10"/>
  <c r="G131" i="10"/>
  <c r="E130" i="10"/>
  <c r="F130" i="10"/>
  <c r="G130" i="10"/>
  <c r="E129" i="10"/>
  <c r="F129" i="10"/>
  <c r="G129" i="10"/>
  <c r="E128" i="10"/>
  <c r="F128" i="10"/>
  <c r="G128" i="10"/>
  <c r="E127" i="10"/>
  <c r="F127" i="10"/>
  <c r="G127" i="10"/>
  <c r="E126" i="10"/>
  <c r="F126" i="10"/>
  <c r="G126" i="10"/>
  <c r="E125" i="10"/>
  <c r="F125" i="10"/>
  <c r="G125" i="10"/>
  <c r="E124" i="10"/>
  <c r="F124" i="10"/>
  <c r="G124" i="10"/>
  <c r="E123" i="10"/>
  <c r="F123" i="10"/>
  <c r="G123" i="10"/>
  <c r="E122" i="10"/>
  <c r="F122" i="10"/>
  <c r="G122" i="10"/>
  <c r="E121" i="10"/>
  <c r="F121" i="10"/>
  <c r="G121" i="10"/>
  <c r="E120" i="10"/>
  <c r="F120" i="10"/>
  <c r="G120" i="10"/>
  <c r="E119" i="10"/>
  <c r="F119" i="10"/>
  <c r="G119" i="10"/>
  <c r="E118" i="10"/>
  <c r="F118" i="10"/>
  <c r="G118" i="10"/>
  <c r="E117" i="10"/>
  <c r="F117" i="10"/>
  <c r="G117" i="10"/>
  <c r="E116" i="10"/>
  <c r="F116" i="10"/>
  <c r="G116" i="10"/>
  <c r="E115" i="10"/>
  <c r="F115" i="10"/>
  <c r="G115" i="10"/>
  <c r="E114" i="10"/>
  <c r="F114" i="10"/>
  <c r="G114" i="10"/>
  <c r="E113" i="10"/>
  <c r="F113" i="10"/>
  <c r="G113" i="10"/>
  <c r="E112" i="10"/>
  <c r="F112" i="10"/>
  <c r="G112" i="10"/>
  <c r="E111" i="10"/>
  <c r="F111" i="10"/>
  <c r="G111" i="10"/>
  <c r="E110" i="10"/>
  <c r="F110" i="10"/>
  <c r="G110" i="10"/>
  <c r="E109" i="10"/>
  <c r="F109" i="10"/>
  <c r="G109" i="10"/>
  <c r="E108" i="10"/>
  <c r="F108" i="10"/>
  <c r="G108" i="10"/>
  <c r="E107" i="10"/>
  <c r="F107" i="10"/>
  <c r="G107" i="10"/>
  <c r="E106" i="10"/>
  <c r="F106" i="10"/>
  <c r="G106" i="10"/>
  <c r="E105" i="10"/>
  <c r="F105" i="10"/>
  <c r="G105" i="10"/>
  <c r="E104" i="10"/>
  <c r="F104" i="10"/>
  <c r="G104" i="10"/>
  <c r="E103" i="10"/>
  <c r="F103" i="10"/>
  <c r="G103" i="10"/>
  <c r="E102" i="10"/>
  <c r="F102" i="10"/>
  <c r="G102" i="10"/>
  <c r="E101" i="10"/>
  <c r="F101" i="10"/>
  <c r="G101" i="10"/>
  <c r="E100" i="10"/>
  <c r="F100" i="10"/>
  <c r="G100" i="10"/>
  <c r="E99" i="10"/>
  <c r="F99" i="10"/>
  <c r="G99" i="10"/>
  <c r="E98" i="10"/>
  <c r="F98" i="10"/>
  <c r="G98" i="10"/>
  <c r="E97" i="10"/>
  <c r="F97" i="10"/>
  <c r="G97" i="10"/>
  <c r="E96" i="10"/>
  <c r="F96" i="10"/>
  <c r="G96" i="10"/>
  <c r="E95" i="10"/>
  <c r="F95" i="10"/>
  <c r="G95" i="10"/>
  <c r="E94" i="10"/>
  <c r="F94" i="10"/>
  <c r="G94" i="10"/>
  <c r="E93" i="10"/>
  <c r="F93" i="10"/>
  <c r="G93" i="10"/>
  <c r="E92" i="10"/>
  <c r="F92" i="10"/>
  <c r="G92" i="10"/>
  <c r="E91" i="10"/>
  <c r="F91" i="10"/>
  <c r="G91" i="10"/>
  <c r="E90" i="10"/>
  <c r="F90" i="10"/>
  <c r="G90" i="10"/>
  <c r="E89" i="10"/>
  <c r="F89" i="10"/>
  <c r="G89" i="10"/>
  <c r="E88" i="10"/>
  <c r="F88" i="10"/>
  <c r="G88" i="10"/>
  <c r="E87" i="10"/>
  <c r="F87" i="10"/>
  <c r="G87" i="10"/>
  <c r="E86" i="10"/>
  <c r="F86" i="10"/>
  <c r="G86" i="10"/>
  <c r="E85" i="10"/>
  <c r="F85" i="10"/>
  <c r="G85" i="10"/>
  <c r="E84" i="10"/>
  <c r="F84" i="10"/>
  <c r="G84" i="10"/>
  <c r="E83" i="10"/>
  <c r="F83" i="10"/>
  <c r="G83" i="10"/>
  <c r="E82" i="10"/>
  <c r="F82" i="10"/>
  <c r="G82" i="10"/>
  <c r="E81" i="10"/>
  <c r="F81" i="10"/>
  <c r="G81" i="10"/>
  <c r="E80" i="10"/>
  <c r="F80" i="10"/>
  <c r="G80" i="10"/>
  <c r="E79" i="10"/>
  <c r="F79" i="10"/>
  <c r="G79" i="10"/>
  <c r="E78" i="10"/>
  <c r="F78" i="10"/>
  <c r="G78" i="10"/>
  <c r="E77" i="10"/>
  <c r="F77" i="10"/>
  <c r="G77" i="10"/>
  <c r="E76" i="10"/>
  <c r="F76" i="10"/>
  <c r="G76" i="10"/>
  <c r="E75" i="10"/>
  <c r="F75" i="10"/>
  <c r="G75" i="10"/>
  <c r="E74" i="10"/>
  <c r="F74" i="10"/>
  <c r="G74" i="10"/>
  <c r="E73" i="10"/>
  <c r="F73" i="10"/>
  <c r="G73" i="10"/>
  <c r="E72" i="10"/>
  <c r="F72" i="10"/>
  <c r="G72" i="10"/>
  <c r="E71" i="10"/>
  <c r="F71" i="10"/>
  <c r="G71" i="10"/>
  <c r="E70" i="10"/>
  <c r="F70" i="10"/>
  <c r="G70" i="10"/>
  <c r="E69" i="10"/>
  <c r="F69" i="10"/>
  <c r="G69" i="10"/>
  <c r="E68" i="10"/>
  <c r="F68" i="10"/>
  <c r="G68" i="10"/>
  <c r="E67" i="10"/>
  <c r="F67" i="10"/>
  <c r="G67" i="10"/>
  <c r="E66" i="10"/>
  <c r="F66" i="10"/>
  <c r="G66" i="10"/>
  <c r="E65" i="10"/>
  <c r="F65" i="10"/>
  <c r="G65" i="10"/>
  <c r="E64" i="10"/>
  <c r="F64" i="10"/>
  <c r="G64" i="10"/>
  <c r="E63" i="10"/>
  <c r="F63" i="10"/>
  <c r="G63" i="10"/>
  <c r="E62" i="10"/>
  <c r="F62" i="10"/>
  <c r="G62" i="10"/>
  <c r="E61" i="10"/>
  <c r="F61" i="10"/>
  <c r="G61" i="10"/>
  <c r="E60" i="10"/>
  <c r="F60" i="10"/>
  <c r="G60" i="10"/>
  <c r="E59" i="10"/>
  <c r="F59" i="10"/>
  <c r="G59" i="10"/>
  <c r="E58" i="10"/>
  <c r="F58" i="10"/>
  <c r="G58" i="10"/>
  <c r="E57" i="10"/>
  <c r="F57" i="10"/>
  <c r="G57" i="10"/>
  <c r="E56" i="10"/>
  <c r="F56" i="10"/>
  <c r="G56" i="10"/>
  <c r="E55" i="10"/>
  <c r="F55" i="10"/>
  <c r="G55" i="10"/>
  <c r="E54" i="10"/>
  <c r="F54" i="10"/>
  <c r="G54" i="10"/>
  <c r="E53" i="10"/>
  <c r="F53" i="10"/>
  <c r="G53" i="10"/>
  <c r="E52" i="10"/>
  <c r="F52" i="10"/>
  <c r="G52" i="10"/>
  <c r="E51" i="10"/>
  <c r="F51" i="10"/>
  <c r="G51" i="10"/>
  <c r="E50" i="10"/>
  <c r="F50" i="10"/>
  <c r="G50" i="10"/>
  <c r="E49" i="10"/>
  <c r="F49" i="10"/>
  <c r="G49" i="10"/>
  <c r="E48" i="10"/>
  <c r="F48" i="10"/>
  <c r="G48" i="10"/>
  <c r="E47" i="10"/>
  <c r="F47" i="10"/>
  <c r="G47" i="10"/>
  <c r="E46" i="10"/>
  <c r="F46" i="10"/>
  <c r="G46" i="10"/>
  <c r="E45" i="10"/>
  <c r="F45" i="10"/>
  <c r="G45" i="10"/>
  <c r="E44" i="10"/>
  <c r="F44" i="10"/>
  <c r="G44" i="10"/>
  <c r="E43" i="10"/>
  <c r="F43" i="10"/>
  <c r="G43" i="10"/>
  <c r="E42" i="10"/>
  <c r="F42" i="10"/>
  <c r="G42" i="10"/>
  <c r="E41" i="10"/>
  <c r="F41" i="10"/>
  <c r="G41" i="10"/>
  <c r="E40" i="10"/>
  <c r="F40" i="10"/>
  <c r="G40" i="10"/>
  <c r="E39" i="10"/>
  <c r="F39" i="10"/>
  <c r="G39" i="10"/>
  <c r="E38" i="10"/>
  <c r="F38" i="10"/>
  <c r="G38" i="10"/>
  <c r="E37" i="10"/>
  <c r="F37" i="10"/>
  <c r="G37" i="10"/>
  <c r="E36" i="10"/>
  <c r="F36" i="10"/>
  <c r="G36" i="10"/>
  <c r="E35" i="10"/>
  <c r="F35" i="10"/>
  <c r="G35" i="10"/>
  <c r="E34" i="10"/>
  <c r="F34" i="10"/>
  <c r="G34" i="10"/>
  <c r="E33" i="10"/>
  <c r="F33" i="10"/>
  <c r="G33" i="10"/>
  <c r="E32" i="10"/>
  <c r="F32" i="10"/>
  <c r="G32" i="10"/>
  <c r="E31" i="10"/>
  <c r="F31" i="10"/>
  <c r="G31" i="10"/>
  <c r="E30" i="10"/>
  <c r="F30" i="10"/>
  <c r="G30" i="10"/>
  <c r="E29" i="10"/>
  <c r="F29" i="10"/>
  <c r="G29" i="10"/>
  <c r="E28" i="10"/>
  <c r="F28" i="10"/>
  <c r="G28" i="10"/>
  <c r="E27" i="10"/>
  <c r="F27" i="10"/>
  <c r="G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H1" i="10"/>
  <c r="E465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42" i="9"/>
  <c r="D243" i="9"/>
  <c r="D244" i="9"/>
  <c r="D245" i="9"/>
  <c r="D246" i="9"/>
  <c r="D247" i="9"/>
  <c r="D248" i="9"/>
  <c r="D249" i="9"/>
  <c r="D250" i="9"/>
  <c r="D251" i="9"/>
  <c r="D252" i="9"/>
  <c r="D253" i="9"/>
  <c r="D254" i="9"/>
  <c r="D255" i="9"/>
  <c r="D256" i="9"/>
  <c r="D257" i="9"/>
  <c r="D258" i="9"/>
  <c r="D259" i="9"/>
  <c r="D260" i="9"/>
  <c r="D261" i="9"/>
  <c r="D262" i="9"/>
  <c r="D263" i="9"/>
  <c r="D264" i="9"/>
  <c r="D265" i="9"/>
  <c r="D266" i="9"/>
  <c r="D267" i="9"/>
  <c r="D268" i="9"/>
  <c r="D269" i="9"/>
  <c r="D270" i="9"/>
  <c r="D271" i="9"/>
  <c r="D272" i="9"/>
  <c r="D273" i="9"/>
  <c r="D274" i="9"/>
  <c r="D275" i="9"/>
  <c r="D276" i="9"/>
  <c r="D277" i="9"/>
  <c r="D278" i="9"/>
  <c r="D279" i="9"/>
  <c r="D280" i="9"/>
  <c r="D281" i="9"/>
  <c r="D282" i="9"/>
  <c r="D283" i="9"/>
  <c r="D284" i="9"/>
  <c r="D285" i="9"/>
  <c r="D286" i="9"/>
  <c r="D287" i="9"/>
  <c r="D288" i="9"/>
  <c r="D289" i="9"/>
  <c r="D290" i="9"/>
  <c r="D291" i="9"/>
  <c r="D292" i="9"/>
  <c r="D293" i="9"/>
  <c r="D294" i="9"/>
  <c r="D295" i="9"/>
  <c r="D296" i="9"/>
  <c r="D297" i="9"/>
  <c r="D298" i="9"/>
  <c r="D299" i="9"/>
  <c r="D300" i="9"/>
  <c r="D301" i="9"/>
  <c r="D302" i="9"/>
  <c r="D303" i="9"/>
  <c r="D304" i="9"/>
  <c r="D305" i="9"/>
  <c r="D306" i="9"/>
  <c r="D307" i="9"/>
  <c r="D308" i="9"/>
  <c r="D309" i="9"/>
  <c r="D310" i="9"/>
  <c r="D311" i="9"/>
  <c r="D312" i="9"/>
  <c r="D313" i="9"/>
  <c r="D314" i="9"/>
  <c r="D315" i="9"/>
  <c r="D316" i="9"/>
  <c r="D317" i="9"/>
  <c r="D318" i="9"/>
  <c r="D319" i="9"/>
  <c r="D320" i="9"/>
  <c r="D321" i="9"/>
  <c r="D322" i="9"/>
  <c r="D323" i="9"/>
  <c r="D324" i="9"/>
  <c r="D325" i="9"/>
  <c r="D326" i="9"/>
  <c r="D327" i="9"/>
  <c r="D328" i="9"/>
  <c r="D329" i="9"/>
  <c r="D330" i="9"/>
  <c r="D331" i="9"/>
  <c r="D332" i="9"/>
  <c r="D333" i="9"/>
  <c r="D334" i="9"/>
  <c r="D335" i="9"/>
  <c r="D336" i="9"/>
  <c r="D337" i="9"/>
  <c r="D338" i="9"/>
  <c r="D339" i="9"/>
  <c r="D340" i="9"/>
  <c r="D341" i="9"/>
  <c r="D342" i="9"/>
  <c r="D343" i="9"/>
  <c r="D344" i="9"/>
  <c r="D345" i="9"/>
  <c r="D346" i="9"/>
  <c r="D347" i="9"/>
  <c r="D348" i="9"/>
  <c r="D349" i="9"/>
  <c r="D350" i="9"/>
  <c r="D351" i="9"/>
  <c r="D352" i="9"/>
  <c r="D353" i="9"/>
  <c r="D354" i="9"/>
  <c r="D355" i="9"/>
  <c r="D356" i="9"/>
  <c r="D357" i="9"/>
  <c r="D358" i="9"/>
  <c r="D359" i="9"/>
  <c r="D360" i="9"/>
  <c r="D361" i="9"/>
  <c r="D362" i="9"/>
  <c r="D363" i="9"/>
  <c r="D364" i="9"/>
  <c r="D365" i="9"/>
  <c r="D366" i="9"/>
  <c r="D367" i="9"/>
  <c r="D368" i="9"/>
  <c r="D369" i="9"/>
  <c r="D370" i="9"/>
  <c r="D371" i="9"/>
  <c r="D372" i="9"/>
  <c r="D373" i="9"/>
  <c r="D374" i="9"/>
  <c r="D375" i="9"/>
  <c r="D376" i="9"/>
  <c r="D377" i="9"/>
  <c r="D378" i="9"/>
  <c r="D379" i="9"/>
  <c r="D380" i="9"/>
  <c r="D381" i="9"/>
  <c r="D382" i="9"/>
  <c r="D383" i="9"/>
  <c r="D384" i="9"/>
  <c r="D385" i="9"/>
  <c r="D386" i="9"/>
  <c r="D387" i="9"/>
  <c r="D388" i="9"/>
  <c r="D389" i="9"/>
  <c r="D390" i="9"/>
  <c r="D391" i="9"/>
  <c r="D392" i="9"/>
  <c r="D393" i="9"/>
  <c r="D394" i="9"/>
  <c r="D395" i="9"/>
  <c r="D396" i="9"/>
  <c r="D397" i="9"/>
  <c r="D398" i="9"/>
  <c r="D399" i="9"/>
  <c r="D400" i="9"/>
  <c r="D401" i="9"/>
  <c r="D402" i="9"/>
  <c r="D403" i="9"/>
  <c r="D404" i="9"/>
  <c r="D405" i="9"/>
  <c r="D406" i="9"/>
  <c r="D407" i="9"/>
  <c r="D408" i="9"/>
  <c r="D409" i="9"/>
  <c r="D410" i="9"/>
  <c r="D411" i="9"/>
  <c r="D412" i="9"/>
  <c r="D413" i="9"/>
  <c r="D414" i="9"/>
  <c r="D415" i="9"/>
  <c r="D416" i="9"/>
  <c r="D417" i="9"/>
  <c r="D418" i="9"/>
  <c r="D419" i="9"/>
  <c r="D420" i="9"/>
  <c r="D421" i="9"/>
  <c r="D422" i="9"/>
  <c r="D423" i="9"/>
  <c r="D424" i="9"/>
  <c r="D425" i="9"/>
  <c r="D426" i="9"/>
  <c r="D427" i="9"/>
  <c r="D428" i="9"/>
  <c r="D429" i="9"/>
  <c r="D430" i="9"/>
  <c r="D431" i="9"/>
  <c r="D432" i="9"/>
  <c r="D433" i="9"/>
  <c r="D434" i="9"/>
  <c r="D435" i="9"/>
  <c r="D436" i="9"/>
  <c r="D437" i="9"/>
  <c r="D438" i="9"/>
  <c r="D439" i="9"/>
  <c r="D440" i="9"/>
  <c r="D441" i="9"/>
  <c r="D442" i="9"/>
  <c r="D443" i="9"/>
  <c r="D444" i="9"/>
  <c r="D445" i="9"/>
  <c r="D446" i="9"/>
  <c r="D447" i="9"/>
  <c r="D448" i="9"/>
  <c r="D449" i="9"/>
  <c r="D450" i="9"/>
  <c r="D451" i="9"/>
  <c r="D452" i="9"/>
  <c r="D453" i="9"/>
  <c r="D454" i="9"/>
  <c r="D455" i="9"/>
  <c r="D456" i="9"/>
  <c r="D457" i="9"/>
  <c r="D458" i="9"/>
  <c r="D459" i="9"/>
  <c r="D460" i="9"/>
  <c r="D461" i="9"/>
  <c r="D462" i="9"/>
  <c r="D463" i="9"/>
  <c r="D464" i="9"/>
  <c r="D465" i="9"/>
  <c r="F465" i="9"/>
  <c r="G465" i="9"/>
  <c r="E464" i="9"/>
  <c r="F464" i="9"/>
  <c r="G464" i="9"/>
  <c r="E463" i="9"/>
  <c r="F463" i="9"/>
  <c r="G463" i="9"/>
  <c r="E462" i="9"/>
  <c r="F462" i="9"/>
  <c r="G462" i="9"/>
  <c r="E461" i="9"/>
  <c r="F461" i="9"/>
  <c r="G461" i="9"/>
  <c r="E460" i="9"/>
  <c r="F460" i="9"/>
  <c r="G460" i="9"/>
  <c r="E459" i="9"/>
  <c r="F459" i="9"/>
  <c r="G459" i="9"/>
  <c r="E458" i="9"/>
  <c r="F458" i="9"/>
  <c r="G458" i="9"/>
  <c r="E457" i="9"/>
  <c r="F457" i="9"/>
  <c r="G457" i="9"/>
  <c r="E456" i="9"/>
  <c r="F456" i="9"/>
  <c r="G456" i="9"/>
  <c r="E455" i="9"/>
  <c r="F455" i="9"/>
  <c r="G455" i="9"/>
  <c r="E454" i="9"/>
  <c r="F454" i="9"/>
  <c r="G454" i="9"/>
  <c r="E453" i="9"/>
  <c r="F453" i="9"/>
  <c r="G453" i="9"/>
  <c r="E452" i="9"/>
  <c r="F452" i="9"/>
  <c r="G452" i="9"/>
  <c r="E451" i="9"/>
  <c r="F451" i="9"/>
  <c r="G451" i="9"/>
  <c r="E450" i="9"/>
  <c r="F450" i="9"/>
  <c r="G450" i="9"/>
  <c r="E449" i="9"/>
  <c r="F449" i="9"/>
  <c r="G449" i="9"/>
  <c r="E448" i="9"/>
  <c r="F448" i="9"/>
  <c r="G448" i="9"/>
  <c r="E447" i="9"/>
  <c r="F447" i="9"/>
  <c r="G447" i="9"/>
  <c r="E446" i="9"/>
  <c r="F446" i="9"/>
  <c r="G446" i="9"/>
  <c r="E445" i="9"/>
  <c r="F445" i="9"/>
  <c r="G445" i="9"/>
  <c r="E444" i="9"/>
  <c r="F444" i="9"/>
  <c r="G444" i="9"/>
  <c r="E443" i="9"/>
  <c r="F443" i="9"/>
  <c r="G443" i="9"/>
  <c r="E442" i="9"/>
  <c r="F442" i="9"/>
  <c r="G442" i="9"/>
  <c r="E441" i="9"/>
  <c r="F441" i="9"/>
  <c r="G441" i="9"/>
  <c r="E440" i="9"/>
  <c r="F440" i="9"/>
  <c r="G440" i="9"/>
  <c r="E439" i="9"/>
  <c r="F439" i="9"/>
  <c r="G439" i="9"/>
  <c r="E438" i="9"/>
  <c r="F438" i="9"/>
  <c r="G438" i="9"/>
  <c r="E437" i="9"/>
  <c r="F437" i="9"/>
  <c r="G437" i="9"/>
  <c r="E436" i="9"/>
  <c r="F436" i="9"/>
  <c r="G436" i="9"/>
  <c r="E435" i="9"/>
  <c r="F435" i="9"/>
  <c r="G435" i="9"/>
  <c r="E434" i="9"/>
  <c r="F434" i="9"/>
  <c r="G434" i="9"/>
  <c r="E433" i="9"/>
  <c r="F433" i="9"/>
  <c r="G433" i="9"/>
  <c r="E432" i="9"/>
  <c r="F432" i="9"/>
  <c r="G432" i="9"/>
  <c r="E431" i="9"/>
  <c r="F431" i="9"/>
  <c r="G431" i="9"/>
  <c r="E430" i="9"/>
  <c r="F430" i="9"/>
  <c r="G430" i="9"/>
  <c r="E429" i="9"/>
  <c r="F429" i="9"/>
  <c r="G429" i="9"/>
  <c r="E428" i="9"/>
  <c r="F428" i="9"/>
  <c r="G428" i="9"/>
  <c r="E427" i="9"/>
  <c r="F427" i="9"/>
  <c r="G427" i="9"/>
  <c r="E426" i="9"/>
  <c r="F426" i="9"/>
  <c r="G426" i="9"/>
  <c r="E425" i="9"/>
  <c r="F425" i="9"/>
  <c r="G425" i="9"/>
  <c r="E424" i="9"/>
  <c r="F424" i="9"/>
  <c r="G424" i="9"/>
  <c r="E423" i="9"/>
  <c r="F423" i="9"/>
  <c r="G423" i="9"/>
  <c r="E422" i="9"/>
  <c r="F422" i="9"/>
  <c r="G422" i="9"/>
  <c r="E421" i="9"/>
  <c r="F421" i="9"/>
  <c r="G421" i="9"/>
  <c r="E420" i="9"/>
  <c r="F420" i="9"/>
  <c r="G420" i="9"/>
  <c r="E419" i="9"/>
  <c r="F419" i="9"/>
  <c r="G419" i="9"/>
  <c r="E418" i="9"/>
  <c r="F418" i="9"/>
  <c r="G418" i="9"/>
  <c r="E417" i="9"/>
  <c r="F417" i="9"/>
  <c r="G417" i="9"/>
  <c r="E416" i="9"/>
  <c r="F416" i="9"/>
  <c r="G416" i="9"/>
  <c r="E415" i="9"/>
  <c r="F415" i="9"/>
  <c r="G415" i="9"/>
  <c r="E414" i="9"/>
  <c r="F414" i="9"/>
  <c r="G414" i="9"/>
  <c r="E413" i="9"/>
  <c r="F413" i="9"/>
  <c r="G413" i="9"/>
  <c r="E412" i="9"/>
  <c r="F412" i="9"/>
  <c r="G412" i="9"/>
  <c r="E411" i="9"/>
  <c r="F411" i="9"/>
  <c r="G411" i="9"/>
  <c r="E410" i="9"/>
  <c r="F410" i="9"/>
  <c r="G410" i="9"/>
  <c r="E409" i="9"/>
  <c r="F409" i="9"/>
  <c r="G409" i="9"/>
  <c r="E408" i="9"/>
  <c r="F408" i="9"/>
  <c r="G408" i="9"/>
  <c r="E407" i="9"/>
  <c r="F407" i="9"/>
  <c r="G407" i="9"/>
  <c r="E406" i="9"/>
  <c r="F406" i="9"/>
  <c r="G406" i="9"/>
  <c r="E405" i="9"/>
  <c r="F405" i="9"/>
  <c r="G405" i="9"/>
  <c r="E404" i="9"/>
  <c r="F404" i="9"/>
  <c r="G404" i="9"/>
  <c r="E403" i="9"/>
  <c r="F403" i="9"/>
  <c r="G403" i="9"/>
  <c r="E402" i="9"/>
  <c r="F402" i="9"/>
  <c r="G402" i="9"/>
  <c r="E401" i="9"/>
  <c r="F401" i="9"/>
  <c r="G401" i="9"/>
  <c r="E400" i="9"/>
  <c r="F400" i="9"/>
  <c r="G400" i="9"/>
  <c r="E399" i="9"/>
  <c r="F399" i="9"/>
  <c r="G399" i="9"/>
  <c r="E398" i="9"/>
  <c r="F398" i="9"/>
  <c r="G398" i="9"/>
  <c r="E397" i="9"/>
  <c r="F397" i="9"/>
  <c r="G397" i="9"/>
  <c r="E396" i="9"/>
  <c r="F396" i="9"/>
  <c r="G396" i="9"/>
  <c r="E395" i="9"/>
  <c r="F395" i="9"/>
  <c r="G395" i="9"/>
  <c r="E394" i="9"/>
  <c r="F394" i="9"/>
  <c r="G394" i="9"/>
  <c r="E393" i="9"/>
  <c r="F393" i="9"/>
  <c r="G393" i="9"/>
  <c r="E392" i="9"/>
  <c r="F392" i="9"/>
  <c r="G392" i="9"/>
  <c r="E391" i="9"/>
  <c r="F391" i="9"/>
  <c r="G391" i="9"/>
  <c r="E390" i="9"/>
  <c r="F390" i="9"/>
  <c r="G390" i="9"/>
  <c r="E389" i="9"/>
  <c r="F389" i="9"/>
  <c r="G389" i="9"/>
  <c r="E388" i="9"/>
  <c r="F388" i="9"/>
  <c r="G388" i="9"/>
  <c r="E387" i="9"/>
  <c r="F387" i="9"/>
  <c r="G387" i="9"/>
  <c r="E386" i="9"/>
  <c r="F386" i="9"/>
  <c r="G386" i="9"/>
  <c r="E385" i="9"/>
  <c r="F385" i="9"/>
  <c r="G385" i="9"/>
  <c r="E384" i="9"/>
  <c r="F384" i="9"/>
  <c r="G384" i="9"/>
  <c r="E383" i="9"/>
  <c r="F383" i="9"/>
  <c r="G383" i="9"/>
  <c r="E382" i="9"/>
  <c r="F382" i="9"/>
  <c r="G382" i="9"/>
  <c r="E381" i="9"/>
  <c r="F381" i="9"/>
  <c r="G381" i="9"/>
  <c r="E380" i="9"/>
  <c r="F380" i="9"/>
  <c r="G380" i="9"/>
  <c r="E379" i="9"/>
  <c r="F379" i="9"/>
  <c r="G379" i="9"/>
  <c r="E378" i="9"/>
  <c r="F378" i="9"/>
  <c r="G378" i="9"/>
  <c r="E377" i="9"/>
  <c r="F377" i="9"/>
  <c r="G377" i="9"/>
  <c r="E376" i="9"/>
  <c r="F376" i="9"/>
  <c r="G376" i="9"/>
  <c r="E375" i="9"/>
  <c r="F375" i="9"/>
  <c r="G375" i="9"/>
  <c r="E374" i="9"/>
  <c r="F374" i="9"/>
  <c r="G374" i="9"/>
  <c r="E373" i="9"/>
  <c r="F373" i="9"/>
  <c r="G373" i="9"/>
  <c r="E372" i="9"/>
  <c r="F372" i="9"/>
  <c r="G372" i="9"/>
  <c r="E371" i="9"/>
  <c r="F371" i="9"/>
  <c r="G371" i="9"/>
  <c r="E370" i="9"/>
  <c r="F370" i="9"/>
  <c r="G370" i="9"/>
  <c r="E369" i="9"/>
  <c r="F369" i="9"/>
  <c r="G369" i="9"/>
  <c r="E368" i="9"/>
  <c r="F368" i="9"/>
  <c r="G368" i="9"/>
  <c r="E367" i="9"/>
  <c r="F367" i="9"/>
  <c r="G367" i="9"/>
  <c r="E366" i="9"/>
  <c r="F366" i="9"/>
  <c r="G366" i="9"/>
  <c r="E365" i="9"/>
  <c r="F365" i="9"/>
  <c r="G365" i="9"/>
  <c r="E364" i="9"/>
  <c r="F364" i="9"/>
  <c r="G364" i="9"/>
  <c r="E363" i="9"/>
  <c r="F363" i="9"/>
  <c r="G363" i="9"/>
  <c r="E362" i="9"/>
  <c r="F362" i="9"/>
  <c r="G362" i="9"/>
  <c r="E361" i="9"/>
  <c r="F361" i="9"/>
  <c r="G361" i="9"/>
  <c r="E360" i="9"/>
  <c r="F360" i="9"/>
  <c r="G360" i="9"/>
  <c r="E359" i="9"/>
  <c r="F359" i="9"/>
  <c r="G359" i="9"/>
  <c r="E358" i="9"/>
  <c r="F358" i="9"/>
  <c r="G358" i="9"/>
  <c r="E357" i="9"/>
  <c r="F357" i="9"/>
  <c r="G357" i="9"/>
  <c r="E356" i="9"/>
  <c r="F356" i="9"/>
  <c r="G356" i="9"/>
  <c r="E355" i="9"/>
  <c r="F355" i="9"/>
  <c r="G355" i="9"/>
  <c r="E354" i="9"/>
  <c r="F354" i="9"/>
  <c r="G354" i="9"/>
  <c r="E353" i="9"/>
  <c r="F353" i="9"/>
  <c r="G353" i="9"/>
  <c r="E352" i="9"/>
  <c r="F352" i="9"/>
  <c r="G352" i="9"/>
  <c r="E351" i="9"/>
  <c r="F351" i="9"/>
  <c r="G351" i="9"/>
  <c r="E350" i="9"/>
  <c r="F350" i="9"/>
  <c r="G350" i="9"/>
  <c r="E349" i="9"/>
  <c r="F349" i="9"/>
  <c r="G349" i="9"/>
  <c r="E348" i="9"/>
  <c r="F348" i="9"/>
  <c r="G348" i="9"/>
  <c r="E347" i="9"/>
  <c r="F347" i="9"/>
  <c r="G347" i="9"/>
  <c r="E346" i="9"/>
  <c r="F346" i="9"/>
  <c r="G346" i="9"/>
  <c r="E345" i="9"/>
  <c r="F345" i="9"/>
  <c r="G345" i="9"/>
  <c r="E344" i="9"/>
  <c r="F344" i="9"/>
  <c r="G344" i="9"/>
  <c r="E343" i="9"/>
  <c r="F343" i="9"/>
  <c r="G343" i="9"/>
  <c r="E342" i="9"/>
  <c r="F342" i="9"/>
  <c r="G342" i="9"/>
  <c r="E341" i="9"/>
  <c r="F341" i="9"/>
  <c r="G341" i="9"/>
  <c r="E340" i="9"/>
  <c r="F340" i="9"/>
  <c r="G340" i="9"/>
  <c r="E339" i="9"/>
  <c r="F339" i="9"/>
  <c r="G339" i="9"/>
  <c r="E338" i="9"/>
  <c r="F338" i="9"/>
  <c r="G338" i="9"/>
  <c r="E337" i="9"/>
  <c r="F337" i="9"/>
  <c r="G337" i="9"/>
  <c r="E336" i="9"/>
  <c r="F336" i="9"/>
  <c r="G336" i="9"/>
  <c r="E335" i="9"/>
  <c r="F335" i="9"/>
  <c r="G335" i="9"/>
  <c r="E334" i="9"/>
  <c r="F334" i="9"/>
  <c r="G334" i="9"/>
  <c r="E333" i="9"/>
  <c r="F333" i="9"/>
  <c r="G333" i="9"/>
  <c r="E332" i="9"/>
  <c r="F332" i="9"/>
  <c r="G332" i="9"/>
  <c r="E331" i="9"/>
  <c r="F331" i="9"/>
  <c r="G331" i="9"/>
  <c r="E330" i="9"/>
  <c r="F330" i="9"/>
  <c r="G330" i="9"/>
  <c r="E329" i="9"/>
  <c r="F329" i="9"/>
  <c r="G329" i="9"/>
  <c r="E328" i="9"/>
  <c r="F328" i="9"/>
  <c r="G328" i="9"/>
  <c r="E327" i="9"/>
  <c r="F327" i="9"/>
  <c r="G327" i="9"/>
  <c r="E326" i="9"/>
  <c r="F326" i="9"/>
  <c r="G326" i="9"/>
  <c r="E325" i="9"/>
  <c r="F325" i="9"/>
  <c r="G325" i="9"/>
  <c r="E324" i="9"/>
  <c r="F324" i="9"/>
  <c r="G324" i="9"/>
  <c r="E323" i="9"/>
  <c r="F323" i="9"/>
  <c r="G323" i="9"/>
  <c r="E322" i="9"/>
  <c r="F322" i="9"/>
  <c r="G322" i="9"/>
  <c r="E321" i="9"/>
  <c r="F321" i="9"/>
  <c r="G321" i="9"/>
  <c r="E320" i="9"/>
  <c r="F320" i="9"/>
  <c r="G320" i="9"/>
  <c r="E319" i="9"/>
  <c r="F319" i="9"/>
  <c r="G319" i="9"/>
  <c r="E318" i="9"/>
  <c r="F318" i="9"/>
  <c r="G318" i="9"/>
  <c r="E317" i="9"/>
  <c r="F317" i="9"/>
  <c r="G317" i="9"/>
  <c r="E316" i="9"/>
  <c r="F316" i="9"/>
  <c r="G316" i="9"/>
  <c r="E315" i="9"/>
  <c r="F315" i="9"/>
  <c r="G315" i="9"/>
  <c r="E314" i="9"/>
  <c r="F314" i="9"/>
  <c r="G314" i="9"/>
  <c r="E313" i="9"/>
  <c r="F313" i="9"/>
  <c r="G313" i="9"/>
  <c r="E312" i="9"/>
  <c r="F312" i="9"/>
  <c r="G312" i="9"/>
  <c r="E311" i="9"/>
  <c r="F311" i="9"/>
  <c r="G311" i="9"/>
  <c r="E310" i="9"/>
  <c r="F310" i="9"/>
  <c r="G310" i="9"/>
  <c r="E309" i="9"/>
  <c r="F309" i="9"/>
  <c r="G309" i="9"/>
  <c r="E308" i="9"/>
  <c r="F308" i="9"/>
  <c r="G308" i="9"/>
  <c r="E307" i="9"/>
  <c r="F307" i="9"/>
  <c r="G307" i="9"/>
  <c r="E306" i="9"/>
  <c r="F306" i="9"/>
  <c r="G306" i="9"/>
  <c r="E305" i="9"/>
  <c r="F305" i="9"/>
  <c r="G305" i="9"/>
  <c r="E304" i="9"/>
  <c r="F304" i="9"/>
  <c r="G304" i="9"/>
  <c r="E303" i="9"/>
  <c r="F303" i="9"/>
  <c r="G303" i="9"/>
  <c r="E302" i="9"/>
  <c r="F302" i="9"/>
  <c r="G302" i="9"/>
  <c r="E301" i="9"/>
  <c r="F301" i="9"/>
  <c r="G301" i="9"/>
  <c r="E300" i="9"/>
  <c r="F300" i="9"/>
  <c r="G300" i="9"/>
  <c r="E299" i="9"/>
  <c r="F299" i="9"/>
  <c r="G299" i="9"/>
  <c r="E298" i="9"/>
  <c r="F298" i="9"/>
  <c r="G298" i="9"/>
  <c r="E297" i="9"/>
  <c r="F297" i="9"/>
  <c r="G297" i="9"/>
  <c r="E296" i="9"/>
  <c r="F296" i="9"/>
  <c r="G296" i="9"/>
  <c r="E295" i="9"/>
  <c r="F295" i="9"/>
  <c r="G295" i="9"/>
  <c r="E294" i="9"/>
  <c r="F294" i="9"/>
  <c r="G294" i="9"/>
  <c r="E293" i="9"/>
  <c r="F293" i="9"/>
  <c r="G293" i="9"/>
  <c r="E292" i="9"/>
  <c r="F292" i="9"/>
  <c r="G292" i="9"/>
  <c r="E291" i="9"/>
  <c r="F291" i="9"/>
  <c r="G291" i="9"/>
  <c r="E290" i="9"/>
  <c r="F290" i="9"/>
  <c r="G290" i="9"/>
  <c r="E289" i="9"/>
  <c r="F289" i="9"/>
  <c r="G289" i="9"/>
  <c r="E288" i="9"/>
  <c r="F288" i="9"/>
  <c r="G288" i="9"/>
  <c r="E287" i="9"/>
  <c r="F287" i="9"/>
  <c r="G287" i="9"/>
  <c r="E286" i="9"/>
  <c r="F286" i="9"/>
  <c r="G286" i="9"/>
  <c r="E285" i="9"/>
  <c r="F285" i="9"/>
  <c r="G285" i="9"/>
  <c r="E284" i="9"/>
  <c r="F284" i="9"/>
  <c r="G284" i="9"/>
  <c r="E283" i="9"/>
  <c r="F283" i="9"/>
  <c r="G283" i="9"/>
  <c r="E282" i="9"/>
  <c r="F282" i="9"/>
  <c r="G282" i="9"/>
  <c r="E281" i="9"/>
  <c r="F281" i="9"/>
  <c r="G281" i="9"/>
  <c r="E280" i="9"/>
  <c r="F280" i="9"/>
  <c r="G280" i="9"/>
  <c r="E279" i="9"/>
  <c r="F279" i="9"/>
  <c r="G279" i="9"/>
  <c r="E278" i="9"/>
  <c r="F278" i="9"/>
  <c r="G278" i="9"/>
  <c r="E277" i="9"/>
  <c r="F277" i="9"/>
  <c r="G277" i="9"/>
  <c r="E276" i="9"/>
  <c r="F276" i="9"/>
  <c r="G276" i="9"/>
  <c r="E275" i="9"/>
  <c r="F275" i="9"/>
  <c r="G275" i="9"/>
  <c r="E274" i="9"/>
  <c r="F274" i="9"/>
  <c r="G274" i="9"/>
  <c r="E273" i="9"/>
  <c r="F273" i="9"/>
  <c r="G273" i="9"/>
  <c r="E272" i="9"/>
  <c r="F272" i="9"/>
  <c r="G272" i="9"/>
  <c r="E271" i="9"/>
  <c r="F271" i="9"/>
  <c r="G271" i="9"/>
  <c r="E270" i="9"/>
  <c r="F270" i="9"/>
  <c r="G270" i="9"/>
  <c r="E269" i="9"/>
  <c r="F269" i="9"/>
  <c r="G269" i="9"/>
  <c r="E268" i="9"/>
  <c r="F268" i="9"/>
  <c r="G268" i="9"/>
  <c r="E267" i="9"/>
  <c r="F267" i="9"/>
  <c r="G267" i="9"/>
  <c r="E266" i="9"/>
  <c r="F266" i="9"/>
  <c r="G266" i="9"/>
  <c r="E265" i="9"/>
  <c r="F265" i="9"/>
  <c r="G265" i="9"/>
  <c r="E264" i="9"/>
  <c r="F264" i="9"/>
  <c r="G264" i="9"/>
  <c r="E263" i="9"/>
  <c r="F263" i="9"/>
  <c r="G263" i="9"/>
  <c r="E262" i="9"/>
  <c r="F262" i="9"/>
  <c r="G262" i="9"/>
  <c r="E261" i="9"/>
  <c r="F261" i="9"/>
  <c r="G261" i="9"/>
  <c r="E260" i="9"/>
  <c r="F260" i="9"/>
  <c r="G260" i="9"/>
  <c r="E259" i="9"/>
  <c r="F259" i="9"/>
  <c r="G259" i="9"/>
  <c r="E258" i="9"/>
  <c r="F258" i="9"/>
  <c r="G258" i="9"/>
  <c r="E257" i="9"/>
  <c r="F257" i="9"/>
  <c r="G257" i="9"/>
  <c r="E256" i="9"/>
  <c r="F256" i="9"/>
  <c r="G256" i="9"/>
  <c r="E255" i="9"/>
  <c r="F255" i="9"/>
  <c r="G255" i="9"/>
  <c r="E254" i="9"/>
  <c r="F254" i="9"/>
  <c r="G254" i="9"/>
  <c r="E253" i="9"/>
  <c r="F253" i="9"/>
  <c r="G253" i="9"/>
  <c r="E252" i="9"/>
  <c r="F252" i="9"/>
  <c r="G252" i="9"/>
  <c r="E251" i="9"/>
  <c r="F251" i="9"/>
  <c r="G251" i="9"/>
  <c r="E250" i="9"/>
  <c r="F250" i="9"/>
  <c r="G250" i="9"/>
  <c r="E249" i="9"/>
  <c r="F249" i="9"/>
  <c r="G249" i="9"/>
  <c r="E248" i="9"/>
  <c r="F248" i="9"/>
  <c r="G248" i="9"/>
  <c r="E247" i="9"/>
  <c r="F247" i="9"/>
  <c r="G247" i="9"/>
  <c r="E246" i="9"/>
  <c r="F246" i="9"/>
  <c r="G246" i="9"/>
  <c r="E245" i="9"/>
  <c r="F245" i="9"/>
  <c r="G245" i="9"/>
  <c r="E244" i="9"/>
  <c r="F244" i="9"/>
  <c r="G244" i="9"/>
  <c r="E243" i="9"/>
  <c r="F243" i="9"/>
  <c r="G243" i="9"/>
  <c r="E242" i="9"/>
  <c r="F242" i="9"/>
  <c r="G242" i="9"/>
  <c r="E241" i="9"/>
  <c r="F241" i="9"/>
  <c r="G241" i="9"/>
  <c r="E240" i="9"/>
  <c r="F240" i="9"/>
  <c r="G240" i="9"/>
  <c r="E239" i="9"/>
  <c r="F239" i="9"/>
  <c r="G239" i="9"/>
  <c r="E238" i="9"/>
  <c r="F238" i="9"/>
  <c r="G238" i="9"/>
  <c r="E237" i="9"/>
  <c r="F237" i="9"/>
  <c r="G237" i="9"/>
  <c r="E236" i="9"/>
  <c r="F236" i="9"/>
  <c r="G236" i="9"/>
  <c r="E235" i="9"/>
  <c r="F235" i="9"/>
  <c r="G235" i="9"/>
  <c r="E234" i="9"/>
  <c r="F234" i="9"/>
  <c r="G234" i="9"/>
  <c r="E233" i="9"/>
  <c r="F233" i="9"/>
  <c r="G233" i="9"/>
  <c r="E232" i="9"/>
  <c r="F232" i="9"/>
  <c r="G232" i="9"/>
  <c r="E231" i="9"/>
  <c r="F231" i="9"/>
  <c r="G231" i="9"/>
  <c r="E230" i="9"/>
  <c r="F230" i="9"/>
  <c r="G230" i="9"/>
  <c r="E229" i="9"/>
  <c r="F229" i="9"/>
  <c r="G229" i="9"/>
  <c r="E228" i="9"/>
  <c r="F228" i="9"/>
  <c r="G228" i="9"/>
  <c r="E227" i="9"/>
  <c r="F227" i="9"/>
  <c r="G227" i="9"/>
  <c r="E226" i="9"/>
  <c r="F226" i="9"/>
  <c r="G226" i="9"/>
  <c r="E225" i="9"/>
  <c r="F225" i="9"/>
  <c r="G225" i="9"/>
  <c r="E224" i="9"/>
  <c r="F224" i="9"/>
  <c r="G224" i="9"/>
  <c r="E223" i="9"/>
  <c r="F223" i="9"/>
  <c r="G223" i="9"/>
  <c r="E222" i="9"/>
  <c r="F222" i="9"/>
  <c r="G222" i="9"/>
  <c r="E221" i="9"/>
  <c r="F221" i="9"/>
  <c r="G221" i="9"/>
  <c r="E220" i="9"/>
  <c r="F220" i="9"/>
  <c r="G220" i="9"/>
  <c r="E219" i="9"/>
  <c r="F219" i="9"/>
  <c r="G219" i="9"/>
  <c r="E218" i="9"/>
  <c r="F218" i="9"/>
  <c r="G218" i="9"/>
  <c r="E217" i="9"/>
  <c r="F217" i="9"/>
  <c r="G217" i="9"/>
  <c r="E216" i="9"/>
  <c r="F216" i="9"/>
  <c r="G216" i="9"/>
  <c r="E215" i="9"/>
  <c r="F215" i="9"/>
  <c r="G215" i="9"/>
  <c r="E214" i="9"/>
  <c r="F214" i="9"/>
  <c r="G214" i="9"/>
  <c r="E213" i="9"/>
  <c r="F213" i="9"/>
  <c r="G213" i="9"/>
  <c r="E212" i="9"/>
  <c r="F212" i="9"/>
  <c r="G212" i="9"/>
  <c r="E211" i="9"/>
  <c r="F211" i="9"/>
  <c r="G211" i="9"/>
  <c r="E210" i="9"/>
  <c r="F210" i="9"/>
  <c r="G210" i="9"/>
  <c r="E209" i="9"/>
  <c r="F209" i="9"/>
  <c r="G209" i="9"/>
  <c r="E208" i="9"/>
  <c r="F208" i="9"/>
  <c r="G208" i="9"/>
  <c r="E207" i="9"/>
  <c r="F207" i="9"/>
  <c r="G207" i="9"/>
  <c r="E206" i="9"/>
  <c r="F206" i="9"/>
  <c r="G206" i="9"/>
  <c r="E205" i="9"/>
  <c r="F205" i="9"/>
  <c r="G205" i="9"/>
  <c r="E204" i="9"/>
  <c r="F204" i="9"/>
  <c r="G204" i="9"/>
  <c r="E203" i="9"/>
  <c r="F203" i="9"/>
  <c r="G203" i="9"/>
  <c r="E202" i="9"/>
  <c r="F202" i="9"/>
  <c r="G202" i="9"/>
  <c r="E201" i="9"/>
  <c r="F201" i="9"/>
  <c r="G201" i="9"/>
  <c r="E200" i="9"/>
  <c r="F200" i="9"/>
  <c r="G200" i="9"/>
  <c r="E199" i="9"/>
  <c r="F199" i="9"/>
  <c r="G199" i="9"/>
  <c r="E198" i="9"/>
  <c r="F198" i="9"/>
  <c r="G198" i="9"/>
  <c r="E197" i="9"/>
  <c r="F197" i="9"/>
  <c r="G197" i="9"/>
  <c r="E196" i="9"/>
  <c r="F196" i="9"/>
  <c r="G196" i="9"/>
  <c r="E195" i="9"/>
  <c r="F195" i="9"/>
  <c r="G195" i="9"/>
  <c r="E194" i="9"/>
  <c r="F194" i="9"/>
  <c r="G194" i="9"/>
  <c r="E193" i="9"/>
  <c r="F193" i="9"/>
  <c r="G193" i="9"/>
  <c r="E192" i="9"/>
  <c r="F192" i="9"/>
  <c r="G192" i="9"/>
  <c r="E191" i="9"/>
  <c r="F191" i="9"/>
  <c r="G191" i="9"/>
  <c r="E190" i="9"/>
  <c r="F190" i="9"/>
  <c r="G190" i="9"/>
  <c r="E189" i="9"/>
  <c r="F189" i="9"/>
  <c r="G189" i="9"/>
  <c r="E188" i="9"/>
  <c r="F188" i="9"/>
  <c r="G188" i="9"/>
  <c r="E187" i="9"/>
  <c r="F187" i="9"/>
  <c r="G187" i="9"/>
  <c r="E186" i="9"/>
  <c r="F186" i="9"/>
  <c r="G186" i="9"/>
  <c r="E185" i="9"/>
  <c r="F185" i="9"/>
  <c r="G185" i="9"/>
  <c r="E184" i="9"/>
  <c r="F184" i="9"/>
  <c r="G184" i="9"/>
  <c r="E183" i="9"/>
  <c r="F183" i="9"/>
  <c r="G183" i="9"/>
  <c r="E182" i="9"/>
  <c r="F182" i="9"/>
  <c r="G182" i="9"/>
  <c r="E181" i="9"/>
  <c r="F181" i="9"/>
  <c r="G181" i="9"/>
  <c r="E180" i="9"/>
  <c r="F180" i="9"/>
  <c r="G180" i="9"/>
  <c r="E179" i="9"/>
  <c r="F179" i="9"/>
  <c r="G179" i="9"/>
  <c r="E178" i="9"/>
  <c r="F178" i="9"/>
  <c r="G178" i="9"/>
  <c r="E177" i="9"/>
  <c r="F177" i="9"/>
  <c r="G177" i="9"/>
  <c r="E176" i="9"/>
  <c r="F176" i="9"/>
  <c r="G176" i="9"/>
  <c r="E175" i="9"/>
  <c r="F175" i="9"/>
  <c r="G175" i="9"/>
  <c r="E174" i="9"/>
  <c r="F174" i="9"/>
  <c r="G174" i="9"/>
  <c r="E173" i="9"/>
  <c r="F173" i="9"/>
  <c r="G173" i="9"/>
  <c r="E172" i="9"/>
  <c r="F172" i="9"/>
  <c r="G172" i="9"/>
  <c r="E171" i="9"/>
  <c r="F171" i="9"/>
  <c r="G171" i="9"/>
  <c r="E170" i="9"/>
  <c r="F170" i="9"/>
  <c r="G170" i="9"/>
  <c r="E169" i="9"/>
  <c r="F169" i="9"/>
  <c r="G169" i="9"/>
  <c r="E168" i="9"/>
  <c r="F168" i="9"/>
  <c r="G168" i="9"/>
  <c r="E167" i="9"/>
  <c r="F167" i="9"/>
  <c r="G167" i="9"/>
  <c r="E166" i="9"/>
  <c r="F166" i="9"/>
  <c r="G166" i="9"/>
  <c r="E165" i="9"/>
  <c r="F165" i="9"/>
  <c r="G165" i="9"/>
  <c r="E164" i="9"/>
  <c r="F164" i="9"/>
  <c r="G164" i="9"/>
  <c r="E163" i="9"/>
  <c r="F163" i="9"/>
  <c r="G163" i="9"/>
  <c r="E162" i="9"/>
  <c r="F162" i="9"/>
  <c r="G162" i="9"/>
  <c r="E161" i="9"/>
  <c r="F161" i="9"/>
  <c r="G161" i="9"/>
  <c r="E160" i="9"/>
  <c r="F160" i="9"/>
  <c r="G160" i="9"/>
  <c r="E159" i="9"/>
  <c r="F159" i="9"/>
  <c r="G159" i="9"/>
  <c r="E158" i="9"/>
  <c r="F158" i="9"/>
  <c r="G158" i="9"/>
  <c r="E157" i="9"/>
  <c r="F157" i="9"/>
  <c r="G157" i="9"/>
  <c r="E156" i="9"/>
  <c r="F156" i="9"/>
  <c r="G156" i="9"/>
  <c r="E155" i="9"/>
  <c r="F155" i="9"/>
  <c r="G155" i="9"/>
  <c r="E154" i="9"/>
  <c r="F154" i="9"/>
  <c r="G154" i="9"/>
  <c r="E153" i="9"/>
  <c r="F153" i="9"/>
  <c r="G153" i="9"/>
  <c r="E152" i="9"/>
  <c r="F152" i="9"/>
  <c r="G152" i="9"/>
  <c r="E151" i="9"/>
  <c r="F151" i="9"/>
  <c r="G151" i="9"/>
  <c r="E150" i="9"/>
  <c r="F150" i="9"/>
  <c r="G150" i="9"/>
  <c r="E149" i="9"/>
  <c r="F149" i="9"/>
  <c r="G149" i="9"/>
  <c r="E148" i="9"/>
  <c r="F148" i="9"/>
  <c r="G148" i="9"/>
  <c r="E147" i="9"/>
  <c r="F147" i="9"/>
  <c r="G147" i="9"/>
  <c r="E146" i="9"/>
  <c r="F146" i="9"/>
  <c r="G146" i="9"/>
  <c r="E145" i="9"/>
  <c r="F145" i="9"/>
  <c r="G145" i="9"/>
  <c r="E144" i="9"/>
  <c r="F144" i="9"/>
  <c r="G144" i="9"/>
  <c r="E143" i="9"/>
  <c r="F143" i="9"/>
  <c r="G143" i="9"/>
  <c r="E142" i="9"/>
  <c r="F142" i="9"/>
  <c r="G142" i="9"/>
  <c r="E141" i="9"/>
  <c r="F141" i="9"/>
  <c r="G141" i="9"/>
  <c r="E140" i="9"/>
  <c r="F140" i="9"/>
  <c r="G140" i="9"/>
  <c r="E139" i="9"/>
  <c r="F139" i="9"/>
  <c r="G139" i="9"/>
  <c r="E138" i="9"/>
  <c r="F138" i="9"/>
  <c r="G138" i="9"/>
  <c r="E137" i="9"/>
  <c r="F137" i="9"/>
  <c r="G137" i="9"/>
  <c r="E136" i="9"/>
  <c r="F136" i="9"/>
  <c r="G136" i="9"/>
  <c r="E135" i="9"/>
  <c r="F135" i="9"/>
  <c r="G135" i="9"/>
  <c r="E134" i="9"/>
  <c r="F134" i="9"/>
  <c r="G134" i="9"/>
  <c r="E133" i="9"/>
  <c r="F133" i="9"/>
  <c r="G133" i="9"/>
  <c r="E132" i="9"/>
  <c r="F132" i="9"/>
  <c r="G132" i="9"/>
  <c r="E131" i="9"/>
  <c r="F131" i="9"/>
  <c r="G131" i="9"/>
  <c r="E130" i="9"/>
  <c r="F130" i="9"/>
  <c r="G130" i="9"/>
  <c r="E129" i="9"/>
  <c r="F129" i="9"/>
  <c r="G129" i="9"/>
  <c r="E128" i="9"/>
  <c r="F128" i="9"/>
  <c r="G128" i="9"/>
  <c r="E127" i="9"/>
  <c r="F127" i="9"/>
  <c r="G127" i="9"/>
  <c r="E126" i="9"/>
  <c r="F126" i="9"/>
  <c r="G126" i="9"/>
  <c r="E125" i="9"/>
  <c r="F125" i="9"/>
  <c r="G125" i="9"/>
  <c r="E124" i="9"/>
  <c r="F124" i="9"/>
  <c r="G124" i="9"/>
  <c r="E123" i="9"/>
  <c r="F123" i="9"/>
  <c r="G123" i="9"/>
  <c r="E122" i="9"/>
  <c r="F122" i="9"/>
  <c r="G122" i="9"/>
  <c r="E121" i="9"/>
  <c r="F121" i="9"/>
  <c r="G121" i="9"/>
  <c r="E120" i="9"/>
  <c r="F120" i="9"/>
  <c r="G120" i="9"/>
  <c r="E119" i="9"/>
  <c r="F119" i="9"/>
  <c r="G119" i="9"/>
  <c r="E118" i="9"/>
  <c r="F118" i="9"/>
  <c r="G118" i="9"/>
  <c r="E117" i="9"/>
  <c r="F117" i="9"/>
  <c r="G117" i="9"/>
  <c r="E116" i="9"/>
  <c r="F116" i="9"/>
  <c r="G116" i="9"/>
  <c r="E115" i="9"/>
  <c r="F115" i="9"/>
  <c r="G115" i="9"/>
  <c r="E114" i="9"/>
  <c r="F114" i="9"/>
  <c r="G114" i="9"/>
  <c r="E113" i="9"/>
  <c r="F113" i="9"/>
  <c r="G113" i="9"/>
  <c r="E112" i="9"/>
  <c r="F112" i="9"/>
  <c r="G112" i="9"/>
  <c r="E111" i="9"/>
  <c r="F111" i="9"/>
  <c r="G111" i="9"/>
  <c r="E110" i="9"/>
  <c r="F110" i="9"/>
  <c r="G110" i="9"/>
  <c r="E109" i="9"/>
  <c r="F109" i="9"/>
  <c r="G109" i="9"/>
  <c r="E108" i="9"/>
  <c r="F108" i="9"/>
  <c r="G108" i="9"/>
  <c r="E107" i="9"/>
  <c r="F107" i="9"/>
  <c r="G107" i="9"/>
  <c r="E106" i="9"/>
  <c r="F106" i="9"/>
  <c r="G106" i="9"/>
  <c r="E105" i="9"/>
  <c r="F105" i="9"/>
  <c r="G105" i="9"/>
  <c r="E104" i="9"/>
  <c r="F104" i="9"/>
  <c r="G104" i="9"/>
  <c r="E103" i="9"/>
  <c r="F103" i="9"/>
  <c r="G103" i="9"/>
  <c r="E102" i="9"/>
  <c r="F102" i="9"/>
  <c r="G102" i="9"/>
  <c r="E101" i="9"/>
  <c r="F101" i="9"/>
  <c r="G101" i="9"/>
  <c r="E100" i="9"/>
  <c r="F100" i="9"/>
  <c r="G100" i="9"/>
  <c r="E99" i="9"/>
  <c r="F99" i="9"/>
  <c r="G99" i="9"/>
  <c r="E98" i="9"/>
  <c r="F98" i="9"/>
  <c r="G98" i="9"/>
  <c r="E97" i="9"/>
  <c r="F97" i="9"/>
  <c r="G97" i="9"/>
  <c r="E96" i="9"/>
  <c r="F96" i="9"/>
  <c r="G96" i="9"/>
  <c r="E95" i="9"/>
  <c r="F95" i="9"/>
  <c r="G95" i="9"/>
  <c r="E94" i="9"/>
  <c r="F94" i="9"/>
  <c r="G94" i="9"/>
  <c r="E93" i="9"/>
  <c r="F93" i="9"/>
  <c r="G93" i="9"/>
  <c r="E92" i="9"/>
  <c r="F92" i="9"/>
  <c r="G92" i="9"/>
  <c r="E91" i="9"/>
  <c r="F91" i="9"/>
  <c r="G91" i="9"/>
  <c r="E90" i="9"/>
  <c r="F90" i="9"/>
  <c r="G90" i="9"/>
  <c r="E89" i="9"/>
  <c r="F89" i="9"/>
  <c r="G89" i="9"/>
  <c r="E88" i="9"/>
  <c r="F88" i="9"/>
  <c r="G88" i="9"/>
  <c r="E87" i="9"/>
  <c r="F87" i="9"/>
  <c r="G87" i="9"/>
  <c r="E86" i="9"/>
  <c r="F86" i="9"/>
  <c r="G86" i="9"/>
  <c r="E85" i="9"/>
  <c r="F85" i="9"/>
  <c r="G85" i="9"/>
  <c r="E84" i="9"/>
  <c r="F84" i="9"/>
  <c r="G84" i="9"/>
  <c r="E83" i="9"/>
  <c r="F83" i="9"/>
  <c r="G83" i="9"/>
  <c r="E82" i="9"/>
  <c r="F82" i="9"/>
  <c r="G82" i="9"/>
  <c r="E81" i="9"/>
  <c r="F81" i="9"/>
  <c r="G81" i="9"/>
  <c r="E80" i="9"/>
  <c r="F80" i="9"/>
  <c r="G80" i="9"/>
  <c r="E79" i="9"/>
  <c r="F79" i="9"/>
  <c r="G79" i="9"/>
  <c r="E78" i="9"/>
  <c r="F78" i="9"/>
  <c r="G78" i="9"/>
  <c r="E77" i="9"/>
  <c r="F77" i="9"/>
  <c r="G77" i="9"/>
  <c r="E76" i="9"/>
  <c r="F76" i="9"/>
  <c r="G76" i="9"/>
  <c r="E75" i="9"/>
  <c r="F75" i="9"/>
  <c r="G75" i="9"/>
  <c r="E74" i="9"/>
  <c r="F74" i="9"/>
  <c r="G74" i="9"/>
  <c r="E73" i="9"/>
  <c r="F73" i="9"/>
  <c r="G73" i="9"/>
  <c r="E72" i="9"/>
  <c r="F72" i="9"/>
  <c r="G72" i="9"/>
  <c r="E71" i="9"/>
  <c r="F71" i="9"/>
  <c r="G71" i="9"/>
  <c r="E70" i="9"/>
  <c r="F70" i="9"/>
  <c r="G70" i="9"/>
  <c r="E69" i="9"/>
  <c r="F69" i="9"/>
  <c r="G69" i="9"/>
  <c r="E68" i="9"/>
  <c r="F68" i="9"/>
  <c r="G68" i="9"/>
  <c r="E67" i="9"/>
  <c r="F67" i="9"/>
  <c r="G67" i="9"/>
  <c r="E66" i="9"/>
  <c r="F66" i="9"/>
  <c r="G66" i="9"/>
  <c r="E65" i="9"/>
  <c r="F65" i="9"/>
  <c r="G65" i="9"/>
  <c r="E64" i="9"/>
  <c r="F64" i="9"/>
  <c r="G64" i="9"/>
  <c r="E63" i="9"/>
  <c r="F63" i="9"/>
  <c r="G63" i="9"/>
  <c r="E62" i="9"/>
  <c r="F62" i="9"/>
  <c r="G62" i="9"/>
  <c r="E61" i="9"/>
  <c r="F61" i="9"/>
  <c r="G61" i="9"/>
  <c r="E60" i="9"/>
  <c r="F60" i="9"/>
  <c r="G60" i="9"/>
  <c r="E59" i="9"/>
  <c r="F59" i="9"/>
  <c r="G59" i="9"/>
  <c r="E58" i="9"/>
  <c r="F58" i="9"/>
  <c r="G58" i="9"/>
  <c r="E57" i="9"/>
  <c r="F57" i="9"/>
  <c r="G57" i="9"/>
  <c r="E56" i="9"/>
  <c r="F56" i="9"/>
  <c r="G56" i="9"/>
  <c r="E55" i="9"/>
  <c r="F55" i="9"/>
  <c r="G55" i="9"/>
  <c r="E54" i="9"/>
  <c r="F54" i="9"/>
  <c r="G54" i="9"/>
  <c r="E53" i="9"/>
  <c r="F53" i="9"/>
  <c r="G53" i="9"/>
  <c r="E52" i="9"/>
  <c r="F52" i="9"/>
  <c r="G52" i="9"/>
  <c r="E51" i="9"/>
  <c r="F51" i="9"/>
  <c r="G51" i="9"/>
  <c r="E50" i="9"/>
  <c r="F50" i="9"/>
  <c r="G50" i="9"/>
  <c r="E49" i="9"/>
  <c r="F49" i="9"/>
  <c r="G49" i="9"/>
  <c r="E48" i="9"/>
  <c r="F48" i="9"/>
  <c r="G48" i="9"/>
  <c r="E47" i="9"/>
  <c r="F47" i="9"/>
  <c r="G47" i="9"/>
  <c r="E46" i="9"/>
  <c r="F46" i="9"/>
  <c r="G46" i="9"/>
  <c r="E45" i="9"/>
  <c r="F45" i="9"/>
  <c r="G45" i="9"/>
  <c r="E44" i="9"/>
  <c r="F44" i="9"/>
  <c r="G44" i="9"/>
  <c r="E43" i="9"/>
  <c r="F43" i="9"/>
  <c r="G43" i="9"/>
  <c r="E42" i="9"/>
  <c r="F42" i="9"/>
  <c r="G42" i="9"/>
  <c r="E41" i="9"/>
  <c r="F41" i="9"/>
  <c r="G41" i="9"/>
  <c r="E40" i="9"/>
  <c r="F40" i="9"/>
  <c r="G40" i="9"/>
  <c r="E39" i="9"/>
  <c r="F39" i="9"/>
  <c r="G39" i="9"/>
  <c r="E38" i="9"/>
  <c r="F38" i="9"/>
  <c r="G38" i="9"/>
  <c r="E37" i="9"/>
  <c r="F37" i="9"/>
  <c r="G37" i="9"/>
  <c r="E36" i="9"/>
  <c r="F36" i="9"/>
  <c r="G36" i="9"/>
  <c r="E35" i="9"/>
  <c r="F35" i="9"/>
  <c r="G35" i="9"/>
  <c r="E34" i="9"/>
  <c r="F34" i="9"/>
  <c r="G34" i="9"/>
  <c r="E33" i="9"/>
  <c r="F33" i="9"/>
  <c r="G33" i="9"/>
  <c r="E32" i="9"/>
  <c r="F32" i="9"/>
  <c r="G32" i="9"/>
  <c r="E31" i="9"/>
  <c r="F31" i="9"/>
  <c r="G31" i="9"/>
  <c r="E30" i="9"/>
  <c r="F30" i="9"/>
  <c r="G30" i="9"/>
  <c r="E29" i="9"/>
  <c r="F29" i="9"/>
  <c r="G29" i="9"/>
  <c r="E28" i="9"/>
  <c r="F28" i="9"/>
  <c r="G28" i="9"/>
  <c r="E27" i="9"/>
  <c r="F27" i="9"/>
  <c r="G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H1" i="9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10" i="8"/>
  <c r="E470" i="7"/>
  <c r="E469" i="7"/>
  <c r="E468" i="7"/>
  <c r="E467" i="7"/>
  <c r="E466" i="7"/>
  <c r="E465" i="7"/>
  <c r="E464" i="7"/>
  <c r="E463" i="7"/>
  <c r="E462" i="7"/>
  <c r="E461" i="7"/>
  <c r="E460" i="7"/>
  <c r="E459" i="7"/>
  <c r="E458" i="7"/>
  <c r="E457" i="7"/>
  <c r="E456" i="7"/>
  <c r="E455" i="7"/>
  <c r="E454" i="7"/>
  <c r="E453" i="7"/>
  <c r="E452" i="7"/>
  <c r="E451" i="7"/>
  <c r="E450" i="7"/>
  <c r="E449" i="7"/>
  <c r="E448" i="7"/>
  <c r="E447" i="7"/>
  <c r="E446" i="7"/>
  <c r="E445" i="7"/>
  <c r="E444" i="7"/>
  <c r="E443" i="7"/>
  <c r="E442" i="7"/>
  <c r="E441" i="7"/>
  <c r="E440" i="7"/>
  <c r="E439" i="7"/>
  <c r="E438" i="7"/>
  <c r="E437" i="7"/>
  <c r="E436" i="7"/>
  <c r="E435" i="7"/>
  <c r="E434" i="7"/>
  <c r="E433" i="7"/>
  <c r="E432" i="7"/>
  <c r="E431" i="7"/>
  <c r="E430" i="7"/>
  <c r="E429" i="7"/>
  <c r="E428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E406" i="7"/>
  <c r="E405" i="7"/>
  <c r="E404" i="7"/>
  <c r="E403" i="7"/>
  <c r="E402" i="7"/>
  <c r="E401" i="7"/>
  <c r="E400" i="7"/>
  <c r="E399" i="7"/>
  <c r="E398" i="7"/>
  <c r="E397" i="7"/>
  <c r="E396" i="7"/>
  <c r="E395" i="7"/>
  <c r="E394" i="7"/>
  <c r="E393" i="7"/>
  <c r="E392" i="7"/>
  <c r="E391" i="7"/>
  <c r="E390" i="7"/>
  <c r="E389" i="7"/>
  <c r="E388" i="7"/>
  <c r="E387" i="7"/>
  <c r="E386" i="7"/>
  <c r="E385" i="7"/>
  <c r="E384" i="7"/>
  <c r="E383" i="7"/>
  <c r="E382" i="7"/>
  <c r="E381" i="7"/>
  <c r="E380" i="7"/>
  <c r="E379" i="7"/>
  <c r="E378" i="7"/>
  <c r="E377" i="7"/>
  <c r="E376" i="7"/>
  <c r="E375" i="7"/>
  <c r="E374" i="7"/>
  <c r="E373" i="7"/>
  <c r="E372" i="7"/>
  <c r="E371" i="7"/>
  <c r="E370" i="7"/>
  <c r="E369" i="7"/>
  <c r="E368" i="7"/>
  <c r="E367" i="7"/>
  <c r="E366" i="7"/>
  <c r="E365" i="7"/>
  <c r="E364" i="7"/>
  <c r="E363" i="7"/>
  <c r="E362" i="7"/>
  <c r="E361" i="7"/>
  <c r="E360" i="7"/>
  <c r="E359" i="7"/>
  <c r="E358" i="7"/>
  <c r="E357" i="7"/>
  <c r="E356" i="7"/>
  <c r="E355" i="7"/>
  <c r="E354" i="7"/>
  <c r="E353" i="7"/>
  <c r="E352" i="7"/>
  <c r="E351" i="7"/>
  <c r="E350" i="7"/>
  <c r="E349" i="7"/>
  <c r="E348" i="7"/>
  <c r="E347" i="7"/>
  <c r="E346" i="7"/>
  <c r="E345" i="7"/>
  <c r="E344" i="7"/>
  <c r="E343" i="7"/>
  <c r="E342" i="7"/>
  <c r="E341" i="7"/>
  <c r="E340" i="7"/>
  <c r="E339" i="7"/>
  <c r="E338" i="7"/>
  <c r="E337" i="7"/>
  <c r="E336" i="7"/>
  <c r="E335" i="7"/>
  <c r="E334" i="7"/>
  <c r="E333" i="7"/>
  <c r="E332" i="7"/>
  <c r="E331" i="7"/>
  <c r="E330" i="7"/>
  <c r="E329" i="7"/>
  <c r="E328" i="7"/>
  <c r="E327" i="7"/>
  <c r="E326" i="7"/>
  <c r="E325" i="7"/>
  <c r="E324" i="7"/>
  <c r="E323" i="7"/>
  <c r="E322" i="7"/>
  <c r="E321" i="7"/>
  <c r="E320" i="7"/>
  <c r="E319" i="7"/>
  <c r="E318" i="7"/>
  <c r="E317" i="7"/>
  <c r="E316" i="7"/>
  <c r="E315" i="7"/>
  <c r="E314" i="7"/>
  <c r="E313" i="7"/>
  <c r="E312" i="7"/>
  <c r="E311" i="7"/>
  <c r="E310" i="7"/>
  <c r="E309" i="7"/>
  <c r="E308" i="7"/>
  <c r="E307" i="7"/>
  <c r="E306" i="7"/>
  <c r="E305" i="7"/>
  <c r="E304" i="7"/>
  <c r="E303" i="7"/>
  <c r="E302" i="7"/>
  <c r="E301" i="7"/>
  <c r="E300" i="7"/>
  <c r="E299" i="7"/>
  <c r="E298" i="7"/>
  <c r="E297" i="7"/>
  <c r="E296" i="7"/>
  <c r="E295" i="7"/>
  <c r="E294" i="7"/>
  <c r="E293" i="7"/>
  <c r="E292" i="7"/>
  <c r="E291" i="7"/>
  <c r="E290" i="7"/>
  <c r="E289" i="7"/>
  <c r="E288" i="7"/>
  <c r="E287" i="7"/>
  <c r="E286" i="7"/>
  <c r="E285" i="7"/>
  <c r="E284" i="7"/>
  <c r="E283" i="7"/>
  <c r="E282" i="7"/>
  <c r="E281" i="7"/>
  <c r="E280" i="7"/>
  <c r="E279" i="7"/>
  <c r="E278" i="7"/>
  <c r="E277" i="7"/>
  <c r="E276" i="7"/>
  <c r="E275" i="7"/>
  <c r="E274" i="7"/>
  <c r="E273" i="7"/>
  <c r="E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245" i="7"/>
  <c r="E244" i="7"/>
  <c r="E243" i="7"/>
  <c r="E242" i="7"/>
  <c r="E241" i="7"/>
  <c r="E240" i="7"/>
  <c r="E239" i="7"/>
  <c r="E238" i="7"/>
  <c r="E237" i="7"/>
  <c r="E236" i="7"/>
  <c r="E235" i="7"/>
  <c r="E234" i="7"/>
  <c r="E233" i="7"/>
  <c r="E232" i="7"/>
  <c r="E231" i="7"/>
  <c r="E230" i="7"/>
  <c r="E229" i="7"/>
  <c r="E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04" i="7"/>
  <c r="E203" i="7"/>
  <c r="E202" i="7"/>
  <c r="E201" i="7"/>
  <c r="E200" i="7"/>
  <c r="E199" i="7"/>
  <c r="E198" i="7"/>
  <c r="E197" i="7"/>
  <c r="E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E175" i="7"/>
  <c r="E174" i="7"/>
  <c r="E173" i="7"/>
  <c r="E172" i="7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F465" i="8"/>
  <c r="G465" i="8"/>
  <c r="F464" i="8"/>
  <c r="G464" i="8"/>
  <c r="F463" i="8"/>
  <c r="G463" i="8"/>
  <c r="F462" i="8"/>
  <c r="G462" i="8"/>
  <c r="F461" i="8"/>
  <c r="G461" i="8"/>
  <c r="F460" i="8"/>
  <c r="G460" i="8"/>
  <c r="F459" i="8"/>
  <c r="G459" i="8"/>
  <c r="F458" i="8"/>
  <c r="G458" i="8"/>
  <c r="F457" i="8"/>
  <c r="G457" i="8"/>
  <c r="F456" i="8"/>
  <c r="G456" i="8"/>
  <c r="F455" i="8"/>
  <c r="G455" i="8"/>
  <c r="F454" i="8"/>
  <c r="G454" i="8"/>
  <c r="F453" i="8"/>
  <c r="G453" i="8"/>
  <c r="F452" i="8"/>
  <c r="G452" i="8"/>
  <c r="F451" i="8"/>
  <c r="G451" i="8"/>
  <c r="F450" i="8"/>
  <c r="G450" i="8"/>
  <c r="F449" i="8"/>
  <c r="G449" i="8"/>
  <c r="F448" i="8"/>
  <c r="G448" i="8"/>
  <c r="F447" i="8"/>
  <c r="G447" i="8"/>
  <c r="F446" i="8"/>
  <c r="G446" i="8"/>
  <c r="F445" i="8"/>
  <c r="G445" i="8"/>
  <c r="F444" i="8"/>
  <c r="G444" i="8"/>
  <c r="F443" i="8"/>
  <c r="G443" i="8"/>
  <c r="F442" i="8"/>
  <c r="G442" i="8"/>
  <c r="F441" i="8"/>
  <c r="G441" i="8"/>
  <c r="F440" i="8"/>
  <c r="G440" i="8"/>
  <c r="F439" i="8"/>
  <c r="G439" i="8"/>
  <c r="F438" i="8"/>
  <c r="G438" i="8"/>
  <c r="F437" i="8"/>
  <c r="G437" i="8"/>
  <c r="F436" i="8"/>
  <c r="G436" i="8"/>
  <c r="F435" i="8"/>
  <c r="G435" i="8"/>
  <c r="F434" i="8"/>
  <c r="G434" i="8"/>
  <c r="F433" i="8"/>
  <c r="G433" i="8"/>
  <c r="F432" i="8"/>
  <c r="G432" i="8"/>
  <c r="F431" i="8"/>
  <c r="G431" i="8"/>
  <c r="F430" i="8"/>
  <c r="G430" i="8"/>
  <c r="F429" i="8"/>
  <c r="G429" i="8"/>
  <c r="F428" i="8"/>
  <c r="G428" i="8"/>
  <c r="F427" i="8"/>
  <c r="G427" i="8"/>
  <c r="F426" i="8"/>
  <c r="G426" i="8"/>
  <c r="F425" i="8"/>
  <c r="G425" i="8"/>
  <c r="F424" i="8"/>
  <c r="G424" i="8"/>
  <c r="F423" i="8"/>
  <c r="G423" i="8"/>
  <c r="F422" i="8"/>
  <c r="G422" i="8"/>
  <c r="F421" i="8"/>
  <c r="G421" i="8"/>
  <c r="F420" i="8"/>
  <c r="G420" i="8"/>
  <c r="F419" i="8"/>
  <c r="G419" i="8"/>
  <c r="F418" i="8"/>
  <c r="G418" i="8"/>
  <c r="F417" i="8"/>
  <c r="G417" i="8"/>
  <c r="F416" i="8"/>
  <c r="G416" i="8"/>
  <c r="F415" i="8"/>
  <c r="G415" i="8"/>
  <c r="F414" i="8"/>
  <c r="G414" i="8"/>
  <c r="F413" i="8"/>
  <c r="G413" i="8"/>
  <c r="F412" i="8"/>
  <c r="G412" i="8"/>
  <c r="F411" i="8"/>
  <c r="G411" i="8"/>
  <c r="F410" i="8"/>
  <c r="G410" i="8"/>
  <c r="F409" i="8"/>
  <c r="G409" i="8"/>
  <c r="F408" i="8"/>
  <c r="G408" i="8"/>
  <c r="F407" i="8"/>
  <c r="G407" i="8"/>
  <c r="F406" i="8"/>
  <c r="G406" i="8"/>
  <c r="F405" i="8"/>
  <c r="G405" i="8"/>
  <c r="F404" i="8"/>
  <c r="G404" i="8"/>
  <c r="F403" i="8"/>
  <c r="G403" i="8"/>
  <c r="F402" i="8"/>
  <c r="G402" i="8"/>
  <c r="F401" i="8"/>
  <c r="G401" i="8"/>
  <c r="F400" i="8"/>
  <c r="G400" i="8"/>
  <c r="F399" i="8"/>
  <c r="G399" i="8"/>
  <c r="F398" i="8"/>
  <c r="G398" i="8"/>
  <c r="F397" i="8"/>
  <c r="G397" i="8"/>
  <c r="F396" i="8"/>
  <c r="G396" i="8"/>
  <c r="F395" i="8"/>
  <c r="G395" i="8"/>
  <c r="F394" i="8"/>
  <c r="G394" i="8"/>
  <c r="F393" i="8"/>
  <c r="G393" i="8"/>
  <c r="F392" i="8"/>
  <c r="G392" i="8"/>
  <c r="F391" i="8"/>
  <c r="G391" i="8"/>
  <c r="F390" i="8"/>
  <c r="G390" i="8"/>
  <c r="F389" i="8"/>
  <c r="G389" i="8"/>
  <c r="F388" i="8"/>
  <c r="G388" i="8"/>
  <c r="F387" i="8"/>
  <c r="G387" i="8"/>
  <c r="F386" i="8"/>
  <c r="G386" i="8"/>
  <c r="F385" i="8"/>
  <c r="G385" i="8"/>
  <c r="F384" i="8"/>
  <c r="G384" i="8"/>
  <c r="F383" i="8"/>
  <c r="G383" i="8"/>
  <c r="F382" i="8"/>
  <c r="G382" i="8"/>
  <c r="F381" i="8"/>
  <c r="G381" i="8"/>
  <c r="F380" i="8"/>
  <c r="G380" i="8"/>
  <c r="F379" i="8"/>
  <c r="G379" i="8"/>
  <c r="F378" i="8"/>
  <c r="G378" i="8"/>
  <c r="F377" i="8"/>
  <c r="G377" i="8"/>
  <c r="F376" i="8"/>
  <c r="G376" i="8"/>
  <c r="F375" i="8"/>
  <c r="G375" i="8"/>
  <c r="F374" i="8"/>
  <c r="G374" i="8"/>
  <c r="F373" i="8"/>
  <c r="G373" i="8"/>
  <c r="F372" i="8"/>
  <c r="G372" i="8"/>
  <c r="F371" i="8"/>
  <c r="G371" i="8"/>
  <c r="F370" i="8"/>
  <c r="G370" i="8"/>
  <c r="F369" i="8"/>
  <c r="G369" i="8"/>
  <c r="F368" i="8"/>
  <c r="G368" i="8"/>
  <c r="F367" i="8"/>
  <c r="G367" i="8"/>
  <c r="F366" i="8"/>
  <c r="G366" i="8"/>
  <c r="F365" i="8"/>
  <c r="G365" i="8"/>
  <c r="F364" i="8"/>
  <c r="G364" i="8"/>
  <c r="F363" i="8"/>
  <c r="G363" i="8"/>
  <c r="F362" i="8"/>
  <c r="G362" i="8"/>
  <c r="F361" i="8"/>
  <c r="G361" i="8"/>
  <c r="F360" i="8"/>
  <c r="G360" i="8"/>
  <c r="F359" i="8"/>
  <c r="G359" i="8"/>
  <c r="F358" i="8"/>
  <c r="G358" i="8"/>
  <c r="F357" i="8"/>
  <c r="G357" i="8"/>
  <c r="F356" i="8"/>
  <c r="G356" i="8"/>
  <c r="F355" i="8"/>
  <c r="G355" i="8"/>
  <c r="F354" i="8"/>
  <c r="G354" i="8"/>
  <c r="F353" i="8"/>
  <c r="G353" i="8"/>
  <c r="F352" i="8"/>
  <c r="G352" i="8"/>
  <c r="F351" i="8"/>
  <c r="G351" i="8"/>
  <c r="F350" i="8"/>
  <c r="G350" i="8"/>
  <c r="F349" i="8"/>
  <c r="G349" i="8"/>
  <c r="F348" i="8"/>
  <c r="G348" i="8"/>
  <c r="F347" i="8"/>
  <c r="G347" i="8"/>
  <c r="F346" i="8"/>
  <c r="G346" i="8"/>
  <c r="F345" i="8"/>
  <c r="G345" i="8"/>
  <c r="F344" i="8"/>
  <c r="G344" i="8"/>
  <c r="F343" i="8"/>
  <c r="G343" i="8"/>
  <c r="F342" i="8"/>
  <c r="G342" i="8"/>
  <c r="F341" i="8"/>
  <c r="G341" i="8"/>
  <c r="F340" i="8"/>
  <c r="G340" i="8"/>
  <c r="F339" i="8"/>
  <c r="G339" i="8"/>
  <c r="F338" i="8"/>
  <c r="G338" i="8"/>
  <c r="F337" i="8"/>
  <c r="G337" i="8"/>
  <c r="F336" i="8"/>
  <c r="G336" i="8"/>
  <c r="F335" i="8"/>
  <c r="G335" i="8"/>
  <c r="F334" i="8"/>
  <c r="G334" i="8"/>
  <c r="F333" i="8"/>
  <c r="G333" i="8"/>
  <c r="F332" i="8"/>
  <c r="G332" i="8"/>
  <c r="F331" i="8"/>
  <c r="G331" i="8"/>
  <c r="F330" i="8"/>
  <c r="G330" i="8"/>
  <c r="F329" i="8"/>
  <c r="G329" i="8"/>
  <c r="F328" i="8"/>
  <c r="G328" i="8"/>
  <c r="F327" i="8"/>
  <c r="G327" i="8"/>
  <c r="F326" i="8"/>
  <c r="G326" i="8"/>
  <c r="F325" i="8"/>
  <c r="G325" i="8"/>
  <c r="F324" i="8"/>
  <c r="G324" i="8"/>
  <c r="F323" i="8"/>
  <c r="G323" i="8"/>
  <c r="F322" i="8"/>
  <c r="G322" i="8"/>
  <c r="F321" i="8"/>
  <c r="G321" i="8"/>
  <c r="F320" i="8"/>
  <c r="G320" i="8"/>
  <c r="F319" i="8"/>
  <c r="G319" i="8"/>
  <c r="F318" i="8"/>
  <c r="G318" i="8"/>
  <c r="F317" i="8"/>
  <c r="G317" i="8"/>
  <c r="F316" i="8"/>
  <c r="G316" i="8"/>
  <c r="F315" i="8"/>
  <c r="G315" i="8"/>
  <c r="F314" i="8"/>
  <c r="G314" i="8"/>
  <c r="F313" i="8"/>
  <c r="G313" i="8"/>
  <c r="F312" i="8"/>
  <c r="G312" i="8"/>
  <c r="F311" i="8"/>
  <c r="G311" i="8"/>
  <c r="F310" i="8"/>
  <c r="G310" i="8"/>
  <c r="F309" i="8"/>
  <c r="G309" i="8"/>
  <c r="F308" i="8"/>
  <c r="G308" i="8"/>
  <c r="F307" i="8"/>
  <c r="G307" i="8"/>
  <c r="F306" i="8"/>
  <c r="G306" i="8"/>
  <c r="F305" i="8"/>
  <c r="G305" i="8"/>
  <c r="F304" i="8"/>
  <c r="G304" i="8"/>
  <c r="F303" i="8"/>
  <c r="G303" i="8"/>
  <c r="F302" i="8"/>
  <c r="G302" i="8"/>
  <c r="F301" i="8"/>
  <c r="G301" i="8"/>
  <c r="F300" i="8"/>
  <c r="G300" i="8"/>
  <c r="F299" i="8"/>
  <c r="G299" i="8"/>
  <c r="F298" i="8"/>
  <c r="G298" i="8"/>
  <c r="F297" i="8"/>
  <c r="G297" i="8"/>
  <c r="F296" i="8"/>
  <c r="G296" i="8"/>
  <c r="F295" i="8"/>
  <c r="G295" i="8"/>
  <c r="F294" i="8"/>
  <c r="G294" i="8"/>
  <c r="F293" i="8"/>
  <c r="G293" i="8"/>
  <c r="F292" i="8"/>
  <c r="G292" i="8"/>
  <c r="F291" i="8"/>
  <c r="G291" i="8"/>
  <c r="F290" i="8"/>
  <c r="G290" i="8"/>
  <c r="F289" i="8"/>
  <c r="G289" i="8"/>
  <c r="F288" i="8"/>
  <c r="G288" i="8"/>
  <c r="F287" i="8"/>
  <c r="G287" i="8"/>
  <c r="F286" i="8"/>
  <c r="G286" i="8"/>
  <c r="F285" i="8"/>
  <c r="G285" i="8"/>
  <c r="F284" i="8"/>
  <c r="G284" i="8"/>
  <c r="F283" i="8"/>
  <c r="G283" i="8"/>
  <c r="F282" i="8"/>
  <c r="G282" i="8"/>
  <c r="F281" i="8"/>
  <c r="G281" i="8"/>
  <c r="F280" i="8"/>
  <c r="G280" i="8"/>
  <c r="F279" i="8"/>
  <c r="G279" i="8"/>
  <c r="F278" i="8"/>
  <c r="G278" i="8"/>
  <c r="F277" i="8"/>
  <c r="G277" i="8"/>
  <c r="F276" i="8"/>
  <c r="G276" i="8"/>
  <c r="F275" i="8"/>
  <c r="G275" i="8"/>
  <c r="F274" i="8"/>
  <c r="G274" i="8"/>
  <c r="F273" i="8"/>
  <c r="G273" i="8"/>
  <c r="F272" i="8"/>
  <c r="G272" i="8"/>
  <c r="F271" i="8"/>
  <c r="G271" i="8"/>
  <c r="F270" i="8"/>
  <c r="G270" i="8"/>
  <c r="F269" i="8"/>
  <c r="G269" i="8"/>
  <c r="F268" i="8"/>
  <c r="G268" i="8"/>
  <c r="F267" i="8"/>
  <c r="G267" i="8"/>
  <c r="F266" i="8"/>
  <c r="G266" i="8"/>
  <c r="F265" i="8"/>
  <c r="G265" i="8"/>
  <c r="F264" i="8"/>
  <c r="G264" i="8"/>
  <c r="F263" i="8"/>
  <c r="G263" i="8"/>
  <c r="F262" i="8"/>
  <c r="G262" i="8"/>
  <c r="F261" i="8"/>
  <c r="G261" i="8"/>
  <c r="F260" i="8"/>
  <c r="G260" i="8"/>
  <c r="F259" i="8"/>
  <c r="G259" i="8"/>
  <c r="F258" i="8"/>
  <c r="G258" i="8"/>
  <c r="F257" i="8"/>
  <c r="G257" i="8"/>
  <c r="F256" i="8"/>
  <c r="G256" i="8"/>
  <c r="F255" i="8"/>
  <c r="G255" i="8"/>
  <c r="F254" i="8"/>
  <c r="G254" i="8"/>
  <c r="F253" i="8"/>
  <c r="G253" i="8"/>
  <c r="F252" i="8"/>
  <c r="G252" i="8"/>
  <c r="F251" i="8"/>
  <c r="G251" i="8"/>
  <c r="F250" i="8"/>
  <c r="G250" i="8"/>
  <c r="F249" i="8"/>
  <c r="G249" i="8"/>
  <c r="F248" i="8"/>
  <c r="G248" i="8"/>
  <c r="F247" i="8"/>
  <c r="G247" i="8"/>
  <c r="F246" i="8"/>
  <c r="G246" i="8"/>
  <c r="F245" i="8"/>
  <c r="G245" i="8"/>
  <c r="F244" i="8"/>
  <c r="G244" i="8"/>
  <c r="F243" i="8"/>
  <c r="G243" i="8"/>
  <c r="F242" i="8"/>
  <c r="G242" i="8"/>
  <c r="F241" i="8"/>
  <c r="G241" i="8"/>
  <c r="F240" i="8"/>
  <c r="G240" i="8"/>
  <c r="F239" i="8"/>
  <c r="G239" i="8"/>
  <c r="F238" i="8"/>
  <c r="G238" i="8"/>
  <c r="F237" i="8"/>
  <c r="G237" i="8"/>
  <c r="F236" i="8"/>
  <c r="G236" i="8"/>
  <c r="F235" i="8"/>
  <c r="G235" i="8"/>
  <c r="F234" i="8"/>
  <c r="G234" i="8"/>
  <c r="F233" i="8"/>
  <c r="G233" i="8"/>
  <c r="F232" i="8"/>
  <c r="G232" i="8"/>
  <c r="F231" i="8"/>
  <c r="G231" i="8"/>
  <c r="F230" i="8"/>
  <c r="G230" i="8"/>
  <c r="F229" i="8"/>
  <c r="G229" i="8"/>
  <c r="F228" i="8"/>
  <c r="G228" i="8"/>
  <c r="F227" i="8"/>
  <c r="G227" i="8"/>
  <c r="F226" i="8"/>
  <c r="G226" i="8"/>
  <c r="F225" i="8"/>
  <c r="G225" i="8"/>
  <c r="F224" i="8"/>
  <c r="G224" i="8"/>
  <c r="F223" i="8"/>
  <c r="G223" i="8"/>
  <c r="F222" i="8"/>
  <c r="G222" i="8"/>
  <c r="F221" i="8"/>
  <c r="G221" i="8"/>
  <c r="F220" i="8"/>
  <c r="G220" i="8"/>
  <c r="F219" i="8"/>
  <c r="G219" i="8"/>
  <c r="F218" i="8"/>
  <c r="G218" i="8"/>
  <c r="F217" i="8"/>
  <c r="G217" i="8"/>
  <c r="F216" i="8"/>
  <c r="G216" i="8"/>
  <c r="F215" i="8"/>
  <c r="G215" i="8"/>
  <c r="F214" i="8"/>
  <c r="G214" i="8"/>
  <c r="F213" i="8"/>
  <c r="G213" i="8"/>
  <c r="F212" i="8"/>
  <c r="G212" i="8"/>
  <c r="F211" i="8"/>
  <c r="G211" i="8"/>
  <c r="F210" i="8"/>
  <c r="G210" i="8"/>
  <c r="F209" i="8"/>
  <c r="G209" i="8"/>
  <c r="F208" i="8"/>
  <c r="G208" i="8"/>
  <c r="F207" i="8"/>
  <c r="G207" i="8"/>
  <c r="F206" i="8"/>
  <c r="G206" i="8"/>
  <c r="F205" i="8"/>
  <c r="G205" i="8"/>
  <c r="F204" i="8"/>
  <c r="G204" i="8"/>
  <c r="F203" i="8"/>
  <c r="G203" i="8"/>
  <c r="F202" i="8"/>
  <c r="G202" i="8"/>
  <c r="F201" i="8"/>
  <c r="G201" i="8"/>
  <c r="F200" i="8"/>
  <c r="G200" i="8"/>
  <c r="F199" i="8"/>
  <c r="G199" i="8"/>
  <c r="F198" i="8"/>
  <c r="G198" i="8"/>
  <c r="F197" i="8"/>
  <c r="G197" i="8"/>
  <c r="F196" i="8"/>
  <c r="G196" i="8"/>
  <c r="F195" i="8"/>
  <c r="G195" i="8"/>
  <c r="F194" i="8"/>
  <c r="G194" i="8"/>
  <c r="F193" i="8"/>
  <c r="G193" i="8"/>
  <c r="F192" i="8"/>
  <c r="G192" i="8"/>
  <c r="F191" i="8"/>
  <c r="G191" i="8"/>
  <c r="F190" i="8"/>
  <c r="G190" i="8"/>
  <c r="F189" i="8"/>
  <c r="G189" i="8"/>
  <c r="F188" i="8"/>
  <c r="G188" i="8"/>
  <c r="F187" i="8"/>
  <c r="G187" i="8"/>
  <c r="F186" i="8"/>
  <c r="G186" i="8"/>
  <c r="F185" i="8"/>
  <c r="G185" i="8"/>
  <c r="F184" i="8"/>
  <c r="G184" i="8"/>
  <c r="F183" i="8"/>
  <c r="G183" i="8"/>
  <c r="F182" i="8"/>
  <c r="G182" i="8"/>
  <c r="F181" i="8"/>
  <c r="G181" i="8"/>
  <c r="F180" i="8"/>
  <c r="G180" i="8"/>
  <c r="F179" i="8"/>
  <c r="G179" i="8"/>
  <c r="F178" i="8"/>
  <c r="G178" i="8"/>
  <c r="F177" i="8"/>
  <c r="G177" i="8"/>
  <c r="F176" i="8"/>
  <c r="G176" i="8"/>
  <c r="F175" i="8"/>
  <c r="G175" i="8"/>
  <c r="F174" i="8"/>
  <c r="G174" i="8"/>
  <c r="F173" i="8"/>
  <c r="G173" i="8"/>
  <c r="F172" i="8"/>
  <c r="G172" i="8"/>
  <c r="F171" i="8"/>
  <c r="G171" i="8"/>
  <c r="F170" i="8"/>
  <c r="G170" i="8"/>
  <c r="F169" i="8"/>
  <c r="G169" i="8"/>
  <c r="F168" i="8"/>
  <c r="G168" i="8"/>
  <c r="F167" i="8"/>
  <c r="G167" i="8"/>
  <c r="F166" i="8"/>
  <c r="G166" i="8"/>
  <c r="F165" i="8"/>
  <c r="G165" i="8"/>
  <c r="F164" i="8"/>
  <c r="G164" i="8"/>
  <c r="F163" i="8"/>
  <c r="G163" i="8"/>
  <c r="F162" i="8"/>
  <c r="G162" i="8"/>
  <c r="F161" i="8"/>
  <c r="G161" i="8"/>
  <c r="F160" i="8"/>
  <c r="G160" i="8"/>
  <c r="F159" i="8"/>
  <c r="G159" i="8"/>
  <c r="F158" i="8"/>
  <c r="G158" i="8"/>
  <c r="F157" i="8"/>
  <c r="G157" i="8"/>
  <c r="F156" i="8"/>
  <c r="G156" i="8"/>
  <c r="F155" i="8"/>
  <c r="G155" i="8"/>
  <c r="F154" i="8"/>
  <c r="G154" i="8"/>
  <c r="F153" i="8"/>
  <c r="G153" i="8"/>
  <c r="F152" i="8"/>
  <c r="G152" i="8"/>
  <c r="F151" i="8"/>
  <c r="G151" i="8"/>
  <c r="F150" i="8"/>
  <c r="G150" i="8"/>
  <c r="F149" i="8"/>
  <c r="G149" i="8"/>
  <c r="F148" i="8"/>
  <c r="G148" i="8"/>
  <c r="F147" i="8"/>
  <c r="G147" i="8"/>
  <c r="F146" i="8"/>
  <c r="G146" i="8"/>
  <c r="F145" i="8"/>
  <c r="G145" i="8"/>
  <c r="F144" i="8"/>
  <c r="G144" i="8"/>
  <c r="F143" i="8"/>
  <c r="G143" i="8"/>
  <c r="F142" i="8"/>
  <c r="G142" i="8"/>
  <c r="F141" i="8"/>
  <c r="G141" i="8"/>
  <c r="F140" i="8"/>
  <c r="G140" i="8"/>
  <c r="F139" i="8"/>
  <c r="G139" i="8"/>
  <c r="F138" i="8"/>
  <c r="G138" i="8"/>
  <c r="F137" i="8"/>
  <c r="G137" i="8"/>
  <c r="F136" i="8"/>
  <c r="G136" i="8"/>
  <c r="F135" i="8"/>
  <c r="G135" i="8"/>
  <c r="F134" i="8"/>
  <c r="G134" i="8"/>
  <c r="F133" i="8"/>
  <c r="G133" i="8"/>
  <c r="F132" i="8"/>
  <c r="G132" i="8"/>
  <c r="F131" i="8"/>
  <c r="G131" i="8"/>
  <c r="F130" i="8"/>
  <c r="G130" i="8"/>
  <c r="F129" i="8"/>
  <c r="G129" i="8"/>
  <c r="F128" i="8"/>
  <c r="G128" i="8"/>
  <c r="F127" i="8"/>
  <c r="G127" i="8"/>
  <c r="F126" i="8"/>
  <c r="G126" i="8"/>
  <c r="F125" i="8"/>
  <c r="G125" i="8"/>
  <c r="F124" i="8"/>
  <c r="G124" i="8"/>
  <c r="F123" i="8"/>
  <c r="G123" i="8"/>
  <c r="F122" i="8"/>
  <c r="G122" i="8"/>
  <c r="F121" i="8"/>
  <c r="G121" i="8"/>
  <c r="F120" i="8"/>
  <c r="G120" i="8"/>
  <c r="F119" i="8"/>
  <c r="G119" i="8"/>
  <c r="F118" i="8"/>
  <c r="G118" i="8"/>
  <c r="F117" i="8"/>
  <c r="G117" i="8"/>
  <c r="F116" i="8"/>
  <c r="G116" i="8"/>
  <c r="F115" i="8"/>
  <c r="G115" i="8"/>
  <c r="F114" i="8"/>
  <c r="G114" i="8"/>
  <c r="F113" i="8"/>
  <c r="G113" i="8"/>
  <c r="F112" i="8"/>
  <c r="G112" i="8"/>
  <c r="F111" i="8"/>
  <c r="G111" i="8"/>
  <c r="F110" i="8"/>
  <c r="G110" i="8"/>
  <c r="F109" i="8"/>
  <c r="G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H1" i="8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369" i="7"/>
  <c r="D370" i="7"/>
  <c r="D371" i="7"/>
  <c r="D372" i="7"/>
  <c r="D373" i="7"/>
  <c r="D374" i="7"/>
  <c r="D375" i="7"/>
  <c r="D376" i="7"/>
  <c r="D377" i="7"/>
  <c r="D378" i="7"/>
  <c r="D379" i="7"/>
  <c r="D380" i="7"/>
  <c r="D381" i="7"/>
  <c r="D382" i="7"/>
  <c r="D383" i="7"/>
  <c r="D384" i="7"/>
  <c r="D385" i="7"/>
  <c r="D386" i="7"/>
  <c r="D387" i="7"/>
  <c r="D388" i="7"/>
  <c r="D389" i="7"/>
  <c r="D390" i="7"/>
  <c r="D391" i="7"/>
  <c r="D392" i="7"/>
  <c r="D393" i="7"/>
  <c r="D394" i="7"/>
  <c r="D395" i="7"/>
  <c r="D396" i="7"/>
  <c r="D397" i="7"/>
  <c r="D398" i="7"/>
  <c r="D399" i="7"/>
  <c r="D400" i="7"/>
  <c r="D401" i="7"/>
  <c r="D402" i="7"/>
  <c r="D403" i="7"/>
  <c r="D404" i="7"/>
  <c r="D405" i="7"/>
  <c r="D406" i="7"/>
  <c r="D407" i="7"/>
  <c r="D408" i="7"/>
  <c r="D409" i="7"/>
  <c r="D410" i="7"/>
  <c r="D411" i="7"/>
  <c r="D412" i="7"/>
  <c r="D413" i="7"/>
  <c r="D414" i="7"/>
  <c r="D415" i="7"/>
  <c r="D416" i="7"/>
  <c r="D417" i="7"/>
  <c r="D418" i="7"/>
  <c r="D419" i="7"/>
  <c r="D420" i="7"/>
  <c r="D421" i="7"/>
  <c r="D422" i="7"/>
  <c r="D423" i="7"/>
  <c r="D424" i="7"/>
  <c r="D425" i="7"/>
  <c r="D426" i="7"/>
  <c r="D427" i="7"/>
  <c r="D428" i="7"/>
  <c r="D429" i="7"/>
  <c r="D430" i="7"/>
  <c r="D431" i="7"/>
  <c r="D432" i="7"/>
  <c r="D433" i="7"/>
  <c r="D434" i="7"/>
  <c r="D435" i="7"/>
  <c r="D436" i="7"/>
  <c r="D437" i="7"/>
  <c r="D438" i="7"/>
  <c r="D439" i="7"/>
  <c r="D440" i="7"/>
  <c r="D441" i="7"/>
  <c r="D442" i="7"/>
  <c r="D443" i="7"/>
  <c r="D444" i="7"/>
  <c r="D445" i="7"/>
  <c r="D446" i="7"/>
  <c r="D447" i="7"/>
  <c r="D448" i="7"/>
  <c r="D449" i="7"/>
  <c r="D450" i="7"/>
  <c r="D451" i="7"/>
  <c r="D452" i="7"/>
  <c r="D453" i="7"/>
  <c r="D454" i="7"/>
  <c r="D455" i="7"/>
  <c r="D456" i="7"/>
  <c r="D457" i="7"/>
  <c r="D458" i="7"/>
  <c r="D459" i="7"/>
  <c r="D460" i="7"/>
  <c r="D461" i="7"/>
  <c r="D462" i="7"/>
  <c r="D463" i="7"/>
  <c r="D464" i="7"/>
  <c r="D465" i="7"/>
  <c r="D466" i="7"/>
  <c r="D467" i="7"/>
  <c r="D468" i="7"/>
  <c r="D469" i="7"/>
  <c r="D470" i="7"/>
  <c r="F470" i="7"/>
  <c r="G470" i="7"/>
  <c r="F469" i="7"/>
  <c r="G469" i="7"/>
  <c r="F468" i="7"/>
  <c r="G468" i="7"/>
  <c r="F467" i="7"/>
  <c r="G467" i="7"/>
  <c r="F466" i="7"/>
  <c r="G466" i="7"/>
  <c r="F465" i="7"/>
  <c r="G465" i="7"/>
  <c r="F464" i="7"/>
  <c r="G464" i="7"/>
  <c r="F463" i="7"/>
  <c r="G463" i="7"/>
  <c r="F462" i="7"/>
  <c r="G462" i="7"/>
  <c r="F461" i="7"/>
  <c r="G461" i="7"/>
  <c r="F460" i="7"/>
  <c r="G460" i="7"/>
  <c r="F459" i="7"/>
  <c r="G459" i="7"/>
  <c r="F458" i="7"/>
  <c r="G458" i="7"/>
  <c r="F457" i="7"/>
  <c r="G457" i="7"/>
  <c r="F456" i="7"/>
  <c r="G456" i="7"/>
  <c r="F455" i="7"/>
  <c r="G455" i="7"/>
  <c r="F454" i="7"/>
  <c r="G454" i="7"/>
  <c r="F453" i="7"/>
  <c r="G453" i="7"/>
  <c r="F452" i="7"/>
  <c r="G452" i="7"/>
  <c r="F451" i="7"/>
  <c r="G451" i="7"/>
  <c r="F450" i="7"/>
  <c r="G450" i="7"/>
  <c r="F449" i="7"/>
  <c r="G449" i="7"/>
  <c r="F448" i="7"/>
  <c r="G448" i="7"/>
  <c r="F447" i="7"/>
  <c r="G447" i="7"/>
  <c r="F446" i="7"/>
  <c r="G446" i="7"/>
  <c r="F445" i="7"/>
  <c r="G445" i="7"/>
  <c r="F444" i="7"/>
  <c r="G444" i="7"/>
  <c r="F443" i="7"/>
  <c r="G443" i="7"/>
  <c r="F442" i="7"/>
  <c r="G442" i="7"/>
  <c r="F441" i="7"/>
  <c r="G441" i="7"/>
  <c r="F440" i="7"/>
  <c r="G440" i="7"/>
  <c r="F439" i="7"/>
  <c r="G439" i="7"/>
  <c r="F438" i="7"/>
  <c r="G438" i="7"/>
  <c r="F437" i="7"/>
  <c r="G437" i="7"/>
  <c r="F436" i="7"/>
  <c r="G436" i="7"/>
  <c r="F435" i="7"/>
  <c r="G435" i="7"/>
  <c r="F434" i="7"/>
  <c r="G434" i="7"/>
  <c r="F433" i="7"/>
  <c r="G433" i="7"/>
  <c r="F432" i="7"/>
  <c r="G432" i="7"/>
  <c r="F431" i="7"/>
  <c r="G431" i="7"/>
  <c r="F430" i="7"/>
  <c r="G430" i="7"/>
  <c r="F429" i="7"/>
  <c r="G429" i="7"/>
  <c r="F428" i="7"/>
  <c r="G428" i="7"/>
  <c r="F427" i="7"/>
  <c r="G427" i="7"/>
  <c r="F426" i="7"/>
  <c r="G426" i="7"/>
  <c r="F425" i="7"/>
  <c r="G425" i="7"/>
  <c r="F424" i="7"/>
  <c r="G424" i="7"/>
  <c r="F423" i="7"/>
  <c r="G423" i="7"/>
  <c r="F422" i="7"/>
  <c r="G422" i="7"/>
  <c r="F421" i="7"/>
  <c r="G421" i="7"/>
  <c r="F420" i="7"/>
  <c r="G420" i="7"/>
  <c r="F419" i="7"/>
  <c r="G419" i="7"/>
  <c r="F418" i="7"/>
  <c r="G418" i="7"/>
  <c r="F417" i="7"/>
  <c r="G417" i="7"/>
  <c r="F416" i="7"/>
  <c r="G416" i="7"/>
  <c r="F415" i="7"/>
  <c r="G415" i="7"/>
  <c r="F414" i="7"/>
  <c r="G414" i="7"/>
  <c r="F413" i="7"/>
  <c r="G413" i="7"/>
  <c r="F412" i="7"/>
  <c r="G412" i="7"/>
  <c r="F411" i="7"/>
  <c r="G411" i="7"/>
  <c r="F410" i="7"/>
  <c r="G410" i="7"/>
  <c r="F409" i="7"/>
  <c r="G409" i="7"/>
  <c r="F408" i="7"/>
  <c r="G408" i="7"/>
  <c r="F407" i="7"/>
  <c r="G407" i="7"/>
  <c r="F406" i="7"/>
  <c r="G406" i="7"/>
  <c r="F405" i="7"/>
  <c r="G405" i="7"/>
  <c r="F404" i="7"/>
  <c r="G404" i="7"/>
  <c r="F403" i="7"/>
  <c r="G403" i="7"/>
  <c r="F402" i="7"/>
  <c r="G402" i="7"/>
  <c r="F401" i="7"/>
  <c r="G401" i="7"/>
  <c r="F400" i="7"/>
  <c r="G400" i="7"/>
  <c r="F399" i="7"/>
  <c r="G399" i="7"/>
  <c r="F398" i="7"/>
  <c r="G398" i="7"/>
  <c r="F397" i="7"/>
  <c r="G397" i="7"/>
  <c r="F396" i="7"/>
  <c r="G396" i="7"/>
  <c r="F395" i="7"/>
  <c r="G395" i="7"/>
  <c r="F394" i="7"/>
  <c r="G394" i="7"/>
  <c r="F393" i="7"/>
  <c r="G393" i="7"/>
  <c r="F392" i="7"/>
  <c r="G392" i="7"/>
  <c r="F391" i="7"/>
  <c r="G391" i="7"/>
  <c r="F390" i="7"/>
  <c r="G390" i="7"/>
  <c r="F389" i="7"/>
  <c r="G389" i="7"/>
  <c r="F388" i="7"/>
  <c r="G388" i="7"/>
  <c r="F387" i="7"/>
  <c r="G387" i="7"/>
  <c r="F386" i="7"/>
  <c r="G386" i="7"/>
  <c r="F385" i="7"/>
  <c r="G385" i="7"/>
  <c r="F384" i="7"/>
  <c r="G384" i="7"/>
  <c r="F383" i="7"/>
  <c r="G383" i="7"/>
  <c r="F382" i="7"/>
  <c r="G382" i="7"/>
  <c r="F381" i="7"/>
  <c r="G381" i="7"/>
  <c r="F380" i="7"/>
  <c r="G380" i="7"/>
  <c r="F379" i="7"/>
  <c r="G379" i="7"/>
  <c r="F378" i="7"/>
  <c r="G378" i="7"/>
  <c r="F377" i="7"/>
  <c r="G377" i="7"/>
  <c r="F376" i="7"/>
  <c r="G376" i="7"/>
  <c r="F375" i="7"/>
  <c r="G375" i="7"/>
  <c r="F374" i="7"/>
  <c r="G374" i="7"/>
  <c r="F373" i="7"/>
  <c r="G373" i="7"/>
  <c r="F372" i="7"/>
  <c r="G372" i="7"/>
  <c r="F371" i="7"/>
  <c r="G371" i="7"/>
  <c r="F370" i="7"/>
  <c r="G370" i="7"/>
  <c r="F369" i="7"/>
  <c r="G369" i="7"/>
  <c r="F368" i="7"/>
  <c r="G368" i="7"/>
  <c r="F367" i="7"/>
  <c r="G367" i="7"/>
  <c r="F366" i="7"/>
  <c r="G366" i="7"/>
  <c r="F365" i="7"/>
  <c r="G365" i="7"/>
  <c r="F364" i="7"/>
  <c r="G364" i="7"/>
  <c r="F363" i="7"/>
  <c r="G363" i="7"/>
  <c r="F362" i="7"/>
  <c r="G362" i="7"/>
  <c r="F361" i="7"/>
  <c r="G361" i="7"/>
  <c r="F360" i="7"/>
  <c r="G360" i="7"/>
  <c r="F359" i="7"/>
  <c r="G359" i="7"/>
  <c r="F358" i="7"/>
  <c r="G358" i="7"/>
  <c r="F357" i="7"/>
  <c r="G357" i="7"/>
  <c r="F356" i="7"/>
  <c r="G356" i="7"/>
  <c r="F355" i="7"/>
  <c r="G355" i="7"/>
  <c r="F354" i="7"/>
  <c r="G354" i="7"/>
  <c r="F353" i="7"/>
  <c r="G353" i="7"/>
  <c r="F352" i="7"/>
  <c r="G352" i="7"/>
  <c r="F351" i="7"/>
  <c r="G351" i="7"/>
  <c r="F350" i="7"/>
  <c r="G350" i="7"/>
  <c r="F349" i="7"/>
  <c r="G349" i="7"/>
  <c r="F348" i="7"/>
  <c r="G348" i="7"/>
  <c r="F347" i="7"/>
  <c r="G347" i="7"/>
  <c r="F346" i="7"/>
  <c r="G346" i="7"/>
  <c r="F345" i="7"/>
  <c r="G345" i="7"/>
  <c r="F344" i="7"/>
  <c r="G344" i="7"/>
  <c r="F343" i="7"/>
  <c r="G343" i="7"/>
  <c r="F342" i="7"/>
  <c r="G342" i="7"/>
  <c r="F341" i="7"/>
  <c r="G341" i="7"/>
  <c r="F340" i="7"/>
  <c r="G340" i="7"/>
  <c r="F339" i="7"/>
  <c r="G339" i="7"/>
  <c r="F338" i="7"/>
  <c r="G338" i="7"/>
  <c r="F337" i="7"/>
  <c r="G337" i="7"/>
  <c r="F336" i="7"/>
  <c r="G336" i="7"/>
  <c r="F335" i="7"/>
  <c r="G335" i="7"/>
  <c r="F334" i="7"/>
  <c r="G334" i="7"/>
  <c r="F333" i="7"/>
  <c r="G333" i="7"/>
  <c r="F332" i="7"/>
  <c r="G332" i="7"/>
  <c r="F331" i="7"/>
  <c r="G331" i="7"/>
  <c r="F330" i="7"/>
  <c r="G330" i="7"/>
  <c r="F329" i="7"/>
  <c r="G329" i="7"/>
  <c r="F328" i="7"/>
  <c r="G328" i="7"/>
  <c r="F327" i="7"/>
  <c r="G327" i="7"/>
  <c r="F326" i="7"/>
  <c r="G326" i="7"/>
  <c r="F325" i="7"/>
  <c r="G325" i="7"/>
  <c r="F324" i="7"/>
  <c r="G324" i="7"/>
  <c r="F323" i="7"/>
  <c r="G323" i="7"/>
  <c r="F322" i="7"/>
  <c r="G322" i="7"/>
  <c r="F321" i="7"/>
  <c r="G321" i="7"/>
  <c r="F320" i="7"/>
  <c r="G320" i="7"/>
  <c r="F319" i="7"/>
  <c r="G319" i="7"/>
  <c r="F318" i="7"/>
  <c r="G318" i="7"/>
  <c r="F317" i="7"/>
  <c r="G317" i="7"/>
  <c r="F316" i="7"/>
  <c r="G316" i="7"/>
  <c r="F315" i="7"/>
  <c r="G315" i="7"/>
  <c r="F314" i="7"/>
  <c r="G314" i="7"/>
  <c r="F313" i="7"/>
  <c r="G313" i="7"/>
  <c r="F312" i="7"/>
  <c r="G312" i="7"/>
  <c r="F311" i="7"/>
  <c r="G311" i="7"/>
  <c r="F310" i="7"/>
  <c r="G310" i="7"/>
  <c r="F309" i="7"/>
  <c r="G309" i="7"/>
  <c r="F308" i="7"/>
  <c r="G308" i="7"/>
  <c r="F307" i="7"/>
  <c r="G307" i="7"/>
  <c r="F306" i="7"/>
  <c r="G306" i="7"/>
  <c r="F305" i="7"/>
  <c r="G305" i="7"/>
  <c r="F304" i="7"/>
  <c r="G304" i="7"/>
  <c r="F303" i="7"/>
  <c r="G303" i="7"/>
  <c r="F302" i="7"/>
  <c r="G302" i="7"/>
  <c r="F301" i="7"/>
  <c r="G301" i="7"/>
  <c r="F300" i="7"/>
  <c r="G300" i="7"/>
  <c r="F299" i="7"/>
  <c r="G299" i="7"/>
  <c r="F298" i="7"/>
  <c r="G298" i="7"/>
  <c r="F297" i="7"/>
  <c r="G297" i="7"/>
  <c r="F296" i="7"/>
  <c r="G296" i="7"/>
  <c r="F295" i="7"/>
  <c r="G295" i="7"/>
  <c r="F294" i="7"/>
  <c r="G294" i="7"/>
  <c r="F293" i="7"/>
  <c r="G293" i="7"/>
  <c r="F292" i="7"/>
  <c r="G292" i="7"/>
  <c r="F291" i="7"/>
  <c r="G291" i="7"/>
  <c r="F290" i="7"/>
  <c r="G290" i="7"/>
  <c r="F289" i="7"/>
  <c r="G289" i="7"/>
  <c r="F288" i="7"/>
  <c r="G288" i="7"/>
  <c r="F287" i="7"/>
  <c r="G287" i="7"/>
  <c r="F286" i="7"/>
  <c r="G286" i="7"/>
  <c r="F285" i="7"/>
  <c r="G285" i="7"/>
  <c r="F284" i="7"/>
  <c r="G284" i="7"/>
  <c r="F283" i="7"/>
  <c r="G283" i="7"/>
  <c r="F282" i="7"/>
  <c r="G282" i="7"/>
  <c r="F281" i="7"/>
  <c r="G281" i="7"/>
  <c r="F280" i="7"/>
  <c r="G280" i="7"/>
  <c r="F279" i="7"/>
  <c r="G279" i="7"/>
  <c r="F278" i="7"/>
  <c r="G278" i="7"/>
  <c r="F277" i="7"/>
  <c r="G277" i="7"/>
  <c r="F276" i="7"/>
  <c r="G276" i="7"/>
  <c r="F275" i="7"/>
  <c r="G275" i="7"/>
  <c r="F274" i="7"/>
  <c r="G274" i="7"/>
  <c r="F273" i="7"/>
  <c r="G273" i="7"/>
  <c r="F272" i="7"/>
  <c r="G272" i="7"/>
  <c r="F271" i="7"/>
  <c r="G271" i="7"/>
  <c r="F270" i="7"/>
  <c r="G270" i="7"/>
  <c r="F269" i="7"/>
  <c r="G269" i="7"/>
  <c r="F268" i="7"/>
  <c r="G268" i="7"/>
  <c r="F267" i="7"/>
  <c r="G267" i="7"/>
  <c r="F266" i="7"/>
  <c r="G266" i="7"/>
  <c r="F265" i="7"/>
  <c r="G265" i="7"/>
  <c r="F264" i="7"/>
  <c r="G264" i="7"/>
  <c r="F263" i="7"/>
  <c r="G263" i="7"/>
  <c r="F262" i="7"/>
  <c r="G262" i="7"/>
  <c r="F261" i="7"/>
  <c r="G261" i="7"/>
  <c r="F260" i="7"/>
  <c r="G260" i="7"/>
  <c r="F259" i="7"/>
  <c r="G259" i="7"/>
  <c r="F258" i="7"/>
  <c r="G258" i="7"/>
  <c r="F257" i="7"/>
  <c r="G257" i="7"/>
  <c r="F256" i="7"/>
  <c r="G256" i="7"/>
  <c r="F255" i="7"/>
  <c r="G255" i="7"/>
  <c r="F254" i="7"/>
  <c r="G254" i="7"/>
  <c r="F253" i="7"/>
  <c r="G253" i="7"/>
  <c r="F252" i="7"/>
  <c r="G252" i="7"/>
  <c r="F251" i="7"/>
  <c r="G251" i="7"/>
  <c r="F250" i="7"/>
  <c r="G250" i="7"/>
  <c r="F249" i="7"/>
  <c r="G249" i="7"/>
  <c r="F248" i="7"/>
  <c r="G248" i="7"/>
  <c r="F247" i="7"/>
  <c r="G247" i="7"/>
  <c r="F246" i="7"/>
  <c r="G246" i="7"/>
  <c r="F245" i="7"/>
  <c r="G245" i="7"/>
  <c r="F244" i="7"/>
  <c r="G244" i="7"/>
  <c r="F243" i="7"/>
  <c r="G243" i="7"/>
  <c r="F242" i="7"/>
  <c r="G242" i="7"/>
  <c r="F241" i="7"/>
  <c r="G241" i="7"/>
  <c r="F240" i="7"/>
  <c r="G240" i="7"/>
  <c r="F239" i="7"/>
  <c r="G239" i="7"/>
  <c r="F238" i="7"/>
  <c r="G238" i="7"/>
  <c r="F237" i="7"/>
  <c r="G237" i="7"/>
  <c r="F236" i="7"/>
  <c r="G236" i="7"/>
  <c r="F235" i="7"/>
  <c r="G235" i="7"/>
  <c r="F234" i="7"/>
  <c r="G234" i="7"/>
  <c r="F233" i="7"/>
  <c r="G233" i="7"/>
  <c r="F232" i="7"/>
  <c r="G232" i="7"/>
  <c r="F231" i="7"/>
  <c r="G231" i="7"/>
  <c r="F230" i="7"/>
  <c r="G230" i="7"/>
  <c r="F229" i="7"/>
  <c r="G229" i="7"/>
  <c r="F228" i="7"/>
  <c r="G228" i="7"/>
  <c r="F227" i="7"/>
  <c r="G227" i="7"/>
  <c r="F226" i="7"/>
  <c r="G226" i="7"/>
  <c r="F225" i="7"/>
  <c r="G225" i="7"/>
  <c r="F224" i="7"/>
  <c r="G224" i="7"/>
  <c r="F223" i="7"/>
  <c r="G223" i="7"/>
  <c r="F222" i="7"/>
  <c r="G222" i="7"/>
  <c r="F221" i="7"/>
  <c r="G221" i="7"/>
  <c r="F220" i="7"/>
  <c r="G220" i="7"/>
  <c r="F219" i="7"/>
  <c r="G219" i="7"/>
  <c r="F218" i="7"/>
  <c r="G218" i="7"/>
  <c r="F217" i="7"/>
  <c r="G217" i="7"/>
  <c r="F216" i="7"/>
  <c r="G216" i="7"/>
  <c r="F215" i="7"/>
  <c r="G215" i="7"/>
  <c r="F214" i="7"/>
  <c r="G214" i="7"/>
  <c r="F213" i="7"/>
  <c r="G213" i="7"/>
  <c r="F212" i="7"/>
  <c r="G212" i="7"/>
  <c r="F211" i="7"/>
  <c r="G211" i="7"/>
  <c r="F210" i="7"/>
  <c r="G210" i="7"/>
  <c r="F209" i="7"/>
  <c r="G209" i="7"/>
  <c r="F208" i="7"/>
  <c r="G208" i="7"/>
  <c r="F207" i="7"/>
  <c r="G207" i="7"/>
  <c r="F206" i="7"/>
  <c r="G206" i="7"/>
  <c r="F205" i="7"/>
  <c r="G205" i="7"/>
  <c r="F204" i="7"/>
  <c r="G204" i="7"/>
  <c r="F203" i="7"/>
  <c r="G203" i="7"/>
  <c r="F202" i="7"/>
  <c r="G202" i="7"/>
  <c r="F201" i="7"/>
  <c r="G201" i="7"/>
  <c r="F200" i="7"/>
  <c r="G200" i="7"/>
  <c r="F199" i="7"/>
  <c r="G199" i="7"/>
  <c r="F198" i="7"/>
  <c r="G198" i="7"/>
  <c r="F197" i="7"/>
  <c r="G197" i="7"/>
  <c r="F196" i="7"/>
  <c r="G196" i="7"/>
  <c r="F195" i="7"/>
  <c r="G195" i="7"/>
  <c r="F194" i="7"/>
  <c r="G194" i="7"/>
  <c r="F193" i="7"/>
  <c r="G193" i="7"/>
  <c r="F192" i="7"/>
  <c r="G192" i="7"/>
  <c r="F191" i="7"/>
  <c r="G191" i="7"/>
  <c r="F190" i="7"/>
  <c r="G190" i="7"/>
  <c r="F189" i="7"/>
  <c r="G189" i="7"/>
  <c r="F188" i="7"/>
  <c r="G188" i="7"/>
  <c r="F187" i="7"/>
  <c r="G187" i="7"/>
  <c r="F186" i="7"/>
  <c r="G186" i="7"/>
  <c r="F185" i="7"/>
  <c r="G185" i="7"/>
  <c r="F184" i="7"/>
  <c r="G184" i="7"/>
  <c r="F183" i="7"/>
  <c r="G183" i="7"/>
  <c r="F182" i="7"/>
  <c r="G182" i="7"/>
  <c r="F181" i="7"/>
  <c r="G181" i="7"/>
  <c r="F180" i="7"/>
  <c r="G180" i="7"/>
  <c r="F179" i="7"/>
  <c r="G179" i="7"/>
  <c r="F178" i="7"/>
  <c r="G178" i="7"/>
  <c r="F177" i="7"/>
  <c r="G177" i="7"/>
  <c r="F176" i="7"/>
  <c r="G176" i="7"/>
  <c r="F175" i="7"/>
  <c r="G175" i="7"/>
  <c r="F174" i="7"/>
  <c r="G174" i="7"/>
  <c r="F173" i="7"/>
  <c r="G173" i="7"/>
  <c r="F172" i="7"/>
  <c r="G172" i="7"/>
  <c r="F171" i="7"/>
  <c r="G171" i="7"/>
  <c r="F170" i="7"/>
  <c r="G170" i="7"/>
  <c r="F169" i="7"/>
  <c r="G169" i="7"/>
  <c r="F168" i="7"/>
  <c r="G168" i="7"/>
  <c r="F167" i="7"/>
  <c r="G167" i="7"/>
  <c r="F166" i="7"/>
  <c r="G166" i="7"/>
  <c r="F165" i="7"/>
  <c r="G165" i="7"/>
  <c r="F164" i="7"/>
  <c r="G164" i="7"/>
  <c r="F163" i="7"/>
  <c r="G163" i="7"/>
  <c r="F162" i="7"/>
  <c r="G162" i="7"/>
  <c r="F161" i="7"/>
  <c r="G161" i="7"/>
  <c r="F160" i="7"/>
  <c r="G160" i="7"/>
  <c r="F159" i="7"/>
  <c r="G159" i="7"/>
  <c r="F158" i="7"/>
  <c r="G158" i="7"/>
  <c r="F157" i="7"/>
  <c r="G157" i="7"/>
  <c r="F156" i="7"/>
  <c r="G156" i="7"/>
  <c r="F155" i="7"/>
  <c r="G155" i="7"/>
  <c r="F154" i="7"/>
  <c r="G154" i="7"/>
  <c r="F153" i="7"/>
  <c r="G153" i="7"/>
  <c r="F152" i="7"/>
  <c r="G152" i="7"/>
  <c r="F151" i="7"/>
  <c r="G151" i="7"/>
  <c r="F150" i="7"/>
  <c r="G150" i="7"/>
  <c r="F149" i="7"/>
  <c r="G149" i="7"/>
  <c r="F148" i="7"/>
  <c r="G148" i="7"/>
  <c r="F147" i="7"/>
  <c r="G147" i="7"/>
  <c r="F146" i="7"/>
  <c r="G146" i="7"/>
  <c r="F145" i="7"/>
  <c r="G145" i="7"/>
  <c r="F144" i="7"/>
  <c r="G144" i="7"/>
  <c r="F143" i="7"/>
  <c r="G143" i="7"/>
  <c r="F142" i="7"/>
  <c r="G142" i="7"/>
  <c r="F141" i="7"/>
  <c r="G141" i="7"/>
  <c r="F140" i="7"/>
  <c r="G140" i="7"/>
  <c r="F139" i="7"/>
  <c r="G139" i="7"/>
  <c r="F138" i="7"/>
  <c r="G138" i="7"/>
  <c r="F137" i="7"/>
  <c r="G137" i="7"/>
  <c r="F136" i="7"/>
  <c r="G136" i="7"/>
  <c r="F135" i="7"/>
  <c r="G135" i="7"/>
  <c r="F134" i="7"/>
  <c r="G134" i="7"/>
  <c r="F133" i="7"/>
  <c r="G133" i="7"/>
  <c r="F132" i="7"/>
  <c r="G132" i="7"/>
  <c r="F131" i="7"/>
  <c r="G131" i="7"/>
  <c r="F130" i="7"/>
  <c r="G130" i="7"/>
  <c r="F129" i="7"/>
  <c r="G129" i="7"/>
  <c r="F128" i="7"/>
  <c r="G128" i="7"/>
  <c r="F127" i="7"/>
  <c r="G127" i="7"/>
  <c r="F126" i="7"/>
  <c r="G126" i="7"/>
  <c r="F125" i="7"/>
  <c r="G125" i="7"/>
  <c r="F124" i="7"/>
  <c r="G124" i="7"/>
  <c r="F123" i="7"/>
  <c r="G123" i="7"/>
  <c r="F122" i="7"/>
  <c r="G122" i="7"/>
  <c r="F121" i="7"/>
  <c r="G121" i="7"/>
  <c r="F120" i="7"/>
  <c r="G120" i="7"/>
  <c r="F119" i="7"/>
  <c r="G119" i="7"/>
  <c r="F118" i="7"/>
  <c r="G118" i="7"/>
  <c r="F117" i="7"/>
  <c r="G117" i="7"/>
  <c r="F116" i="7"/>
  <c r="G116" i="7"/>
  <c r="F115" i="7"/>
  <c r="G115" i="7"/>
  <c r="F114" i="7"/>
  <c r="G114" i="7"/>
  <c r="F113" i="7"/>
  <c r="G113" i="7"/>
  <c r="F112" i="7"/>
  <c r="G112" i="7"/>
  <c r="F111" i="7"/>
  <c r="G111" i="7"/>
  <c r="F110" i="7"/>
  <c r="G110" i="7"/>
  <c r="F109" i="7"/>
  <c r="G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H1" i="7"/>
  <c r="K27" i="5"/>
  <c r="K69" i="5"/>
  <c r="H73" i="5"/>
  <c r="I70" i="5"/>
  <c r="I69" i="5"/>
  <c r="K63" i="5"/>
  <c r="I64" i="5"/>
  <c r="H67" i="5"/>
  <c r="I63" i="5"/>
  <c r="K57" i="5"/>
  <c r="I58" i="5"/>
  <c r="I57" i="5"/>
  <c r="H61" i="5"/>
  <c r="H58" i="5"/>
  <c r="I51" i="5"/>
  <c r="I52" i="5"/>
  <c r="I46" i="5"/>
  <c r="I40" i="5"/>
  <c r="I45" i="5"/>
  <c r="K51" i="5"/>
  <c r="H55" i="5"/>
  <c r="K45" i="5"/>
  <c r="H49" i="5"/>
  <c r="K39" i="5"/>
  <c r="I39" i="5"/>
  <c r="H43" i="5"/>
  <c r="K33" i="5"/>
  <c r="I33" i="5"/>
  <c r="I34" i="5"/>
  <c r="H37" i="5"/>
  <c r="I28" i="5"/>
  <c r="H31" i="5"/>
  <c r="I27" i="5"/>
  <c r="H25" i="5"/>
  <c r="I22" i="5"/>
  <c r="I21" i="5"/>
  <c r="K21" i="5"/>
  <c r="H19" i="5"/>
  <c r="I16" i="5"/>
  <c r="I15" i="5"/>
  <c r="K15" i="5"/>
</calcChain>
</file>

<file path=xl/connections.xml><?xml version="1.0" encoding="utf-8"?>
<connections xmlns="http://schemas.openxmlformats.org/spreadsheetml/2006/main">
  <connection id="1" name="sample7" type="6" refreshedVersion="0" background="1" saveData="1">
    <textPr fileType="mac" sourceFile="Neon:Users:Patrick:Dropbox:Shared University Work:Patrick Work:Summer Studentship 2014:Ru/CD TItrations:Emission Lifetimes:070814_slow:sample7">
      <textFields>
        <textField/>
      </textFields>
    </textPr>
  </connection>
  <connection id="2" name="sample7 degassed" type="6" refreshedVersion="0" background="1" saveData="1">
    <textPr fileType="mac" sourceFile="Neon:Users:Patrick:Dropbox:Shared University Work:Patrick Work:Summer Studentship 2014:Ru/CD TItrations:Emission Lifetimes:070814_slow:sample7 degassed">
      <textFields>
        <textField/>
      </textFields>
    </textPr>
  </connection>
  <connection id="3" name="sample7 repeat" type="6" refreshedVersion="0" background="1" saveData="1">
    <textPr fileType="mac" sourceFile="Neon:Users:Patrick:Dropbox:Shared University Work:Patrick Work:Summer Studentship 2014:Ru/CD TItrations:Emission Lifetimes:070814_slow:sample7 repeat">
      <textFields>
        <textField/>
      </textFields>
    </textPr>
  </connection>
  <connection id="4" name="sample8" type="6" refreshedVersion="0" background="1" saveData="1">
    <textPr fileType="mac" sourceFile="Neon:Users:Patrick:Dropbox:Shared University Work:Patrick Work:Summer Studentship 2014:Ru/CD TItrations:Emission Lifetimes:070814_slow:sample8">
      <textFields>
        <textField/>
      </textFields>
    </textPr>
  </connection>
</connections>
</file>

<file path=xl/sharedStrings.xml><?xml version="1.0" encoding="utf-8"?>
<sst xmlns="http://schemas.openxmlformats.org/spreadsheetml/2006/main" count="181" uniqueCount="59">
  <si>
    <t>SAMPLE 7</t>
  </si>
  <si>
    <t>Name</t>
  </si>
  <si>
    <t>Description</t>
  </si>
  <si>
    <t>All Emission Lifetime Data Collected on machine suited to measuring long lifetimes</t>
  </si>
  <si>
    <t>SAMPLE 8</t>
  </si>
  <si>
    <t>[CD-P]/[Ru] = 1:1</t>
  </si>
  <si>
    <t>Concentration of Stock Solutions:</t>
  </si>
  <si>
    <t>Solution</t>
  </si>
  <si>
    <t>Concentration  /M</t>
  </si>
  <si>
    <r>
      <t>Δ-[Ru(phen)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</si>
  <si>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r>
      <t>Λ-[Ru(phen)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scheme val="minor"/>
      </rPr>
      <t>dppz]</t>
    </r>
    <r>
      <rPr>
        <vertAlign val="subscript"/>
        <sz val="12"/>
        <color rgb="FF000000"/>
        <rFont val="Calibri"/>
        <scheme val="minor"/>
      </rPr>
      <t>STOCK</t>
    </r>
  </si>
  <si>
    <r>
      <t>TRIS-[Ru(phen)</t>
    </r>
    <r>
      <rPr>
        <vertAlign val="subscript"/>
        <sz val="12"/>
        <color theme="1"/>
        <rFont val="Calibri"/>
        <scheme val="minor"/>
      </rPr>
      <t>3</t>
    </r>
    <r>
      <rPr>
        <sz val="12"/>
        <color theme="1"/>
        <rFont val="Calibri"/>
        <family val="2"/>
        <scheme val="minor"/>
      </rPr>
      <t>]</t>
    </r>
    <r>
      <rPr>
        <vertAlign val="subscript"/>
        <sz val="12"/>
        <color theme="1"/>
        <rFont val="Calibri"/>
        <scheme val="minor"/>
      </rPr>
      <t>STOCK</t>
    </r>
  </si>
  <si>
    <r>
      <t>TRIS-[Ru(bpy)</t>
    </r>
    <r>
      <rPr>
        <vertAlign val="subscript"/>
        <sz val="12"/>
        <color theme="1"/>
        <rFont val="Calibri"/>
        <scheme val="minor"/>
      </rPr>
      <t>3</t>
    </r>
    <r>
      <rPr>
        <sz val="12"/>
        <color theme="1"/>
        <rFont val="Calibri"/>
        <family val="2"/>
        <scheme val="minor"/>
      </rPr>
      <t>]</t>
    </r>
    <r>
      <rPr>
        <vertAlign val="subscript"/>
        <sz val="12"/>
        <color theme="1"/>
        <rFont val="Calibri"/>
        <scheme val="minor"/>
      </rPr>
      <t>STOCK</t>
    </r>
  </si>
  <si>
    <r>
      <t>[CD-P]</t>
    </r>
    <r>
      <rPr>
        <vertAlign val="subscript"/>
        <sz val="12"/>
        <color theme="1"/>
        <rFont val="Calibri"/>
        <scheme val="minor"/>
      </rPr>
      <t>B</t>
    </r>
  </si>
  <si>
    <r>
      <t>[CD-P]</t>
    </r>
    <r>
      <rPr>
        <vertAlign val="subscript"/>
        <sz val="12"/>
        <color theme="1"/>
        <rFont val="Calibri"/>
        <scheme val="minor"/>
      </rPr>
      <t>C</t>
    </r>
  </si>
  <si>
    <r>
      <t>[CD-P]</t>
    </r>
    <r>
      <rPr>
        <vertAlign val="subscript"/>
        <sz val="12"/>
        <color theme="1"/>
        <rFont val="Calibri"/>
        <scheme val="minor"/>
      </rPr>
      <t>D</t>
    </r>
  </si>
  <si>
    <t>M</t>
  </si>
  <si>
    <t>SAMPLE 6</t>
  </si>
  <si>
    <t>SAMPLE 5</t>
  </si>
  <si>
    <t>SAMPLE 4</t>
  </si>
  <si>
    <t>SAMPLE 3</t>
  </si>
  <si>
    <t>SAMPLE 2 REPEAT</t>
  </si>
  <si>
    <t>SAMPLE 1 REPEAT</t>
  </si>
  <si>
    <t>SAMPLE 1</t>
  </si>
  <si>
    <t>SAMPLE 2</t>
  </si>
  <si>
    <t>[CD-P]/[Ru] = 20:1</t>
  </si>
  <si>
    <t>Volume /L</t>
  </si>
  <si>
    <t>Vixture Component</t>
  </si>
  <si>
    <r>
      <t>Δ-[Ru(phen)</t>
    </r>
    <r>
      <rPr>
        <vertAlign val="subscript"/>
        <sz val="12"/>
        <color theme="1"/>
        <rFont val="Calibri"/>
        <scheme val="minor"/>
      </rPr>
      <t>2</t>
    </r>
    <r>
      <rPr>
        <sz val="12"/>
        <color theme="1"/>
        <rFont val="Calibri"/>
        <family val="2"/>
        <scheme val="minor"/>
      </rPr>
      <t>dppz]</t>
    </r>
    <r>
      <rPr>
        <vertAlign val="subscript"/>
        <sz val="12"/>
        <color theme="1"/>
        <rFont val="Calibri"/>
        <scheme val="minor"/>
      </rPr>
      <t>STOCK</t>
    </r>
  </si>
  <si>
    <t>Ultrapure Water</t>
  </si>
  <si>
    <t>Concentration /M</t>
  </si>
  <si>
    <t>TOTAL VOLUME</t>
  </si>
  <si>
    <t>True [CD]/[Ru]</t>
  </si>
  <si>
    <t>WRONG RATIO</t>
  </si>
  <si>
    <t>First run of samples 1 &amp; 2 done using wrong volumes (used wrong stock concentration in calculation of required volume)</t>
  </si>
  <si>
    <t>These samples were repeated using the correct volumes of stock to afford the correct CD/Ru Ratios</t>
  </si>
  <si>
    <t>Tau1</t>
  </si>
  <si>
    <t>decay 1</t>
  </si>
  <si>
    <t>&lt; Sum of diff squared</t>
  </si>
  <si>
    <t>SINGLE EXPONENTIAL DECAY</t>
  </si>
  <si>
    <t>Tau2</t>
  </si>
  <si>
    <t>decay 2</t>
  </si>
  <si>
    <t>(minimise this)</t>
  </si>
  <si>
    <t>(F$3*EXP(D47/F$1))+F$5</t>
  </si>
  <si>
    <t>Data file goes in cols A and B</t>
  </si>
  <si>
    <t>A1</t>
  </si>
  <si>
    <t>A2</t>
  </si>
  <si>
    <t>Time = 0</t>
  </si>
  <si>
    <t>us</t>
  </si>
  <si>
    <t>BGD</t>
  </si>
  <si>
    <t>= no pixels</t>
  </si>
  <si>
    <t>bkgd</t>
  </si>
  <si>
    <t>Time /us</t>
  </si>
  <si>
    <t>Data-bkgd</t>
  </si>
  <si>
    <t>Fitted curve</t>
  </si>
  <si>
    <t>Difference ^2</t>
  </si>
  <si>
    <t>= pixel/us</t>
  </si>
  <si>
    <r>
      <rPr>
        <sz val="10"/>
        <color rgb="FF000000"/>
        <rFont val="Arial"/>
      </rPr>
      <t>Δ</t>
    </r>
    <r>
      <rPr>
        <sz val="10"/>
        <color rgb="FF000000"/>
        <rFont val="Arial Narrow"/>
      </rPr>
      <t>-[Ru(phen)3]/b-PnCD (1:1)</t>
    </r>
  </si>
  <si>
    <r>
      <rPr>
        <sz val="10"/>
        <color rgb="FF000000"/>
        <rFont val="Arial"/>
      </rPr>
      <t>Δ</t>
    </r>
    <r>
      <rPr>
        <sz val="10"/>
        <color rgb="FF000000"/>
        <rFont val="Arial Narrow"/>
      </rPr>
      <t>-[Ru(phen)3]/b-PnCD (1:20)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</si>
</sst>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E+00"/>
    <numFmt numFmtId="165" formatCode="0.00E+00;\_x0000_"/>
  </numFmts>
  <fonts count="1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scheme val="minor"/>
    </font>
    <font>
      <sz val="12"/>
      <color rgb="FF000000"/>
      <name val="Calibri"/>
      <scheme val="minor"/>
    </font>
    <font>
      <vertAlign val="subscript"/>
      <sz val="12"/>
      <color rgb="FF000000"/>
      <name val="Calibri"/>
      <scheme val="minor"/>
    </font>
    <font>
      <sz val="12"/>
      <color rgb="FF000000"/>
      <name val="Calibri"/>
    </font>
    <font>
      <b/>
      <sz val="12"/>
      <name val="Calibri"/>
    </font>
    <font>
      <b/>
      <sz val="12"/>
      <color theme="1"/>
      <name val="Calibri"/>
    </font>
    <font>
      <sz val="10"/>
      <color rgb="FF000000"/>
      <name val="Arial Narrow"/>
    </font>
    <font>
      <sz val="10"/>
      <color rgb="FF000000"/>
      <name val="Arial"/>
    </font>
    <font>
      <sz val="10"/>
      <name val="Arial Narrow"/>
    </font>
    <font>
      <b/>
      <sz val="10"/>
      <name val="Arial Narrow"/>
    </font>
    <font>
      <i/>
      <sz val="10"/>
      <color rgb="FFFF0080"/>
      <name val="Arial Narrow"/>
    </font>
    <font>
      <i/>
      <sz val="10"/>
      <name val="Arial Narrow"/>
    </font>
    <font>
      <b/>
      <sz val="10"/>
      <color rgb="FF000000"/>
      <name val="Arial Narrow"/>
    </font>
    <font>
      <sz val="10"/>
      <color theme="1"/>
      <name val="Arial Narrow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CD2FF"/>
        <bgColor indexed="64"/>
      </patternFill>
    </fill>
    <fill>
      <patternFill patternType="solid">
        <fgColor rgb="FFBCFFE9"/>
        <bgColor indexed="64"/>
      </patternFill>
    </fill>
    <fill>
      <patternFill patternType="solid">
        <fgColor rgb="FFD5CC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0" fillId="0" borderId="0" xfId="0" applyFont="1"/>
    <xf numFmtId="164" fontId="0" fillId="0" borderId="0" xfId="0" applyNumberFormat="1"/>
    <xf numFmtId="164" fontId="6" fillId="0" borderId="0" xfId="0" applyNumberFormat="1" applyFont="1"/>
    <xf numFmtId="164" fontId="8" fillId="0" borderId="0" xfId="0" applyNumberFormat="1" applyFont="1"/>
    <xf numFmtId="0" fontId="9" fillId="0" borderId="0" xfId="0" applyFont="1"/>
    <xf numFmtId="11" fontId="0" fillId="0" borderId="0" xfId="0" applyNumberFormat="1"/>
    <xf numFmtId="0" fontId="10" fillId="0" borderId="0" xfId="0" applyFont="1"/>
    <xf numFmtId="0" fontId="6" fillId="0" borderId="1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2" xfId="0" applyBorder="1"/>
    <xf numFmtId="0" fontId="0" fillId="0" borderId="1" xfId="0" applyFont="1" applyBorder="1"/>
    <xf numFmtId="164" fontId="6" fillId="0" borderId="0" xfId="0" applyNumberFormat="1" applyFont="1" applyBorder="1"/>
    <xf numFmtId="0" fontId="0" fillId="0" borderId="1" xfId="0" applyBorder="1"/>
    <xf numFmtId="11" fontId="0" fillId="0" borderId="0" xfId="0" applyNumberFormat="1" applyBorder="1"/>
    <xf numFmtId="0" fontId="0" fillId="0" borderId="3" xfId="0" applyBorder="1"/>
    <xf numFmtId="0" fontId="0" fillId="0" borderId="4" xfId="0" applyBorder="1"/>
    <xf numFmtId="11" fontId="0" fillId="0" borderId="4" xfId="0" applyNumberFormat="1" applyBorder="1"/>
    <xf numFmtId="0" fontId="0" fillId="0" borderId="5" xfId="0" applyBorder="1"/>
    <xf numFmtId="0" fontId="5" fillId="2" borderId="6" xfId="0" applyFont="1" applyFill="1" applyBorder="1"/>
    <xf numFmtId="0" fontId="0" fillId="2" borderId="7" xfId="0" applyFill="1" applyBorder="1"/>
    <xf numFmtId="0" fontId="5" fillId="2" borderId="7" xfId="0" applyFont="1" applyFill="1" applyBorder="1"/>
    <xf numFmtId="0" fontId="0" fillId="2" borderId="8" xfId="0" applyFill="1" applyBorder="1"/>
    <xf numFmtId="0" fontId="0" fillId="0" borderId="9" xfId="0" applyFont="1" applyBorder="1"/>
    <xf numFmtId="0" fontId="0" fillId="0" borderId="10" xfId="0" applyBorder="1"/>
    <xf numFmtId="0" fontId="0" fillId="0" borderId="10" xfId="0" applyFont="1" applyBorder="1"/>
    <xf numFmtId="11" fontId="0" fillId="0" borderId="10" xfId="0" applyNumberFormat="1" applyFont="1" applyBorder="1"/>
    <xf numFmtId="11" fontId="0" fillId="0" borderId="10" xfId="0" applyNumberFormat="1" applyBorder="1"/>
    <xf numFmtId="0" fontId="1" fillId="0" borderId="0" xfId="0" applyFont="1" applyBorder="1"/>
    <xf numFmtId="0" fontId="0" fillId="0" borderId="0" xfId="0" applyFont="1" applyBorder="1"/>
    <xf numFmtId="11" fontId="0" fillId="0" borderId="0" xfId="0" applyNumberFormat="1" applyFont="1" applyBorder="1"/>
    <xf numFmtId="0" fontId="1" fillId="0" borderId="4" xfId="0" applyFont="1" applyBorder="1"/>
    <xf numFmtId="165" fontId="0" fillId="0" borderId="10" xfId="0" applyNumberFormat="1" applyBorder="1"/>
    <xf numFmtId="2" fontId="0" fillId="0" borderId="4" xfId="0" applyNumberFormat="1" applyFont="1" applyBorder="1"/>
    <xf numFmtId="0" fontId="0" fillId="0" borderId="3" xfId="0" applyFont="1" applyBorder="1"/>
    <xf numFmtId="0" fontId="6" fillId="0" borderId="10" xfId="0" applyFont="1" applyBorder="1"/>
    <xf numFmtId="11" fontId="0" fillId="0" borderId="4" xfId="0" applyNumberFormat="1" applyFont="1" applyBorder="1"/>
    <xf numFmtId="0" fontId="0" fillId="0" borderId="9" xfId="0" applyBorder="1"/>
    <xf numFmtId="165" fontId="0" fillId="0" borderId="10" xfId="0" applyNumberFormat="1" applyFont="1" applyBorder="1"/>
    <xf numFmtId="2" fontId="1" fillId="0" borderId="11" xfId="0" applyNumberFormat="1" applyFont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0" borderId="0" xfId="0" applyFont="1" applyFill="1" applyBorder="1"/>
    <xf numFmtId="0" fontId="11" fillId="3" borderId="10" xfId="0" applyFont="1" applyFill="1" applyBorder="1" applyAlignment="1">
      <alignment horizontal="left"/>
    </xf>
    <xf numFmtId="0" fontId="13" fillId="3" borderId="0" xfId="0" applyFont="1" applyFill="1"/>
    <xf numFmtId="0" fontId="13" fillId="0" borderId="0" xfId="0" applyFont="1"/>
    <xf numFmtId="1" fontId="13" fillId="0" borderId="0" xfId="0" applyNumberFormat="1" applyFont="1"/>
    <xf numFmtId="0" fontId="14" fillId="4" borderId="0" xfId="0" applyFont="1" applyFill="1"/>
    <xf numFmtId="0" fontId="13" fillId="4" borderId="0" xfId="0" applyFont="1" applyFill="1"/>
    <xf numFmtId="0" fontId="13" fillId="0" borderId="0" xfId="0" applyFont="1" applyFill="1"/>
    <xf numFmtId="0" fontId="15" fillId="0" borderId="0" xfId="0" applyFont="1"/>
    <xf numFmtId="0" fontId="16" fillId="0" borderId="0" xfId="0" applyFont="1"/>
    <xf numFmtId="0" fontId="14" fillId="5" borderId="0" xfId="0" applyFont="1" applyFill="1"/>
    <xf numFmtId="0" fontId="17" fillId="5" borderId="0" xfId="0" quotePrefix="1" applyFont="1" applyFill="1"/>
    <xf numFmtId="0" fontId="14" fillId="0" borderId="0" xfId="0" applyFont="1"/>
    <xf numFmtId="1" fontId="14" fillId="0" borderId="0" xfId="0" applyNumberFormat="1" applyFont="1"/>
    <xf numFmtId="0" fontId="18" fillId="0" borderId="0" xfId="0" applyFont="1"/>
    <xf numFmtId="0" fontId="11" fillId="0" borderId="0" xfId="0" quotePrefix="1" applyFont="1" applyFill="1"/>
    <xf numFmtId="3" fontId="14" fillId="5" borderId="0" xfId="0" applyNumberFormat="1" applyFont="1" applyFill="1"/>
  </cellXfs>
  <cellStyles count="1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connections" Target="connections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7'!$D$9:$D$470</c:f>
              <c:numCache>
                <c:formatCode>General</c:formatCode>
                <c:ptCount val="462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  <c:pt idx="457">
                  <c:v>4390.0</c:v>
                </c:pt>
                <c:pt idx="458">
                  <c:v>4400.0</c:v>
                </c:pt>
                <c:pt idx="459">
                  <c:v>4410.0</c:v>
                </c:pt>
                <c:pt idx="460">
                  <c:v>4420.0</c:v>
                </c:pt>
                <c:pt idx="461">
                  <c:v>4430.0</c:v>
                </c:pt>
              </c:numCache>
            </c:numRef>
          </c:xVal>
          <c:yVal>
            <c:numRef>
              <c:f>'SAMPLE 7'!$E$9:$E$470</c:f>
              <c:numCache>
                <c:formatCode>General</c:formatCode>
                <c:ptCount val="46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7.0</c:v>
                </c:pt>
                <c:pt idx="15">
                  <c:v>172.0</c:v>
                </c:pt>
                <c:pt idx="16">
                  <c:v>459.0</c:v>
                </c:pt>
                <c:pt idx="17">
                  <c:v>730.0</c:v>
                </c:pt>
                <c:pt idx="18">
                  <c:v>811.0</c:v>
                </c:pt>
                <c:pt idx="19">
                  <c:v>754.0</c:v>
                </c:pt>
                <c:pt idx="20">
                  <c:v>775.0</c:v>
                </c:pt>
                <c:pt idx="21">
                  <c:v>714.0</c:v>
                </c:pt>
                <c:pt idx="22">
                  <c:v>739.0</c:v>
                </c:pt>
                <c:pt idx="23">
                  <c:v>720.0</c:v>
                </c:pt>
                <c:pt idx="24">
                  <c:v>733.0</c:v>
                </c:pt>
                <c:pt idx="25">
                  <c:v>661.0</c:v>
                </c:pt>
                <c:pt idx="26">
                  <c:v>699.0</c:v>
                </c:pt>
                <c:pt idx="27">
                  <c:v>718.0</c:v>
                </c:pt>
                <c:pt idx="28">
                  <c:v>677.0</c:v>
                </c:pt>
                <c:pt idx="29">
                  <c:v>622.0</c:v>
                </c:pt>
                <c:pt idx="30">
                  <c:v>622.0</c:v>
                </c:pt>
                <c:pt idx="31">
                  <c:v>615.0</c:v>
                </c:pt>
                <c:pt idx="32">
                  <c:v>660.0</c:v>
                </c:pt>
                <c:pt idx="33">
                  <c:v>630.0</c:v>
                </c:pt>
                <c:pt idx="34">
                  <c:v>610.0</c:v>
                </c:pt>
                <c:pt idx="35">
                  <c:v>621.0</c:v>
                </c:pt>
                <c:pt idx="36">
                  <c:v>562.0</c:v>
                </c:pt>
                <c:pt idx="37">
                  <c:v>586.0</c:v>
                </c:pt>
                <c:pt idx="38">
                  <c:v>533.0</c:v>
                </c:pt>
                <c:pt idx="39">
                  <c:v>565.0</c:v>
                </c:pt>
                <c:pt idx="40">
                  <c:v>569.0</c:v>
                </c:pt>
                <c:pt idx="41">
                  <c:v>518.0</c:v>
                </c:pt>
                <c:pt idx="42">
                  <c:v>529.0</c:v>
                </c:pt>
                <c:pt idx="43">
                  <c:v>548.0</c:v>
                </c:pt>
                <c:pt idx="44">
                  <c:v>469.0</c:v>
                </c:pt>
                <c:pt idx="45">
                  <c:v>489.0</c:v>
                </c:pt>
                <c:pt idx="46">
                  <c:v>502.0</c:v>
                </c:pt>
                <c:pt idx="47">
                  <c:v>463.0</c:v>
                </c:pt>
                <c:pt idx="48">
                  <c:v>440.0</c:v>
                </c:pt>
                <c:pt idx="49">
                  <c:v>440.0</c:v>
                </c:pt>
                <c:pt idx="50">
                  <c:v>405.0</c:v>
                </c:pt>
                <c:pt idx="51">
                  <c:v>436.0</c:v>
                </c:pt>
                <c:pt idx="52">
                  <c:v>431.0</c:v>
                </c:pt>
                <c:pt idx="53">
                  <c:v>425.0</c:v>
                </c:pt>
                <c:pt idx="54">
                  <c:v>420.0</c:v>
                </c:pt>
                <c:pt idx="55">
                  <c:v>402.0</c:v>
                </c:pt>
                <c:pt idx="56">
                  <c:v>398.0</c:v>
                </c:pt>
                <c:pt idx="57">
                  <c:v>393.0</c:v>
                </c:pt>
                <c:pt idx="58">
                  <c:v>388.0</c:v>
                </c:pt>
                <c:pt idx="59">
                  <c:v>347.0</c:v>
                </c:pt>
                <c:pt idx="60">
                  <c:v>345.0</c:v>
                </c:pt>
                <c:pt idx="61">
                  <c:v>383.0</c:v>
                </c:pt>
                <c:pt idx="62">
                  <c:v>369.0</c:v>
                </c:pt>
                <c:pt idx="63">
                  <c:v>340.0</c:v>
                </c:pt>
                <c:pt idx="64">
                  <c:v>331.0</c:v>
                </c:pt>
                <c:pt idx="65">
                  <c:v>335.0</c:v>
                </c:pt>
                <c:pt idx="66">
                  <c:v>338.0</c:v>
                </c:pt>
                <c:pt idx="67">
                  <c:v>324.0</c:v>
                </c:pt>
                <c:pt idx="68">
                  <c:v>286.0</c:v>
                </c:pt>
                <c:pt idx="69">
                  <c:v>303.0</c:v>
                </c:pt>
                <c:pt idx="70">
                  <c:v>310.0</c:v>
                </c:pt>
                <c:pt idx="71">
                  <c:v>317.0</c:v>
                </c:pt>
                <c:pt idx="72">
                  <c:v>283.0</c:v>
                </c:pt>
                <c:pt idx="73">
                  <c:v>313.0</c:v>
                </c:pt>
                <c:pt idx="74">
                  <c:v>270.0</c:v>
                </c:pt>
                <c:pt idx="75">
                  <c:v>293.0</c:v>
                </c:pt>
                <c:pt idx="76">
                  <c:v>280.0</c:v>
                </c:pt>
                <c:pt idx="77">
                  <c:v>260.0</c:v>
                </c:pt>
                <c:pt idx="78">
                  <c:v>235.0</c:v>
                </c:pt>
                <c:pt idx="79">
                  <c:v>254.0</c:v>
                </c:pt>
                <c:pt idx="80">
                  <c:v>267.0</c:v>
                </c:pt>
                <c:pt idx="81">
                  <c:v>239.0</c:v>
                </c:pt>
                <c:pt idx="82">
                  <c:v>228.0</c:v>
                </c:pt>
                <c:pt idx="83">
                  <c:v>232.0</c:v>
                </c:pt>
                <c:pt idx="84">
                  <c:v>235.0</c:v>
                </c:pt>
                <c:pt idx="85">
                  <c:v>244.0</c:v>
                </c:pt>
                <c:pt idx="86">
                  <c:v>246.0</c:v>
                </c:pt>
                <c:pt idx="87">
                  <c:v>205.0</c:v>
                </c:pt>
                <c:pt idx="88">
                  <c:v>198.0</c:v>
                </c:pt>
                <c:pt idx="89">
                  <c:v>212.0</c:v>
                </c:pt>
                <c:pt idx="90">
                  <c:v>206.0</c:v>
                </c:pt>
                <c:pt idx="91">
                  <c:v>217.0</c:v>
                </c:pt>
                <c:pt idx="92">
                  <c:v>202.0</c:v>
                </c:pt>
                <c:pt idx="93">
                  <c:v>192.0</c:v>
                </c:pt>
                <c:pt idx="94">
                  <c:v>171.0</c:v>
                </c:pt>
                <c:pt idx="95">
                  <c:v>177.0</c:v>
                </c:pt>
                <c:pt idx="96">
                  <c:v>184.0</c:v>
                </c:pt>
                <c:pt idx="97">
                  <c:v>178.0</c:v>
                </c:pt>
                <c:pt idx="98">
                  <c:v>211.0</c:v>
                </c:pt>
                <c:pt idx="99">
                  <c:v>187.0</c:v>
                </c:pt>
                <c:pt idx="100">
                  <c:v>172.0</c:v>
                </c:pt>
                <c:pt idx="101">
                  <c:v>163.0</c:v>
                </c:pt>
                <c:pt idx="102">
                  <c:v>175.0</c:v>
                </c:pt>
                <c:pt idx="103">
                  <c:v>168.0</c:v>
                </c:pt>
                <c:pt idx="104">
                  <c:v>181.0</c:v>
                </c:pt>
                <c:pt idx="105">
                  <c:v>155.0</c:v>
                </c:pt>
                <c:pt idx="106">
                  <c:v>141.0</c:v>
                </c:pt>
                <c:pt idx="107">
                  <c:v>143.0</c:v>
                </c:pt>
                <c:pt idx="108">
                  <c:v>148.0</c:v>
                </c:pt>
                <c:pt idx="109">
                  <c:v>148.0</c:v>
                </c:pt>
                <c:pt idx="110">
                  <c:v>127.0</c:v>
                </c:pt>
                <c:pt idx="111">
                  <c:v>141.0</c:v>
                </c:pt>
                <c:pt idx="112">
                  <c:v>138.0</c:v>
                </c:pt>
                <c:pt idx="113">
                  <c:v>132.0</c:v>
                </c:pt>
                <c:pt idx="114">
                  <c:v>138.0</c:v>
                </c:pt>
                <c:pt idx="115">
                  <c:v>118.0</c:v>
                </c:pt>
                <c:pt idx="116">
                  <c:v>118.0</c:v>
                </c:pt>
                <c:pt idx="117">
                  <c:v>114.0</c:v>
                </c:pt>
                <c:pt idx="118">
                  <c:v>128.0</c:v>
                </c:pt>
                <c:pt idx="119">
                  <c:v>134.0</c:v>
                </c:pt>
                <c:pt idx="120">
                  <c:v>104.0</c:v>
                </c:pt>
                <c:pt idx="121">
                  <c:v>114.0</c:v>
                </c:pt>
                <c:pt idx="122">
                  <c:v>109.0</c:v>
                </c:pt>
                <c:pt idx="123">
                  <c:v>116.0</c:v>
                </c:pt>
                <c:pt idx="124">
                  <c:v>106.0</c:v>
                </c:pt>
                <c:pt idx="125">
                  <c:v>100.0</c:v>
                </c:pt>
                <c:pt idx="126">
                  <c:v>110.0</c:v>
                </c:pt>
                <c:pt idx="127">
                  <c:v>111.0</c:v>
                </c:pt>
                <c:pt idx="128">
                  <c:v>103.0</c:v>
                </c:pt>
                <c:pt idx="129">
                  <c:v>79.0</c:v>
                </c:pt>
                <c:pt idx="130">
                  <c:v>96.0</c:v>
                </c:pt>
                <c:pt idx="131">
                  <c:v>100.0</c:v>
                </c:pt>
                <c:pt idx="132">
                  <c:v>91.0</c:v>
                </c:pt>
                <c:pt idx="133">
                  <c:v>89.0</c:v>
                </c:pt>
                <c:pt idx="134">
                  <c:v>94.0</c:v>
                </c:pt>
                <c:pt idx="135">
                  <c:v>84.0</c:v>
                </c:pt>
                <c:pt idx="136">
                  <c:v>73.0</c:v>
                </c:pt>
                <c:pt idx="137">
                  <c:v>84.0</c:v>
                </c:pt>
                <c:pt idx="138">
                  <c:v>83.0</c:v>
                </c:pt>
                <c:pt idx="139">
                  <c:v>85.0</c:v>
                </c:pt>
                <c:pt idx="140">
                  <c:v>60.0</c:v>
                </c:pt>
                <c:pt idx="141">
                  <c:v>85.0</c:v>
                </c:pt>
                <c:pt idx="142">
                  <c:v>63.0</c:v>
                </c:pt>
                <c:pt idx="143">
                  <c:v>71.0</c:v>
                </c:pt>
                <c:pt idx="144">
                  <c:v>55.0</c:v>
                </c:pt>
                <c:pt idx="145">
                  <c:v>79.0</c:v>
                </c:pt>
                <c:pt idx="146">
                  <c:v>71.0</c:v>
                </c:pt>
                <c:pt idx="147">
                  <c:v>68.0</c:v>
                </c:pt>
                <c:pt idx="148">
                  <c:v>65.0</c:v>
                </c:pt>
                <c:pt idx="149">
                  <c:v>58.0</c:v>
                </c:pt>
                <c:pt idx="150">
                  <c:v>56.0</c:v>
                </c:pt>
                <c:pt idx="151">
                  <c:v>49.0</c:v>
                </c:pt>
                <c:pt idx="152">
                  <c:v>55.0</c:v>
                </c:pt>
                <c:pt idx="153">
                  <c:v>87.0</c:v>
                </c:pt>
                <c:pt idx="154">
                  <c:v>65.0</c:v>
                </c:pt>
                <c:pt idx="155">
                  <c:v>60.0</c:v>
                </c:pt>
                <c:pt idx="156">
                  <c:v>41.0</c:v>
                </c:pt>
                <c:pt idx="157">
                  <c:v>59.0</c:v>
                </c:pt>
                <c:pt idx="158">
                  <c:v>38.0</c:v>
                </c:pt>
                <c:pt idx="159">
                  <c:v>44.0</c:v>
                </c:pt>
                <c:pt idx="160">
                  <c:v>63.0</c:v>
                </c:pt>
                <c:pt idx="161">
                  <c:v>38.0</c:v>
                </c:pt>
                <c:pt idx="162">
                  <c:v>51.0</c:v>
                </c:pt>
                <c:pt idx="163">
                  <c:v>48.0</c:v>
                </c:pt>
                <c:pt idx="164">
                  <c:v>40.0</c:v>
                </c:pt>
                <c:pt idx="165">
                  <c:v>39.0</c:v>
                </c:pt>
                <c:pt idx="166">
                  <c:v>43.0</c:v>
                </c:pt>
                <c:pt idx="167">
                  <c:v>46.0</c:v>
                </c:pt>
                <c:pt idx="168">
                  <c:v>29.0</c:v>
                </c:pt>
                <c:pt idx="169">
                  <c:v>46.0</c:v>
                </c:pt>
                <c:pt idx="170">
                  <c:v>51.0</c:v>
                </c:pt>
                <c:pt idx="171">
                  <c:v>44.0</c:v>
                </c:pt>
                <c:pt idx="172">
                  <c:v>35.0</c:v>
                </c:pt>
                <c:pt idx="173">
                  <c:v>35.0</c:v>
                </c:pt>
                <c:pt idx="174">
                  <c:v>36.0</c:v>
                </c:pt>
                <c:pt idx="175">
                  <c:v>40.0</c:v>
                </c:pt>
                <c:pt idx="176">
                  <c:v>44.0</c:v>
                </c:pt>
                <c:pt idx="177">
                  <c:v>39.0</c:v>
                </c:pt>
                <c:pt idx="178">
                  <c:v>30.0</c:v>
                </c:pt>
                <c:pt idx="179">
                  <c:v>37.0</c:v>
                </c:pt>
                <c:pt idx="180">
                  <c:v>37.0</c:v>
                </c:pt>
                <c:pt idx="181">
                  <c:v>32.0</c:v>
                </c:pt>
                <c:pt idx="182">
                  <c:v>32.0</c:v>
                </c:pt>
                <c:pt idx="183">
                  <c:v>25.0</c:v>
                </c:pt>
                <c:pt idx="184">
                  <c:v>25.0</c:v>
                </c:pt>
                <c:pt idx="185">
                  <c:v>27.0</c:v>
                </c:pt>
                <c:pt idx="186">
                  <c:v>34.0</c:v>
                </c:pt>
                <c:pt idx="187">
                  <c:v>26.0</c:v>
                </c:pt>
                <c:pt idx="188">
                  <c:v>34.0</c:v>
                </c:pt>
                <c:pt idx="189">
                  <c:v>30.0</c:v>
                </c:pt>
                <c:pt idx="190">
                  <c:v>16.0</c:v>
                </c:pt>
                <c:pt idx="191">
                  <c:v>20.0</c:v>
                </c:pt>
                <c:pt idx="192">
                  <c:v>26.0</c:v>
                </c:pt>
                <c:pt idx="193">
                  <c:v>27.0</c:v>
                </c:pt>
                <c:pt idx="194">
                  <c:v>36.0</c:v>
                </c:pt>
                <c:pt idx="195">
                  <c:v>26.0</c:v>
                </c:pt>
                <c:pt idx="196">
                  <c:v>22.0</c:v>
                </c:pt>
                <c:pt idx="197">
                  <c:v>22.0</c:v>
                </c:pt>
                <c:pt idx="198">
                  <c:v>22.0</c:v>
                </c:pt>
                <c:pt idx="199">
                  <c:v>27.0</c:v>
                </c:pt>
                <c:pt idx="200">
                  <c:v>20.0</c:v>
                </c:pt>
                <c:pt idx="201">
                  <c:v>23.0</c:v>
                </c:pt>
                <c:pt idx="202">
                  <c:v>17.0</c:v>
                </c:pt>
                <c:pt idx="203">
                  <c:v>19.0</c:v>
                </c:pt>
                <c:pt idx="204">
                  <c:v>31.0</c:v>
                </c:pt>
                <c:pt idx="205">
                  <c:v>28.0</c:v>
                </c:pt>
                <c:pt idx="206">
                  <c:v>21.0</c:v>
                </c:pt>
                <c:pt idx="207">
                  <c:v>16.0</c:v>
                </c:pt>
                <c:pt idx="208">
                  <c:v>20.0</c:v>
                </c:pt>
                <c:pt idx="209">
                  <c:v>26.0</c:v>
                </c:pt>
                <c:pt idx="210">
                  <c:v>17.0</c:v>
                </c:pt>
                <c:pt idx="211">
                  <c:v>21.0</c:v>
                </c:pt>
                <c:pt idx="212">
                  <c:v>21.0</c:v>
                </c:pt>
                <c:pt idx="213">
                  <c:v>27.0</c:v>
                </c:pt>
                <c:pt idx="214">
                  <c:v>15.0</c:v>
                </c:pt>
                <c:pt idx="215">
                  <c:v>11.0</c:v>
                </c:pt>
                <c:pt idx="216">
                  <c:v>23.0</c:v>
                </c:pt>
                <c:pt idx="217">
                  <c:v>13.0</c:v>
                </c:pt>
                <c:pt idx="218">
                  <c:v>14.0</c:v>
                </c:pt>
                <c:pt idx="219">
                  <c:v>18.0</c:v>
                </c:pt>
                <c:pt idx="220">
                  <c:v>14.0</c:v>
                </c:pt>
                <c:pt idx="221">
                  <c:v>11.0</c:v>
                </c:pt>
                <c:pt idx="222">
                  <c:v>14.0</c:v>
                </c:pt>
                <c:pt idx="223">
                  <c:v>21.0</c:v>
                </c:pt>
                <c:pt idx="224">
                  <c:v>13.0</c:v>
                </c:pt>
                <c:pt idx="225">
                  <c:v>13.0</c:v>
                </c:pt>
                <c:pt idx="226">
                  <c:v>10.0</c:v>
                </c:pt>
                <c:pt idx="227">
                  <c:v>11.0</c:v>
                </c:pt>
                <c:pt idx="228">
                  <c:v>11.0</c:v>
                </c:pt>
                <c:pt idx="229">
                  <c:v>16.0</c:v>
                </c:pt>
                <c:pt idx="230">
                  <c:v>8.0</c:v>
                </c:pt>
                <c:pt idx="231">
                  <c:v>12.0</c:v>
                </c:pt>
                <c:pt idx="232">
                  <c:v>9.0</c:v>
                </c:pt>
                <c:pt idx="233">
                  <c:v>9.0</c:v>
                </c:pt>
                <c:pt idx="234">
                  <c:v>8.0</c:v>
                </c:pt>
                <c:pt idx="235">
                  <c:v>10.0</c:v>
                </c:pt>
                <c:pt idx="236">
                  <c:v>6.0</c:v>
                </c:pt>
                <c:pt idx="237">
                  <c:v>15.0</c:v>
                </c:pt>
                <c:pt idx="238">
                  <c:v>12.0</c:v>
                </c:pt>
                <c:pt idx="239">
                  <c:v>5.0</c:v>
                </c:pt>
                <c:pt idx="240">
                  <c:v>14.0</c:v>
                </c:pt>
                <c:pt idx="241">
                  <c:v>11.0</c:v>
                </c:pt>
                <c:pt idx="242">
                  <c:v>5.0</c:v>
                </c:pt>
                <c:pt idx="243">
                  <c:v>6.0</c:v>
                </c:pt>
                <c:pt idx="244">
                  <c:v>6.0</c:v>
                </c:pt>
                <c:pt idx="245">
                  <c:v>8.0</c:v>
                </c:pt>
                <c:pt idx="246">
                  <c:v>10.0</c:v>
                </c:pt>
                <c:pt idx="247">
                  <c:v>12.0</c:v>
                </c:pt>
                <c:pt idx="248">
                  <c:v>16.0</c:v>
                </c:pt>
                <c:pt idx="249">
                  <c:v>6.0</c:v>
                </c:pt>
                <c:pt idx="250">
                  <c:v>7.0</c:v>
                </c:pt>
                <c:pt idx="251">
                  <c:v>11.0</c:v>
                </c:pt>
                <c:pt idx="252">
                  <c:v>6.0</c:v>
                </c:pt>
                <c:pt idx="253">
                  <c:v>10.0</c:v>
                </c:pt>
                <c:pt idx="254">
                  <c:v>4.0</c:v>
                </c:pt>
                <c:pt idx="255">
                  <c:v>12.0</c:v>
                </c:pt>
                <c:pt idx="256">
                  <c:v>8.0</c:v>
                </c:pt>
                <c:pt idx="257">
                  <c:v>3.0</c:v>
                </c:pt>
                <c:pt idx="258">
                  <c:v>10.0</c:v>
                </c:pt>
                <c:pt idx="259">
                  <c:v>8.0</c:v>
                </c:pt>
                <c:pt idx="260">
                  <c:v>3.0</c:v>
                </c:pt>
                <c:pt idx="261">
                  <c:v>8.0</c:v>
                </c:pt>
                <c:pt idx="262">
                  <c:v>5.0</c:v>
                </c:pt>
                <c:pt idx="263">
                  <c:v>10.0</c:v>
                </c:pt>
                <c:pt idx="264">
                  <c:v>8.0</c:v>
                </c:pt>
                <c:pt idx="265">
                  <c:v>7.0</c:v>
                </c:pt>
                <c:pt idx="266">
                  <c:v>6.0</c:v>
                </c:pt>
                <c:pt idx="267">
                  <c:v>5.0</c:v>
                </c:pt>
                <c:pt idx="268">
                  <c:v>5.0</c:v>
                </c:pt>
                <c:pt idx="269">
                  <c:v>3.0</c:v>
                </c:pt>
                <c:pt idx="270">
                  <c:v>3.0</c:v>
                </c:pt>
                <c:pt idx="271">
                  <c:v>4.0</c:v>
                </c:pt>
                <c:pt idx="272">
                  <c:v>3.0</c:v>
                </c:pt>
                <c:pt idx="273">
                  <c:v>5.0</c:v>
                </c:pt>
                <c:pt idx="274">
                  <c:v>4.0</c:v>
                </c:pt>
                <c:pt idx="275">
                  <c:v>8.0</c:v>
                </c:pt>
                <c:pt idx="276">
                  <c:v>4.0</c:v>
                </c:pt>
                <c:pt idx="277">
                  <c:v>5.0</c:v>
                </c:pt>
                <c:pt idx="278">
                  <c:v>4.0</c:v>
                </c:pt>
                <c:pt idx="279">
                  <c:v>3.0</c:v>
                </c:pt>
                <c:pt idx="280">
                  <c:v>7.0</c:v>
                </c:pt>
                <c:pt idx="281">
                  <c:v>5.0</c:v>
                </c:pt>
                <c:pt idx="282">
                  <c:v>2.0</c:v>
                </c:pt>
                <c:pt idx="283">
                  <c:v>3.0</c:v>
                </c:pt>
                <c:pt idx="284">
                  <c:v>4.0</c:v>
                </c:pt>
                <c:pt idx="285">
                  <c:v>3.0</c:v>
                </c:pt>
                <c:pt idx="286">
                  <c:v>4.0</c:v>
                </c:pt>
                <c:pt idx="287">
                  <c:v>8.0</c:v>
                </c:pt>
                <c:pt idx="288">
                  <c:v>6.0</c:v>
                </c:pt>
                <c:pt idx="289">
                  <c:v>1.0</c:v>
                </c:pt>
                <c:pt idx="290">
                  <c:v>3.0</c:v>
                </c:pt>
                <c:pt idx="291">
                  <c:v>5.0</c:v>
                </c:pt>
                <c:pt idx="292">
                  <c:v>8.0</c:v>
                </c:pt>
                <c:pt idx="293">
                  <c:v>4.0</c:v>
                </c:pt>
                <c:pt idx="294">
                  <c:v>7.0</c:v>
                </c:pt>
                <c:pt idx="295">
                  <c:v>2.0</c:v>
                </c:pt>
                <c:pt idx="296">
                  <c:v>1.0</c:v>
                </c:pt>
                <c:pt idx="297">
                  <c:v>1.0</c:v>
                </c:pt>
                <c:pt idx="298">
                  <c:v>5.0</c:v>
                </c:pt>
                <c:pt idx="299">
                  <c:v>2.0</c:v>
                </c:pt>
                <c:pt idx="300">
                  <c:v>4.0</c:v>
                </c:pt>
                <c:pt idx="301">
                  <c:v>0.0</c:v>
                </c:pt>
                <c:pt idx="302">
                  <c:v>3.0</c:v>
                </c:pt>
                <c:pt idx="303">
                  <c:v>2.0</c:v>
                </c:pt>
                <c:pt idx="304">
                  <c:v>4.0</c:v>
                </c:pt>
                <c:pt idx="305">
                  <c:v>1.0</c:v>
                </c:pt>
                <c:pt idx="306">
                  <c:v>1.0</c:v>
                </c:pt>
                <c:pt idx="307">
                  <c:v>1.0</c:v>
                </c:pt>
                <c:pt idx="308">
                  <c:v>2.0</c:v>
                </c:pt>
                <c:pt idx="309">
                  <c:v>2.0</c:v>
                </c:pt>
                <c:pt idx="310">
                  <c:v>1.0</c:v>
                </c:pt>
                <c:pt idx="311">
                  <c:v>3.0</c:v>
                </c:pt>
                <c:pt idx="312">
                  <c:v>7.0</c:v>
                </c:pt>
                <c:pt idx="313">
                  <c:v>1.0</c:v>
                </c:pt>
                <c:pt idx="314">
                  <c:v>0.0</c:v>
                </c:pt>
                <c:pt idx="315">
                  <c:v>3.0</c:v>
                </c:pt>
                <c:pt idx="316">
                  <c:v>4.0</c:v>
                </c:pt>
                <c:pt idx="317">
                  <c:v>2.0</c:v>
                </c:pt>
                <c:pt idx="318">
                  <c:v>2.0</c:v>
                </c:pt>
                <c:pt idx="319">
                  <c:v>1.0</c:v>
                </c:pt>
                <c:pt idx="320">
                  <c:v>5.0</c:v>
                </c:pt>
                <c:pt idx="321">
                  <c:v>1.0</c:v>
                </c:pt>
                <c:pt idx="322">
                  <c:v>1.0</c:v>
                </c:pt>
                <c:pt idx="323">
                  <c:v>1.0</c:v>
                </c:pt>
                <c:pt idx="324">
                  <c:v>4.0</c:v>
                </c:pt>
                <c:pt idx="325">
                  <c:v>5.0</c:v>
                </c:pt>
                <c:pt idx="326">
                  <c:v>2.0</c:v>
                </c:pt>
                <c:pt idx="327">
                  <c:v>1.0</c:v>
                </c:pt>
                <c:pt idx="328">
                  <c:v>3.0</c:v>
                </c:pt>
                <c:pt idx="329">
                  <c:v>1.0</c:v>
                </c:pt>
                <c:pt idx="330">
                  <c:v>1.0</c:v>
                </c:pt>
                <c:pt idx="331">
                  <c:v>2.0</c:v>
                </c:pt>
                <c:pt idx="332">
                  <c:v>3.0</c:v>
                </c:pt>
                <c:pt idx="333">
                  <c:v>2.0</c:v>
                </c:pt>
                <c:pt idx="334">
                  <c:v>2.0</c:v>
                </c:pt>
                <c:pt idx="335">
                  <c:v>1.0</c:v>
                </c:pt>
                <c:pt idx="336">
                  <c:v>3.0</c:v>
                </c:pt>
                <c:pt idx="337">
                  <c:v>1.0</c:v>
                </c:pt>
                <c:pt idx="338">
                  <c:v>3.0</c:v>
                </c:pt>
                <c:pt idx="339">
                  <c:v>1.0</c:v>
                </c:pt>
                <c:pt idx="340">
                  <c:v>0.0</c:v>
                </c:pt>
                <c:pt idx="341">
                  <c:v>0.0</c:v>
                </c:pt>
                <c:pt idx="342">
                  <c:v>1.0</c:v>
                </c:pt>
                <c:pt idx="343">
                  <c:v>1.0</c:v>
                </c:pt>
                <c:pt idx="344">
                  <c:v>0.0</c:v>
                </c:pt>
                <c:pt idx="345">
                  <c:v>2.0</c:v>
                </c:pt>
                <c:pt idx="346">
                  <c:v>2.0</c:v>
                </c:pt>
                <c:pt idx="347">
                  <c:v>3.0</c:v>
                </c:pt>
                <c:pt idx="348">
                  <c:v>3.0</c:v>
                </c:pt>
                <c:pt idx="349">
                  <c:v>2.0</c:v>
                </c:pt>
                <c:pt idx="350">
                  <c:v>1.0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1.0</c:v>
                </c:pt>
                <c:pt idx="355">
                  <c:v>0.0</c:v>
                </c:pt>
                <c:pt idx="356">
                  <c:v>0.0</c:v>
                </c:pt>
                <c:pt idx="357">
                  <c:v>1.0</c:v>
                </c:pt>
                <c:pt idx="358">
                  <c:v>0.0</c:v>
                </c:pt>
                <c:pt idx="359">
                  <c:v>1.0</c:v>
                </c:pt>
                <c:pt idx="360">
                  <c:v>2.0</c:v>
                </c:pt>
                <c:pt idx="361">
                  <c:v>2.0</c:v>
                </c:pt>
                <c:pt idx="362">
                  <c:v>1.0</c:v>
                </c:pt>
                <c:pt idx="363">
                  <c:v>1.0</c:v>
                </c:pt>
                <c:pt idx="364">
                  <c:v>0.0</c:v>
                </c:pt>
                <c:pt idx="365">
                  <c:v>0.0</c:v>
                </c:pt>
                <c:pt idx="366">
                  <c:v>1.0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1.0</c:v>
                </c:pt>
                <c:pt idx="371">
                  <c:v>1.0</c:v>
                </c:pt>
                <c:pt idx="372">
                  <c:v>1.0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1.0</c:v>
                </c:pt>
                <c:pt idx="377">
                  <c:v>0.0</c:v>
                </c:pt>
                <c:pt idx="378">
                  <c:v>1.0</c:v>
                </c:pt>
                <c:pt idx="379">
                  <c:v>2.0</c:v>
                </c:pt>
                <c:pt idx="380">
                  <c:v>1.0</c:v>
                </c:pt>
                <c:pt idx="381">
                  <c:v>0.0</c:v>
                </c:pt>
                <c:pt idx="382">
                  <c:v>2.0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2.0</c:v>
                </c:pt>
                <c:pt idx="389">
                  <c:v>1.0</c:v>
                </c:pt>
                <c:pt idx="390">
                  <c:v>0.0</c:v>
                </c:pt>
                <c:pt idx="391">
                  <c:v>1.0</c:v>
                </c:pt>
                <c:pt idx="392">
                  <c:v>1.0</c:v>
                </c:pt>
                <c:pt idx="393">
                  <c:v>1.0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1.0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2.0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1.0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2.0</c:v>
                </c:pt>
                <c:pt idx="418">
                  <c:v>1.0</c:v>
                </c:pt>
                <c:pt idx="419">
                  <c:v>0.0</c:v>
                </c:pt>
                <c:pt idx="420">
                  <c:v>0.0</c:v>
                </c:pt>
                <c:pt idx="421">
                  <c:v>1.0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1.0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1.0</c:v>
                </c:pt>
                <c:pt idx="438">
                  <c:v>0.0</c:v>
                </c:pt>
                <c:pt idx="439">
                  <c:v>1.0</c:v>
                </c:pt>
                <c:pt idx="440">
                  <c:v>1.0</c:v>
                </c:pt>
                <c:pt idx="441">
                  <c:v>0.0</c:v>
                </c:pt>
                <c:pt idx="442">
                  <c:v>0.0</c:v>
                </c:pt>
                <c:pt idx="443">
                  <c:v>1.0</c:v>
                </c:pt>
                <c:pt idx="444">
                  <c:v>1.0</c:v>
                </c:pt>
                <c:pt idx="445">
                  <c:v>2.0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1.0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7'!$D$9:$D$470</c:f>
              <c:numCache>
                <c:formatCode>General</c:formatCode>
                <c:ptCount val="462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  <c:pt idx="457">
                  <c:v>4390.0</c:v>
                </c:pt>
                <c:pt idx="458">
                  <c:v>4400.0</c:v>
                </c:pt>
                <c:pt idx="459">
                  <c:v>4410.0</c:v>
                </c:pt>
                <c:pt idx="460">
                  <c:v>4420.0</c:v>
                </c:pt>
                <c:pt idx="461">
                  <c:v>4430.0</c:v>
                </c:pt>
              </c:numCache>
            </c:numRef>
          </c:xVal>
          <c:yVal>
            <c:numRef>
              <c:f>'SAMPLE 7'!$F$9:$F$470</c:f>
              <c:numCache>
                <c:formatCode>General</c:formatCode>
                <c:ptCount val="462"/>
                <c:pt idx="18" formatCode="0">
                  <c:v>807.3414375542945</c:v>
                </c:pt>
                <c:pt idx="19" formatCode="0">
                  <c:v>792.1861425968545</c:v>
                </c:pt>
                <c:pt idx="20" formatCode="0">
                  <c:v>777.3153406117348</c:v>
                </c:pt>
                <c:pt idx="21" formatCode="0">
                  <c:v>762.7236911386188</c:v>
                </c:pt>
                <c:pt idx="22" formatCode="0">
                  <c:v>748.405953967528</c:v>
                </c:pt>
                <c:pt idx="23" formatCode="0">
                  <c:v>734.3569872569356</c:v>
                </c:pt>
                <c:pt idx="24" formatCode="0">
                  <c:v>720.5717456872094</c:v>
                </c:pt>
                <c:pt idx="25" formatCode="0">
                  <c:v>707.0452786487172</c:v>
                </c:pt>
                <c:pt idx="26" formatCode="0">
                  <c:v>693.7727284639437</c:v>
                </c:pt>
                <c:pt idx="27" formatCode="0">
                  <c:v>680.7493286429827</c:v>
                </c:pt>
                <c:pt idx="28" formatCode="0">
                  <c:v>667.9704021717773</c:v>
                </c:pt>
                <c:pt idx="29" formatCode="0">
                  <c:v>655.4313598324917</c:v>
                </c:pt>
                <c:pt idx="30" formatCode="0">
                  <c:v>643.1276985554134</c:v>
                </c:pt>
                <c:pt idx="31" formatCode="0">
                  <c:v>631.0549998017943</c:v>
                </c:pt>
                <c:pt idx="32" formatCode="0">
                  <c:v>619.2089279770464</c:v>
                </c:pt>
                <c:pt idx="33" formatCode="0">
                  <c:v>607.5852288737271</c:v>
                </c:pt>
                <c:pt idx="34" formatCode="0">
                  <c:v>596.1797281437516</c:v>
                </c:pt>
                <c:pt idx="35" formatCode="0">
                  <c:v>584.9883297992844</c:v>
                </c:pt>
                <c:pt idx="36" formatCode="0">
                  <c:v>574.0070147417724</c:v>
                </c:pt>
                <c:pt idx="37" formatCode="0">
                  <c:v>563.231839318591</c:v>
                </c:pt>
                <c:pt idx="38" formatCode="0">
                  <c:v>552.6589339067828</c:v>
                </c:pt>
                <c:pt idx="39" formatCode="0">
                  <c:v>542.2845015233857</c:v>
                </c:pt>
                <c:pt idx="40" formatCode="0">
                  <c:v>532.1048164618438</c:v>
                </c:pt>
                <c:pt idx="41" formatCode="0">
                  <c:v>522.116222954018</c:v>
                </c:pt>
                <c:pt idx="42" formatCode="0">
                  <c:v>512.3151338573116</c:v>
                </c:pt>
                <c:pt idx="43" formatCode="0">
                  <c:v>502.6980293664428</c:v>
                </c:pt>
                <c:pt idx="44" formatCode="0">
                  <c:v>493.2614557493975</c:v>
                </c:pt>
                <c:pt idx="45" formatCode="0">
                  <c:v>484.0020241071122</c:v>
                </c:pt>
                <c:pt idx="46" formatCode="0">
                  <c:v>474.9164091564391</c:v>
                </c:pt>
                <c:pt idx="47" formatCode="0">
                  <c:v>466.0013480359574</c:v>
                </c:pt>
                <c:pt idx="48" formatCode="0">
                  <c:v>457.2536391342021</c:v>
                </c:pt>
                <c:pt idx="49" formatCode="0">
                  <c:v>448.6701409398888</c:v>
                </c:pt>
                <c:pt idx="50" formatCode="0">
                  <c:v>440.2477709137214</c:v>
                </c:pt>
                <c:pt idx="51" formatCode="0">
                  <c:v>431.9835043813794</c:v>
                </c:pt>
                <c:pt idx="52" formatCode="0">
                  <c:v>423.8743734472842</c:v>
                </c:pt>
                <c:pt idx="53" formatCode="0">
                  <c:v>415.9174659287578</c:v>
                </c:pt>
                <c:pt idx="54" formatCode="0">
                  <c:v>408.1099243101879</c:v>
                </c:pt>
                <c:pt idx="55" formatCode="0">
                  <c:v>400.4489447168253</c:v>
                </c:pt>
                <c:pt idx="56" formatCode="0">
                  <c:v>392.9317759078468</c:v>
                </c:pt>
                <c:pt idx="57" formatCode="0">
                  <c:v>385.5557182883175</c:v>
                </c:pt>
                <c:pt idx="58" formatCode="0">
                  <c:v>378.3181229397024</c:v>
                </c:pt>
                <c:pt idx="59" formatCode="0">
                  <c:v>371.2163906685769</c:v>
                </c:pt>
                <c:pt idx="60" formatCode="0">
                  <c:v>364.2479710731933</c:v>
                </c:pt>
                <c:pt idx="61" formatCode="0">
                  <c:v>357.4103616275713</c:v>
                </c:pt>
                <c:pt idx="62" formatCode="0">
                  <c:v>350.701106782781</c:v>
                </c:pt>
                <c:pt idx="63" formatCode="0">
                  <c:v>344.1177970850965</c:v>
                </c:pt>
                <c:pt idx="64" formatCode="0">
                  <c:v>337.6580683107037</c:v>
                </c:pt>
                <c:pt idx="65" formatCode="0">
                  <c:v>331.3196006166508</c:v>
                </c:pt>
                <c:pt idx="66" formatCode="0">
                  <c:v>325.1001177077374</c:v>
                </c:pt>
                <c:pt idx="67" formatCode="0">
                  <c:v>318.9973860190424</c:v>
                </c:pt>
                <c:pt idx="68" formatCode="0">
                  <c:v>313.0092139137975</c:v>
                </c:pt>
                <c:pt idx="69" formatCode="0">
                  <c:v>307.1334508963183</c:v>
                </c:pt>
                <c:pt idx="70" formatCode="0">
                  <c:v>301.3679868397095</c:v>
                </c:pt>
                <c:pt idx="71" formatCode="0">
                  <c:v>295.7107512280684</c:v>
                </c:pt>
                <c:pt idx="72" formatCode="0">
                  <c:v>290.1597124129127</c:v>
                </c:pt>
                <c:pt idx="73" formatCode="0">
                  <c:v>284.7128768835671</c:v>
                </c:pt>
                <c:pt idx="74" formatCode="0">
                  <c:v>279.3682885512465</c:v>
                </c:pt>
                <c:pt idx="75" formatCode="0">
                  <c:v>274.1240280465766</c:v>
                </c:pt>
                <c:pt idx="76" formatCode="0">
                  <c:v>268.9782120303041</c:v>
                </c:pt>
                <c:pt idx="77" formatCode="0">
                  <c:v>263.928992516943</c:v>
                </c:pt>
                <c:pt idx="78" formatCode="0">
                  <c:v>258.9745562111201</c:v>
                </c:pt>
                <c:pt idx="79" formatCode="0">
                  <c:v>254.1131238563765</c:v>
                </c:pt>
                <c:pt idx="80" formatCode="0">
                  <c:v>249.3429495961945</c:v>
                </c:pt>
                <c:pt idx="81" formatCode="0">
                  <c:v>244.6623203470186</c:v>
                </c:pt>
                <c:pt idx="82" formatCode="0">
                  <c:v>240.0695551830462</c:v>
                </c:pt>
                <c:pt idx="83" formatCode="0">
                  <c:v>235.5630047325674</c:v>
                </c:pt>
                <c:pt idx="84" formatCode="0">
                  <c:v>231.1410505856359</c:v>
                </c:pt>
                <c:pt idx="85" formatCode="0">
                  <c:v>226.8021047128591</c:v>
                </c:pt>
                <c:pt idx="86" formatCode="0">
                  <c:v>222.5446088950994</c:v>
                </c:pt>
                <c:pt idx="87" formatCode="0">
                  <c:v>218.3670341638797</c:v>
                </c:pt>
                <c:pt idx="88" formatCode="0">
                  <c:v>214.2678802522952</c:v>
                </c:pt>
                <c:pt idx="89" formatCode="0">
                  <c:v>210.2456750562308</c:v>
                </c:pt>
                <c:pt idx="90" formatCode="0">
                  <c:v>206.2989741056941</c:v>
                </c:pt>
                <c:pt idx="91" formatCode="0">
                  <c:v>202.426360046071</c:v>
                </c:pt>
                <c:pt idx="92" formatCode="0">
                  <c:v>198.6264421291205</c:v>
                </c:pt>
                <c:pt idx="93" formatCode="0">
                  <c:v>194.8978557135233</c:v>
                </c:pt>
                <c:pt idx="94" formatCode="0">
                  <c:v>191.2392617748065</c:v>
                </c:pt>
                <c:pt idx="95" formatCode="0">
                  <c:v>187.6493464244683</c:v>
                </c:pt>
                <c:pt idx="96" formatCode="0">
                  <c:v>184.1268204381288</c:v>
                </c:pt>
                <c:pt idx="97" formatCode="0">
                  <c:v>180.6704187925392</c:v>
                </c:pt>
                <c:pt idx="98" formatCode="0">
                  <c:v>177.2789002112809</c:v>
                </c:pt>
                <c:pt idx="99" formatCode="0">
                  <c:v>173.9510467189945</c:v>
                </c:pt>
                <c:pt idx="100" formatCode="0">
                  <c:v>170.6856632039753</c:v>
                </c:pt>
                <c:pt idx="101" formatCode="0">
                  <c:v>167.4815769889796</c:v>
                </c:pt>
                <c:pt idx="102" formatCode="0">
                  <c:v>164.3376374100892</c:v>
                </c:pt>
                <c:pt idx="103" formatCode="0">
                  <c:v>161.2527154034801</c:v>
                </c:pt>
                <c:pt idx="104" formatCode="0">
                  <c:v>158.2257030999483</c:v>
                </c:pt>
                <c:pt idx="105" formatCode="0">
                  <c:v>155.2555134270483</c:v>
                </c:pt>
                <c:pt idx="106" formatCode="0">
                  <c:v>152.3410797186987</c:v>
                </c:pt>
                <c:pt idx="107" formatCode="0">
                  <c:v>149.4813553321172</c:v>
                </c:pt>
                <c:pt idx="108" formatCode="0">
                  <c:v>146.6753132719464</c:v>
                </c:pt>
                <c:pt idx="109" formatCode="0">
                  <c:v>143.9219458214347</c:v>
                </c:pt>
                <c:pt idx="110" formatCode="0">
                  <c:v>141.2202641805418</c:v>
                </c:pt>
                <c:pt idx="111" formatCode="0">
                  <c:v>138.5692981108363</c:v>
                </c:pt>
                <c:pt idx="112" formatCode="0">
                  <c:v>135.9680955870604</c:v>
                </c:pt>
                <c:pt idx="113" formatCode="0">
                  <c:v>133.4157224552344</c:v>
                </c:pt>
                <c:pt idx="114" formatCode="0">
                  <c:v>130.9112620971805</c:v>
                </c:pt>
                <c:pt idx="115" formatCode="0">
                  <c:v>128.4538151013423</c:v>
                </c:pt>
                <c:pt idx="116" formatCode="0">
                  <c:v>126.0424989397853</c:v>
                </c:pt>
                <c:pt idx="117" formatCode="0">
                  <c:v>123.67644765126</c:v>
                </c:pt>
                <c:pt idx="118" formatCode="0">
                  <c:v>121.354811530214</c:v>
                </c:pt>
                <c:pt idx="119" formatCode="0">
                  <c:v>119.0767568216431</c:v>
                </c:pt>
                <c:pt idx="120" formatCode="0">
                  <c:v>116.8414654216696</c:v>
                </c:pt>
                <c:pt idx="121" formatCode="0">
                  <c:v>114.6481345837417</c:v>
                </c:pt>
                <c:pt idx="122" formatCode="0">
                  <c:v>112.4959766303479</c:v>
                </c:pt>
                <c:pt idx="123" formatCode="0">
                  <c:v>110.3842186701434</c:v>
                </c:pt>
                <c:pt idx="124" formatCode="0">
                  <c:v>108.3121023203864</c:v>
                </c:pt>
                <c:pt idx="125" formatCode="0">
                  <c:v>106.2788834345845</c:v>
                </c:pt>
                <c:pt idx="126" formatCode="0">
                  <c:v>104.2838318352539</c:v>
                </c:pt>
                <c:pt idx="127" formatCode="0">
                  <c:v>102.3262310516957</c:v>
                </c:pt>
                <c:pt idx="128" formatCode="0">
                  <c:v>100.4053780626933</c:v>
                </c:pt>
                <c:pt idx="129" formatCode="0">
                  <c:v>98.5205830440417</c:v>
                </c:pt>
                <c:pt idx="130" formatCode="0">
                  <c:v>96.67116912081423</c:v>
                </c:pt>
                <c:pt idx="131" formatCode="0">
                  <c:v>94.8564721242811</c:v>
                </c:pt>
                <c:pt idx="132" formatCode="0">
                  <c:v>93.07584035339053</c:v>
                </c:pt>
                <c:pt idx="133" formatCode="0">
                  <c:v>91.32863434072704</c:v>
                </c:pt>
                <c:pt idx="134" formatCode="0">
                  <c:v>89.6142266228638</c:v>
                </c:pt>
                <c:pt idx="135" formatCode="0">
                  <c:v>87.93200151502519</c:v>
                </c:pt>
                <c:pt idx="136" formatCode="0">
                  <c:v>86.2813548899798</c:v>
                </c:pt>
                <c:pt idx="137" formatCode="0">
                  <c:v>84.6616939610841</c:v>
                </c:pt>
                <c:pt idx="138" formatCode="0">
                  <c:v>83.07243706939821</c:v>
                </c:pt>
                <c:pt idx="139" formatCode="0">
                  <c:v>81.51301347479865</c:v>
                </c:pt>
                <c:pt idx="140" formatCode="0">
                  <c:v>79.98286315101164</c:v>
                </c:pt>
                <c:pt idx="141" formatCode="0">
                  <c:v>78.48143658449455</c:v>
                </c:pt>
                <c:pt idx="142" formatCode="0">
                  <c:v>77.00819457709215</c:v>
                </c:pt>
                <c:pt idx="143" formatCode="0">
                  <c:v>75.56260805239791</c:v>
                </c:pt>
                <c:pt idx="144" formatCode="0">
                  <c:v>74.14415786574994</c:v>
                </c:pt>
                <c:pt idx="145" formatCode="0">
                  <c:v>72.75233461779375</c:v>
                </c:pt>
                <c:pt idx="146" formatCode="0">
                  <c:v>71.38663847154476</c:v>
                </c:pt>
                <c:pt idx="147" formatCode="0">
                  <c:v>70.04657897288484</c:v>
                </c:pt>
                <c:pt idx="148" formatCode="0">
                  <c:v>68.73167487442861</c:v>
                </c:pt>
                <c:pt idx="149" formatCode="0">
                  <c:v>67.44145396269598</c:v>
                </c:pt>
                <c:pt idx="150" formatCode="0">
                  <c:v>66.17545288852898</c:v>
                </c:pt>
                <c:pt idx="151" formatCode="0">
                  <c:v>64.93321700069202</c:v>
                </c:pt>
                <c:pt idx="152" formatCode="0">
                  <c:v>63.71430018259577</c:v>
                </c:pt>
                <c:pt idx="153" formatCode="0">
                  <c:v>62.518264692086</c:v>
                </c:pt>
                <c:pt idx="154" formatCode="0">
                  <c:v>61.34468100423999</c:v>
                </c:pt>
                <c:pt idx="155" formatCode="0">
                  <c:v>60.19312765711378</c:v>
                </c:pt>
                <c:pt idx="156" formatCode="0">
                  <c:v>59.06319110038522</c:v>
                </c:pt>
                <c:pt idx="157" formatCode="0">
                  <c:v>57.95446554683803</c:v>
                </c:pt>
                <c:pt idx="158" formatCode="0">
                  <c:v>56.86655282663398</c:v>
                </c:pt>
                <c:pt idx="159" formatCode="0">
                  <c:v>55.7990622443207</c:v>
                </c:pt>
                <c:pt idx="160" formatCode="0">
                  <c:v>54.7516104385234</c:v>
                </c:pt>
                <c:pt idx="161" formatCode="0">
                  <c:v>53.7238212442708</c:v>
                </c:pt>
                <c:pt idx="162" formatCode="0">
                  <c:v>52.71532555790522</c:v>
                </c:pt>
                <c:pt idx="163" formatCode="0">
                  <c:v>51.72576120452863</c:v>
                </c:pt>
                <c:pt idx="164" formatCode="0">
                  <c:v>50.75477280793712</c:v>
                </c:pt>
                <c:pt idx="165" formatCode="0">
                  <c:v>49.80201166299661</c:v>
                </c:pt>
                <c:pt idx="166" formatCode="0">
                  <c:v>48.8671356104147</c:v>
                </c:pt>
                <c:pt idx="167" formatCode="0">
                  <c:v>47.94980891386291</c:v>
                </c:pt>
                <c:pt idx="168" formatCode="0">
                  <c:v>47.0497021394059</c:v>
                </c:pt>
                <c:pt idx="169" formatCode="0">
                  <c:v>46.1664920371938</c:v>
                </c:pt>
                <c:pt idx="170" formatCode="0">
                  <c:v>45.29986142537546</c:v>
                </c:pt>
                <c:pt idx="171" formatCode="0">
                  <c:v>44.44949907619089</c:v>
                </c:pt>
                <c:pt idx="172" formatCode="0">
                  <c:v>43.61509960420192</c:v>
                </c:pt>
                <c:pt idx="173" formatCode="0">
                  <c:v>42.79636335662097</c:v>
                </c:pt>
                <c:pt idx="174" formatCode="0">
                  <c:v>41.99299630569867</c:v>
                </c:pt>
                <c:pt idx="175" formatCode="0">
                  <c:v>41.20470994313134</c:v>
                </c:pt>
                <c:pt idx="176" formatCode="0">
                  <c:v>40.43122117645088</c:v>
                </c:pt>
                <c:pt idx="177" formatCode="0">
                  <c:v>39.67225222735935</c:v>
                </c:pt>
                <c:pt idx="178" formatCode="0">
                  <c:v>38.9275305319724</c:v>
                </c:pt>
                <c:pt idx="179" formatCode="0">
                  <c:v>38.19678864293476</c:v>
                </c:pt>
                <c:pt idx="180" formatCode="0">
                  <c:v>37.47976413337372</c:v>
                </c:pt>
                <c:pt idx="181" formatCode="0">
                  <c:v>36.77619950265532</c:v>
                </c:pt>
                <c:pt idx="182" formatCode="0">
                  <c:v>36.08584208390964</c:v>
                </c:pt>
                <c:pt idx="183" formatCode="0">
                  <c:v>35.40844395329224</c:v>
                </c:pt>
                <c:pt idx="184" formatCode="0">
                  <c:v>34.74376184094862</c:v>
                </c:pt>
                <c:pt idx="185" formatCode="0">
                  <c:v>34.0915570436503</c:v>
                </c:pt>
                <c:pt idx="186" formatCode="0">
                  <c:v>33.45159533907081</c:v>
                </c:pt>
                <c:pt idx="187" formatCode="0">
                  <c:v>32.82364690167074</c:v>
                </c:pt>
                <c:pt idx="188" formatCode="0">
                  <c:v>32.20748622016203</c:v>
                </c:pt>
                <c:pt idx="189" formatCode="0">
                  <c:v>31.60289201652138</c:v>
                </c:pt>
                <c:pt idx="190" formatCode="0">
                  <c:v>31.00964716652407</c:v>
                </c:pt>
                <c:pt idx="191" formatCode="0">
                  <c:v>30.42753862176948</c:v>
                </c:pt>
                <c:pt idx="192" formatCode="0">
                  <c:v>29.85635733317024</c:v>
                </c:pt>
                <c:pt idx="193" formatCode="0">
                  <c:v>29.29589817587784</c:v>
                </c:pt>
                <c:pt idx="194" formatCode="0">
                  <c:v>28.74595987561725</c:v>
                </c:pt>
                <c:pt idx="195" formatCode="0">
                  <c:v>28.20634493640459</c:v>
                </c:pt>
                <c:pt idx="196" formatCode="0">
                  <c:v>27.67685956962165</c:v>
                </c:pt>
                <c:pt idx="197" formatCode="0">
                  <c:v>27.15731362442166</c:v>
                </c:pt>
                <c:pt idx="198" formatCode="0">
                  <c:v>26.64752051944168</c:v>
                </c:pt>
                <c:pt idx="199" formatCode="0">
                  <c:v>26.14729717579668</c:v>
                </c:pt>
                <c:pt idx="200" formatCode="0">
                  <c:v>25.65646395133161</c:v>
                </c:pt>
                <c:pt idx="201" formatCode="0">
                  <c:v>25.1748445761076</c:v>
                </c:pt>
                <c:pt idx="202" formatCode="0">
                  <c:v>24.70226608909917</c:v>
                </c:pt>
                <c:pt idx="203" formatCode="0">
                  <c:v>24.23855877607984</c:v>
                </c:pt>
                <c:pt idx="204" formatCode="0">
                  <c:v>23.78355610867368</c:v>
                </c:pt>
                <c:pt idx="205" formatCode="0">
                  <c:v>23.33709468455095</c:v>
                </c:pt>
                <c:pt idx="206" formatCode="0">
                  <c:v>22.89901416874653</c:v>
                </c:pt>
                <c:pt idx="207" formatCode="0">
                  <c:v>22.46915723607965</c:v>
                </c:pt>
                <c:pt idx="208" formatCode="0">
                  <c:v>22.04736951465481</c:v>
                </c:pt>
                <c:pt idx="209" formatCode="0">
                  <c:v>21.63349953042302</c:v>
                </c:pt>
                <c:pt idx="210" formatCode="0">
                  <c:v>21.22739865278394</c:v>
                </c:pt>
                <c:pt idx="211" formatCode="0">
                  <c:v>20.82892104120901</c:v>
                </c:pt>
                <c:pt idx="212" formatCode="0">
                  <c:v>20.43792359286669</c:v>
                </c:pt>
                <c:pt idx="213" formatCode="0">
                  <c:v>20.05426589123078</c:v>
                </c:pt>
                <c:pt idx="214" formatCode="0">
                  <c:v>19.67781015565348</c:v>
                </c:pt>
                <c:pt idx="215" formatCode="0">
                  <c:v>19.30842119188513</c:v>
                </c:pt>
                <c:pt idx="216" formatCode="0">
                  <c:v>18.94596634352263</c:v>
                </c:pt>
                <c:pt idx="217" formatCode="0">
                  <c:v>18.59031544436944</c:v>
                </c:pt>
                <c:pt idx="218" formatCode="0">
                  <c:v>18.24134077168974</c:v>
                </c:pt>
                <c:pt idx="219" formatCode="0">
                  <c:v>17.89891700034015</c:v>
                </c:pt>
                <c:pt idx="220" formatCode="0">
                  <c:v>17.56292115776252</c:v>
                </c:pt>
                <c:pt idx="221" formatCode="0">
                  <c:v>17.23323257982148</c:v>
                </c:pt>
                <c:pt idx="222" formatCode="0">
                  <c:v>16.9097328674711</c:v>
                </c:pt>
                <c:pt idx="223" formatCode="0">
                  <c:v>16.59230584423496</c:v>
                </c:pt>
                <c:pt idx="224" formatCode="0">
                  <c:v>16.28083751448442</c:v>
                </c:pt>
                <c:pt idx="225" formatCode="0">
                  <c:v>15.97521602250004</c:v>
                </c:pt>
                <c:pt idx="226" formatCode="0">
                  <c:v>15.6753316123015</c:v>
                </c:pt>
                <c:pt idx="227" formatCode="0">
                  <c:v>15.38107658823167</c:v>
                </c:pt>
                <c:pt idx="228" formatCode="0">
                  <c:v>15.09234527628046</c:v>
                </c:pt>
                <c:pt idx="229" formatCode="0">
                  <c:v>14.8090339861348</c:v>
                </c:pt>
                <c:pt idx="230" formatCode="0">
                  <c:v>14.53104097394096</c:v>
                </c:pt>
                <c:pt idx="231" formatCode="0">
                  <c:v>14.25826640576587</c:v>
                </c:pt>
                <c:pt idx="232" formatCode="0">
                  <c:v>13.99061232174446</c:v>
                </c:pt>
                <c:pt idx="233" formatCode="0">
                  <c:v>13.72798260089977</c:v>
                </c:pt>
                <c:pt idx="234" formatCode="0">
                  <c:v>13.47028292662379</c:v>
                </c:pt>
                <c:pt idx="235" formatCode="0">
                  <c:v>13.217420752806</c:v>
                </c:pt>
                <c:pt idx="236" formatCode="0">
                  <c:v>12.96930527059791</c:v>
                </c:pt>
                <c:pt idx="237" formatCode="0">
                  <c:v>12.72584737580136</c:v>
                </c:pt>
                <c:pt idx="238" formatCode="0">
                  <c:v>12.48695963686913</c:v>
                </c:pt>
                <c:pt idx="239" formatCode="0">
                  <c:v>12.25255626350622</c:v>
                </c:pt>
                <c:pt idx="240" formatCode="0">
                  <c:v>12.02255307586037</c:v>
                </c:pt>
                <c:pt idx="241" formatCode="0">
                  <c:v>11.79686747429122</c:v>
                </c:pt>
                <c:pt idx="242" formatCode="0">
                  <c:v>11.57541840970672</c:v>
                </c:pt>
                <c:pt idx="243" formatCode="0">
                  <c:v>11.35812635445644</c:v>
                </c:pt>
                <c:pt idx="244" formatCode="0">
                  <c:v>11.14491327377137</c:v>
                </c:pt>
                <c:pt idx="245" formatCode="0">
                  <c:v>10.93570259773972</c:v>
                </c:pt>
                <c:pt idx="246" formatCode="0">
                  <c:v>10.73041919380886</c:v>
                </c:pt>
                <c:pt idx="247" formatCode="0">
                  <c:v>10.52898933980336</c:v>
                </c:pt>
                <c:pt idx="248" formatCode="0">
                  <c:v>10.3313406974497</c:v>
                </c:pt>
                <c:pt idx="249" formatCode="0">
                  <c:v>10.13740228639778</c:v>
                </c:pt>
                <c:pt idx="250" formatCode="0">
                  <c:v>9.947104458730221</c:v>
                </c:pt>
                <c:pt idx="251" formatCode="0">
                  <c:v>9.760378873950133</c:v>
                </c:pt>
                <c:pt idx="252" formatCode="0">
                  <c:v>9.577158474438398</c:v>
                </c:pt>
                <c:pt idx="253" formatCode="0">
                  <c:v>9.397377461371668</c:v>
                </c:pt>
                <c:pt idx="254" formatCode="0">
                  <c:v>9.220971271092464</c:v>
                </c:pt>
                <c:pt idx="255" formatCode="0">
                  <c:v>9.047876551922807</c:v>
                </c:pt>
                <c:pt idx="256" formatCode="0">
                  <c:v>8.878031141413119</c:v>
                </c:pt>
                <c:pt idx="257" formatCode="0">
                  <c:v>8.711374044018182</c:v>
                </c:pt>
                <c:pt idx="258" formatCode="0">
                  <c:v>8.54784540919222</c:v>
                </c:pt>
                <c:pt idx="259" formatCode="0">
                  <c:v>8.387386509895115</c:v>
                </c:pt>
                <c:pt idx="260" formatCode="0">
                  <c:v>8.229939721502111</c:v>
                </c:pt>
                <c:pt idx="261" formatCode="0">
                  <c:v>8.075448501109464</c:v>
                </c:pt>
                <c:pt idx="262" formatCode="0">
                  <c:v>7.923857367228514</c:v>
                </c:pt>
                <c:pt idx="263" formatCode="0">
                  <c:v>7.775111879860969</c:v>
                </c:pt>
                <c:pt idx="264" formatCode="0">
                  <c:v>7.629158620948174</c:v>
                </c:pt>
                <c:pt idx="265" formatCode="0">
                  <c:v>7.485945175187451</c:v>
                </c:pt>
                <c:pt idx="266" formatCode="0">
                  <c:v>7.345420111208486</c:v>
                </c:pt>
                <c:pt idx="267" formatCode="0">
                  <c:v>7.207532963103083</c:v>
                </c:pt>
                <c:pt idx="268" formatCode="0">
                  <c:v>7.072234212301686</c:v>
                </c:pt>
                <c:pt idx="269" formatCode="0">
                  <c:v>6.939475269790057</c:v>
                </c:pt>
                <c:pt idx="270" formatCode="0">
                  <c:v>6.809208458659782</c:v>
                </c:pt>
                <c:pt idx="271" formatCode="0">
                  <c:v>6.681386996986392</c:v>
                </c:pt>
                <c:pt idx="272" formatCode="0">
                  <c:v>6.555964981028832</c:v>
                </c:pt>
                <c:pt idx="273" formatCode="0">
                  <c:v>6.432897368744341</c:v>
                </c:pt>
                <c:pt idx="274" formatCode="0">
                  <c:v>6.312139963612754</c:v>
                </c:pt>
                <c:pt idx="275" formatCode="0">
                  <c:v>6.193649398764517</c:v>
                </c:pt>
                <c:pt idx="276" formatCode="0">
                  <c:v>6.07738312140658</c:v>
                </c:pt>
                <c:pt idx="277" formatCode="0">
                  <c:v>5.963299377540662</c:v>
                </c:pt>
                <c:pt idx="278" formatCode="0">
                  <c:v>5.85135719696843</c:v>
                </c:pt>
                <c:pt idx="279" formatCode="0">
                  <c:v>5.741516378578096</c:v>
                </c:pt>
                <c:pt idx="280" formatCode="0">
                  <c:v>5.633737475907225</c:v>
                </c:pt>
                <c:pt idx="281" formatCode="0">
                  <c:v>5.527981782976605</c:v>
                </c:pt>
                <c:pt idx="282" formatCode="0">
                  <c:v>5.424211320389972</c:v>
                </c:pt>
                <c:pt idx="283" formatCode="0">
                  <c:v>5.322388821694723</c:v>
                </c:pt>
                <c:pt idx="284" formatCode="0">
                  <c:v>5.222477719998619</c:v>
                </c:pt>
                <c:pt idx="285" formatCode="0">
                  <c:v>5.124442134837768</c:v>
                </c:pt>
                <c:pt idx="286" formatCode="0">
                  <c:v>5.028246859291076</c:v>
                </c:pt>
                <c:pt idx="287" formatCode="0">
                  <c:v>4.933857347336596</c:v>
                </c:pt>
                <c:pt idx="288" formatCode="0">
                  <c:v>4.841239701445243</c:v>
                </c:pt>
                <c:pt idx="289" formatCode="0">
                  <c:v>4.750360660407374</c:v>
                </c:pt>
                <c:pt idx="290" formatCode="0">
                  <c:v>4.661187587387878</c:v>
                </c:pt>
                <c:pt idx="291" formatCode="0">
                  <c:v>4.573688458205534</c:v>
                </c:pt>
                <c:pt idx="292" formatCode="0">
                  <c:v>4.487831849832347</c:v>
                </c:pt>
                <c:pt idx="293" formatCode="0">
                  <c:v>4.403586929108795</c:v>
                </c:pt>
                <c:pt idx="294" formatCode="0">
                  <c:v>4.320923441670887</c:v>
                </c:pt>
                <c:pt idx="295" formatCode="0">
                  <c:v>4.239811701085126</c:v>
                </c:pt>
                <c:pt idx="296" formatCode="0">
                  <c:v>4.160222578187384</c:v>
                </c:pt>
                <c:pt idx="297" formatCode="0">
                  <c:v>4.082127490621918</c:v>
                </c:pt>
                <c:pt idx="298" formatCode="0">
                  <c:v>4.00549839257678</c:v>
                </c:pt>
                <c:pt idx="299" formatCode="0">
                  <c:v>3.930307764711887</c:v>
                </c:pt>
                <c:pt idx="300" formatCode="0">
                  <c:v>3.856528604276167</c:v>
                </c:pt>
                <c:pt idx="301" formatCode="0">
                  <c:v>3.78413441541022</c:v>
                </c:pt>
                <c:pt idx="302" formatCode="0">
                  <c:v>3.713099199631041</c:v>
                </c:pt>
                <c:pt idx="303" formatCode="0">
                  <c:v>3.643397446495327</c:v>
                </c:pt>
                <c:pt idx="304" formatCode="0">
                  <c:v>3.575004124438069</c:v>
                </c:pt>
                <c:pt idx="305" formatCode="0">
                  <c:v>3.507894671783126</c:v>
                </c:pt>
                <c:pt idx="306" formatCode="0">
                  <c:v>3.442044987922537</c:v>
                </c:pt>
                <c:pt idx="307" formatCode="0">
                  <c:v>3.377431424661409</c:v>
                </c:pt>
                <c:pt idx="308" formatCode="0">
                  <c:v>3.3140307777253</c:v>
                </c:pt>
                <c:pt idx="309" formatCode="0">
                  <c:v>3.251820278426996</c:v>
                </c:pt>
                <c:pt idx="310" formatCode="0">
                  <c:v>3.190777585489748</c:v>
                </c:pt>
                <c:pt idx="311" formatCode="0">
                  <c:v>3.130880777023957</c:v>
                </c:pt>
                <c:pt idx="312" formatCode="0">
                  <c:v>3.072108342654531</c:v>
                </c:pt>
                <c:pt idx="313" formatCode="0">
                  <c:v>3.014439175795982</c:v>
                </c:pt>
                <c:pt idx="314" formatCode="0">
                  <c:v>2.957852566072535</c:v>
                </c:pt>
                <c:pt idx="315" formatCode="0">
                  <c:v>2.902328191880562</c:v>
                </c:pt>
                <c:pt idx="316" formatCode="0">
                  <c:v>2.84784611309059</c:v>
                </c:pt>
                <c:pt idx="317" formatCode="0">
                  <c:v>2.794386763886326</c:v>
                </c:pt>
                <c:pt idx="318" formatCode="0">
                  <c:v>2.741930945738115</c:v>
                </c:pt>
                <c:pt idx="319" formatCode="0">
                  <c:v>2.690459820508277</c:v>
                </c:pt>
                <c:pt idx="320" formatCode="0">
                  <c:v>2.639954903685894</c:v>
                </c:pt>
                <c:pt idx="321" formatCode="0">
                  <c:v>2.590398057748565</c:v>
                </c:pt>
                <c:pt idx="322" formatCode="0">
                  <c:v>2.541771485648803</c:v>
                </c:pt>
                <c:pt idx="323" formatCode="0">
                  <c:v>2.494057724422685</c:v>
                </c:pt>
                <c:pt idx="324" formatCode="0">
                  <c:v>2.447239638918476</c:v>
                </c:pt>
                <c:pt idx="325" formatCode="0">
                  <c:v>2.401300415643002</c:v>
                </c:pt>
                <c:pt idx="326" formatCode="0">
                  <c:v>2.356223556723514</c:v>
                </c:pt>
                <c:pt idx="327" formatCode="0">
                  <c:v>2.311992873982902</c:v>
                </c:pt>
                <c:pt idx="328" formatCode="0">
                  <c:v>2.268592483126147</c:v>
                </c:pt>
                <c:pt idx="329" formatCode="0">
                  <c:v>2.226006798035883</c:v>
                </c:pt>
                <c:pt idx="330" formatCode="0">
                  <c:v>2.184220525175052</c:v>
                </c:pt>
                <c:pt idx="331" formatCode="0">
                  <c:v>2.143218658094624</c:v>
                </c:pt>
                <c:pt idx="332" formatCode="0">
                  <c:v>2.102986472044433</c:v>
                </c:pt>
                <c:pt idx="333" formatCode="0">
                  <c:v>2.063509518685161</c:v>
                </c:pt>
                <c:pt idx="334" formatCode="0">
                  <c:v>2.02477362089959</c:v>
                </c:pt>
                <c:pt idx="335" formatCode="0">
                  <c:v>1.986764867701271</c:v>
                </c:pt>
                <c:pt idx="336" formatCode="0">
                  <c:v>1.949469609238748</c:v>
                </c:pt>
                <c:pt idx="337" formatCode="0">
                  <c:v>1.912874451893575</c:v>
                </c:pt>
                <c:pt idx="338" formatCode="0">
                  <c:v>1.876966253470341</c:v>
                </c:pt>
                <c:pt idx="339" formatCode="0">
                  <c:v>1.841732118477002</c:v>
                </c:pt>
                <c:pt idx="340" formatCode="0">
                  <c:v>1.807159393493798</c:v>
                </c:pt>
                <c:pt idx="341" formatCode="0">
                  <c:v>1.773235662629104</c:v>
                </c:pt>
                <c:pt idx="342" formatCode="0">
                  <c:v>1.739948743060593</c:v>
                </c:pt>
                <c:pt idx="343" formatCode="0">
                  <c:v>1.707286680660091</c:v>
                </c:pt>
                <c:pt idx="344" formatCode="0">
                  <c:v>1.675237745700559</c:v>
                </c:pt>
                <c:pt idx="345" formatCode="0">
                  <c:v>1.643790428643677</c:v>
                </c:pt>
                <c:pt idx="346" formatCode="0">
                  <c:v>1.612933436006486</c:v>
                </c:pt>
                <c:pt idx="347" formatCode="0">
                  <c:v>1.582655686305634</c:v>
                </c:pt>
                <c:pt idx="348" formatCode="0">
                  <c:v>1.552946306077744</c:v>
                </c:pt>
                <c:pt idx="349" formatCode="0">
                  <c:v>1.523794625974501</c:v>
                </c:pt>
                <c:pt idx="350" formatCode="0">
                  <c:v>1.49519017693103</c:v>
                </c:pt>
                <c:pt idx="351" formatCode="0">
                  <c:v>1.467122686406201</c:v>
                </c:pt>
                <c:pt idx="352" formatCode="0">
                  <c:v>1.439582074693523</c:v>
                </c:pt>
                <c:pt idx="353" formatCode="0">
                  <c:v>1.412558451301275</c:v>
                </c:pt>
                <c:pt idx="354" formatCode="0">
                  <c:v>1.386042111400592</c:v>
                </c:pt>
                <c:pt idx="355" formatCode="0">
                  <c:v>1.360023532340235</c:v>
                </c:pt>
                <c:pt idx="356" formatCode="0">
                  <c:v>1.334493370226774</c:v>
                </c:pt>
                <c:pt idx="357" formatCode="0">
                  <c:v>1.309442456568977</c:v>
                </c:pt>
                <c:pt idx="358" formatCode="0">
                  <c:v>1.284861794985181</c:v>
                </c:pt>
                <c:pt idx="359" formatCode="0">
                  <c:v>1.26074255797248</c:v>
                </c:pt>
                <c:pt idx="360" formatCode="0">
                  <c:v>1.23707608373656</c:v>
                </c:pt>
                <c:pt idx="361" formatCode="0">
                  <c:v>1.213853873081032</c:v>
                </c:pt>
                <c:pt idx="362" formatCode="0">
                  <c:v>1.19106758635518</c:v>
                </c:pt>
                <c:pt idx="363" formatCode="0">
                  <c:v>1.168709040458983</c:v>
                </c:pt>
                <c:pt idx="364" formatCode="0">
                  <c:v>1.146770205904376</c:v>
                </c:pt>
                <c:pt idx="365" formatCode="0">
                  <c:v>1.125243203931662</c:v>
                </c:pt>
                <c:pt idx="366" formatCode="0">
                  <c:v>1.104120303680066</c:v>
                </c:pt>
                <c:pt idx="367" formatCode="0">
                  <c:v>1.083393919411398</c:v>
                </c:pt>
                <c:pt idx="368" formatCode="0">
                  <c:v>1.063056607785829</c:v>
                </c:pt>
                <c:pt idx="369" formatCode="0">
                  <c:v>1.043101065188814</c:v>
                </c:pt>
                <c:pt idx="370" formatCode="0">
                  <c:v>1.023520125108189</c:v>
                </c:pt>
                <c:pt idx="371" formatCode="0">
                  <c:v>1.004306755560503</c:v>
                </c:pt>
                <c:pt idx="372" formatCode="0">
                  <c:v>0.985454056565667</c:v>
                </c:pt>
                <c:pt idx="373" formatCode="0">
                  <c:v>0.966955257669006</c:v>
                </c:pt>
                <c:pt idx="374" formatCode="0">
                  <c:v>0.948803715509825</c:v>
                </c:pt>
                <c:pt idx="375" formatCode="0">
                  <c:v>0.93099291143562</c:v>
                </c:pt>
                <c:pt idx="376" formatCode="0">
                  <c:v>0.913516449161077</c:v>
                </c:pt>
                <c:pt idx="377" formatCode="0">
                  <c:v>0.896368052471011</c:v>
                </c:pt>
                <c:pt idx="378" formatCode="0">
                  <c:v>0.879541562966426</c:v>
                </c:pt>
                <c:pt idx="379" formatCode="0">
                  <c:v>0.863030937852887</c:v>
                </c:pt>
                <c:pt idx="380" formatCode="0">
                  <c:v>0.846830247770413</c:v>
                </c:pt>
                <c:pt idx="381" formatCode="0">
                  <c:v>0.830933674664094</c:v>
                </c:pt>
                <c:pt idx="382" formatCode="0">
                  <c:v>0.815335509694695</c:v>
                </c:pt>
                <c:pt idx="383" formatCode="0">
                  <c:v>0.800030151188472</c:v>
                </c:pt>
                <c:pt idx="384" formatCode="0">
                  <c:v>0.78501210262548</c:v>
                </c:pt>
                <c:pt idx="385" formatCode="0">
                  <c:v>0.770275970665637</c:v>
                </c:pt>
                <c:pt idx="386" formatCode="0">
                  <c:v>0.755816463211851</c:v>
                </c:pt>
                <c:pt idx="387" formatCode="0">
                  <c:v>0.741628387509501</c:v>
                </c:pt>
                <c:pt idx="388" formatCode="0">
                  <c:v>0.727706648281591</c:v>
                </c:pt>
                <c:pt idx="389" formatCode="0">
                  <c:v>0.714046245898917</c:v>
                </c:pt>
                <c:pt idx="390" formatCode="0">
                  <c:v>0.700642274584584</c:v>
                </c:pt>
                <c:pt idx="391" formatCode="0">
                  <c:v>0.687489920652216</c:v>
                </c:pt>
                <c:pt idx="392" formatCode="0">
                  <c:v>0.674584460777253</c:v>
                </c:pt>
                <c:pt idx="393" formatCode="0">
                  <c:v>0.661921260300692</c:v>
                </c:pt>
                <c:pt idx="394" formatCode="0">
                  <c:v>0.649495771564667</c:v>
                </c:pt>
                <c:pt idx="395" formatCode="0">
                  <c:v>0.637303532279277</c:v>
                </c:pt>
                <c:pt idx="396" formatCode="0">
                  <c:v>0.625340163920074</c:v>
                </c:pt>
                <c:pt idx="397" formatCode="0">
                  <c:v>0.613601370155626</c:v>
                </c:pt>
                <c:pt idx="398" formatCode="0">
                  <c:v>0.602082935304606</c:v>
                </c:pt>
                <c:pt idx="399" formatCode="0">
                  <c:v>0.590780722821838</c:v>
                </c:pt>
                <c:pt idx="400" formatCode="0">
                  <c:v>0.579690673812762</c:v>
                </c:pt>
                <c:pt idx="401" formatCode="0">
                  <c:v>0.568808805575795</c:v>
                </c:pt>
                <c:pt idx="402" formatCode="0">
                  <c:v>0.558131210172041</c:v>
                </c:pt>
                <c:pt idx="403" formatCode="0">
                  <c:v>0.547654053021859</c:v>
                </c:pt>
                <c:pt idx="404" formatCode="0">
                  <c:v>0.537373571527775</c:v>
                </c:pt>
                <c:pt idx="405" formatCode="0">
                  <c:v>0.527286073723244</c:v>
                </c:pt>
                <c:pt idx="406" formatCode="0">
                  <c:v>0.517387936946771</c:v>
                </c:pt>
                <c:pt idx="407" formatCode="0">
                  <c:v>0.507675606540936</c:v>
                </c:pt>
                <c:pt idx="408" formatCode="0">
                  <c:v>0.498145594575821</c:v>
                </c:pt>
                <c:pt idx="409" formatCode="0">
                  <c:v>0.488794478596421</c:v>
                </c:pt>
                <c:pt idx="410" formatCode="0">
                  <c:v>0.479618900393551</c:v>
                </c:pt>
                <c:pt idx="411" formatCode="0">
                  <c:v>0.470615564797837</c:v>
                </c:pt>
                <c:pt idx="412" formatCode="0">
                  <c:v>0.461781238496341</c:v>
                </c:pt>
                <c:pt idx="413" formatCode="0">
                  <c:v>0.453112748871401</c:v>
                </c:pt>
                <c:pt idx="414" formatCode="0">
                  <c:v>0.444606982861266</c:v>
                </c:pt>
                <c:pt idx="415" formatCode="0">
                  <c:v>0.436260885842126</c:v>
                </c:pt>
                <c:pt idx="416" formatCode="0">
                  <c:v>0.42807146053112</c:v>
                </c:pt>
                <c:pt idx="417" formatCode="0">
                  <c:v>0.42003576590994</c:v>
                </c:pt>
                <c:pt idx="418" formatCode="0">
                  <c:v>0.412150916168641</c:v>
                </c:pt>
                <c:pt idx="419" formatCode="0">
                  <c:v>0.404414079669282</c:v>
                </c:pt>
                <c:pt idx="420" formatCode="0">
                  <c:v>0.396822477929012</c:v>
                </c:pt>
                <c:pt idx="421" formatCode="0">
                  <c:v>0.389373384622251</c:v>
                </c:pt>
                <c:pt idx="422" formatCode="0">
                  <c:v>0.382064124601605</c:v>
                </c:pt>
                <c:pt idx="423" formatCode="0">
                  <c:v>0.374892072937151</c:v>
                </c:pt>
                <c:pt idx="424" formatCode="0">
                  <c:v>0.367854653973769</c:v>
                </c:pt>
                <c:pt idx="425" formatCode="0">
                  <c:v>0.360949340406157</c:v>
                </c:pt>
                <c:pt idx="426" formatCode="0">
                  <c:v>0.354173652371216</c:v>
                </c:pt>
                <c:pt idx="427" formatCode="0">
                  <c:v>0.347525156557475</c:v>
                </c:pt>
                <c:pt idx="428" formatCode="0">
                  <c:v>0.341001465331227</c:v>
                </c:pt>
                <c:pt idx="429" formatCode="0">
                  <c:v>0.334600235879077</c:v>
                </c:pt>
                <c:pt idx="430" formatCode="0">
                  <c:v>0.328319169366576</c:v>
                </c:pt>
                <c:pt idx="431" formatCode="0">
                  <c:v>0.322156010112661</c:v>
                </c:pt>
                <c:pt idx="432" formatCode="0">
                  <c:v>0.31610854477958</c:v>
                </c:pt>
                <c:pt idx="433" formatCode="0">
                  <c:v>0.310174601578033</c:v>
                </c:pt>
                <c:pt idx="434" formatCode="0">
                  <c:v>0.304352049487233</c:v>
                </c:pt>
                <c:pt idx="435" formatCode="0">
                  <c:v>0.298638797489599</c:v>
                </c:pt>
                <c:pt idx="436" formatCode="0">
                  <c:v>0.293032793819824</c:v>
                </c:pt>
                <c:pt idx="437" formatCode="0">
                  <c:v>0.287532025228043</c:v>
                </c:pt>
                <c:pt idx="438" formatCode="0">
                  <c:v>0.282134516256818</c:v>
                </c:pt>
                <c:pt idx="439" formatCode="0">
                  <c:v>0.276838328531709</c:v>
                </c:pt>
                <c:pt idx="440" formatCode="0">
                  <c:v>0.271641560065158</c:v>
                </c:pt>
                <c:pt idx="441" formatCode="0">
                  <c:v>0.266542344573435</c:v>
                </c:pt>
                <c:pt idx="442" formatCode="0">
                  <c:v>0.261538850806417</c:v>
                </c:pt>
                <c:pt idx="443" formatCode="0">
                  <c:v>0.256629281889939</c:v>
                </c:pt>
                <c:pt idx="444" formatCode="0">
                  <c:v>0.251811874680494</c:v>
                </c:pt>
                <c:pt idx="445" formatCode="0">
                  <c:v>0.247084899132045</c:v>
                </c:pt>
                <c:pt idx="446" formatCode="0">
                  <c:v>0.242446657674727</c:v>
                </c:pt>
                <c:pt idx="447" formatCode="0">
                  <c:v>0.237895484605205</c:v>
                </c:pt>
                <c:pt idx="448" formatCode="0">
                  <c:v>0.233429745488485</c:v>
                </c:pt>
                <c:pt idx="449" formatCode="0">
                  <c:v>0.229047836570946</c:v>
                </c:pt>
                <c:pt idx="450" formatCode="0">
                  <c:v>0.224748184204393</c:v>
                </c:pt>
                <c:pt idx="451" formatCode="0">
                  <c:v>0.220529244280927</c:v>
                </c:pt>
                <c:pt idx="452" formatCode="0">
                  <c:v>0.216389501678412</c:v>
                </c:pt>
                <c:pt idx="453" formatCode="0">
                  <c:v>0.212327469716366</c:v>
                </c:pt>
                <c:pt idx="454" formatCode="0">
                  <c:v>0.208341689622053</c:v>
                </c:pt>
                <c:pt idx="455" formatCode="0">
                  <c:v>0.204430730006604</c:v>
                </c:pt>
                <c:pt idx="456" formatCode="0">
                  <c:v>0.200593186350972</c:v>
                </c:pt>
                <c:pt idx="457" formatCode="0">
                  <c:v>0.196827680501537</c:v>
                </c:pt>
                <c:pt idx="458" formatCode="0">
                  <c:v>0.193132860175176</c:v>
                </c:pt>
                <c:pt idx="459" formatCode="0">
                  <c:v>0.189507398473624</c:v>
                </c:pt>
                <c:pt idx="460" formatCode="0">
                  <c:v>0.185949993406958</c:v>
                </c:pt>
                <c:pt idx="461" formatCode="0">
                  <c:v>0.182459367426018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17976"/>
        <c:axId val="-2139671416"/>
      </c:scatterChart>
      <c:valAx>
        <c:axId val="-2103917976"/>
        <c:scaling>
          <c:orientation val="minMax"/>
          <c:max val="350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9671416"/>
        <c:crosses val="autoZero"/>
        <c:crossBetween val="midCat"/>
      </c:valAx>
      <c:valAx>
        <c:axId val="-2139671416"/>
        <c:scaling>
          <c:orientation val="minMax"/>
          <c:max val="9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3917976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7 REP'!$D$9:$D$465</c:f>
              <c:numCache>
                <c:formatCode>General</c:formatCode>
                <c:ptCount val="457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</c:numCache>
            </c:numRef>
          </c:xVal>
          <c:yVal>
            <c:numRef>
              <c:f>'SAMPLE 7 REP'!$E$9:$E$465</c:f>
              <c:numCache>
                <c:formatCode>General</c:formatCode>
                <c:ptCount val="45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1.0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41.0</c:v>
                </c:pt>
                <c:pt idx="15">
                  <c:v>423.0</c:v>
                </c:pt>
                <c:pt idx="16">
                  <c:v>981.0</c:v>
                </c:pt>
                <c:pt idx="17">
                  <c:v>1801.0</c:v>
                </c:pt>
                <c:pt idx="18">
                  <c:v>2224.0</c:v>
                </c:pt>
                <c:pt idx="19">
                  <c:v>2231.0</c:v>
                </c:pt>
                <c:pt idx="20">
                  <c:v>2083.0</c:v>
                </c:pt>
                <c:pt idx="21">
                  <c:v>2017.0</c:v>
                </c:pt>
                <c:pt idx="22">
                  <c:v>1976.0</c:v>
                </c:pt>
                <c:pt idx="23">
                  <c:v>2005.0</c:v>
                </c:pt>
                <c:pt idx="24">
                  <c:v>1909.0</c:v>
                </c:pt>
                <c:pt idx="25">
                  <c:v>1900.0</c:v>
                </c:pt>
                <c:pt idx="26">
                  <c:v>1865.0</c:v>
                </c:pt>
                <c:pt idx="27">
                  <c:v>1879.0</c:v>
                </c:pt>
                <c:pt idx="28">
                  <c:v>1799.0</c:v>
                </c:pt>
                <c:pt idx="29">
                  <c:v>1819.0</c:v>
                </c:pt>
                <c:pt idx="30">
                  <c:v>1804.0</c:v>
                </c:pt>
                <c:pt idx="31">
                  <c:v>1681.0</c:v>
                </c:pt>
                <c:pt idx="32">
                  <c:v>1757.0</c:v>
                </c:pt>
                <c:pt idx="33">
                  <c:v>1626.0</c:v>
                </c:pt>
                <c:pt idx="34">
                  <c:v>1626.0</c:v>
                </c:pt>
                <c:pt idx="35">
                  <c:v>1644.0</c:v>
                </c:pt>
                <c:pt idx="36">
                  <c:v>1614.0</c:v>
                </c:pt>
                <c:pt idx="37">
                  <c:v>1531.0</c:v>
                </c:pt>
                <c:pt idx="38">
                  <c:v>1548.0</c:v>
                </c:pt>
                <c:pt idx="39">
                  <c:v>1587.0</c:v>
                </c:pt>
                <c:pt idx="40">
                  <c:v>1355.0</c:v>
                </c:pt>
                <c:pt idx="41">
                  <c:v>1426.0</c:v>
                </c:pt>
                <c:pt idx="42">
                  <c:v>1428.0</c:v>
                </c:pt>
                <c:pt idx="43">
                  <c:v>1356.0</c:v>
                </c:pt>
                <c:pt idx="44">
                  <c:v>1268.0</c:v>
                </c:pt>
                <c:pt idx="45">
                  <c:v>1333.0</c:v>
                </c:pt>
                <c:pt idx="46">
                  <c:v>1291.0</c:v>
                </c:pt>
                <c:pt idx="47">
                  <c:v>1224.0</c:v>
                </c:pt>
                <c:pt idx="48">
                  <c:v>1240.0</c:v>
                </c:pt>
                <c:pt idx="49">
                  <c:v>1251.0</c:v>
                </c:pt>
                <c:pt idx="50">
                  <c:v>1183.0</c:v>
                </c:pt>
                <c:pt idx="51">
                  <c:v>1203.0</c:v>
                </c:pt>
                <c:pt idx="52">
                  <c:v>1130.0</c:v>
                </c:pt>
                <c:pt idx="53">
                  <c:v>1184.0</c:v>
                </c:pt>
                <c:pt idx="54">
                  <c:v>1135.0</c:v>
                </c:pt>
                <c:pt idx="55">
                  <c:v>1061.0</c:v>
                </c:pt>
                <c:pt idx="56">
                  <c:v>1118.0</c:v>
                </c:pt>
                <c:pt idx="57">
                  <c:v>1078.0</c:v>
                </c:pt>
                <c:pt idx="58">
                  <c:v>1075.0</c:v>
                </c:pt>
                <c:pt idx="59">
                  <c:v>1063.0</c:v>
                </c:pt>
                <c:pt idx="60">
                  <c:v>999.0</c:v>
                </c:pt>
                <c:pt idx="61">
                  <c:v>991.0</c:v>
                </c:pt>
                <c:pt idx="62">
                  <c:v>938.0</c:v>
                </c:pt>
                <c:pt idx="63">
                  <c:v>903.0</c:v>
                </c:pt>
                <c:pt idx="64">
                  <c:v>887.0</c:v>
                </c:pt>
                <c:pt idx="65">
                  <c:v>962.0</c:v>
                </c:pt>
                <c:pt idx="66">
                  <c:v>893.0</c:v>
                </c:pt>
                <c:pt idx="67">
                  <c:v>862.0</c:v>
                </c:pt>
                <c:pt idx="68">
                  <c:v>874.0</c:v>
                </c:pt>
                <c:pt idx="69">
                  <c:v>879.0</c:v>
                </c:pt>
                <c:pt idx="70">
                  <c:v>829.0</c:v>
                </c:pt>
                <c:pt idx="71">
                  <c:v>845.0</c:v>
                </c:pt>
                <c:pt idx="72">
                  <c:v>811.0</c:v>
                </c:pt>
                <c:pt idx="73">
                  <c:v>813.0</c:v>
                </c:pt>
                <c:pt idx="74">
                  <c:v>773.0</c:v>
                </c:pt>
                <c:pt idx="75">
                  <c:v>810.0</c:v>
                </c:pt>
                <c:pt idx="76">
                  <c:v>755.0</c:v>
                </c:pt>
                <c:pt idx="77">
                  <c:v>799.0</c:v>
                </c:pt>
                <c:pt idx="78">
                  <c:v>708.0</c:v>
                </c:pt>
                <c:pt idx="79">
                  <c:v>725.0</c:v>
                </c:pt>
                <c:pt idx="80">
                  <c:v>662.0</c:v>
                </c:pt>
                <c:pt idx="81">
                  <c:v>684.0</c:v>
                </c:pt>
                <c:pt idx="82">
                  <c:v>694.0</c:v>
                </c:pt>
                <c:pt idx="83">
                  <c:v>643.0</c:v>
                </c:pt>
                <c:pt idx="84">
                  <c:v>657.0</c:v>
                </c:pt>
                <c:pt idx="85">
                  <c:v>635.0</c:v>
                </c:pt>
                <c:pt idx="86">
                  <c:v>599.0</c:v>
                </c:pt>
                <c:pt idx="87">
                  <c:v>628.0</c:v>
                </c:pt>
                <c:pt idx="88">
                  <c:v>591.0</c:v>
                </c:pt>
                <c:pt idx="89">
                  <c:v>618.0</c:v>
                </c:pt>
                <c:pt idx="90">
                  <c:v>617.0</c:v>
                </c:pt>
                <c:pt idx="91">
                  <c:v>594.0</c:v>
                </c:pt>
                <c:pt idx="92">
                  <c:v>572.0</c:v>
                </c:pt>
                <c:pt idx="93">
                  <c:v>547.0</c:v>
                </c:pt>
                <c:pt idx="94">
                  <c:v>542.0</c:v>
                </c:pt>
                <c:pt idx="95">
                  <c:v>538.0</c:v>
                </c:pt>
                <c:pt idx="96">
                  <c:v>480.0</c:v>
                </c:pt>
                <c:pt idx="97">
                  <c:v>567.0</c:v>
                </c:pt>
                <c:pt idx="98">
                  <c:v>508.0</c:v>
                </c:pt>
                <c:pt idx="99">
                  <c:v>514.0</c:v>
                </c:pt>
                <c:pt idx="100">
                  <c:v>497.0</c:v>
                </c:pt>
                <c:pt idx="101">
                  <c:v>503.0</c:v>
                </c:pt>
                <c:pt idx="102">
                  <c:v>406.0</c:v>
                </c:pt>
                <c:pt idx="103">
                  <c:v>487.0</c:v>
                </c:pt>
                <c:pt idx="104">
                  <c:v>411.0</c:v>
                </c:pt>
                <c:pt idx="105">
                  <c:v>444.0</c:v>
                </c:pt>
                <c:pt idx="106">
                  <c:v>481.0</c:v>
                </c:pt>
                <c:pt idx="107">
                  <c:v>439.0</c:v>
                </c:pt>
                <c:pt idx="108">
                  <c:v>398.0</c:v>
                </c:pt>
                <c:pt idx="109">
                  <c:v>415.0</c:v>
                </c:pt>
                <c:pt idx="110">
                  <c:v>394.0</c:v>
                </c:pt>
                <c:pt idx="111">
                  <c:v>398.0</c:v>
                </c:pt>
                <c:pt idx="112">
                  <c:v>401.0</c:v>
                </c:pt>
                <c:pt idx="113">
                  <c:v>382.0</c:v>
                </c:pt>
                <c:pt idx="114">
                  <c:v>368.0</c:v>
                </c:pt>
                <c:pt idx="115">
                  <c:v>349.0</c:v>
                </c:pt>
                <c:pt idx="116">
                  <c:v>332.0</c:v>
                </c:pt>
                <c:pt idx="117">
                  <c:v>367.0</c:v>
                </c:pt>
                <c:pt idx="118">
                  <c:v>319.0</c:v>
                </c:pt>
                <c:pt idx="119">
                  <c:v>352.0</c:v>
                </c:pt>
                <c:pt idx="120">
                  <c:v>333.0</c:v>
                </c:pt>
                <c:pt idx="121">
                  <c:v>348.0</c:v>
                </c:pt>
                <c:pt idx="122">
                  <c:v>325.0</c:v>
                </c:pt>
                <c:pt idx="123">
                  <c:v>316.0</c:v>
                </c:pt>
                <c:pt idx="124">
                  <c:v>314.0</c:v>
                </c:pt>
                <c:pt idx="125">
                  <c:v>307.0</c:v>
                </c:pt>
                <c:pt idx="126">
                  <c:v>297.0</c:v>
                </c:pt>
                <c:pt idx="127">
                  <c:v>280.0</c:v>
                </c:pt>
                <c:pt idx="128">
                  <c:v>277.0</c:v>
                </c:pt>
                <c:pt idx="129">
                  <c:v>269.0</c:v>
                </c:pt>
                <c:pt idx="130">
                  <c:v>262.0</c:v>
                </c:pt>
                <c:pt idx="131">
                  <c:v>273.0</c:v>
                </c:pt>
                <c:pt idx="132">
                  <c:v>297.0</c:v>
                </c:pt>
                <c:pt idx="133">
                  <c:v>266.0</c:v>
                </c:pt>
                <c:pt idx="134">
                  <c:v>276.0</c:v>
                </c:pt>
                <c:pt idx="135">
                  <c:v>271.0</c:v>
                </c:pt>
                <c:pt idx="136">
                  <c:v>242.0</c:v>
                </c:pt>
                <c:pt idx="137">
                  <c:v>254.0</c:v>
                </c:pt>
                <c:pt idx="138">
                  <c:v>216.0</c:v>
                </c:pt>
                <c:pt idx="139">
                  <c:v>239.0</c:v>
                </c:pt>
                <c:pt idx="140">
                  <c:v>234.0</c:v>
                </c:pt>
                <c:pt idx="141">
                  <c:v>223.0</c:v>
                </c:pt>
                <c:pt idx="142">
                  <c:v>230.0</c:v>
                </c:pt>
                <c:pt idx="143">
                  <c:v>239.0</c:v>
                </c:pt>
                <c:pt idx="144">
                  <c:v>226.0</c:v>
                </c:pt>
                <c:pt idx="145">
                  <c:v>205.0</c:v>
                </c:pt>
                <c:pt idx="146">
                  <c:v>212.0</c:v>
                </c:pt>
                <c:pt idx="147">
                  <c:v>182.0</c:v>
                </c:pt>
                <c:pt idx="148">
                  <c:v>178.0</c:v>
                </c:pt>
                <c:pt idx="149">
                  <c:v>187.0</c:v>
                </c:pt>
                <c:pt idx="150">
                  <c:v>225.0</c:v>
                </c:pt>
                <c:pt idx="151">
                  <c:v>182.0</c:v>
                </c:pt>
                <c:pt idx="152">
                  <c:v>173.0</c:v>
                </c:pt>
                <c:pt idx="153">
                  <c:v>165.0</c:v>
                </c:pt>
                <c:pt idx="154">
                  <c:v>176.0</c:v>
                </c:pt>
                <c:pt idx="155">
                  <c:v>171.0</c:v>
                </c:pt>
                <c:pt idx="156">
                  <c:v>174.0</c:v>
                </c:pt>
                <c:pt idx="157">
                  <c:v>167.0</c:v>
                </c:pt>
                <c:pt idx="158">
                  <c:v>150.0</c:v>
                </c:pt>
                <c:pt idx="159">
                  <c:v>169.0</c:v>
                </c:pt>
                <c:pt idx="160">
                  <c:v>167.0</c:v>
                </c:pt>
                <c:pt idx="161">
                  <c:v>172.0</c:v>
                </c:pt>
                <c:pt idx="162">
                  <c:v>153.0</c:v>
                </c:pt>
                <c:pt idx="163">
                  <c:v>145.0</c:v>
                </c:pt>
                <c:pt idx="164">
                  <c:v>166.0</c:v>
                </c:pt>
                <c:pt idx="165">
                  <c:v>159.0</c:v>
                </c:pt>
                <c:pt idx="166">
                  <c:v>159.0</c:v>
                </c:pt>
                <c:pt idx="167">
                  <c:v>125.0</c:v>
                </c:pt>
                <c:pt idx="168">
                  <c:v>146.0</c:v>
                </c:pt>
                <c:pt idx="169">
                  <c:v>151.0</c:v>
                </c:pt>
                <c:pt idx="170">
                  <c:v>147.0</c:v>
                </c:pt>
                <c:pt idx="171">
                  <c:v>138.0</c:v>
                </c:pt>
                <c:pt idx="172">
                  <c:v>121.0</c:v>
                </c:pt>
                <c:pt idx="173">
                  <c:v>143.0</c:v>
                </c:pt>
                <c:pt idx="174">
                  <c:v>137.0</c:v>
                </c:pt>
                <c:pt idx="175">
                  <c:v>128.0</c:v>
                </c:pt>
                <c:pt idx="176">
                  <c:v>115.0</c:v>
                </c:pt>
                <c:pt idx="177">
                  <c:v>119.0</c:v>
                </c:pt>
                <c:pt idx="178">
                  <c:v>116.0</c:v>
                </c:pt>
                <c:pt idx="179">
                  <c:v>98.0</c:v>
                </c:pt>
                <c:pt idx="180">
                  <c:v>98.0</c:v>
                </c:pt>
                <c:pt idx="181">
                  <c:v>117.0</c:v>
                </c:pt>
                <c:pt idx="182">
                  <c:v>106.0</c:v>
                </c:pt>
                <c:pt idx="183">
                  <c:v>86.0</c:v>
                </c:pt>
                <c:pt idx="184">
                  <c:v>104.0</c:v>
                </c:pt>
                <c:pt idx="185">
                  <c:v>121.0</c:v>
                </c:pt>
                <c:pt idx="186">
                  <c:v>92.0</c:v>
                </c:pt>
                <c:pt idx="187">
                  <c:v>124.0</c:v>
                </c:pt>
                <c:pt idx="188">
                  <c:v>97.0</c:v>
                </c:pt>
                <c:pt idx="189">
                  <c:v>82.0</c:v>
                </c:pt>
                <c:pt idx="190">
                  <c:v>100.0</c:v>
                </c:pt>
                <c:pt idx="191">
                  <c:v>99.0</c:v>
                </c:pt>
                <c:pt idx="192">
                  <c:v>92.0</c:v>
                </c:pt>
                <c:pt idx="193">
                  <c:v>96.0</c:v>
                </c:pt>
                <c:pt idx="194">
                  <c:v>87.0</c:v>
                </c:pt>
                <c:pt idx="195">
                  <c:v>80.0</c:v>
                </c:pt>
                <c:pt idx="196">
                  <c:v>88.0</c:v>
                </c:pt>
                <c:pt idx="197">
                  <c:v>74.0</c:v>
                </c:pt>
                <c:pt idx="198">
                  <c:v>69.0</c:v>
                </c:pt>
                <c:pt idx="199">
                  <c:v>69.0</c:v>
                </c:pt>
                <c:pt idx="200">
                  <c:v>88.0</c:v>
                </c:pt>
                <c:pt idx="201">
                  <c:v>64.0</c:v>
                </c:pt>
                <c:pt idx="202">
                  <c:v>49.0</c:v>
                </c:pt>
                <c:pt idx="203">
                  <c:v>72.0</c:v>
                </c:pt>
                <c:pt idx="204">
                  <c:v>63.0</c:v>
                </c:pt>
                <c:pt idx="205">
                  <c:v>63.0</c:v>
                </c:pt>
                <c:pt idx="206">
                  <c:v>85.0</c:v>
                </c:pt>
                <c:pt idx="207">
                  <c:v>77.0</c:v>
                </c:pt>
                <c:pt idx="208">
                  <c:v>80.0</c:v>
                </c:pt>
                <c:pt idx="209">
                  <c:v>76.0</c:v>
                </c:pt>
                <c:pt idx="210">
                  <c:v>72.0</c:v>
                </c:pt>
                <c:pt idx="211">
                  <c:v>51.0</c:v>
                </c:pt>
                <c:pt idx="212">
                  <c:v>64.0</c:v>
                </c:pt>
                <c:pt idx="213">
                  <c:v>62.0</c:v>
                </c:pt>
                <c:pt idx="214">
                  <c:v>50.0</c:v>
                </c:pt>
                <c:pt idx="215">
                  <c:v>50.0</c:v>
                </c:pt>
                <c:pt idx="216">
                  <c:v>70.0</c:v>
                </c:pt>
                <c:pt idx="217">
                  <c:v>58.0</c:v>
                </c:pt>
                <c:pt idx="218">
                  <c:v>55.0</c:v>
                </c:pt>
                <c:pt idx="219">
                  <c:v>69.0</c:v>
                </c:pt>
                <c:pt idx="220">
                  <c:v>50.0</c:v>
                </c:pt>
                <c:pt idx="221">
                  <c:v>57.0</c:v>
                </c:pt>
                <c:pt idx="222">
                  <c:v>42.0</c:v>
                </c:pt>
                <c:pt idx="223">
                  <c:v>45.0</c:v>
                </c:pt>
                <c:pt idx="224">
                  <c:v>49.0</c:v>
                </c:pt>
                <c:pt idx="225">
                  <c:v>56.0</c:v>
                </c:pt>
                <c:pt idx="226">
                  <c:v>49.0</c:v>
                </c:pt>
                <c:pt idx="227">
                  <c:v>45.0</c:v>
                </c:pt>
                <c:pt idx="228">
                  <c:v>53.0</c:v>
                </c:pt>
                <c:pt idx="229">
                  <c:v>39.0</c:v>
                </c:pt>
                <c:pt idx="230">
                  <c:v>57.0</c:v>
                </c:pt>
                <c:pt idx="231">
                  <c:v>49.0</c:v>
                </c:pt>
                <c:pt idx="232">
                  <c:v>41.0</c:v>
                </c:pt>
                <c:pt idx="233">
                  <c:v>47.0</c:v>
                </c:pt>
                <c:pt idx="234">
                  <c:v>32.0</c:v>
                </c:pt>
                <c:pt idx="235">
                  <c:v>37.0</c:v>
                </c:pt>
                <c:pt idx="236">
                  <c:v>41.0</c:v>
                </c:pt>
                <c:pt idx="237">
                  <c:v>41.0</c:v>
                </c:pt>
                <c:pt idx="238">
                  <c:v>42.0</c:v>
                </c:pt>
                <c:pt idx="239">
                  <c:v>42.0</c:v>
                </c:pt>
                <c:pt idx="240">
                  <c:v>40.0</c:v>
                </c:pt>
                <c:pt idx="241">
                  <c:v>41.0</c:v>
                </c:pt>
                <c:pt idx="242">
                  <c:v>36.0</c:v>
                </c:pt>
                <c:pt idx="243">
                  <c:v>40.0</c:v>
                </c:pt>
                <c:pt idx="244">
                  <c:v>28.0</c:v>
                </c:pt>
                <c:pt idx="245">
                  <c:v>34.0</c:v>
                </c:pt>
                <c:pt idx="246">
                  <c:v>35.0</c:v>
                </c:pt>
                <c:pt idx="247">
                  <c:v>35.0</c:v>
                </c:pt>
                <c:pt idx="248">
                  <c:v>40.0</c:v>
                </c:pt>
                <c:pt idx="249">
                  <c:v>31.0</c:v>
                </c:pt>
                <c:pt idx="250">
                  <c:v>26.0</c:v>
                </c:pt>
                <c:pt idx="251">
                  <c:v>32.0</c:v>
                </c:pt>
                <c:pt idx="252">
                  <c:v>20.0</c:v>
                </c:pt>
                <c:pt idx="253">
                  <c:v>29.0</c:v>
                </c:pt>
                <c:pt idx="254">
                  <c:v>26.0</c:v>
                </c:pt>
                <c:pt idx="255">
                  <c:v>31.0</c:v>
                </c:pt>
                <c:pt idx="256">
                  <c:v>28.0</c:v>
                </c:pt>
                <c:pt idx="257">
                  <c:v>23.0</c:v>
                </c:pt>
                <c:pt idx="258">
                  <c:v>31.0</c:v>
                </c:pt>
                <c:pt idx="259">
                  <c:v>27.0</c:v>
                </c:pt>
                <c:pt idx="260">
                  <c:v>26.0</c:v>
                </c:pt>
                <c:pt idx="261">
                  <c:v>21.0</c:v>
                </c:pt>
                <c:pt idx="262">
                  <c:v>19.0</c:v>
                </c:pt>
                <c:pt idx="263">
                  <c:v>24.0</c:v>
                </c:pt>
                <c:pt idx="264">
                  <c:v>33.0</c:v>
                </c:pt>
                <c:pt idx="265">
                  <c:v>24.0</c:v>
                </c:pt>
                <c:pt idx="266">
                  <c:v>27.0</c:v>
                </c:pt>
                <c:pt idx="267">
                  <c:v>15.0</c:v>
                </c:pt>
                <c:pt idx="268">
                  <c:v>25.0</c:v>
                </c:pt>
                <c:pt idx="269">
                  <c:v>30.0</c:v>
                </c:pt>
                <c:pt idx="270">
                  <c:v>21.0</c:v>
                </c:pt>
                <c:pt idx="271">
                  <c:v>24.0</c:v>
                </c:pt>
                <c:pt idx="272">
                  <c:v>21.0</c:v>
                </c:pt>
                <c:pt idx="273">
                  <c:v>11.0</c:v>
                </c:pt>
                <c:pt idx="274">
                  <c:v>21.0</c:v>
                </c:pt>
                <c:pt idx="275">
                  <c:v>27.0</c:v>
                </c:pt>
                <c:pt idx="276">
                  <c:v>24.0</c:v>
                </c:pt>
                <c:pt idx="277">
                  <c:v>17.0</c:v>
                </c:pt>
                <c:pt idx="278">
                  <c:v>19.0</c:v>
                </c:pt>
                <c:pt idx="279">
                  <c:v>18.0</c:v>
                </c:pt>
                <c:pt idx="280">
                  <c:v>13.0</c:v>
                </c:pt>
                <c:pt idx="281">
                  <c:v>20.0</c:v>
                </c:pt>
                <c:pt idx="282">
                  <c:v>22.0</c:v>
                </c:pt>
                <c:pt idx="283">
                  <c:v>16.0</c:v>
                </c:pt>
                <c:pt idx="284">
                  <c:v>10.0</c:v>
                </c:pt>
                <c:pt idx="285">
                  <c:v>16.0</c:v>
                </c:pt>
                <c:pt idx="286">
                  <c:v>15.0</c:v>
                </c:pt>
                <c:pt idx="287">
                  <c:v>23.0</c:v>
                </c:pt>
                <c:pt idx="288">
                  <c:v>13.0</c:v>
                </c:pt>
                <c:pt idx="289">
                  <c:v>16.0</c:v>
                </c:pt>
                <c:pt idx="290">
                  <c:v>14.0</c:v>
                </c:pt>
                <c:pt idx="291">
                  <c:v>16.0</c:v>
                </c:pt>
                <c:pt idx="292">
                  <c:v>10.0</c:v>
                </c:pt>
                <c:pt idx="293">
                  <c:v>17.0</c:v>
                </c:pt>
                <c:pt idx="294">
                  <c:v>10.0</c:v>
                </c:pt>
                <c:pt idx="295">
                  <c:v>16.0</c:v>
                </c:pt>
                <c:pt idx="296">
                  <c:v>9.0</c:v>
                </c:pt>
                <c:pt idx="297">
                  <c:v>14.0</c:v>
                </c:pt>
                <c:pt idx="298">
                  <c:v>21.0</c:v>
                </c:pt>
                <c:pt idx="299">
                  <c:v>12.0</c:v>
                </c:pt>
                <c:pt idx="300">
                  <c:v>16.0</c:v>
                </c:pt>
                <c:pt idx="301">
                  <c:v>9.0</c:v>
                </c:pt>
                <c:pt idx="302">
                  <c:v>13.0</c:v>
                </c:pt>
                <c:pt idx="303">
                  <c:v>13.0</c:v>
                </c:pt>
                <c:pt idx="304">
                  <c:v>8.0</c:v>
                </c:pt>
                <c:pt idx="305">
                  <c:v>17.0</c:v>
                </c:pt>
                <c:pt idx="306">
                  <c:v>10.0</c:v>
                </c:pt>
                <c:pt idx="307">
                  <c:v>7.0</c:v>
                </c:pt>
                <c:pt idx="308">
                  <c:v>8.0</c:v>
                </c:pt>
                <c:pt idx="309">
                  <c:v>15.0</c:v>
                </c:pt>
                <c:pt idx="310">
                  <c:v>19.0</c:v>
                </c:pt>
                <c:pt idx="311">
                  <c:v>12.0</c:v>
                </c:pt>
                <c:pt idx="312">
                  <c:v>7.0</c:v>
                </c:pt>
                <c:pt idx="313">
                  <c:v>7.0</c:v>
                </c:pt>
                <c:pt idx="314">
                  <c:v>13.0</c:v>
                </c:pt>
                <c:pt idx="315">
                  <c:v>7.0</c:v>
                </c:pt>
                <c:pt idx="316">
                  <c:v>8.0</c:v>
                </c:pt>
                <c:pt idx="317">
                  <c:v>8.0</c:v>
                </c:pt>
                <c:pt idx="318">
                  <c:v>14.0</c:v>
                </c:pt>
                <c:pt idx="319">
                  <c:v>5.0</c:v>
                </c:pt>
                <c:pt idx="320">
                  <c:v>11.0</c:v>
                </c:pt>
                <c:pt idx="321">
                  <c:v>7.0</c:v>
                </c:pt>
                <c:pt idx="322">
                  <c:v>6.0</c:v>
                </c:pt>
                <c:pt idx="323">
                  <c:v>8.0</c:v>
                </c:pt>
                <c:pt idx="324">
                  <c:v>9.0</c:v>
                </c:pt>
                <c:pt idx="325">
                  <c:v>12.0</c:v>
                </c:pt>
                <c:pt idx="326">
                  <c:v>11.0</c:v>
                </c:pt>
                <c:pt idx="327">
                  <c:v>6.0</c:v>
                </c:pt>
                <c:pt idx="328">
                  <c:v>8.0</c:v>
                </c:pt>
                <c:pt idx="329">
                  <c:v>8.0</c:v>
                </c:pt>
                <c:pt idx="330">
                  <c:v>14.0</c:v>
                </c:pt>
                <c:pt idx="331">
                  <c:v>10.0</c:v>
                </c:pt>
                <c:pt idx="332">
                  <c:v>6.0</c:v>
                </c:pt>
                <c:pt idx="333">
                  <c:v>10.0</c:v>
                </c:pt>
                <c:pt idx="334">
                  <c:v>2.0</c:v>
                </c:pt>
                <c:pt idx="335">
                  <c:v>7.0</c:v>
                </c:pt>
                <c:pt idx="336">
                  <c:v>6.0</c:v>
                </c:pt>
                <c:pt idx="337">
                  <c:v>7.0</c:v>
                </c:pt>
                <c:pt idx="338">
                  <c:v>3.0</c:v>
                </c:pt>
                <c:pt idx="339">
                  <c:v>10.0</c:v>
                </c:pt>
                <c:pt idx="340">
                  <c:v>5.0</c:v>
                </c:pt>
                <c:pt idx="341">
                  <c:v>8.0</c:v>
                </c:pt>
                <c:pt idx="342">
                  <c:v>8.0</c:v>
                </c:pt>
                <c:pt idx="343">
                  <c:v>8.0</c:v>
                </c:pt>
                <c:pt idx="344">
                  <c:v>3.0</c:v>
                </c:pt>
                <c:pt idx="345">
                  <c:v>5.0</c:v>
                </c:pt>
                <c:pt idx="346">
                  <c:v>7.0</c:v>
                </c:pt>
                <c:pt idx="347">
                  <c:v>6.0</c:v>
                </c:pt>
                <c:pt idx="348">
                  <c:v>6.0</c:v>
                </c:pt>
                <c:pt idx="349">
                  <c:v>7.0</c:v>
                </c:pt>
                <c:pt idx="350">
                  <c:v>4.0</c:v>
                </c:pt>
                <c:pt idx="351">
                  <c:v>8.0</c:v>
                </c:pt>
                <c:pt idx="352">
                  <c:v>5.0</c:v>
                </c:pt>
                <c:pt idx="353">
                  <c:v>3.0</c:v>
                </c:pt>
                <c:pt idx="354">
                  <c:v>6.0</c:v>
                </c:pt>
                <c:pt idx="355">
                  <c:v>4.0</c:v>
                </c:pt>
                <c:pt idx="356">
                  <c:v>3.0</c:v>
                </c:pt>
                <c:pt idx="357">
                  <c:v>2.0</c:v>
                </c:pt>
                <c:pt idx="358">
                  <c:v>3.0</c:v>
                </c:pt>
                <c:pt idx="359">
                  <c:v>0.0</c:v>
                </c:pt>
                <c:pt idx="360">
                  <c:v>6.0</c:v>
                </c:pt>
                <c:pt idx="361">
                  <c:v>4.0</c:v>
                </c:pt>
                <c:pt idx="362">
                  <c:v>4.0</c:v>
                </c:pt>
                <c:pt idx="363">
                  <c:v>5.0</c:v>
                </c:pt>
                <c:pt idx="364">
                  <c:v>4.0</c:v>
                </c:pt>
                <c:pt idx="365">
                  <c:v>7.0</c:v>
                </c:pt>
                <c:pt idx="366">
                  <c:v>8.0</c:v>
                </c:pt>
                <c:pt idx="367">
                  <c:v>6.0</c:v>
                </c:pt>
                <c:pt idx="368">
                  <c:v>7.0</c:v>
                </c:pt>
                <c:pt idx="369">
                  <c:v>5.0</c:v>
                </c:pt>
                <c:pt idx="370">
                  <c:v>10.0</c:v>
                </c:pt>
                <c:pt idx="371">
                  <c:v>1.0</c:v>
                </c:pt>
                <c:pt idx="372">
                  <c:v>3.0</c:v>
                </c:pt>
                <c:pt idx="373">
                  <c:v>6.0</c:v>
                </c:pt>
                <c:pt idx="374">
                  <c:v>5.0</c:v>
                </c:pt>
                <c:pt idx="375">
                  <c:v>2.0</c:v>
                </c:pt>
                <c:pt idx="376">
                  <c:v>4.0</c:v>
                </c:pt>
                <c:pt idx="377">
                  <c:v>4.0</c:v>
                </c:pt>
                <c:pt idx="378">
                  <c:v>1.0</c:v>
                </c:pt>
                <c:pt idx="379">
                  <c:v>2.0</c:v>
                </c:pt>
                <c:pt idx="380">
                  <c:v>3.0</c:v>
                </c:pt>
                <c:pt idx="381">
                  <c:v>2.0</c:v>
                </c:pt>
                <c:pt idx="382">
                  <c:v>5.0</c:v>
                </c:pt>
                <c:pt idx="383">
                  <c:v>6.0</c:v>
                </c:pt>
                <c:pt idx="384">
                  <c:v>1.0</c:v>
                </c:pt>
                <c:pt idx="385">
                  <c:v>4.0</c:v>
                </c:pt>
                <c:pt idx="386">
                  <c:v>2.0</c:v>
                </c:pt>
                <c:pt idx="387">
                  <c:v>7.0</c:v>
                </c:pt>
                <c:pt idx="388">
                  <c:v>3.0</c:v>
                </c:pt>
                <c:pt idx="389">
                  <c:v>3.0</c:v>
                </c:pt>
                <c:pt idx="390">
                  <c:v>2.0</c:v>
                </c:pt>
                <c:pt idx="391">
                  <c:v>6.0</c:v>
                </c:pt>
                <c:pt idx="392">
                  <c:v>4.0</c:v>
                </c:pt>
                <c:pt idx="393">
                  <c:v>2.0</c:v>
                </c:pt>
                <c:pt idx="394">
                  <c:v>3.0</c:v>
                </c:pt>
                <c:pt idx="395">
                  <c:v>1.0</c:v>
                </c:pt>
                <c:pt idx="396">
                  <c:v>1.0</c:v>
                </c:pt>
                <c:pt idx="397">
                  <c:v>1.0</c:v>
                </c:pt>
                <c:pt idx="398">
                  <c:v>2.0</c:v>
                </c:pt>
                <c:pt idx="399">
                  <c:v>6.0</c:v>
                </c:pt>
                <c:pt idx="400">
                  <c:v>3.0</c:v>
                </c:pt>
                <c:pt idx="401">
                  <c:v>3.0</c:v>
                </c:pt>
                <c:pt idx="402">
                  <c:v>2.0</c:v>
                </c:pt>
                <c:pt idx="403">
                  <c:v>2.0</c:v>
                </c:pt>
                <c:pt idx="404">
                  <c:v>1.0</c:v>
                </c:pt>
                <c:pt idx="405">
                  <c:v>5.0</c:v>
                </c:pt>
                <c:pt idx="406">
                  <c:v>6.0</c:v>
                </c:pt>
                <c:pt idx="407">
                  <c:v>1.0</c:v>
                </c:pt>
                <c:pt idx="408">
                  <c:v>1.0</c:v>
                </c:pt>
                <c:pt idx="409">
                  <c:v>3.0</c:v>
                </c:pt>
                <c:pt idx="410">
                  <c:v>4.0</c:v>
                </c:pt>
                <c:pt idx="411">
                  <c:v>1.0</c:v>
                </c:pt>
                <c:pt idx="412">
                  <c:v>1.0</c:v>
                </c:pt>
                <c:pt idx="413">
                  <c:v>3.0</c:v>
                </c:pt>
                <c:pt idx="414">
                  <c:v>1.0</c:v>
                </c:pt>
                <c:pt idx="415">
                  <c:v>6.0</c:v>
                </c:pt>
                <c:pt idx="416">
                  <c:v>0.0</c:v>
                </c:pt>
                <c:pt idx="417">
                  <c:v>1.0</c:v>
                </c:pt>
                <c:pt idx="418">
                  <c:v>1.0</c:v>
                </c:pt>
                <c:pt idx="419">
                  <c:v>2.0</c:v>
                </c:pt>
                <c:pt idx="420">
                  <c:v>3.0</c:v>
                </c:pt>
                <c:pt idx="421">
                  <c:v>2.0</c:v>
                </c:pt>
                <c:pt idx="422">
                  <c:v>0.0</c:v>
                </c:pt>
                <c:pt idx="423">
                  <c:v>4.0</c:v>
                </c:pt>
                <c:pt idx="424">
                  <c:v>1.0</c:v>
                </c:pt>
                <c:pt idx="425">
                  <c:v>1.0</c:v>
                </c:pt>
                <c:pt idx="426">
                  <c:v>1.0</c:v>
                </c:pt>
                <c:pt idx="427">
                  <c:v>1.0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3.0</c:v>
                </c:pt>
                <c:pt idx="432">
                  <c:v>1.0</c:v>
                </c:pt>
                <c:pt idx="433">
                  <c:v>5.0</c:v>
                </c:pt>
                <c:pt idx="434">
                  <c:v>2.0</c:v>
                </c:pt>
                <c:pt idx="435">
                  <c:v>3.0</c:v>
                </c:pt>
                <c:pt idx="436">
                  <c:v>0.0</c:v>
                </c:pt>
                <c:pt idx="437">
                  <c:v>0.0</c:v>
                </c:pt>
                <c:pt idx="438">
                  <c:v>1.0</c:v>
                </c:pt>
                <c:pt idx="439">
                  <c:v>1.0</c:v>
                </c:pt>
                <c:pt idx="440">
                  <c:v>0.0</c:v>
                </c:pt>
                <c:pt idx="441">
                  <c:v>1.0</c:v>
                </c:pt>
                <c:pt idx="442">
                  <c:v>2.0</c:v>
                </c:pt>
                <c:pt idx="443">
                  <c:v>0.0</c:v>
                </c:pt>
                <c:pt idx="444">
                  <c:v>1.0</c:v>
                </c:pt>
                <c:pt idx="445">
                  <c:v>2.0</c:v>
                </c:pt>
                <c:pt idx="446">
                  <c:v>0.0</c:v>
                </c:pt>
                <c:pt idx="447">
                  <c:v>1.0</c:v>
                </c:pt>
                <c:pt idx="448">
                  <c:v>1.0</c:v>
                </c:pt>
                <c:pt idx="449">
                  <c:v>0.0</c:v>
                </c:pt>
                <c:pt idx="450">
                  <c:v>0.0</c:v>
                </c:pt>
                <c:pt idx="451">
                  <c:v>1.0</c:v>
                </c:pt>
                <c:pt idx="452">
                  <c:v>0.0</c:v>
                </c:pt>
                <c:pt idx="453">
                  <c:v>1.0</c:v>
                </c:pt>
                <c:pt idx="454">
                  <c:v>3.0</c:v>
                </c:pt>
                <c:pt idx="455">
                  <c:v>3.0</c:v>
                </c:pt>
                <c:pt idx="456">
                  <c:v>1.0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7 REP'!$D$9:$D$465</c:f>
              <c:numCache>
                <c:formatCode>General</c:formatCode>
                <c:ptCount val="457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</c:numCache>
            </c:numRef>
          </c:xVal>
          <c:yVal>
            <c:numRef>
              <c:f>'SAMPLE 7 REP'!$F$9:$F$465</c:f>
              <c:numCache>
                <c:formatCode>General</c:formatCode>
                <c:ptCount val="457"/>
                <c:pt idx="18" formatCode="0">
                  <c:v>2183.979176074532</c:v>
                </c:pt>
                <c:pt idx="19" formatCode="0">
                  <c:v>2144.252308887018</c:v>
                </c:pt>
                <c:pt idx="20" formatCode="0">
                  <c:v>2105.248078615562</c:v>
                </c:pt>
                <c:pt idx="21" formatCode="0">
                  <c:v>2066.953340400038</c:v>
                </c:pt>
                <c:pt idx="22" formatCode="0">
                  <c:v>2029.355188487047</c:v>
                </c:pt>
                <c:pt idx="23" formatCode="0">
                  <c:v>1992.440951880531</c:v>
                </c:pt>
                <c:pt idx="24" formatCode="0">
                  <c:v>1956.198190071514</c:v>
                </c:pt>
                <c:pt idx="25" formatCode="0">
                  <c:v>1920.614688845505</c:v>
                </c:pt>
                <c:pt idx="26" formatCode="0">
                  <c:v>1885.678456166174</c:v>
                </c:pt>
                <c:pt idx="27" formatCode="0">
                  <c:v>1851.377718133902</c:v>
                </c:pt>
                <c:pt idx="28" formatCode="0">
                  <c:v>1817.700915017845</c:v>
                </c:pt>
                <c:pt idx="29" formatCode="0">
                  <c:v>1784.63669736018</c:v>
                </c:pt>
                <c:pt idx="30" formatCode="0">
                  <c:v>1752.173922151204</c:v>
                </c:pt>
                <c:pt idx="31" formatCode="0">
                  <c:v>1720.301649074022</c:v>
                </c:pt>
                <c:pt idx="32" formatCode="0">
                  <c:v>1689.009136817535</c:v>
                </c:pt>
                <c:pt idx="33" formatCode="0">
                  <c:v>1658.285839456499</c:v>
                </c:pt>
                <c:pt idx="34" formatCode="0">
                  <c:v>1628.121402897432</c:v>
                </c:pt>
                <c:pt idx="35" formatCode="0">
                  <c:v>1598.505661389167</c:v>
                </c:pt>
                <c:pt idx="36" formatCode="0">
                  <c:v>1569.428634096884</c:v>
                </c:pt>
                <c:pt idx="37" formatCode="0">
                  <c:v>1540.880521738454</c:v>
                </c:pt>
                <c:pt idx="38" formatCode="0">
                  <c:v>1512.851703281971</c:v>
                </c:pt>
                <c:pt idx="39" formatCode="0">
                  <c:v>1485.332732703363</c:v>
                </c:pt>
                <c:pt idx="40" formatCode="0">
                  <c:v>1458.314335802971</c:v>
                </c:pt>
                <c:pt idx="41" formatCode="0">
                  <c:v>1431.787407080041</c:v>
                </c:pt>
                <c:pt idx="42" formatCode="0">
                  <c:v>1405.743006664071</c:v>
                </c:pt>
                <c:pt idx="43" formatCode="0">
                  <c:v>1380.172357301976</c:v>
                </c:pt>
                <c:pt idx="44" formatCode="0">
                  <c:v>1355.06684140005</c:v>
                </c:pt>
                <c:pt idx="45" formatCode="0">
                  <c:v>1330.417998119748</c:v>
                </c:pt>
                <c:pt idx="46" formatCode="0">
                  <c:v>1306.217520526285</c:v>
                </c:pt>
                <c:pt idx="47" formatCode="0">
                  <c:v>1282.457252789107</c:v>
                </c:pt>
                <c:pt idx="48" formatCode="0">
                  <c:v>1259.129187433287</c:v>
                </c:pt>
                <c:pt idx="49" formatCode="0">
                  <c:v>1236.225462640914</c:v>
                </c:pt>
                <c:pt idx="50" formatCode="0">
                  <c:v>1213.738359601575</c:v>
                </c:pt>
                <c:pt idx="51" formatCode="0">
                  <c:v>1191.660299911028</c:v>
                </c:pt>
                <c:pt idx="52" formatCode="0">
                  <c:v>1169.9838430172</c:v>
                </c:pt>
                <c:pt idx="53" formatCode="0">
                  <c:v>1148.70168371263</c:v>
                </c:pt>
                <c:pt idx="54" formatCode="0">
                  <c:v>1127.80664967254</c:v>
                </c:pt>
                <c:pt idx="55" formatCode="0">
                  <c:v>1107.291699037678</c:v>
                </c:pt>
                <c:pt idx="56" formatCode="0">
                  <c:v>1087.149918041133</c:v>
                </c:pt>
                <c:pt idx="57" formatCode="0">
                  <c:v>1067.374518678322</c:v>
                </c:pt>
                <c:pt idx="58" formatCode="0">
                  <c:v>1047.958836419352</c:v>
                </c:pt>
                <c:pt idx="59" formatCode="0">
                  <c:v>1028.896327963002</c:v>
                </c:pt>
                <c:pt idx="60" formatCode="0">
                  <c:v>1010.180569031556</c:v>
                </c:pt>
                <c:pt idx="61" formatCode="0">
                  <c:v>991.8052522057541</c:v>
                </c:pt>
                <c:pt idx="62" formatCode="0">
                  <c:v>973.7641847991148</c:v>
                </c:pt>
                <c:pt idx="63" formatCode="0">
                  <c:v>956.0512867709368</c:v>
                </c:pt>
                <c:pt idx="64" formatCode="0">
                  <c:v>938.6605886772546</c:v>
                </c:pt>
                <c:pt idx="65" formatCode="0">
                  <c:v>921.5862296590702</c:v>
                </c:pt>
                <c:pt idx="66" formatCode="0">
                  <c:v>904.8224554671782</c:v>
                </c:pt>
                <c:pt idx="67" formatCode="0">
                  <c:v>888.3636165229198</c:v>
                </c:pt>
                <c:pt idx="68" formatCode="0">
                  <c:v>872.2041660142115</c:v>
                </c:pt>
                <c:pt idx="69" formatCode="0">
                  <c:v>856.3386580262083</c:v>
                </c:pt>
                <c:pt idx="70" formatCode="0">
                  <c:v>840.7617457059691</c:v>
                </c:pt>
                <c:pt idx="71" formatCode="0">
                  <c:v>825.4681794605078</c:v>
                </c:pt>
                <c:pt idx="72" formatCode="0">
                  <c:v>810.4528051876226</c:v>
                </c:pt>
                <c:pt idx="73" formatCode="0">
                  <c:v>795.710562538905</c:v>
                </c:pt>
                <c:pt idx="74" formatCode="0">
                  <c:v>781.2364832143472</c:v>
                </c:pt>
                <c:pt idx="75" formatCode="0">
                  <c:v>767.0256892879686</c:v>
                </c:pt>
                <c:pt idx="76" formatCode="0">
                  <c:v>753.0733915639015</c:v>
                </c:pt>
                <c:pt idx="77" formatCode="0">
                  <c:v>739.3748879623778</c:v>
                </c:pt>
                <c:pt idx="78" formatCode="0">
                  <c:v>725.9255619350758</c:v>
                </c:pt>
                <c:pt idx="79" formatCode="0">
                  <c:v>712.720880909293</c:v>
                </c:pt>
                <c:pt idx="80" formatCode="0">
                  <c:v>699.756394760417</c:v>
                </c:pt>
                <c:pt idx="81" formatCode="0">
                  <c:v>687.0277343121856</c:v>
                </c:pt>
                <c:pt idx="82" formatCode="0">
                  <c:v>674.5306098642245</c:v>
                </c:pt>
                <c:pt idx="83" formatCode="0">
                  <c:v>662.260809746371</c:v>
                </c:pt>
                <c:pt idx="84" formatCode="0">
                  <c:v>650.2141988992942</c:v>
                </c:pt>
                <c:pt idx="85" formatCode="0">
                  <c:v>638.3867174809334</c:v>
                </c:pt>
                <c:pt idx="86" formatCode="0">
                  <c:v>626.7743794982874</c:v>
                </c:pt>
                <c:pt idx="87" formatCode="0">
                  <c:v>615.3732714640891</c:v>
                </c:pt>
                <c:pt idx="88" formatCode="0">
                  <c:v>604.1795510779173</c:v>
                </c:pt>
                <c:pt idx="89" formatCode="0">
                  <c:v>593.189445931299</c:v>
                </c:pt>
                <c:pt idx="90" formatCode="0">
                  <c:v>582.3992522363643</c:v>
                </c:pt>
                <c:pt idx="91" formatCode="0">
                  <c:v>571.8053335776307</c:v>
                </c:pt>
                <c:pt idx="92" formatCode="0">
                  <c:v>561.404119686489</c:v>
                </c:pt>
                <c:pt idx="93" formatCode="0">
                  <c:v>551.1921052379833</c:v>
                </c:pt>
                <c:pt idx="94" formatCode="0">
                  <c:v>541.1658486694782</c:v>
                </c:pt>
                <c:pt idx="95" formatCode="0">
                  <c:v>531.3219710208128</c:v>
                </c:pt>
                <c:pt idx="96" formatCode="0">
                  <c:v>521.6571547955542</c:v>
                </c:pt>
                <c:pt idx="97" formatCode="0">
                  <c:v>512.168142842964</c:v>
                </c:pt>
                <c:pt idx="98" formatCode="0">
                  <c:v>502.851737260302</c:v>
                </c:pt>
                <c:pt idx="99" formatCode="0">
                  <c:v>493.7047983150979</c:v>
                </c:pt>
                <c:pt idx="100" formatCode="0">
                  <c:v>484.7242433870261</c:v>
                </c:pt>
                <c:pt idx="101" formatCode="0">
                  <c:v>475.9070459290283</c:v>
                </c:pt>
                <c:pt idx="102" formatCode="0">
                  <c:v>467.2502344473333</c:v>
                </c:pt>
                <c:pt idx="103" formatCode="0">
                  <c:v>458.750891500031</c:v>
                </c:pt>
                <c:pt idx="104" formatCode="0">
                  <c:v>450.4061527138616</c:v>
                </c:pt>
                <c:pt idx="105" formatCode="0">
                  <c:v>442.2132058188898</c:v>
                </c:pt>
                <c:pt idx="106" formatCode="0">
                  <c:v>434.1692897007388</c:v>
                </c:pt>
                <c:pt idx="107" formatCode="0">
                  <c:v>426.2716934700641</c:v>
                </c:pt>
                <c:pt idx="108" formatCode="0">
                  <c:v>418.5177555489527</c:v>
                </c:pt>
                <c:pt idx="109" formatCode="0">
                  <c:v>410.9048627739428</c:v>
                </c:pt>
                <c:pt idx="110" formatCode="0">
                  <c:v>403.4304495153582</c:v>
                </c:pt>
                <c:pt idx="111" formatCode="0">
                  <c:v>396.0919968126622</c:v>
                </c:pt>
                <c:pt idx="112" formatCode="0">
                  <c:v>388.8870315255404</c:v>
                </c:pt>
                <c:pt idx="113" formatCode="0">
                  <c:v>381.8131255004243</c:v>
                </c:pt>
                <c:pt idx="114" formatCode="0">
                  <c:v>374.8678947521769</c:v>
                </c:pt>
                <c:pt idx="115" formatCode="0">
                  <c:v>368.0489986606627</c:v>
                </c:pt>
                <c:pt idx="116" formatCode="0">
                  <c:v>361.3541391819335</c:v>
                </c:pt>
                <c:pt idx="117" formatCode="0">
                  <c:v>354.7810600737611</c:v>
                </c:pt>
                <c:pt idx="118" formatCode="0">
                  <c:v>348.3275461352588</c:v>
                </c:pt>
                <c:pt idx="119" formatCode="0">
                  <c:v>341.9914224603342</c:v>
                </c:pt>
                <c:pt idx="120" formatCode="0">
                  <c:v>335.7705537047215</c:v>
                </c:pt>
                <c:pt idx="121" formatCode="0">
                  <c:v>329.6628433663468</c:v>
                </c:pt>
                <c:pt idx="122" formatCode="0">
                  <c:v>323.6662330787832</c:v>
                </c:pt>
                <c:pt idx="123" formatCode="0">
                  <c:v>317.7787019175589</c:v>
                </c:pt>
                <c:pt idx="124" formatCode="0">
                  <c:v>311.9982657190827</c:v>
                </c:pt>
                <c:pt idx="125" formatCode="0">
                  <c:v>306.322976411959</c:v>
                </c:pt>
                <c:pt idx="126" formatCode="0">
                  <c:v>300.7509213604658</c:v>
                </c:pt>
                <c:pt idx="127" formatCode="0">
                  <c:v>295.2802227199756</c:v>
                </c:pt>
                <c:pt idx="128" formatCode="0">
                  <c:v>289.9090368041005</c:v>
                </c:pt>
                <c:pt idx="129" formatCode="0">
                  <c:v>284.6355534633493</c:v>
                </c:pt>
                <c:pt idx="130" formatCode="0">
                  <c:v>279.457995475087</c:v>
                </c:pt>
                <c:pt idx="131" formatCode="0">
                  <c:v>274.3746179445914</c:v>
                </c:pt>
                <c:pt idx="132" formatCode="0">
                  <c:v>269.3837077170032</c:v>
                </c:pt>
                <c:pt idx="133" formatCode="0">
                  <c:v>264.4835827999751</c:v>
                </c:pt>
                <c:pt idx="134" formatCode="0">
                  <c:v>259.67259179682</c:v>
                </c:pt>
                <c:pt idx="135" formatCode="0">
                  <c:v>254.9491133499735</c:v>
                </c:pt>
                <c:pt idx="136" formatCode="0">
                  <c:v>250.311555594577</c:v>
                </c:pt>
                <c:pt idx="137" formatCode="0">
                  <c:v>245.7583556220025</c:v>
                </c:pt>
                <c:pt idx="138" formatCode="0">
                  <c:v>241.2879789531345</c:v>
                </c:pt>
                <c:pt idx="139" formatCode="0">
                  <c:v>236.8989190212335</c:v>
                </c:pt>
                <c:pt idx="140" formatCode="0">
                  <c:v>232.5896966642062</c:v>
                </c:pt>
                <c:pt idx="141" formatCode="0">
                  <c:v>228.3588596261118</c:v>
                </c:pt>
                <c:pt idx="142" formatCode="0">
                  <c:v>224.2049820677347</c:v>
                </c:pt>
                <c:pt idx="143" formatCode="0">
                  <c:v>220.1266640860619</c:v>
                </c:pt>
                <c:pt idx="144" formatCode="0">
                  <c:v>216.122531242499</c:v>
                </c:pt>
                <c:pt idx="145" formatCode="0">
                  <c:v>212.1912340996698</c:v>
                </c:pt>
                <c:pt idx="146" formatCode="0">
                  <c:v>208.3314477666408</c:v>
                </c:pt>
                <c:pt idx="147" formatCode="0">
                  <c:v>204.5418714524181</c:v>
                </c:pt>
                <c:pt idx="148" formatCode="0">
                  <c:v>200.821228027566</c:v>
                </c:pt>
                <c:pt idx="149" formatCode="0">
                  <c:v>197.1682635938005</c:v>
                </c:pt>
                <c:pt idx="150" formatCode="0">
                  <c:v>193.5817470614119</c:v>
                </c:pt>
                <c:pt idx="151" formatCode="0">
                  <c:v>190.0604697343733</c:v>
                </c:pt>
                <c:pt idx="152" formatCode="0">
                  <c:v>186.6032449029968</c:v>
                </c:pt>
                <c:pt idx="153" formatCode="0">
                  <c:v>183.2089074439992</c:v>
                </c:pt>
                <c:pt idx="154" formatCode="0">
                  <c:v>179.8763134278422</c:v>
                </c:pt>
                <c:pt idx="155" formatCode="0">
                  <c:v>176.6043397332159</c:v>
                </c:pt>
                <c:pt idx="156" formatCode="0">
                  <c:v>173.3918836685338</c:v>
                </c:pt>
                <c:pt idx="157" formatCode="0">
                  <c:v>170.2378626003138</c:v>
                </c:pt>
                <c:pt idx="158" formatCode="0">
                  <c:v>167.1412135883187</c:v>
                </c:pt>
                <c:pt idx="159" formatCode="0">
                  <c:v>164.1008930273335</c:v>
                </c:pt>
                <c:pt idx="160" formatCode="0">
                  <c:v>161.1158762954584</c:v>
                </c:pt>
                <c:pt idx="161" formatCode="0">
                  <c:v>158.1851574088003</c:v>
                </c:pt>
                <c:pt idx="162" formatCode="0">
                  <c:v>155.3077486824448</c:v>
                </c:pt>
                <c:pt idx="163" formatCode="0">
                  <c:v>152.4826803975956</c:v>
                </c:pt>
                <c:pt idx="164" formatCode="0">
                  <c:v>149.709000474768</c:v>
                </c:pt>
                <c:pt idx="165" formatCode="0">
                  <c:v>146.985774152928</c:v>
                </c:pt>
                <c:pt idx="166" formatCode="0">
                  <c:v>144.3120836744671</c:v>
                </c:pt>
                <c:pt idx="167" formatCode="0">
                  <c:v>141.687027975908</c:v>
                </c:pt>
                <c:pt idx="168" formatCode="0">
                  <c:v>139.1097223842358</c:v>
                </c:pt>
                <c:pt idx="169" formatCode="0">
                  <c:v>136.5792983187538</c:v>
                </c:pt>
                <c:pt idx="170" formatCode="0">
                  <c:v>134.0949029983618</c:v>
                </c:pt>
                <c:pt idx="171" formatCode="0">
                  <c:v>131.6556991541597</c:v>
                </c:pt>
                <c:pt idx="172" formatCode="0">
                  <c:v>129.2608647472779</c:v>
                </c:pt>
                <c:pt idx="173" formatCode="0">
                  <c:v>126.9095926918418</c:v>
                </c:pt>
                <c:pt idx="174" formatCode="0">
                  <c:v>124.6010905829745</c:v>
                </c:pt>
                <c:pt idx="175" formatCode="0">
                  <c:v>122.3345804297475</c:v>
                </c:pt>
                <c:pt idx="176" formatCode="0">
                  <c:v>120.1092983929892</c:v>
                </c:pt>
                <c:pt idx="177" formatCode="0">
                  <c:v>117.9244945278625</c:v>
                </c:pt>
                <c:pt idx="178" formatCode="0">
                  <c:v>115.7794325311252</c:v>
                </c:pt>
                <c:pt idx="179" formatCode="0">
                  <c:v>113.6733894929874</c:v>
                </c:pt>
                <c:pt idx="180" formatCode="0">
                  <c:v>111.6056556534829</c:v>
                </c:pt>
                <c:pt idx="181" formatCode="0">
                  <c:v>109.5755341632723</c:v>
                </c:pt>
                <c:pt idx="182" formatCode="0">
                  <c:v>107.5823408487969</c:v>
                </c:pt>
                <c:pt idx="183" formatCode="0">
                  <c:v>105.6254039817046</c:v>
                </c:pt>
                <c:pt idx="184" formatCode="0">
                  <c:v>103.7040640524701</c:v>
                </c:pt>
                <c:pt idx="185" formatCode="0">
                  <c:v>101.8176735481326</c:v>
                </c:pt>
                <c:pt idx="186" formatCode="0">
                  <c:v>99.96559673407675</c:v>
                </c:pt>
                <c:pt idx="187" formatCode="0">
                  <c:v>98.14720943978336</c:v>
                </c:pt>
                <c:pt idx="188" formatCode="0">
                  <c:v>96.36189884847654</c:v>
                </c:pt>
                <c:pt idx="189" formatCode="0">
                  <c:v>94.60906329059781</c:v>
                </c:pt>
                <c:pt idx="190" formatCode="0">
                  <c:v>92.88811204103681</c:v>
                </c:pt>
                <c:pt idx="191" formatCode="0">
                  <c:v>91.1984651200502</c:v>
                </c:pt>
                <c:pt idx="192" formatCode="0">
                  <c:v>89.53955309780215</c:v>
                </c:pt>
                <c:pt idx="193" formatCode="0">
                  <c:v>87.91081690246018</c:v>
                </c:pt>
                <c:pt idx="194" formatCode="0">
                  <c:v>86.31170763178152</c:v>
                </c:pt>
                <c:pt idx="195" formatCode="0">
                  <c:v>84.74168636812716</c:v>
                </c:pt>
                <c:pt idx="196" formatCode="0">
                  <c:v>83.2002239968405</c:v>
                </c:pt>
                <c:pt idx="197" formatCode="0">
                  <c:v>81.68680102792979</c:v>
                </c:pt>
                <c:pt idx="198" formatCode="0">
                  <c:v>80.20090742099427</c:v>
                </c:pt>
                <c:pt idx="199" formatCode="0">
                  <c:v>78.74204241333486</c:v>
                </c:pt>
                <c:pt idx="200" formatCode="0">
                  <c:v>77.30971435119154</c:v>
                </c:pt>
                <c:pt idx="201" formatCode="0">
                  <c:v>75.90344052405061</c:v>
                </c:pt>
                <c:pt idx="202" formatCode="0">
                  <c:v>74.52274700196574</c:v>
                </c:pt>
                <c:pt idx="203" formatCode="0">
                  <c:v>73.16716847583843</c:v>
                </c:pt>
                <c:pt idx="204" formatCode="0">
                  <c:v>71.83624810060364</c:v>
                </c:pt>
                <c:pt idx="205" formatCode="0">
                  <c:v>70.5295373412678</c:v>
                </c:pt>
                <c:pt idx="206" formatCode="0">
                  <c:v>69.24659582174768</c:v>
                </c:pt>
                <c:pt idx="207" formatCode="0">
                  <c:v>67.98699117645862</c:v>
                </c:pt>
                <c:pt idx="208" formatCode="0">
                  <c:v>66.75029890460261</c:v>
                </c:pt>
                <c:pt idx="209" formatCode="0">
                  <c:v>65.53610222710668</c:v>
                </c:pt>
                <c:pt idx="210" formatCode="0">
                  <c:v>64.3439919461638</c:v>
                </c:pt>
                <c:pt idx="211" formatCode="0">
                  <c:v>63.17356630732862</c:v>
                </c:pt>
                <c:pt idx="212" formatCode="0">
                  <c:v>62.0244308641218</c:v>
                </c:pt>
                <c:pt idx="213" formatCode="0">
                  <c:v>60.89619834509707</c:v>
                </c:pt>
                <c:pt idx="214" formatCode="0">
                  <c:v>59.78848852332649</c:v>
                </c:pt>
                <c:pt idx="215" formatCode="0">
                  <c:v>58.7009280882597</c:v>
                </c:pt>
                <c:pt idx="216" formatCode="0">
                  <c:v>57.63315051991417</c:v>
                </c:pt>
                <c:pt idx="217" formatCode="0">
                  <c:v>56.58479596535385</c:v>
                </c:pt>
                <c:pt idx="218" formatCode="0">
                  <c:v>55.55551111741467</c:v>
                </c:pt>
                <c:pt idx="219" formatCode="0">
                  <c:v>54.54494909563618</c:v>
                </c:pt>
                <c:pt idx="220" formatCode="0">
                  <c:v>53.55276932935893</c:v>
                </c:pt>
                <c:pt idx="221" formatCode="0">
                  <c:v>52.5786374429483</c:v>
                </c:pt>
                <c:pt idx="222" formatCode="0">
                  <c:v>51.6222251431063</c:v>
                </c:pt>
                <c:pt idx="223" formatCode="0">
                  <c:v>50.68321010823302</c:v>
                </c:pt>
                <c:pt idx="224" formatCode="0">
                  <c:v>49.76127587980064</c:v>
                </c:pt>
                <c:pt idx="225" formatCode="0">
                  <c:v>48.85611175570341</c:v>
                </c:pt>
                <c:pt idx="226" formatCode="0">
                  <c:v>47.96741268554756</c:v>
                </c:pt>
                <c:pt idx="227" formatCode="0">
                  <c:v>47.09487916784592</c:v>
                </c:pt>
                <c:pt idx="228" formatCode="0">
                  <c:v>46.2382171490826</c:v>
                </c:pt>
                <c:pt idx="229" formatCode="0">
                  <c:v>45.39713792461368</c:v>
                </c:pt>
                <c:pt idx="230" formatCode="0">
                  <c:v>44.57135804137049</c:v>
                </c:pt>
                <c:pt idx="231" formatCode="0">
                  <c:v>43.7605992023328</c:v>
                </c:pt>
                <c:pt idx="232" formatCode="0">
                  <c:v>42.96458817273965</c:v>
                </c:pt>
                <c:pt idx="233" formatCode="0">
                  <c:v>42.18305668800611</c:v>
                </c:pt>
                <c:pt idx="234" formatCode="0">
                  <c:v>41.41574136331521</c:v>
                </c:pt>
                <c:pt idx="235" formatCode="0">
                  <c:v>40.66238360485427</c:v>
                </c:pt>
                <c:pt idx="236" formatCode="0">
                  <c:v>39.92272952266596</c:v>
                </c:pt>
                <c:pt idx="237" formatCode="0">
                  <c:v>39.19652984508445</c:v>
                </c:pt>
                <c:pt idx="238" formatCode="0">
                  <c:v>38.48353983472826</c:v>
                </c:pt>
                <c:pt idx="239" formatCode="0">
                  <c:v>37.78351920602084</c:v>
                </c:pt>
                <c:pt idx="240" formatCode="0">
                  <c:v>37.0962320442117</c:v>
                </c:pt>
                <c:pt idx="241" formatCode="0">
                  <c:v>36.42144672587069</c:v>
                </c:pt>
                <c:pt idx="242" formatCode="0">
                  <c:v>35.75893584082806</c:v>
                </c:pt>
                <c:pt idx="243" formatCode="0">
                  <c:v>35.10847611553492</c:v>
                </c:pt>
                <c:pt idx="244" formatCode="0">
                  <c:v>34.46984833781736</c:v>
                </c:pt>
                <c:pt idx="245" formatCode="0">
                  <c:v>33.84283728299974</c:v>
                </c:pt>
                <c:pt idx="246" formatCode="0">
                  <c:v>33.22723164137134</c:v>
                </c:pt>
                <c:pt idx="247" formatCode="0">
                  <c:v>32.62282394697286</c:v>
                </c:pt>
                <c:pt idx="248" formatCode="0">
                  <c:v>32.02941050767785</c:v>
                </c:pt>
                <c:pt idx="249" formatCode="0">
                  <c:v>31.44679133654642</c:v>
                </c:pt>
                <c:pt idx="250" formatCode="0">
                  <c:v>30.87477008442718</c:v>
                </c:pt>
                <c:pt idx="251" formatCode="0">
                  <c:v>30.31315397378567</c:v>
                </c:pt>
                <c:pt idx="252" formatCode="0">
                  <c:v>29.76175373373588</c:v>
                </c:pt>
                <c:pt idx="253" formatCode="0">
                  <c:v>29.22038353625406</c:v>
                </c:pt>
                <c:pt idx="254" formatCode="0">
                  <c:v>28.68886093355258</c:v>
                </c:pt>
                <c:pt idx="255" formatCode="0">
                  <c:v>28.16700679659288</c:v>
                </c:pt>
                <c:pt idx="256" formatCode="0">
                  <c:v>27.65464525471715</c:v>
                </c:pt>
                <c:pt idx="257" formatCode="0">
                  <c:v>27.15160363637779</c:v>
                </c:pt>
                <c:pt idx="258" formatCode="0">
                  <c:v>26.65771241094535</c:v>
                </c:pt>
                <c:pt idx="259" formatCode="0">
                  <c:v>26.17280513157463</c:v>
                </c:pt>
                <c:pt idx="260" formatCode="0">
                  <c:v>25.69671837911044</c:v>
                </c:pt>
                <c:pt idx="261" formatCode="0">
                  <c:v>25.22929170701334</c:v>
                </c:pt>
                <c:pt idx="262" formatCode="0">
                  <c:v>24.77036758728751</c:v>
                </c:pt>
                <c:pt idx="263" formatCode="0">
                  <c:v>24.31979135739195</c:v>
                </c:pt>
                <c:pt idx="264" formatCode="0">
                  <c:v>23.87741116811756</c:v>
                </c:pt>
                <c:pt idx="265" formatCode="0">
                  <c:v>23.44307793241225</c:v>
                </c:pt>
                <c:pt idx="266" formatCode="0">
                  <c:v>23.0166452751369</c:v>
                </c:pt>
                <c:pt idx="267" formatCode="0">
                  <c:v>22.59796948373537</c:v>
                </c:pt>
                <c:pt idx="268" formatCode="0">
                  <c:v>22.18690945980168</c:v>
                </c:pt>
                <c:pt idx="269" formatCode="0">
                  <c:v>21.7833266715284</c:v>
                </c:pt>
                <c:pt idx="270" formatCode="0">
                  <c:v>21.38708510701976</c:v>
                </c:pt>
                <c:pt idx="271" formatCode="0">
                  <c:v>20.99805122845424</c:v>
                </c:pt>
                <c:pt idx="272" formatCode="0">
                  <c:v>20.6160939270807</c:v>
                </c:pt>
                <c:pt idx="273" formatCode="0">
                  <c:v>20.24108447903343</c:v>
                </c:pt>
                <c:pt idx="274" formatCode="0">
                  <c:v>19.87289650195063</c:v>
                </c:pt>
                <c:pt idx="275" formatCode="0">
                  <c:v>19.51140591238228</c:v>
                </c:pt>
                <c:pt idx="276" formatCode="0">
                  <c:v>19.15649088397249</c:v>
                </c:pt>
                <c:pt idx="277" formatCode="0">
                  <c:v>18.80803180640276</c:v>
                </c:pt>
                <c:pt idx="278" formatCode="0">
                  <c:v>18.465911245082</c:v>
                </c:pt>
                <c:pt idx="279" formatCode="0">
                  <c:v>18.1300139015696</c:v>
                </c:pt>
                <c:pt idx="280" formatCode="0">
                  <c:v>17.80022657471881</c:v>
                </c:pt>
                <c:pt idx="281" formatCode="0">
                  <c:v>17.47643812252644</c:v>
                </c:pt>
                <c:pt idx="282" formatCode="0">
                  <c:v>17.158539424677</c:v>
                </c:pt>
                <c:pt idx="283" formatCode="0">
                  <c:v>16.84642334576772</c:v>
                </c:pt>
                <c:pt idx="284" formatCode="0">
                  <c:v>16.53998469920294</c:v>
                </c:pt>
                <c:pt idx="285" formatCode="0">
                  <c:v>16.23912021174487</c:v>
                </c:pt>
                <c:pt idx="286" formatCode="0">
                  <c:v>15.94372848870949</c:v>
                </c:pt>
                <c:pt idx="287" formatCode="0">
                  <c:v>15.65370997979532</c:v>
                </c:pt>
                <c:pt idx="288" formatCode="0">
                  <c:v>15.3689669455339</c:v>
                </c:pt>
                <c:pt idx="289" formatCode="0">
                  <c:v>15.08940342435055</c:v>
                </c:pt>
                <c:pt idx="290" formatCode="0">
                  <c:v>14.81492520022414</c:v>
                </c:pt>
                <c:pt idx="291" formatCode="0">
                  <c:v>14.54543977093533</c:v>
                </c:pt>
                <c:pt idx="292" formatCode="0">
                  <c:v>14.28085631689226</c:v>
                </c:pt>
                <c:pt idx="293" formatCode="0">
                  <c:v>14.02108567052334</c:v>
                </c:pt>
                <c:pt idx="294" formatCode="0">
                  <c:v>13.76604028622676</c:v>
                </c:pt>
                <c:pt idx="295" formatCode="0">
                  <c:v>13.51563421086671</c:v>
                </c:pt>
                <c:pt idx="296" formatCode="0">
                  <c:v>13.26978305480614</c:v>
                </c:pt>
                <c:pt idx="297" formatCode="0">
                  <c:v>13.02840396346658</c:v>
                </c:pt>
                <c:pt idx="298" formatCode="0">
                  <c:v>12.79141558940515</c:v>
                </c:pt>
                <c:pt idx="299" formatCode="0">
                  <c:v>12.55873806489965</c:v>
                </c:pt>
                <c:pt idx="300" formatCode="0">
                  <c:v>12.33029297503217</c:v>
                </c:pt>
                <c:pt idx="301" formatCode="0">
                  <c:v>12.10600333126245</c:v>
                </c:pt>
                <c:pt idx="302" formatCode="0">
                  <c:v>11.88579354548185</c:v>
                </c:pt>
                <c:pt idx="303" formatCode="0">
                  <c:v>11.66958940453931</c:v>
                </c:pt>
                <c:pt idx="304" formatCode="0">
                  <c:v>11.45731804523075</c:v>
                </c:pt>
                <c:pt idx="305" formatCode="0">
                  <c:v>11.24890792974324</c:v>
                </c:pt>
                <c:pt idx="306" formatCode="0">
                  <c:v>11.04428882154611</c:v>
                </c:pt>
                <c:pt idx="307" formatCode="0">
                  <c:v>10.84339176172032</c:v>
                </c:pt>
                <c:pt idx="308" formatCode="0">
                  <c:v>10.64614904571865</c:v>
                </c:pt>
                <c:pt idx="309" formatCode="0">
                  <c:v>10.4524942005484</c:v>
                </c:pt>
                <c:pt idx="310" formatCode="0">
                  <c:v>10.26236196236937</c:v>
                </c:pt>
                <c:pt idx="311" formatCode="0">
                  <c:v>10.07568825449912</c:v>
                </c:pt>
                <c:pt idx="312" formatCode="0">
                  <c:v>9.89241016581847</c:v>
                </c:pt>
                <c:pt idx="313" formatCode="0">
                  <c:v>9.712465929569734</c:v>
                </c:pt>
                <c:pt idx="314" formatCode="0">
                  <c:v>9.53579490254062</c:v>
                </c:pt>
                <c:pt idx="315" formatCode="0">
                  <c:v>9.36233754462684</c:v>
                </c:pt>
                <c:pt idx="316" formatCode="0">
                  <c:v>9.192035398766373</c:v>
                </c:pt>
                <c:pt idx="317" formatCode="0">
                  <c:v>9.024831071238824</c:v>
                </c:pt>
                <c:pt idx="318" formatCode="0">
                  <c:v>8.86066821232307</c:v>
                </c:pt>
                <c:pt idx="319" formatCode="0">
                  <c:v>8.699491497306825</c:v>
                </c:pt>
                <c:pt idx="320" formatCode="0">
                  <c:v>8.541246607841527</c:v>
                </c:pt>
                <c:pt idx="321" formatCode="0">
                  <c:v>8.38588021363652</c:v>
                </c:pt>
                <c:pt idx="322" formatCode="0">
                  <c:v>8.233339954486092</c:v>
                </c:pt>
                <c:pt idx="323" formatCode="0">
                  <c:v>8.083574422623553</c:v>
                </c:pt>
                <c:pt idx="324" formatCode="0">
                  <c:v>7.936533145396197</c:v>
                </c:pt>
                <c:pt idx="325" formatCode="0">
                  <c:v>7.792166568255488</c:v>
                </c:pt>
                <c:pt idx="326" formatCode="0">
                  <c:v>7.650426038056631</c:v>
                </c:pt>
                <c:pt idx="327" formatCode="0">
                  <c:v>7.51126378666188</c:v>
                </c:pt>
                <c:pt idx="328" formatCode="0">
                  <c:v>7.374632914842197</c:v>
                </c:pt>
                <c:pt idx="329" formatCode="0">
                  <c:v>7.240487376471636</c:v>
                </c:pt>
                <c:pt idx="330" formatCode="0">
                  <c:v>7.108781963009333</c:v>
                </c:pt>
                <c:pt idx="331" formatCode="0">
                  <c:v>6.97947228826368</c:v>
                </c:pt>
                <c:pt idx="332" formatCode="0">
                  <c:v>6.852514773433733</c:v>
                </c:pt>
                <c:pt idx="333" formatCode="0">
                  <c:v>6.727866632422613</c:v>
                </c:pt>
                <c:pt idx="334" formatCode="0">
                  <c:v>6.605485857418174</c:v>
                </c:pt>
                <c:pt idx="335" formatCode="0">
                  <c:v>6.485331204735852</c:v>
                </c:pt>
                <c:pt idx="336" formatCode="0">
                  <c:v>6.36736218091912</c:v>
                </c:pt>
                <c:pt idx="337" formatCode="0">
                  <c:v>6.251539029092725</c:v>
                </c:pt>
                <c:pt idx="338" formatCode="0">
                  <c:v>6.137822715564166</c:v>
                </c:pt>
                <c:pt idx="339" formatCode="0">
                  <c:v>6.026174916668946</c:v>
                </c:pt>
                <c:pt idx="340" formatCode="0">
                  <c:v>5.916558005855015</c:v>
                </c:pt>
                <c:pt idx="341" formatCode="0">
                  <c:v>5.808935041002259</c:v>
                </c:pt>
                <c:pt idx="342" formatCode="0">
                  <c:v>5.70326975197254</c:v>
                </c:pt>
                <c:pt idx="343" formatCode="0">
                  <c:v>5.59952652838631</c:v>
                </c:pt>
                <c:pt idx="344" formatCode="0">
                  <c:v>5.497670407621457</c:v>
                </c:pt>
                <c:pt idx="345" formatCode="0">
                  <c:v>5.397667063030571</c:v>
                </c:pt>
                <c:pt idx="346" formatCode="0">
                  <c:v>5.299482792372432</c:v>
                </c:pt>
                <c:pt idx="347" formatCode="0">
                  <c:v>5.203084506454021</c:v>
                </c:pt>
                <c:pt idx="348" formatCode="0">
                  <c:v>5.108439717979048</c:v>
                </c:pt>
                <c:pt idx="349" formatCode="0">
                  <c:v>5.015516530599424</c:v>
                </c:pt>
                <c:pt idx="350" formatCode="0">
                  <c:v>4.924283628165788</c:v>
                </c:pt>
                <c:pt idx="351" formatCode="0">
                  <c:v>4.834710264173639</c:v>
                </c:pt>
                <c:pt idx="352" formatCode="0">
                  <c:v>4.746766251401431</c:v>
                </c:pt>
                <c:pt idx="353" formatCode="0">
                  <c:v>4.660421951737116</c:v>
                </c:pt>
                <c:pt idx="354" formatCode="0">
                  <c:v>4.575648266189798</c:v>
                </c:pt>
                <c:pt idx="355" formatCode="0">
                  <c:v>4.492416625083023</c:v>
                </c:pt>
                <c:pt idx="356" formatCode="0">
                  <c:v>4.410698978426506</c:v>
                </c:pt>
                <c:pt idx="357" formatCode="0">
                  <c:v>4.330467786462943</c:v>
                </c:pt>
                <c:pt idx="358" formatCode="0">
                  <c:v>4.251696010386838</c:v>
                </c:pt>
                <c:pt idx="359" formatCode="0">
                  <c:v>4.174357103232094</c:v>
                </c:pt>
                <c:pt idx="360" formatCode="0">
                  <c:v>4.098425000925411</c:v>
                </c:pt>
                <c:pt idx="361" formatCode="0">
                  <c:v>4.023874113502393</c:v>
                </c:pt>
                <c:pt idx="362" formatCode="0">
                  <c:v>3.950679316483443</c:v>
                </c:pt>
                <c:pt idx="363" formatCode="0">
                  <c:v>3.878815942406548</c:v>
                </c:pt>
                <c:pt idx="364" formatCode="0">
                  <c:v>3.808259772514046</c:v>
                </c:pt>
                <c:pt idx="365" formatCode="0">
                  <c:v>3.738987028590661</c:v>
                </c:pt>
                <c:pt idx="366" formatCode="0">
                  <c:v>3.670974364949955</c:v>
                </c:pt>
                <c:pt idx="367" formatCode="0">
                  <c:v>3.604198860566595</c:v>
                </c:pt>
                <c:pt idx="368" formatCode="0">
                  <c:v>3.538638011351686</c:v>
                </c:pt>
                <c:pt idx="369" formatCode="0">
                  <c:v>3.474269722568672</c:v>
                </c:pt>
                <c:pt idx="370" formatCode="0">
                  <c:v>3.411072301387134</c:v>
                </c:pt>
                <c:pt idx="371" formatCode="0">
                  <c:v>3.349024449572091</c:v>
                </c:pt>
                <c:pt idx="372" formatCode="0">
                  <c:v>3.288105256306234</c:v>
                </c:pt>
                <c:pt idx="373" formatCode="0">
                  <c:v>3.22829419114277</c:v>
                </c:pt>
                <c:pt idx="374" formatCode="0">
                  <c:v>3.169571097086413</c:v>
                </c:pt>
                <c:pt idx="375" formatCode="0">
                  <c:v>3.111916183800261</c:v>
                </c:pt>
                <c:pt idx="376" formatCode="0">
                  <c:v>3.05531002093624</c:v>
                </c:pt>
                <c:pt idx="377" formatCode="0">
                  <c:v>2.999733531586839</c:v>
                </c:pt>
                <c:pt idx="378" formatCode="0">
                  <c:v>2.945167985856007</c:v>
                </c:pt>
                <c:pt idx="379" formatCode="0">
                  <c:v>2.89159499454694</c:v>
                </c:pt>
                <c:pt idx="380" formatCode="0">
                  <c:v>2.838996502964746</c:v>
                </c:pt>
                <c:pt idx="381" formatCode="0">
                  <c:v>2.787354784831783</c:v>
                </c:pt>
                <c:pt idx="382" formatCode="0">
                  <c:v>2.736652436313735</c:v>
                </c:pt>
                <c:pt idx="383" formatCode="0">
                  <c:v>2.686872370154297</c:v>
                </c:pt>
                <c:pt idx="384" formatCode="0">
                  <c:v>2.637997809916604</c:v>
                </c:pt>
                <c:pt idx="385" formatCode="0">
                  <c:v>2.590012284329372</c:v>
                </c:pt>
                <c:pt idx="386" formatCode="0">
                  <c:v>2.542899621735892</c:v>
                </c:pt>
                <c:pt idx="387" formatCode="0">
                  <c:v>2.496643944644019</c:v>
                </c:pt>
                <c:pt idx="388" formatCode="0">
                  <c:v>2.451229664375257</c:v>
                </c:pt>
                <c:pt idx="389" formatCode="0">
                  <c:v>2.406641475811226</c:v>
                </c:pt>
                <c:pt idx="390" formatCode="0">
                  <c:v>2.362864352235642</c:v>
                </c:pt>
                <c:pt idx="391" formatCode="0">
                  <c:v>2.319883540270165</c:v>
                </c:pt>
                <c:pt idx="392" formatCode="0">
                  <c:v>2.277684554902334</c:v>
                </c:pt>
                <c:pt idx="393" formatCode="0">
                  <c:v>2.236253174603969</c:v>
                </c:pt>
                <c:pt idx="394" formatCode="0">
                  <c:v>2.195575436538339</c:v>
                </c:pt>
                <c:pt idx="395" formatCode="0">
                  <c:v>2.15563763185455</c:v>
                </c:pt>
                <c:pt idx="396" formatCode="0">
                  <c:v>2.116426301067497</c:v>
                </c:pt>
                <c:pt idx="397" formatCode="0">
                  <c:v>2.077928229521874</c:v>
                </c:pt>
                <c:pt idx="398" formatCode="0">
                  <c:v>2.040130442938682</c:v>
                </c:pt>
                <c:pt idx="399" formatCode="0">
                  <c:v>2.003020203042756</c:v>
                </c:pt>
                <c:pt idx="400" formatCode="0">
                  <c:v>1.96658500326983</c:v>
                </c:pt>
                <c:pt idx="401" formatCode="0">
                  <c:v>1.930812564551672</c:v>
                </c:pt>
                <c:pt idx="402" formatCode="0">
                  <c:v>1.895690831177916</c:v>
                </c:pt>
                <c:pt idx="403" formatCode="0">
                  <c:v>1.861207966733138</c:v>
                </c:pt>
                <c:pt idx="404" formatCode="0">
                  <c:v>1.82735235010787</c:v>
                </c:pt>
                <c:pt idx="405" formatCode="0">
                  <c:v>1.794112571582137</c:v>
                </c:pt>
                <c:pt idx="406" formatCode="0">
                  <c:v>1.761477428980274</c:v>
                </c:pt>
                <c:pt idx="407" formatCode="0">
                  <c:v>1.72943592389565</c:v>
                </c:pt>
                <c:pt idx="408" formatCode="0">
                  <c:v>1.697977257984098</c:v>
                </c:pt>
                <c:pt idx="409" formatCode="0">
                  <c:v>1.667090829324737</c:v>
                </c:pt>
                <c:pt idx="410" formatCode="0">
                  <c:v>1.636766228847024</c:v>
                </c:pt>
                <c:pt idx="411" formatCode="0">
                  <c:v>1.606993236822766</c:v>
                </c:pt>
                <c:pt idx="412" formatCode="0">
                  <c:v>1.577761819421964</c:v>
                </c:pt>
                <c:pt idx="413" formatCode="0">
                  <c:v>1.549062125331306</c:v>
                </c:pt>
                <c:pt idx="414" formatCode="0">
                  <c:v>1.520884482434153</c:v>
                </c:pt>
                <c:pt idx="415" formatCode="0">
                  <c:v>1.493219394550939</c:v>
                </c:pt>
                <c:pt idx="416" formatCode="0">
                  <c:v>1.466057538238843</c:v>
                </c:pt>
                <c:pt idx="417" formatCode="0">
                  <c:v>1.439389759649694</c:v>
                </c:pt>
                <c:pt idx="418" formatCode="0">
                  <c:v>1.413207071445014</c:v>
                </c:pt>
                <c:pt idx="419" formatCode="0">
                  <c:v>1.387500649767194</c:v>
                </c:pt>
                <c:pt idx="420" formatCode="0">
                  <c:v>1.362261831265743</c:v>
                </c:pt>
                <c:pt idx="421" formatCode="0">
                  <c:v>1.337482110177658</c:v>
                </c:pt>
                <c:pt idx="422" formatCode="0">
                  <c:v>1.313153135460873</c:v>
                </c:pt>
                <c:pt idx="423" formatCode="0">
                  <c:v>1.289266707979871</c:v>
                </c:pt>
                <c:pt idx="424" formatCode="0">
                  <c:v>1.265814777742487</c:v>
                </c:pt>
                <c:pt idx="425" formatCode="0">
                  <c:v>1.242789441186964</c:v>
                </c:pt>
                <c:pt idx="426" formatCode="0">
                  <c:v>1.220182938518372</c:v>
                </c:pt>
                <c:pt idx="427" formatCode="0">
                  <c:v>1.197987651093462</c:v>
                </c:pt>
                <c:pt idx="428" formatCode="0">
                  <c:v>1.17619609885311</c:v>
                </c:pt>
                <c:pt idx="429" formatCode="0">
                  <c:v>1.154800937801438</c:v>
                </c:pt>
                <c:pt idx="430" formatCode="0">
                  <c:v>1.133794957530824</c:v>
                </c:pt>
                <c:pt idx="431" formatCode="0">
                  <c:v>1.113171078791898</c:v>
                </c:pt>
                <c:pt idx="432" formatCode="0">
                  <c:v>1.092922351107767</c:v>
                </c:pt>
                <c:pt idx="433" formatCode="0">
                  <c:v>1.073041950431619</c:v>
                </c:pt>
                <c:pt idx="434" formatCode="0">
                  <c:v>1.053523176846951</c:v>
                </c:pt>
                <c:pt idx="435" formatCode="0">
                  <c:v>1.034359452309617</c:v>
                </c:pt>
                <c:pt idx="436" formatCode="0">
                  <c:v>1.015544318430954</c:v>
                </c:pt>
                <c:pt idx="437" formatCode="0">
                  <c:v>0.997071434301237</c:v>
                </c:pt>
                <c:pt idx="438" formatCode="0">
                  <c:v>0.978934574352715</c:v>
                </c:pt>
                <c:pt idx="439" formatCode="0">
                  <c:v>0.961127626261536</c:v>
                </c:pt>
                <c:pt idx="440" formatCode="0">
                  <c:v>0.943644588887813</c:v>
                </c:pt>
                <c:pt idx="441" formatCode="0">
                  <c:v>0.926479570253184</c:v>
                </c:pt>
                <c:pt idx="442" formatCode="0">
                  <c:v>0.909626785555141</c:v>
                </c:pt>
                <c:pt idx="443" formatCode="0">
                  <c:v>0.893080555217494</c:v>
                </c:pt>
                <c:pt idx="444" formatCode="0">
                  <c:v>0.876835302976285</c:v>
                </c:pt>
                <c:pt idx="445" formatCode="0">
                  <c:v>0.860885554000531</c:v>
                </c:pt>
                <c:pt idx="446" formatCode="0">
                  <c:v>0.84522593304714</c:v>
                </c:pt>
                <c:pt idx="447" formatCode="0">
                  <c:v>0.829851162649392</c:v>
                </c:pt>
                <c:pt idx="448" formatCode="0">
                  <c:v>0.814756061338385</c:v>
                </c:pt>
                <c:pt idx="449" formatCode="0">
                  <c:v>0.799935541896807</c:v>
                </c:pt>
                <c:pt idx="450" formatCode="0">
                  <c:v>0.785384609644502</c:v>
                </c:pt>
                <c:pt idx="451" formatCode="0">
                  <c:v>0.771098360755194</c:v>
                </c:pt>
                <c:pt idx="452" formatCode="0">
                  <c:v>0.757071980603855</c:v>
                </c:pt>
                <c:pt idx="453" formatCode="0">
                  <c:v>0.74330074214411</c:v>
                </c:pt>
                <c:pt idx="454" formatCode="0">
                  <c:v>0.729780004315184</c:v>
                </c:pt>
                <c:pt idx="455" formatCode="0">
                  <c:v>0.716505210477798</c:v>
                </c:pt>
                <c:pt idx="456" formatCode="0">
                  <c:v>0.703471886878542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842840"/>
        <c:axId val="-2144045608"/>
      </c:scatterChart>
      <c:valAx>
        <c:axId val="-2103842840"/>
        <c:scaling>
          <c:orientation val="minMax"/>
          <c:max val="400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045608"/>
        <c:crosses val="autoZero"/>
        <c:crossBetween val="midCat"/>
      </c:valAx>
      <c:valAx>
        <c:axId val="-2144045608"/>
        <c:scaling>
          <c:orientation val="minMax"/>
          <c:max val="25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3842840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7 DEG'!$D$9:$D$465</c:f>
              <c:numCache>
                <c:formatCode>General</c:formatCode>
                <c:ptCount val="457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</c:numCache>
            </c:numRef>
          </c:xVal>
          <c:yVal>
            <c:numRef>
              <c:f>'SAMPLE 7 DEG'!$E$9:$E$465</c:f>
              <c:numCache>
                <c:formatCode>General</c:formatCode>
                <c:ptCount val="45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28.0</c:v>
                </c:pt>
                <c:pt idx="14">
                  <c:v>225.0</c:v>
                </c:pt>
                <c:pt idx="15">
                  <c:v>656.0</c:v>
                </c:pt>
                <c:pt idx="16">
                  <c:v>1011.0</c:v>
                </c:pt>
                <c:pt idx="17">
                  <c:v>1223.0</c:v>
                </c:pt>
                <c:pt idx="18">
                  <c:v>1319.0</c:v>
                </c:pt>
                <c:pt idx="19">
                  <c:v>1182.0</c:v>
                </c:pt>
                <c:pt idx="20">
                  <c:v>1104.0</c:v>
                </c:pt>
                <c:pt idx="21">
                  <c:v>1233.0</c:v>
                </c:pt>
                <c:pt idx="22">
                  <c:v>1194.0</c:v>
                </c:pt>
                <c:pt idx="23">
                  <c:v>1103.0</c:v>
                </c:pt>
                <c:pt idx="24">
                  <c:v>1183.0</c:v>
                </c:pt>
                <c:pt idx="25">
                  <c:v>1061.0</c:v>
                </c:pt>
                <c:pt idx="26">
                  <c:v>1136.0</c:v>
                </c:pt>
                <c:pt idx="27">
                  <c:v>1155.0</c:v>
                </c:pt>
                <c:pt idx="28">
                  <c:v>1085.0</c:v>
                </c:pt>
                <c:pt idx="29">
                  <c:v>1103.0</c:v>
                </c:pt>
                <c:pt idx="30">
                  <c:v>1044.0</c:v>
                </c:pt>
                <c:pt idx="31">
                  <c:v>1065.0</c:v>
                </c:pt>
                <c:pt idx="32">
                  <c:v>1045.0</c:v>
                </c:pt>
                <c:pt idx="33">
                  <c:v>1020.0</c:v>
                </c:pt>
                <c:pt idx="34">
                  <c:v>972.0</c:v>
                </c:pt>
                <c:pt idx="35">
                  <c:v>1063.0</c:v>
                </c:pt>
                <c:pt idx="36">
                  <c:v>1030.0</c:v>
                </c:pt>
                <c:pt idx="37">
                  <c:v>989.0</c:v>
                </c:pt>
                <c:pt idx="38">
                  <c:v>1011.0</c:v>
                </c:pt>
                <c:pt idx="39">
                  <c:v>1059.0</c:v>
                </c:pt>
                <c:pt idx="40">
                  <c:v>968.0</c:v>
                </c:pt>
                <c:pt idx="41">
                  <c:v>951.0</c:v>
                </c:pt>
                <c:pt idx="42">
                  <c:v>970.0</c:v>
                </c:pt>
                <c:pt idx="43">
                  <c:v>902.0</c:v>
                </c:pt>
                <c:pt idx="44">
                  <c:v>936.0</c:v>
                </c:pt>
                <c:pt idx="45">
                  <c:v>968.0</c:v>
                </c:pt>
                <c:pt idx="46">
                  <c:v>930.0</c:v>
                </c:pt>
                <c:pt idx="47">
                  <c:v>854.0</c:v>
                </c:pt>
                <c:pt idx="48">
                  <c:v>878.0</c:v>
                </c:pt>
                <c:pt idx="49">
                  <c:v>891.0</c:v>
                </c:pt>
                <c:pt idx="50">
                  <c:v>871.0</c:v>
                </c:pt>
                <c:pt idx="51">
                  <c:v>844.0</c:v>
                </c:pt>
                <c:pt idx="52">
                  <c:v>882.0</c:v>
                </c:pt>
                <c:pt idx="53">
                  <c:v>877.0</c:v>
                </c:pt>
                <c:pt idx="54">
                  <c:v>840.0</c:v>
                </c:pt>
                <c:pt idx="55">
                  <c:v>879.0</c:v>
                </c:pt>
                <c:pt idx="56">
                  <c:v>795.0</c:v>
                </c:pt>
                <c:pt idx="57">
                  <c:v>859.0</c:v>
                </c:pt>
                <c:pt idx="58">
                  <c:v>817.0</c:v>
                </c:pt>
                <c:pt idx="59">
                  <c:v>808.0</c:v>
                </c:pt>
                <c:pt idx="60">
                  <c:v>825.0</c:v>
                </c:pt>
                <c:pt idx="61">
                  <c:v>785.0</c:v>
                </c:pt>
                <c:pt idx="62">
                  <c:v>772.0</c:v>
                </c:pt>
                <c:pt idx="63">
                  <c:v>798.0</c:v>
                </c:pt>
                <c:pt idx="64">
                  <c:v>763.0</c:v>
                </c:pt>
                <c:pt idx="65">
                  <c:v>798.0</c:v>
                </c:pt>
                <c:pt idx="66">
                  <c:v>771.0</c:v>
                </c:pt>
                <c:pt idx="67">
                  <c:v>744.0</c:v>
                </c:pt>
                <c:pt idx="68">
                  <c:v>688.0</c:v>
                </c:pt>
                <c:pt idx="69">
                  <c:v>706.0</c:v>
                </c:pt>
                <c:pt idx="70">
                  <c:v>759.0</c:v>
                </c:pt>
                <c:pt idx="71">
                  <c:v>753.0</c:v>
                </c:pt>
                <c:pt idx="72">
                  <c:v>713.0</c:v>
                </c:pt>
                <c:pt idx="73">
                  <c:v>673.0</c:v>
                </c:pt>
                <c:pt idx="74">
                  <c:v>692.0</c:v>
                </c:pt>
                <c:pt idx="75">
                  <c:v>689.0</c:v>
                </c:pt>
                <c:pt idx="76">
                  <c:v>695.0</c:v>
                </c:pt>
                <c:pt idx="77">
                  <c:v>661.0</c:v>
                </c:pt>
                <c:pt idx="78">
                  <c:v>704.0</c:v>
                </c:pt>
                <c:pt idx="79">
                  <c:v>676.0</c:v>
                </c:pt>
                <c:pt idx="80">
                  <c:v>657.0</c:v>
                </c:pt>
                <c:pt idx="81">
                  <c:v>657.0</c:v>
                </c:pt>
                <c:pt idx="82">
                  <c:v>665.0</c:v>
                </c:pt>
                <c:pt idx="83">
                  <c:v>651.0</c:v>
                </c:pt>
                <c:pt idx="84">
                  <c:v>653.0</c:v>
                </c:pt>
                <c:pt idx="85">
                  <c:v>645.0</c:v>
                </c:pt>
                <c:pt idx="86">
                  <c:v>648.0</c:v>
                </c:pt>
                <c:pt idx="87">
                  <c:v>651.0</c:v>
                </c:pt>
                <c:pt idx="88">
                  <c:v>642.0</c:v>
                </c:pt>
                <c:pt idx="89">
                  <c:v>626.0</c:v>
                </c:pt>
                <c:pt idx="90">
                  <c:v>634.0</c:v>
                </c:pt>
                <c:pt idx="91">
                  <c:v>608.0</c:v>
                </c:pt>
                <c:pt idx="92">
                  <c:v>556.0</c:v>
                </c:pt>
                <c:pt idx="93">
                  <c:v>627.0</c:v>
                </c:pt>
                <c:pt idx="94">
                  <c:v>562.0</c:v>
                </c:pt>
                <c:pt idx="95">
                  <c:v>614.0</c:v>
                </c:pt>
                <c:pt idx="96">
                  <c:v>571.0</c:v>
                </c:pt>
                <c:pt idx="97">
                  <c:v>561.0</c:v>
                </c:pt>
                <c:pt idx="98">
                  <c:v>558.0</c:v>
                </c:pt>
                <c:pt idx="99">
                  <c:v>560.0</c:v>
                </c:pt>
                <c:pt idx="100">
                  <c:v>569.0</c:v>
                </c:pt>
                <c:pt idx="101">
                  <c:v>467.0</c:v>
                </c:pt>
                <c:pt idx="102">
                  <c:v>541.0</c:v>
                </c:pt>
                <c:pt idx="103">
                  <c:v>543.0</c:v>
                </c:pt>
                <c:pt idx="104">
                  <c:v>540.0</c:v>
                </c:pt>
                <c:pt idx="105">
                  <c:v>544.0</c:v>
                </c:pt>
                <c:pt idx="106">
                  <c:v>492.0</c:v>
                </c:pt>
                <c:pt idx="107">
                  <c:v>570.0</c:v>
                </c:pt>
                <c:pt idx="108">
                  <c:v>554.0</c:v>
                </c:pt>
                <c:pt idx="109">
                  <c:v>510.0</c:v>
                </c:pt>
                <c:pt idx="110">
                  <c:v>488.0</c:v>
                </c:pt>
                <c:pt idx="111">
                  <c:v>506.0</c:v>
                </c:pt>
                <c:pt idx="112">
                  <c:v>478.0</c:v>
                </c:pt>
                <c:pt idx="113">
                  <c:v>482.0</c:v>
                </c:pt>
                <c:pt idx="114">
                  <c:v>505.0</c:v>
                </c:pt>
                <c:pt idx="115">
                  <c:v>517.0</c:v>
                </c:pt>
                <c:pt idx="116">
                  <c:v>458.0</c:v>
                </c:pt>
                <c:pt idx="117">
                  <c:v>489.0</c:v>
                </c:pt>
                <c:pt idx="118">
                  <c:v>403.0</c:v>
                </c:pt>
                <c:pt idx="119">
                  <c:v>468.0</c:v>
                </c:pt>
                <c:pt idx="120">
                  <c:v>467.0</c:v>
                </c:pt>
                <c:pt idx="121">
                  <c:v>430.0</c:v>
                </c:pt>
                <c:pt idx="122">
                  <c:v>416.0</c:v>
                </c:pt>
                <c:pt idx="123">
                  <c:v>401.0</c:v>
                </c:pt>
                <c:pt idx="124">
                  <c:v>470.0</c:v>
                </c:pt>
                <c:pt idx="125">
                  <c:v>422.0</c:v>
                </c:pt>
                <c:pt idx="126">
                  <c:v>469.0</c:v>
                </c:pt>
                <c:pt idx="127">
                  <c:v>407.0</c:v>
                </c:pt>
                <c:pt idx="128">
                  <c:v>405.0</c:v>
                </c:pt>
                <c:pt idx="129">
                  <c:v>423.0</c:v>
                </c:pt>
                <c:pt idx="130">
                  <c:v>395.0</c:v>
                </c:pt>
                <c:pt idx="131">
                  <c:v>397.0</c:v>
                </c:pt>
                <c:pt idx="132">
                  <c:v>382.0</c:v>
                </c:pt>
                <c:pt idx="133">
                  <c:v>414.0</c:v>
                </c:pt>
                <c:pt idx="134">
                  <c:v>449.0</c:v>
                </c:pt>
                <c:pt idx="135">
                  <c:v>368.0</c:v>
                </c:pt>
                <c:pt idx="136">
                  <c:v>399.0</c:v>
                </c:pt>
                <c:pt idx="137">
                  <c:v>342.0</c:v>
                </c:pt>
                <c:pt idx="138">
                  <c:v>378.0</c:v>
                </c:pt>
                <c:pt idx="139">
                  <c:v>386.0</c:v>
                </c:pt>
                <c:pt idx="140">
                  <c:v>389.0</c:v>
                </c:pt>
                <c:pt idx="141">
                  <c:v>375.0</c:v>
                </c:pt>
                <c:pt idx="142">
                  <c:v>344.0</c:v>
                </c:pt>
                <c:pt idx="143">
                  <c:v>332.0</c:v>
                </c:pt>
                <c:pt idx="144">
                  <c:v>393.0</c:v>
                </c:pt>
                <c:pt idx="145">
                  <c:v>386.0</c:v>
                </c:pt>
                <c:pt idx="146">
                  <c:v>324.0</c:v>
                </c:pt>
                <c:pt idx="147">
                  <c:v>349.0</c:v>
                </c:pt>
                <c:pt idx="148">
                  <c:v>366.0</c:v>
                </c:pt>
                <c:pt idx="149">
                  <c:v>347.0</c:v>
                </c:pt>
                <c:pt idx="150">
                  <c:v>318.0</c:v>
                </c:pt>
                <c:pt idx="151">
                  <c:v>335.0</c:v>
                </c:pt>
                <c:pt idx="152">
                  <c:v>330.0</c:v>
                </c:pt>
                <c:pt idx="153">
                  <c:v>353.0</c:v>
                </c:pt>
                <c:pt idx="154">
                  <c:v>352.0</c:v>
                </c:pt>
                <c:pt idx="155">
                  <c:v>308.0</c:v>
                </c:pt>
                <c:pt idx="156">
                  <c:v>323.0</c:v>
                </c:pt>
                <c:pt idx="157">
                  <c:v>305.0</c:v>
                </c:pt>
                <c:pt idx="158">
                  <c:v>304.0</c:v>
                </c:pt>
                <c:pt idx="159">
                  <c:v>308.0</c:v>
                </c:pt>
                <c:pt idx="160">
                  <c:v>298.0</c:v>
                </c:pt>
                <c:pt idx="161">
                  <c:v>318.0</c:v>
                </c:pt>
                <c:pt idx="162">
                  <c:v>303.0</c:v>
                </c:pt>
                <c:pt idx="163">
                  <c:v>293.0</c:v>
                </c:pt>
                <c:pt idx="164">
                  <c:v>303.0</c:v>
                </c:pt>
                <c:pt idx="165">
                  <c:v>281.0</c:v>
                </c:pt>
                <c:pt idx="166">
                  <c:v>267.0</c:v>
                </c:pt>
                <c:pt idx="167">
                  <c:v>304.0</c:v>
                </c:pt>
                <c:pt idx="168">
                  <c:v>257.0</c:v>
                </c:pt>
                <c:pt idx="169">
                  <c:v>274.0</c:v>
                </c:pt>
                <c:pt idx="170">
                  <c:v>276.0</c:v>
                </c:pt>
                <c:pt idx="171">
                  <c:v>245.0</c:v>
                </c:pt>
                <c:pt idx="172">
                  <c:v>251.0</c:v>
                </c:pt>
                <c:pt idx="173">
                  <c:v>260.0</c:v>
                </c:pt>
                <c:pt idx="174">
                  <c:v>306.0</c:v>
                </c:pt>
                <c:pt idx="175">
                  <c:v>258.0</c:v>
                </c:pt>
                <c:pt idx="176">
                  <c:v>270.0</c:v>
                </c:pt>
                <c:pt idx="177">
                  <c:v>238.0</c:v>
                </c:pt>
                <c:pt idx="178">
                  <c:v>249.0</c:v>
                </c:pt>
                <c:pt idx="179">
                  <c:v>261.0</c:v>
                </c:pt>
                <c:pt idx="180">
                  <c:v>221.0</c:v>
                </c:pt>
                <c:pt idx="181">
                  <c:v>240.0</c:v>
                </c:pt>
                <c:pt idx="182">
                  <c:v>233.0</c:v>
                </c:pt>
                <c:pt idx="183">
                  <c:v>219.0</c:v>
                </c:pt>
                <c:pt idx="184">
                  <c:v>260.0</c:v>
                </c:pt>
                <c:pt idx="185">
                  <c:v>249.0</c:v>
                </c:pt>
                <c:pt idx="186">
                  <c:v>218.0</c:v>
                </c:pt>
                <c:pt idx="187">
                  <c:v>243.0</c:v>
                </c:pt>
                <c:pt idx="188">
                  <c:v>245.0</c:v>
                </c:pt>
                <c:pt idx="189">
                  <c:v>228.0</c:v>
                </c:pt>
                <c:pt idx="190">
                  <c:v>211.0</c:v>
                </c:pt>
                <c:pt idx="191">
                  <c:v>232.0</c:v>
                </c:pt>
                <c:pt idx="192">
                  <c:v>231.0</c:v>
                </c:pt>
                <c:pt idx="193">
                  <c:v>226.0</c:v>
                </c:pt>
                <c:pt idx="194">
                  <c:v>228.0</c:v>
                </c:pt>
                <c:pt idx="195">
                  <c:v>247.0</c:v>
                </c:pt>
                <c:pt idx="196">
                  <c:v>210.0</c:v>
                </c:pt>
                <c:pt idx="197">
                  <c:v>216.0</c:v>
                </c:pt>
                <c:pt idx="198">
                  <c:v>197.0</c:v>
                </c:pt>
                <c:pt idx="199">
                  <c:v>235.0</c:v>
                </c:pt>
                <c:pt idx="200">
                  <c:v>198.0</c:v>
                </c:pt>
                <c:pt idx="201">
                  <c:v>205.0</c:v>
                </c:pt>
                <c:pt idx="202">
                  <c:v>198.0</c:v>
                </c:pt>
                <c:pt idx="203">
                  <c:v>238.0</c:v>
                </c:pt>
                <c:pt idx="204">
                  <c:v>203.0</c:v>
                </c:pt>
                <c:pt idx="205">
                  <c:v>200.0</c:v>
                </c:pt>
                <c:pt idx="206">
                  <c:v>191.0</c:v>
                </c:pt>
                <c:pt idx="207">
                  <c:v>207.0</c:v>
                </c:pt>
                <c:pt idx="208">
                  <c:v>199.0</c:v>
                </c:pt>
                <c:pt idx="209">
                  <c:v>180.0</c:v>
                </c:pt>
                <c:pt idx="210">
                  <c:v>179.0</c:v>
                </c:pt>
                <c:pt idx="211">
                  <c:v>189.0</c:v>
                </c:pt>
                <c:pt idx="212">
                  <c:v>180.0</c:v>
                </c:pt>
                <c:pt idx="213">
                  <c:v>200.0</c:v>
                </c:pt>
                <c:pt idx="214">
                  <c:v>198.0</c:v>
                </c:pt>
                <c:pt idx="215">
                  <c:v>178.0</c:v>
                </c:pt>
                <c:pt idx="216">
                  <c:v>206.0</c:v>
                </c:pt>
                <c:pt idx="217">
                  <c:v>158.0</c:v>
                </c:pt>
                <c:pt idx="218">
                  <c:v>160.0</c:v>
                </c:pt>
                <c:pt idx="219">
                  <c:v>164.0</c:v>
                </c:pt>
                <c:pt idx="220">
                  <c:v>186.0</c:v>
                </c:pt>
                <c:pt idx="221">
                  <c:v>190.0</c:v>
                </c:pt>
                <c:pt idx="222">
                  <c:v>169.0</c:v>
                </c:pt>
                <c:pt idx="223">
                  <c:v>181.0</c:v>
                </c:pt>
                <c:pt idx="224">
                  <c:v>173.0</c:v>
                </c:pt>
                <c:pt idx="225">
                  <c:v>160.0</c:v>
                </c:pt>
                <c:pt idx="226">
                  <c:v>147.0</c:v>
                </c:pt>
                <c:pt idx="227">
                  <c:v>176.0</c:v>
                </c:pt>
                <c:pt idx="228">
                  <c:v>169.0</c:v>
                </c:pt>
                <c:pt idx="229">
                  <c:v>166.0</c:v>
                </c:pt>
                <c:pt idx="230">
                  <c:v>157.0</c:v>
                </c:pt>
                <c:pt idx="231">
                  <c:v>159.0</c:v>
                </c:pt>
                <c:pt idx="232">
                  <c:v>149.0</c:v>
                </c:pt>
                <c:pt idx="233">
                  <c:v>118.0</c:v>
                </c:pt>
                <c:pt idx="234">
                  <c:v>147.0</c:v>
                </c:pt>
                <c:pt idx="235">
                  <c:v>152.0</c:v>
                </c:pt>
                <c:pt idx="236">
                  <c:v>159.0</c:v>
                </c:pt>
                <c:pt idx="237">
                  <c:v>136.0</c:v>
                </c:pt>
                <c:pt idx="238">
                  <c:v>161.0</c:v>
                </c:pt>
                <c:pt idx="239">
                  <c:v>145.0</c:v>
                </c:pt>
                <c:pt idx="240">
                  <c:v>151.0</c:v>
                </c:pt>
                <c:pt idx="241">
                  <c:v>137.0</c:v>
                </c:pt>
                <c:pt idx="242">
                  <c:v>146.0</c:v>
                </c:pt>
                <c:pt idx="243">
                  <c:v>143.0</c:v>
                </c:pt>
                <c:pt idx="244">
                  <c:v>140.0</c:v>
                </c:pt>
                <c:pt idx="245">
                  <c:v>133.0</c:v>
                </c:pt>
                <c:pt idx="246">
                  <c:v>150.0</c:v>
                </c:pt>
                <c:pt idx="247">
                  <c:v>130.0</c:v>
                </c:pt>
                <c:pt idx="248">
                  <c:v>124.0</c:v>
                </c:pt>
                <c:pt idx="249">
                  <c:v>122.0</c:v>
                </c:pt>
                <c:pt idx="250">
                  <c:v>118.0</c:v>
                </c:pt>
                <c:pt idx="251">
                  <c:v>131.0</c:v>
                </c:pt>
                <c:pt idx="252">
                  <c:v>116.0</c:v>
                </c:pt>
                <c:pt idx="253">
                  <c:v>115.0</c:v>
                </c:pt>
                <c:pt idx="254">
                  <c:v>111.0</c:v>
                </c:pt>
                <c:pt idx="255">
                  <c:v>104.0</c:v>
                </c:pt>
                <c:pt idx="256">
                  <c:v>138.0</c:v>
                </c:pt>
                <c:pt idx="257">
                  <c:v>111.0</c:v>
                </c:pt>
                <c:pt idx="258">
                  <c:v>129.0</c:v>
                </c:pt>
                <c:pt idx="259">
                  <c:v>114.0</c:v>
                </c:pt>
                <c:pt idx="260">
                  <c:v>117.0</c:v>
                </c:pt>
                <c:pt idx="261">
                  <c:v>120.0</c:v>
                </c:pt>
                <c:pt idx="262">
                  <c:v>132.0</c:v>
                </c:pt>
                <c:pt idx="263">
                  <c:v>101.0</c:v>
                </c:pt>
                <c:pt idx="264">
                  <c:v>123.0</c:v>
                </c:pt>
                <c:pt idx="265">
                  <c:v>92.0</c:v>
                </c:pt>
                <c:pt idx="266">
                  <c:v>113.0</c:v>
                </c:pt>
                <c:pt idx="267">
                  <c:v>117.0</c:v>
                </c:pt>
                <c:pt idx="268">
                  <c:v>112.0</c:v>
                </c:pt>
                <c:pt idx="269">
                  <c:v>96.0</c:v>
                </c:pt>
                <c:pt idx="270">
                  <c:v>111.0</c:v>
                </c:pt>
                <c:pt idx="271">
                  <c:v>86.0</c:v>
                </c:pt>
                <c:pt idx="272">
                  <c:v>120.0</c:v>
                </c:pt>
                <c:pt idx="273">
                  <c:v>101.0</c:v>
                </c:pt>
                <c:pt idx="274">
                  <c:v>129.0</c:v>
                </c:pt>
                <c:pt idx="275">
                  <c:v>99.0</c:v>
                </c:pt>
                <c:pt idx="276">
                  <c:v>91.0</c:v>
                </c:pt>
                <c:pt idx="277">
                  <c:v>87.0</c:v>
                </c:pt>
                <c:pt idx="278">
                  <c:v>106.0</c:v>
                </c:pt>
                <c:pt idx="279">
                  <c:v>94.0</c:v>
                </c:pt>
                <c:pt idx="280">
                  <c:v>103.0</c:v>
                </c:pt>
                <c:pt idx="281">
                  <c:v>101.0</c:v>
                </c:pt>
                <c:pt idx="282">
                  <c:v>110.0</c:v>
                </c:pt>
                <c:pt idx="283">
                  <c:v>90.0</c:v>
                </c:pt>
                <c:pt idx="284">
                  <c:v>97.0</c:v>
                </c:pt>
                <c:pt idx="285">
                  <c:v>98.0</c:v>
                </c:pt>
                <c:pt idx="286">
                  <c:v>81.0</c:v>
                </c:pt>
                <c:pt idx="287">
                  <c:v>77.0</c:v>
                </c:pt>
                <c:pt idx="288">
                  <c:v>80.0</c:v>
                </c:pt>
                <c:pt idx="289">
                  <c:v>90.0</c:v>
                </c:pt>
                <c:pt idx="290">
                  <c:v>89.0</c:v>
                </c:pt>
                <c:pt idx="291">
                  <c:v>82.0</c:v>
                </c:pt>
                <c:pt idx="292">
                  <c:v>95.0</c:v>
                </c:pt>
                <c:pt idx="293">
                  <c:v>78.0</c:v>
                </c:pt>
                <c:pt idx="294">
                  <c:v>68.0</c:v>
                </c:pt>
                <c:pt idx="295">
                  <c:v>74.0</c:v>
                </c:pt>
                <c:pt idx="296">
                  <c:v>72.0</c:v>
                </c:pt>
                <c:pt idx="297">
                  <c:v>91.0</c:v>
                </c:pt>
                <c:pt idx="298">
                  <c:v>85.0</c:v>
                </c:pt>
                <c:pt idx="299">
                  <c:v>85.0</c:v>
                </c:pt>
                <c:pt idx="300">
                  <c:v>74.0</c:v>
                </c:pt>
                <c:pt idx="301">
                  <c:v>76.0</c:v>
                </c:pt>
                <c:pt idx="302">
                  <c:v>76.0</c:v>
                </c:pt>
                <c:pt idx="303">
                  <c:v>76.0</c:v>
                </c:pt>
                <c:pt idx="304">
                  <c:v>75.0</c:v>
                </c:pt>
                <c:pt idx="305">
                  <c:v>59.0</c:v>
                </c:pt>
                <c:pt idx="306">
                  <c:v>76.0</c:v>
                </c:pt>
                <c:pt idx="307">
                  <c:v>74.0</c:v>
                </c:pt>
                <c:pt idx="308">
                  <c:v>69.0</c:v>
                </c:pt>
                <c:pt idx="309">
                  <c:v>78.0</c:v>
                </c:pt>
                <c:pt idx="310">
                  <c:v>60.0</c:v>
                </c:pt>
                <c:pt idx="311">
                  <c:v>59.0</c:v>
                </c:pt>
                <c:pt idx="312">
                  <c:v>74.0</c:v>
                </c:pt>
                <c:pt idx="313">
                  <c:v>61.0</c:v>
                </c:pt>
                <c:pt idx="314">
                  <c:v>68.0</c:v>
                </c:pt>
                <c:pt idx="315">
                  <c:v>54.0</c:v>
                </c:pt>
                <c:pt idx="316">
                  <c:v>68.0</c:v>
                </c:pt>
                <c:pt idx="317">
                  <c:v>61.0</c:v>
                </c:pt>
                <c:pt idx="318">
                  <c:v>75.0</c:v>
                </c:pt>
                <c:pt idx="319">
                  <c:v>65.0</c:v>
                </c:pt>
                <c:pt idx="320">
                  <c:v>63.0</c:v>
                </c:pt>
                <c:pt idx="321">
                  <c:v>56.0</c:v>
                </c:pt>
                <c:pt idx="322">
                  <c:v>61.0</c:v>
                </c:pt>
                <c:pt idx="323">
                  <c:v>65.0</c:v>
                </c:pt>
                <c:pt idx="324">
                  <c:v>50.0</c:v>
                </c:pt>
                <c:pt idx="325">
                  <c:v>55.0</c:v>
                </c:pt>
                <c:pt idx="326">
                  <c:v>63.0</c:v>
                </c:pt>
                <c:pt idx="327">
                  <c:v>48.0</c:v>
                </c:pt>
                <c:pt idx="328">
                  <c:v>58.0</c:v>
                </c:pt>
                <c:pt idx="329">
                  <c:v>61.0</c:v>
                </c:pt>
                <c:pt idx="330">
                  <c:v>66.0</c:v>
                </c:pt>
                <c:pt idx="331">
                  <c:v>61.0</c:v>
                </c:pt>
                <c:pt idx="332">
                  <c:v>62.0</c:v>
                </c:pt>
                <c:pt idx="333">
                  <c:v>65.0</c:v>
                </c:pt>
                <c:pt idx="334">
                  <c:v>70.0</c:v>
                </c:pt>
                <c:pt idx="335">
                  <c:v>59.0</c:v>
                </c:pt>
                <c:pt idx="336">
                  <c:v>57.0</c:v>
                </c:pt>
                <c:pt idx="337">
                  <c:v>56.0</c:v>
                </c:pt>
                <c:pt idx="338">
                  <c:v>51.0</c:v>
                </c:pt>
                <c:pt idx="339">
                  <c:v>63.0</c:v>
                </c:pt>
                <c:pt idx="340">
                  <c:v>58.0</c:v>
                </c:pt>
                <c:pt idx="341">
                  <c:v>53.0</c:v>
                </c:pt>
                <c:pt idx="342">
                  <c:v>39.0</c:v>
                </c:pt>
                <c:pt idx="343">
                  <c:v>49.0</c:v>
                </c:pt>
                <c:pt idx="344">
                  <c:v>57.0</c:v>
                </c:pt>
                <c:pt idx="345">
                  <c:v>53.0</c:v>
                </c:pt>
                <c:pt idx="346">
                  <c:v>52.0</c:v>
                </c:pt>
                <c:pt idx="347">
                  <c:v>50.0</c:v>
                </c:pt>
                <c:pt idx="348">
                  <c:v>50.0</c:v>
                </c:pt>
                <c:pt idx="349">
                  <c:v>53.0</c:v>
                </c:pt>
                <c:pt idx="350">
                  <c:v>54.0</c:v>
                </c:pt>
                <c:pt idx="351">
                  <c:v>50.0</c:v>
                </c:pt>
                <c:pt idx="352">
                  <c:v>54.0</c:v>
                </c:pt>
                <c:pt idx="353">
                  <c:v>47.0</c:v>
                </c:pt>
                <c:pt idx="354">
                  <c:v>52.0</c:v>
                </c:pt>
                <c:pt idx="355">
                  <c:v>35.0</c:v>
                </c:pt>
                <c:pt idx="356">
                  <c:v>51.0</c:v>
                </c:pt>
                <c:pt idx="357">
                  <c:v>48.0</c:v>
                </c:pt>
                <c:pt idx="358">
                  <c:v>47.0</c:v>
                </c:pt>
                <c:pt idx="359">
                  <c:v>47.0</c:v>
                </c:pt>
                <c:pt idx="360">
                  <c:v>54.0</c:v>
                </c:pt>
                <c:pt idx="361">
                  <c:v>43.0</c:v>
                </c:pt>
                <c:pt idx="362">
                  <c:v>44.0</c:v>
                </c:pt>
                <c:pt idx="363">
                  <c:v>38.0</c:v>
                </c:pt>
                <c:pt idx="364">
                  <c:v>42.0</c:v>
                </c:pt>
                <c:pt idx="365">
                  <c:v>35.0</c:v>
                </c:pt>
                <c:pt idx="366">
                  <c:v>42.0</c:v>
                </c:pt>
                <c:pt idx="367">
                  <c:v>46.0</c:v>
                </c:pt>
                <c:pt idx="368">
                  <c:v>36.0</c:v>
                </c:pt>
                <c:pt idx="369">
                  <c:v>36.0</c:v>
                </c:pt>
                <c:pt idx="370">
                  <c:v>36.0</c:v>
                </c:pt>
                <c:pt idx="371">
                  <c:v>39.0</c:v>
                </c:pt>
                <c:pt idx="372">
                  <c:v>38.0</c:v>
                </c:pt>
                <c:pt idx="373">
                  <c:v>34.0</c:v>
                </c:pt>
                <c:pt idx="374">
                  <c:v>33.0</c:v>
                </c:pt>
                <c:pt idx="375">
                  <c:v>39.0</c:v>
                </c:pt>
                <c:pt idx="376">
                  <c:v>35.0</c:v>
                </c:pt>
                <c:pt idx="377">
                  <c:v>33.0</c:v>
                </c:pt>
                <c:pt idx="378">
                  <c:v>40.0</c:v>
                </c:pt>
                <c:pt idx="379">
                  <c:v>32.0</c:v>
                </c:pt>
                <c:pt idx="380">
                  <c:v>34.0</c:v>
                </c:pt>
                <c:pt idx="381">
                  <c:v>25.0</c:v>
                </c:pt>
                <c:pt idx="382">
                  <c:v>39.0</c:v>
                </c:pt>
                <c:pt idx="383">
                  <c:v>31.0</c:v>
                </c:pt>
                <c:pt idx="384">
                  <c:v>40.0</c:v>
                </c:pt>
                <c:pt idx="385">
                  <c:v>39.0</c:v>
                </c:pt>
                <c:pt idx="386">
                  <c:v>24.0</c:v>
                </c:pt>
                <c:pt idx="387">
                  <c:v>32.0</c:v>
                </c:pt>
                <c:pt idx="388">
                  <c:v>37.0</c:v>
                </c:pt>
                <c:pt idx="389">
                  <c:v>40.0</c:v>
                </c:pt>
                <c:pt idx="390">
                  <c:v>27.0</c:v>
                </c:pt>
                <c:pt idx="391">
                  <c:v>28.0</c:v>
                </c:pt>
                <c:pt idx="392">
                  <c:v>34.0</c:v>
                </c:pt>
                <c:pt idx="393">
                  <c:v>32.0</c:v>
                </c:pt>
                <c:pt idx="394">
                  <c:v>26.0</c:v>
                </c:pt>
                <c:pt idx="395">
                  <c:v>33.0</c:v>
                </c:pt>
                <c:pt idx="396">
                  <c:v>35.0</c:v>
                </c:pt>
                <c:pt idx="397">
                  <c:v>38.0</c:v>
                </c:pt>
                <c:pt idx="398">
                  <c:v>21.0</c:v>
                </c:pt>
                <c:pt idx="399">
                  <c:v>34.0</c:v>
                </c:pt>
                <c:pt idx="400">
                  <c:v>36.0</c:v>
                </c:pt>
                <c:pt idx="401">
                  <c:v>29.0</c:v>
                </c:pt>
                <c:pt idx="402">
                  <c:v>27.0</c:v>
                </c:pt>
                <c:pt idx="403">
                  <c:v>35.0</c:v>
                </c:pt>
                <c:pt idx="404">
                  <c:v>30.0</c:v>
                </c:pt>
                <c:pt idx="405">
                  <c:v>29.0</c:v>
                </c:pt>
                <c:pt idx="406">
                  <c:v>27.0</c:v>
                </c:pt>
                <c:pt idx="407">
                  <c:v>39.0</c:v>
                </c:pt>
                <c:pt idx="408">
                  <c:v>38.0</c:v>
                </c:pt>
                <c:pt idx="409">
                  <c:v>32.0</c:v>
                </c:pt>
                <c:pt idx="410">
                  <c:v>34.0</c:v>
                </c:pt>
                <c:pt idx="411">
                  <c:v>19.0</c:v>
                </c:pt>
                <c:pt idx="412">
                  <c:v>20.0</c:v>
                </c:pt>
                <c:pt idx="413">
                  <c:v>30.0</c:v>
                </c:pt>
                <c:pt idx="414">
                  <c:v>33.0</c:v>
                </c:pt>
                <c:pt idx="415">
                  <c:v>21.0</c:v>
                </c:pt>
                <c:pt idx="416">
                  <c:v>28.0</c:v>
                </c:pt>
                <c:pt idx="417">
                  <c:v>23.0</c:v>
                </c:pt>
                <c:pt idx="418">
                  <c:v>21.0</c:v>
                </c:pt>
                <c:pt idx="419">
                  <c:v>18.0</c:v>
                </c:pt>
                <c:pt idx="420">
                  <c:v>31.0</c:v>
                </c:pt>
                <c:pt idx="421">
                  <c:v>19.0</c:v>
                </c:pt>
                <c:pt idx="422">
                  <c:v>20.0</c:v>
                </c:pt>
                <c:pt idx="423">
                  <c:v>20.0</c:v>
                </c:pt>
                <c:pt idx="424">
                  <c:v>24.0</c:v>
                </c:pt>
                <c:pt idx="425">
                  <c:v>28.0</c:v>
                </c:pt>
                <c:pt idx="426">
                  <c:v>33.0</c:v>
                </c:pt>
                <c:pt idx="427">
                  <c:v>25.0</c:v>
                </c:pt>
                <c:pt idx="428">
                  <c:v>26.0</c:v>
                </c:pt>
                <c:pt idx="429">
                  <c:v>21.0</c:v>
                </c:pt>
                <c:pt idx="430">
                  <c:v>23.0</c:v>
                </c:pt>
                <c:pt idx="431">
                  <c:v>32.0</c:v>
                </c:pt>
                <c:pt idx="432">
                  <c:v>25.0</c:v>
                </c:pt>
                <c:pt idx="433">
                  <c:v>33.0</c:v>
                </c:pt>
                <c:pt idx="434">
                  <c:v>20.0</c:v>
                </c:pt>
                <c:pt idx="435">
                  <c:v>18.0</c:v>
                </c:pt>
                <c:pt idx="436">
                  <c:v>29.0</c:v>
                </c:pt>
                <c:pt idx="437">
                  <c:v>19.0</c:v>
                </c:pt>
                <c:pt idx="438">
                  <c:v>23.0</c:v>
                </c:pt>
                <c:pt idx="439">
                  <c:v>24.0</c:v>
                </c:pt>
                <c:pt idx="440">
                  <c:v>26.0</c:v>
                </c:pt>
                <c:pt idx="441">
                  <c:v>20.0</c:v>
                </c:pt>
                <c:pt idx="442">
                  <c:v>19.0</c:v>
                </c:pt>
                <c:pt idx="443">
                  <c:v>25.0</c:v>
                </c:pt>
                <c:pt idx="444">
                  <c:v>21.0</c:v>
                </c:pt>
                <c:pt idx="445">
                  <c:v>17.0</c:v>
                </c:pt>
                <c:pt idx="446">
                  <c:v>18.0</c:v>
                </c:pt>
                <c:pt idx="447">
                  <c:v>14.0</c:v>
                </c:pt>
                <c:pt idx="448">
                  <c:v>21.0</c:v>
                </c:pt>
                <c:pt idx="449">
                  <c:v>20.0</c:v>
                </c:pt>
                <c:pt idx="450">
                  <c:v>22.0</c:v>
                </c:pt>
                <c:pt idx="451">
                  <c:v>23.0</c:v>
                </c:pt>
                <c:pt idx="452">
                  <c:v>15.0</c:v>
                </c:pt>
                <c:pt idx="453">
                  <c:v>16.0</c:v>
                </c:pt>
                <c:pt idx="454">
                  <c:v>17.0</c:v>
                </c:pt>
                <c:pt idx="455">
                  <c:v>15.0</c:v>
                </c:pt>
                <c:pt idx="456">
                  <c:v>14.0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7 DEG'!$D$9:$D$465</c:f>
              <c:numCache>
                <c:formatCode>General</c:formatCode>
                <c:ptCount val="457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</c:numCache>
            </c:numRef>
          </c:xVal>
          <c:yVal>
            <c:numRef>
              <c:f>'SAMPLE 7 DEG'!$F$9:$F$465</c:f>
              <c:numCache>
                <c:formatCode>General</c:formatCode>
                <c:ptCount val="457"/>
                <c:pt idx="18" formatCode="0">
                  <c:v>1209.735494024915</c:v>
                </c:pt>
                <c:pt idx="19" formatCode="0">
                  <c:v>1198.113254206781</c:v>
                </c:pt>
                <c:pt idx="20" formatCode="0">
                  <c:v>1186.602672233736</c:v>
                </c:pt>
                <c:pt idx="21" formatCode="0">
                  <c:v>1175.202675380163</c:v>
                </c:pt>
                <c:pt idx="22" formatCode="0">
                  <c:v>1163.912201226397</c:v>
                </c:pt>
                <c:pt idx="23" formatCode="0">
                  <c:v>1152.730197559712</c:v>
                </c:pt>
                <c:pt idx="24" formatCode="0">
                  <c:v>1141.655622276259</c:v>
                </c:pt>
                <c:pt idx="25" formatCode="0">
                  <c:v>1130.687443283949</c:v>
                </c:pt>
                <c:pt idx="26" formatCode="0">
                  <c:v>1119.824638406267</c:v>
                </c:pt>
                <c:pt idx="27" formatCode="0">
                  <c:v>1109.06619528701</c:v>
                </c:pt>
                <c:pt idx="28" formatCode="0">
                  <c:v>1098.411111295942</c:v>
                </c:pt>
                <c:pt idx="29" formatCode="0">
                  <c:v>1087.858393435354</c:v>
                </c:pt>
                <c:pt idx="30" formatCode="0">
                  <c:v>1077.407058247519</c:v>
                </c:pt>
                <c:pt idx="31" formatCode="0">
                  <c:v>1067.056131723042</c:v>
                </c:pt>
                <c:pt idx="32" formatCode="0">
                  <c:v>1056.804649210088</c:v>
                </c:pt>
                <c:pt idx="33" formatCode="0">
                  <c:v>1046.651655324479</c:v>
                </c:pt>
                <c:pt idx="34" formatCode="0">
                  <c:v>1036.59620386066</c:v>
                </c:pt>
                <c:pt idx="35" formatCode="0">
                  <c:v>1026.637357703511</c:v>
                </c:pt>
                <c:pt idx="36" formatCode="0">
                  <c:v>1016.774188741023</c:v>
                </c:pt>
                <c:pt idx="37" formatCode="0">
                  <c:v>1007.005777777797</c:v>
                </c:pt>
                <c:pt idx="38" formatCode="0">
                  <c:v>997.3312144493781</c:v>
                </c:pt>
                <c:pt idx="39" formatCode="0">
                  <c:v>987.749597137418</c:v>
                </c:pt>
                <c:pt idx="40" formatCode="0">
                  <c:v>978.2600328856477</c:v>
                </c:pt>
                <c:pt idx="41" formatCode="0">
                  <c:v>968.8616373166583</c:v>
                </c:pt>
                <c:pt idx="42" formatCode="0">
                  <c:v>959.5535345494822</c:v>
                </c:pt>
                <c:pt idx="43" formatCode="0">
                  <c:v>950.3348571179654</c:v>
                </c:pt>
                <c:pt idx="44" formatCode="0">
                  <c:v>941.2047458899239</c:v>
                </c:pt>
                <c:pt idx="45" formatCode="0">
                  <c:v>932.1623499870775</c:v>
                </c:pt>
                <c:pt idx="46" formatCode="0">
                  <c:v>923.2068267057524</c:v>
                </c:pt>
                <c:pt idx="47" formatCode="0">
                  <c:v>914.3373414383456</c:v>
                </c:pt>
                <c:pt idx="48" formatCode="0">
                  <c:v>905.5530675955441</c:v>
                </c:pt>
                <c:pt idx="49" formatCode="0">
                  <c:v>896.8531865292902</c:v>
                </c:pt>
                <c:pt idx="50" formatCode="0">
                  <c:v>888.2368874564893</c:v>
                </c:pt>
                <c:pt idx="51" formatCode="0">
                  <c:v>879.7033673834478</c:v>
                </c:pt>
                <c:pt idx="52" formatCode="0">
                  <c:v>871.251831031039</c:v>
                </c:pt>
                <c:pt idx="53" formatCode="0">
                  <c:v>862.8814907605877</c:v>
                </c:pt>
                <c:pt idx="54" formatCode="0">
                  <c:v>854.5915665004649</c:v>
                </c:pt>
                <c:pt idx="55" formatCode="0">
                  <c:v>846.3812856733911</c:v>
                </c:pt>
                <c:pt idx="56" formatCode="0">
                  <c:v>838.249883124435</c:v>
                </c:pt>
                <c:pt idx="57" formatCode="0">
                  <c:v>830.1966010497052</c:v>
                </c:pt>
                <c:pt idx="58" formatCode="0">
                  <c:v>822.2206889257274</c:v>
                </c:pt>
                <c:pt idx="59" formatCode="0">
                  <c:v>814.321403439499</c:v>
                </c:pt>
                <c:pt idx="60" formatCode="0">
                  <c:v>806.4980084192166</c:v>
                </c:pt>
                <c:pt idx="61" formatCode="0">
                  <c:v>798.7497747656683</c:v>
                </c:pt>
                <c:pt idx="62" formatCode="0">
                  <c:v>791.075980384286</c:v>
                </c:pt>
                <c:pt idx="63" formatCode="0">
                  <c:v>783.4759101178493</c:v>
                </c:pt>
                <c:pt idx="64" formatCode="0">
                  <c:v>775.9488556798374</c:v>
                </c:pt>
                <c:pt idx="65" formatCode="0">
                  <c:v>768.4941155884202</c:v>
                </c:pt>
                <c:pt idx="66" formatCode="0">
                  <c:v>761.1109951010837</c:v>
                </c:pt>
                <c:pt idx="67" formatCode="0">
                  <c:v>753.7988061498836</c:v>
                </c:pt>
                <c:pt idx="68" formatCode="0">
                  <c:v>746.5568672773215</c:v>
                </c:pt>
                <c:pt idx="69" formatCode="0">
                  <c:v>739.384503572836</c:v>
                </c:pt>
                <c:pt idx="70" formatCode="0">
                  <c:v>732.2810466099053</c:v>
                </c:pt>
                <c:pt idx="71" formatCode="0">
                  <c:v>725.245834383753</c:v>
                </c:pt>
                <c:pt idx="72" formatCode="0">
                  <c:v>718.278211249652</c:v>
                </c:pt>
                <c:pt idx="73" formatCode="0">
                  <c:v>711.377527861824</c:v>
                </c:pt>
                <c:pt idx="74" formatCode="0">
                  <c:v>704.5431411129209</c:v>
                </c:pt>
                <c:pt idx="75" formatCode="0">
                  <c:v>697.7744140740933</c:v>
                </c:pt>
                <c:pt idx="76" formatCode="0">
                  <c:v>691.0707159356303</c:v>
                </c:pt>
                <c:pt idx="77" formatCode="0">
                  <c:v>684.431421948173</c:v>
                </c:pt>
                <c:pt idx="78" formatCode="0">
                  <c:v>677.8559133644889</c:v>
                </c:pt>
                <c:pt idx="79" formatCode="0">
                  <c:v>671.3435773818096</c:v>
                </c:pt>
                <c:pt idx="80" formatCode="0">
                  <c:v>664.8938070847212</c:v>
                </c:pt>
                <c:pt idx="81" formatCode="0">
                  <c:v>658.5060013886011</c:v>
                </c:pt>
                <c:pt idx="82" formatCode="0">
                  <c:v>652.179564983602</c:v>
                </c:pt>
                <c:pt idx="83" formatCode="0">
                  <c:v>645.9139082791705</c:v>
                </c:pt>
                <c:pt idx="84" formatCode="0">
                  <c:v>639.708447349102</c:v>
                </c:pt>
                <c:pt idx="85" formatCode="0">
                  <c:v>633.5626038771202</c:v>
                </c:pt>
                <c:pt idx="86" formatCode="0">
                  <c:v>627.4758051029828</c:v>
                </c:pt>
                <c:pt idx="87" formatCode="0">
                  <c:v>621.4474837691016</c:v>
                </c:pt>
                <c:pt idx="88" formatCode="0">
                  <c:v>615.4770780676782</c:v>
                </c:pt>
                <c:pt idx="89" formatCode="0">
                  <c:v>609.5640315883462</c:v>
                </c:pt>
                <c:pt idx="90" formatCode="0">
                  <c:v>603.707793266316</c:v>
                </c:pt>
                <c:pt idx="91" formatCode="0">
                  <c:v>597.9078173310204</c:v>
                </c:pt>
                <c:pt idx="92" formatCode="0">
                  <c:v>592.1635632552487</c:v>
                </c:pt>
                <c:pt idx="93" formatCode="0">
                  <c:v>586.474495704775</c:v>
                </c:pt>
                <c:pt idx="94" formatCode="0">
                  <c:v>580.8400844884668</c:v>
                </c:pt>
                <c:pt idx="95" formatCode="0">
                  <c:v>575.2598045088737</c:v>
                </c:pt>
                <c:pt idx="96" formatCode="0">
                  <c:v>569.733135713292</c:v>
                </c:pt>
                <c:pt idx="97" formatCode="0">
                  <c:v>564.2595630452976</c:v>
                </c:pt>
                <c:pt idx="98" formatCode="0">
                  <c:v>558.838576396746</c:v>
                </c:pt>
                <c:pt idx="99" formatCode="0">
                  <c:v>553.4696705602326</c:v>
                </c:pt>
                <c:pt idx="100" formatCode="0">
                  <c:v>548.1523451820105</c:v>
                </c:pt>
                <c:pt idx="101" formatCode="0">
                  <c:v>542.8861047153596</c:v>
                </c:pt>
                <c:pt idx="102" formatCode="0">
                  <c:v>537.6704583744043</c:v>
                </c:pt>
                <c:pt idx="103" formatCode="0">
                  <c:v>532.5049200883757</c:v>
                </c:pt>
                <c:pt idx="104" formatCode="0">
                  <c:v>527.389008456311</c:v>
                </c:pt>
                <c:pt idx="105" formatCode="0">
                  <c:v>522.3222467021908</c:v>
                </c:pt>
                <c:pt idx="106" formatCode="0">
                  <c:v>517.3041626305049</c:v>
                </c:pt>
                <c:pt idx="107" formatCode="0">
                  <c:v>512.334288582247</c:v>
                </c:pt>
                <c:pt idx="108" formatCode="0">
                  <c:v>507.4121613913312</c:v>
                </c:pt>
                <c:pt idx="109" formatCode="0">
                  <c:v>502.5373223414269</c:v>
                </c:pt>
                <c:pt idx="110" formatCode="0">
                  <c:v>497.7093171232096</c:v>
                </c:pt>
                <c:pt idx="111" formatCode="0">
                  <c:v>492.9276957920208</c:v>
                </c:pt>
                <c:pt idx="112" formatCode="0">
                  <c:v>488.1920127259362</c:v>
                </c:pt>
                <c:pt idx="113" formatCode="0">
                  <c:v>483.5018265842361</c:v>
                </c:pt>
                <c:pt idx="114" formatCode="0">
                  <c:v>478.8567002662741</c:v>
                </c:pt>
                <c:pt idx="115" formatCode="0">
                  <c:v>474.2562008707422</c:v>
                </c:pt>
                <c:pt idx="116" formatCode="0">
                  <c:v>469.6998996553267</c:v>
                </c:pt>
                <c:pt idx="117" formatCode="0">
                  <c:v>465.1873719967513</c:v>
                </c:pt>
                <c:pt idx="118" formatCode="0">
                  <c:v>460.7181973512048</c:v>
                </c:pt>
                <c:pt idx="119" formatCode="0">
                  <c:v>456.2919592151484</c:v>
                </c:pt>
                <c:pt idx="120" formatCode="0">
                  <c:v>451.9082450864997</c:v>
                </c:pt>
                <c:pt idx="121" formatCode="0">
                  <c:v>447.5666464261901</c:v>
                </c:pt>
                <c:pt idx="122" formatCode="0">
                  <c:v>443.2667586200909</c:v>
                </c:pt>
                <c:pt idx="123" formatCode="0">
                  <c:v>439.0081809413048</c:v>
                </c:pt>
                <c:pt idx="124" formatCode="0">
                  <c:v>434.7905165128213</c:v>
                </c:pt>
                <c:pt idx="125" formatCode="0">
                  <c:v>430.6133722705294</c:v>
                </c:pt>
                <c:pt idx="126" formatCode="0">
                  <c:v>426.4763589265855</c:v>
                </c:pt>
                <c:pt idx="127" formatCode="0">
                  <c:v>422.379090933135</c:v>
                </c:pt>
                <c:pt idx="128" formatCode="0">
                  <c:v>418.32118644638</c:v>
                </c:pt>
                <c:pt idx="129" formatCode="0">
                  <c:v>414.3022672909946</c:v>
                </c:pt>
                <c:pt idx="130" formatCode="0">
                  <c:v>410.3219589248804</c:v>
                </c:pt>
                <c:pt idx="131" formatCode="0">
                  <c:v>406.379890404261</c:v>
                </c:pt>
                <c:pt idx="132" formatCode="0">
                  <c:v>402.4756943491122</c:v>
                </c:pt>
                <c:pt idx="133" formatCode="0">
                  <c:v>398.6090069089246</c:v>
                </c:pt>
                <c:pt idx="134" formatCode="0">
                  <c:v>394.7794677287932</c:v>
                </c:pt>
                <c:pt idx="135" formatCode="0">
                  <c:v>390.9867199158364</c:v>
                </c:pt>
                <c:pt idx="136" formatCode="0">
                  <c:v>387.2304100059331</c:v>
                </c:pt>
                <c:pt idx="137" formatCode="0">
                  <c:v>383.5101879307836</c:v>
                </c:pt>
                <c:pt idx="138" formatCode="0">
                  <c:v>379.825706985284</c:v>
                </c:pt>
                <c:pt idx="139" formatCode="0">
                  <c:v>376.1766237952156</c:v>
                </c:pt>
                <c:pt idx="140" formatCode="0">
                  <c:v>372.5625982852441</c:v>
                </c:pt>
                <c:pt idx="141" formatCode="0">
                  <c:v>368.9832936472262</c:v>
                </c:pt>
                <c:pt idx="142" formatCode="0">
                  <c:v>365.438376308821</c:v>
                </c:pt>
                <c:pt idx="143" formatCode="0">
                  <c:v>361.9275159024029</c:v>
                </c:pt>
                <c:pt idx="144" formatCode="0">
                  <c:v>358.450385234273</c:v>
                </c:pt>
                <c:pt idx="145" formatCode="0">
                  <c:v>355.0066602541662</c:v>
                </c:pt>
                <c:pt idx="146" formatCode="0">
                  <c:v>351.596020025052</c:v>
                </c:pt>
                <c:pt idx="147" formatCode="0">
                  <c:v>348.218146693224</c:v>
                </c:pt>
                <c:pt idx="148" formatCode="0">
                  <c:v>344.872725458678</c:v>
                </c:pt>
                <c:pt idx="149" formatCode="0">
                  <c:v>341.5594445457747</c:v>
                </c:pt>
                <c:pt idx="150" formatCode="0">
                  <c:v>338.2779951741834</c:v>
                </c:pt>
                <c:pt idx="151" formatCode="0">
                  <c:v>335.0280715301054</c:v>
                </c:pt>
                <c:pt idx="152" formatCode="0">
                  <c:v>331.8093707377736</c:v>
                </c:pt>
                <c:pt idx="153" formatCode="0">
                  <c:v>328.6215928312264</c:v>
                </c:pt>
                <c:pt idx="154" formatCode="0">
                  <c:v>325.4644407263521</c:v>
                </c:pt>
                <c:pt idx="155" formatCode="0">
                  <c:v>322.3376201932029</c:v>
                </c:pt>
                <c:pt idx="156" formatCode="0">
                  <c:v>319.2408398285731</c:v>
                </c:pt>
                <c:pt idx="157" formatCode="0">
                  <c:v>316.173811028843</c:v>
                </c:pt>
                <c:pt idx="158" formatCode="0">
                  <c:v>313.1362479630816</c:v>
                </c:pt>
                <c:pt idx="159" formatCode="0">
                  <c:v>310.1278675464095</c:v>
                </c:pt>
                <c:pt idx="160" formatCode="0">
                  <c:v>307.1483894136164</c:v>
                </c:pt>
                <c:pt idx="161" formatCode="0">
                  <c:v>304.1975358930324</c:v>
                </c:pt>
                <c:pt idx="162" formatCode="0">
                  <c:v>301.2750319806512</c:v>
                </c:pt>
                <c:pt idx="163" formatCode="0">
                  <c:v>298.3806053145</c:v>
                </c:pt>
                <c:pt idx="164" formatCode="0">
                  <c:v>295.5139861492582</c:v>
                </c:pt>
                <c:pt idx="165" formatCode="0">
                  <c:v>292.6749073311172</c:v>
                </c:pt>
                <c:pt idx="166" formatCode="0">
                  <c:v>289.8631042728841</c:v>
                </c:pt>
                <c:pt idx="167" formatCode="0">
                  <c:v>287.0783149293229</c:v>
                </c:pt>
                <c:pt idx="168" formatCode="0">
                  <c:v>284.3202797727337</c:v>
                </c:pt>
                <c:pt idx="169" formatCode="0">
                  <c:v>281.5887417687661</c:v>
                </c:pt>
                <c:pt idx="170" formatCode="0">
                  <c:v>278.8834463524641</c:v>
                </c:pt>
                <c:pt idx="171" formatCode="0">
                  <c:v>276.2041414045436</c:v>
                </c:pt>
                <c:pt idx="172" formatCode="0">
                  <c:v>273.5505772278944</c:v>
                </c:pt>
                <c:pt idx="173" formatCode="0">
                  <c:v>270.9225065243112</c:v>
                </c:pt>
                <c:pt idx="174" formatCode="0">
                  <c:v>268.3196843714458</c:v>
                </c:pt>
                <c:pt idx="175" formatCode="0">
                  <c:v>265.7418681999822</c:v>
                </c:pt>
                <c:pt idx="176" formatCode="0">
                  <c:v>263.1888177710298</c:v>
                </c:pt>
                <c:pt idx="177" formatCode="0">
                  <c:v>260.6602951537351</c:v>
                </c:pt>
                <c:pt idx="178" formatCode="0">
                  <c:v>258.1560647031075</c:v>
                </c:pt>
                <c:pt idx="179" formatCode="0">
                  <c:v>255.6758930380579</c:v>
                </c:pt>
                <c:pt idx="180" formatCode="0">
                  <c:v>253.2195490196499</c:v>
                </c:pt>
                <c:pt idx="181" formatCode="0">
                  <c:v>250.786803729558</c:v>
                </c:pt>
                <c:pt idx="182" formatCode="0">
                  <c:v>248.3774304487338</c:v>
                </c:pt>
                <c:pt idx="183" formatCode="0">
                  <c:v>245.9912046362772</c:v>
                </c:pt>
                <c:pt idx="184" formatCode="0">
                  <c:v>243.6279039085103</c:v>
                </c:pt>
                <c:pt idx="185" formatCode="0">
                  <c:v>241.2873080182522</c:v>
                </c:pt>
                <c:pt idx="186" formatCode="0">
                  <c:v>238.9691988342934</c:v>
                </c:pt>
                <c:pt idx="187" formatCode="0">
                  <c:v>236.6733603210668</c:v>
                </c:pt>
                <c:pt idx="188" formatCode="0">
                  <c:v>234.3995785185148</c:v>
                </c:pt>
                <c:pt idx="189" formatCode="0">
                  <c:v>232.1476415221489</c:v>
                </c:pt>
                <c:pt idx="190" formatCode="0">
                  <c:v>229.9173394633013</c:v>
                </c:pt>
                <c:pt idx="191" formatCode="0">
                  <c:v>227.7084644895669</c:v>
                </c:pt>
                <c:pt idx="192" formatCode="0">
                  <c:v>225.5208107454317</c:v>
                </c:pt>
                <c:pt idx="193" formatCode="0">
                  <c:v>223.3541743530887</c:v>
                </c:pt>
                <c:pt idx="194" formatCode="0">
                  <c:v>221.2083533934372</c:v>
                </c:pt>
                <c:pt idx="195" formatCode="0">
                  <c:v>219.0831478872655</c:v>
                </c:pt>
                <c:pt idx="196" formatCode="0">
                  <c:v>216.9783597766134</c:v>
                </c:pt>
                <c:pt idx="197" formatCode="0">
                  <c:v>214.8937929063143</c:v>
                </c:pt>
                <c:pt idx="198" formatCode="0">
                  <c:v>212.829253005715</c:v>
                </c:pt>
                <c:pt idx="199" formatCode="0">
                  <c:v>210.7845476705702</c:v>
                </c:pt>
                <c:pt idx="200" formatCode="0">
                  <c:v>208.7594863451117</c:v>
                </c:pt>
                <c:pt idx="201" formatCode="0">
                  <c:v>206.7538803042895</c:v>
                </c:pt>
                <c:pt idx="202" formatCode="0">
                  <c:v>204.7675426361837</c:v>
                </c:pt>
                <c:pt idx="203" formatCode="0">
                  <c:v>202.8002882245852</c:v>
                </c:pt>
                <c:pt idx="204" formatCode="0">
                  <c:v>200.8519337317441</c:v>
                </c:pt>
                <c:pt idx="205" formatCode="0">
                  <c:v>198.922297581283</c:v>
                </c:pt>
                <c:pt idx="206" formatCode="0">
                  <c:v>197.0111999412758</c:v>
                </c:pt>
                <c:pt idx="207" formatCode="0">
                  <c:v>195.1184627074878</c:v>
                </c:pt>
                <c:pt idx="208" formatCode="0">
                  <c:v>193.2439094867774</c:v>
                </c:pt>
                <c:pt idx="209" formatCode="0">
                  <c:v>191.3873655806573</c:v>
                </c:pt>
                <c:pt idx="210" formatCode="0">
                  <c:v>189.5486579690135</c:v>
                </c:pt>
                <c:pt idx="211" formatCode="0">
                  <c:v>187.7276152939806</c:v>
                </c:pt>
                <c:pt idx="212" formatCode="0">
                  <c:v>185.9240678439723</c:v>
                </c:pt>
                <c:pt idx="213" formatCode="0">
                  <c:v>184.1378475378654</c:v>
                </c:pt>
                <c:pt idx="214" formatCode="0">
                  <c:v>182.3687879093346</c:v>
                </c:pt>
                <c:pt idx="215" formatCode="0">
                  <c:v>180.6167240913402</c:v>
                </c:pt>
                <c:pt idx="216" formatCode="0">
                  <c:v>178.8814928007617</c:v>
                </c:pt>
                <c:pt idx="217" formatCode="0">
                  <c:v>177.1629323231823</c:v>
                </c:pt>
                <c:pt idx="218" formatCode="0">
                  <c:v>175.4608824978165</c:v>
                </c:pt>
                <c:pt idx="219" formatCode="0">
                  <c:v>173.775184702585</c:v>
                </c:pt>
                <c:pt idx="220" formatCode="0">
                  <c:v>172.1056818393315</c:v>
                </c:pt>
                <c:pt idx="221" formatCode="0">
                  <c:v>170.452218319182</c:v>
                </c:pt>
                <c:pt idx="222" formatCode="0">
                  <c:v>168.814640048045</c:v>
                </c:pt>
                <c:pt idx="223" formatCode="0">
                  <c:v>167.1927944122501</c:v>
                </c:pt>
                <c:pt idx="224" formatCode="0">
                  <c:v>165.5865302643263</c:v>
                </c:pt>
                <c:pt idx="225" formatCode="0">
                  <c:v>163.9956979089146</c:v>
                </c:pt>
                <c:pt idx="226" formatCode="0">
                  <c:v>162.4201490888182</c:v>
                </c:pt>
                <c:pt idx="227" formatCode="0">
                  <c:v>160.8597369711851</c:v>
                </c:pt>
                <c:pt idx="228" formatCode="0">
                  <c:v>159.3143161338242</c:v>
                </c:pt>
                <c:pt idx="229" formatCode="0">
                  <c:v>157.783742551653</c:v>
                </c:pt>
                <c:pt idx="230" formatCode="0">
                  <c:v>156.2678735832748</c:v>
                </c:pt>
                <c:pt idx="231" formatCode="0">
                  <c:v>154.7665679576855</c:v>
                </c:pt>
                <c:pt idx="232" formatCode="0">
                  <c:v>153.2796857611078</c:v>
                </c:pt>
                <c:pt idx="233" formatCode="0">
                  <c:v>151.807088423952</c:v>
                </c:pt>
                <c:pt idx="234" formatCode="0">
                  <c:v>150.3486387079024</c:v>
                </c:pt>
                <c:pt idx="235" formatCode="0">
                  <c:v>148.9042006931265</c:v>
                </c:pt>
                <c:pt idx="236" formatCode="0">
                  <c:v>147.473639765609</c:v>
                </c:pt>
                <c:pt idx="237" formatCode="0">
                  <c:v>146.0568226046059</c:v>
                </c:pt>
                <c:pt idx="238" formatCode="0">
                  <c:v>144.6536171702199</c:v>
                </c:pt>
                <c:pt idx="239" formatCode="0">
                  <c:v>143.2638926910948</c:v>
                </c:pt>
                <c:pt idx="240" formatCode="0">
                  <c:v>141.8875196522287</c:v>
                </c:pt>
                <c:pt idx="241" formatCode="0">
                  <c:v>140.5243697829032</c:v>
                </c:pt>
                <c:pt idx="242" formatCode="0">
                  <c:v>139.17431604473</c:v>
                </c:pt>
                <c:pt idx="243" formatCode="0">
                  <c:v>137.8372326198113</c:v>
                </c:pt>
                <c:pt idx="244" formatCode="0">
                  <c:v>136.5129948990138</c:v>
                </c:pt>
                <c:pt idx="245" formatCode="0">
                  <c:v>135.2014794703564</c:v>
                </c:pt>
                <c:pt idx="246" formatCode="0">
                  <c:v>133.9025641075088</c:v>
                </c:pt>
                <c:pt idx="247" formatCode="0">
                  <c:v>132.6161277584002</c:v>
                </c:pt>
                <c:pt idx="248" formatCode="0">
                  <c:v>131.3420505339381</c:v>
                </c:pt>
                <c:pt idx="249" formatCode="0">
                  <c:v>130.0802136968357</c:v>
                </c:pt>
                <c:pt idx="250" formatCode="0">
                  <c:v>128.8304996505455</c:v>
                </c:pt>
                <c:pt idx="251" formatCode="0">
                  <c:v>127.5927919283003</c:v>
                </c:pt>
                <c:pt idx="252" formatCode="0">
                  <c:v>126.3669751822593</c:v>
                </c:pt>
                <c:pt idx="253" formatCode="0">
                  <c:v>125.1529351727577</c:v>
                </c:pt>
                <c:pt idx="254" formatCode="0">
                  <c:v>123.9505587576608</c:v>
                </c:pt>
                <c:pt idx="255" formatCode="0">
                  <c:v>122.7597338818192</c:v>
                </c:pt>
                <c:pt idx="256" formatCode="0">
                  <c:v>121.5803495666266</c:v>
                </c:pt>
                <c:pt idx="257" formatCode="0">
                  <c:v>120.4122958996761</c:v>
                </c:pt>
                <c:pt idx="258" formatCode="0">
                  <c:v>119.255464024518</c:v>
                </c:pt>
                <c:pt idx="259" formatCode="0">
                  <c:v>118.1097461305142</c:v>
                </c:pt>
                <c:pt idx="260" formatCode="0">
                  <c:v>116.9750354427914</c:v>
                </c:pt>
                <c:pt idx="261" formatCode="0">
                  <c:v>115.8512262122895</c:v>
                </c:pt>
                <c:pt idx="262" formatCode="0">
                  <c:v>114.7382137059074</c:v>
                </c:pt>
                <c:pt idx="263" formatCode="0">
                  <c:v>113.6358941967413</c:v>
                </c:pt>
                <c:pt idx="264" formatCode="0">
                  <c:v>112.5441649544186</c:v>
                </c:pt>
                <c:pt idx="265" formatCode="0">
                  <c:v>111.462924235524</c:v>
                </c:pt>
                <c:pt idx="266" formatCode="0">
                  <c:v>110.3920712741169</c:v>
                </c:pt>
                <c:pt idx="267" formatCode="0">
                  <c:v>109.3315062723415</c:v>
                </c:pt>
                <c:pt idx="268" formatCode="0">
                  <c:v>108.2811303911252</c:v>
                </c:pt>
                <c:pt idx="269" formatCode="0">
                  <c:v>107.2408457409681</c:v>
                </c:pt>
                <c:pt idx="270" formatCode="0">
                  <c:v>106.2105553728197</c:v>
                </c:pt>
                <c:pt idx="271" formatCode="0">
                  <c:v>105.1901632690441</c:v>
                </c:pt>
                <c:pt idx="272" formatCode="0">
                  <c:v>104.1795743344713</c:v>
                </c:pt>
                <c:pt idx="273" formatCode="0">
                  <c:v>103.1786943875352</c:v>
                </c:pt>
                <c:pt idx="274" formatCode="0">
                  <c:v>102.1874301514962</c:v>
                </c:pt>
                <c:pt idx="275" formatCode="0">
                  <c:v>101.2056892457482</c:v>
                </c:pt>
                <c:pt idx="276" formatCode="0">
                  <c:v>100.2333801772094</c:v>
                </c:pt>
                <c:pt idx="277" formatCode="0">
                  <c:v>99.27041233179561</c:v>
                </c:pt>
                <c:pt idx="278" formatCode="0">
                  <c:v>98.31669596597538</c:v>
                </c:pt>
                <c:pt idx="279" formatCode="0">
                  <c:v>97.37214219840642</c:v>
                </c:pt>
                <c:pt idx="280" formatCode="0">
                  <c:v>96.43666300165233</c:v>
                </c:pt>
                <c:pt idx="281" formatCode="0">
                  <c:v>95.51017119397893</c:v>
                </c:pt>
                <c:pt idx="282" formatCode="0">
                  <c:v>94.59258043122942</c:v>
                </c:pt>
                <c:pt idx="283" formatCode="0">
                  <c:v>93.68380519877745</c:v>
                </c:pt>
                <c:pt idx="284" formatCode="0">
                  <c:v>92.78376080355767</c:v>
                </c:pt>
                <c:pt idx="285" formatCode="0">
                  <c:v>91.8923633661728</c:v>
                </c:pt>
                <c:pt idx="286" formatCode="0">
                  <c:v>91.00952981307641</c:v>
                </c:pt>
                <c:pt idx="287" formatCode="0">
                  <c:v>90.13517786883115</c:v>
                </c:pt>
                <c:pt idx="288" formatCode="0">
                  <c:v>89.26922604844075</c:v>
                </c:pt>
                <c:pt idx="289" formatCode="0">
                  <c:v>88.4115936497564</c:v>
                </c:pt>
                <c:pt idx="290" formatCode="0">
                  <c:v>87.5622007459554</c:v>
                </c:pt>
                <c:pt idx="291" formatCode="0">
                  <c:v>86.72096817809283</c:v>
                </c:pt>
                <c:pt idx="292" formatCode="0">
                  <c:v>85.88781754772387</c:v>
                </c:pt>
                <c:pt idx="293" formatCode="0">
                  <c:v>85.0626712095978</c:v>
                </c:pt>
                <c:pt idx="294" formatCode="0">
                  <c:v>84.24545226442177</c:v>
                </c:pt>
                <c:pt idx="295" formatCode="0">
                  <c:v>83.43608455169419</c:v>
                </c:pt>
                <c:pt idx="296" formatCode="0">
                  <c:v>82.63449264260705</c:v>
                </c:pt>
                <c:pt idx="297" formatCode="0">
                  <c:v>81.84060183301621</c:v>
                </c:pt>
                <c:pt idx="298" formatCode="0">
                  <c:v>81.05433813647946</c:v>
                </c:pt>
                <c:pt idx="299" formatCode="0">
                  <c:v>80.27562827736133</c:v>
                </c:pt>
                <c:pt idx="300" formatCode="0">
                  <c:v>79.50439968400432</c:v>
                </c:pt>
                <c:pt idx="301" formatCode="0">
                  <c:v>78.7405804819654</c:v>
                </c:pt>
                <c:pt idx="302" formatCode="0">
                  <c:v>77.98409948731777</c:v>
                </c:pt>
                <c:pt idx="303" formatCode="0">
                  <c:v>77.23488620001697</c:v>
                </c:pt>
                <c:pt idx="304" formatCode="0">
                  <c:v>76.49287079733061</c:v>
                </c:pt>
                <c:pt idx="305" formatCode="0">
                  <c:v>75.75798412733114</c:v>
                </c:pt>
                <c:pt idx="306" formatCode="0">
                  <c:v>75.03015770245143</c:v>
                </c:pt>
                <c:pt idx="307" formatCode="0">
                  <c:v>74.30932369310198</c:v>
                </c:pt>
                <c:pt idx="308" formatCode="0">
                  <c:v>73.59541492134957</c:v>
                </c:pt>
                <c:pt idx="309" formatCode="0">
                  <c:v>72.88836485465674</c:v>
                </c:pt>
                <c:pt idx="310" formatCode="0">
                  <c:v>72.1881075996811</c:v>
                </c:pt>
                <c:pt idx="311" formatCode="0">
                  <c:v>71.49457789613461</c:v>
                </c:pt>
                <c:pt idx="312" formatCode="0">
                  <c:v>70.80771111070155</c:v>
                </c:pt>
                <c:pt idx="313" formatCode="0">
                  <c:v>70.12744323101512</c:v>
                </c:pt>
                <c:pt idx="314" formatCode="0">
                  <c:v>69.45371085969177</c:v>
                </c:pt>
                <c:pt idx="315" formatCode="0">
                  <c:v>68.78645120842286</c:v>
                </c:pt>
                <c:pt idx="316" formatCode="0">
                  <c:v>68.12560209212323</c:v>
                </c:pt>
                <c:pt idx="317" formatCode="0">
                  <c:v>67.47110192313573</c:v>
                </c:pt>
                <c:pt idx="318" formatCode="0">
                  <c:v>66.82288970549182</c:v>
                </c:pt>
                <c:pt idx="319" formatCode="0">
                  <c:v>66.18090502922675</c:v>
                </c:pt>
                <c:pt idx="320" formatCode="0">
                  <c:v>65.54508806474989</c:v>
                </c:pt>
                <c:pt idx="321" formatCode="0">
                  <c:v>64.91537955726885</c:v>
                </c:pt>
                <c:pt idx="322" formatCode="0">
                  <c:v>64.2917208212673</c:v>
                </c:pt>
                <c:pt idx="323" formatCode="0">
                  <c:v>63.67405373503572</c:v>
                </c:pt>
                <c:pt idx="324" formatCode="0">
                  <c:v>63.06232073525477</c:v>
                </c:pt>
                <c:pt idx="325" formatCode="0">
                  <c:v>62.45646481163076</c:v>
                </c:pt>
                <c:pt idx="326" formatCode="0">
                  <c:v>61.85642950158248</c:v>
                </c:pt>
                <c:pt idx="327" formatCode="0">
                  <c:v>61.26215888497932</c:v>
                </c:pt>
                <c:pt idx="328" formatCode="0">
                  <c:v>60.67359757892972</c:v>
                </c:pt>
                <c:pt idx="329" formatCode="0">
                  <c:v>60.09069073261977</c:v>
                </c:pt>
                <c:pt idx="330" formatCode="0">
                  <c:v>59.5133840222014</c:v>
                </c:pt>
                <c:pt idx="331" formatCode="0">
                  <c:v>58.94162364572981</c:v>
                </c:pt>
                <c:pt idx="332" formatCode="0">
                  <c:v>58.37535631814921</c:v>
                </c:pt>
                <c:pt idx="333" formatCode="0">
                  <c:v>57.81452926632711</c:v>
                </c:pt>
                <c:pt idx="334" formatCode="0">
                  <c:v>57.25909022413597</c:v>
                </c:pt>
                <c:pt idx="335" formatCode="0">
                  <c:v>56.70898742758251</c:v>
                </c:pt>
                <c:pt idx="336" formatCode="0">
                  <c:v>56.16416960998333</c:v>
                </c:pt>
                <c:pt idx="337" formatCode="0">
                  <c:v>55.62458599718728</c:v>
                </c:pt>
                <c:pt idx="338" formatCode="0">
                  <c:v>55.0901863028435</c:v>
                </c:pt>
                <c:pt idx="339" formatCode="0">
                  <c:v>54.56092072371504</c:v>
                </c:pt>
                <c:pt idx="340" formatCode="0">
                  <c:v>54.03673993503747</c:v>
                </c:pt>
                <c:pt idx="341" formatCode="0">
                  <c:v>53.51759508592204</c:v>
                </c:pt>
                <c:pt idx="342" formatCode="0">
                  <c:v>53.00343779480301</c:v>
                </c:pt>
                <c:pt idx="343" formatCode="0">
                  <c:v>52.4942201449288</c:v>
                </c:pt>
                <c:pt idx="344" formatCode="0">
                  <c:v>51.98989467989643</c:v>
                </c:pt>
                <c:pt idx="345" formatCode="0">
                  <c:v>51.4904143992287</c:v>
                </c:pt>
                <c:pt idx="346" formatCode="0">
                  <c:v>50.9957327539941</c:v>
                </c:pt>
                <c:pt idx="347" formatCode="0">
                  <c:v>50.50580364246867</c:v>
                </c:pt>
                <c:pt idx="348" formatCode="0">
                  <c:v>50.02058140583956</c:v>
                </c:pt>
                <c:pt idx="349" formatCode="0">
                  <c:v>49.54002082394992</c:v>
                </c:pt>
                <c:pt idx="350" formatCode="0">
                  <c:v>49.0640771110845</c:v>
                </c:pt>
                <c:pt idx="351" formatCode="0">
                  <c:v>48.59270591179595</c:v>
                </c:pt>
                <c:pt idx="352" formatCode="0">
                  <c:v>48.12586329677108</c:v>
                </c:pt>
                <c:pt idx="353" formatCode="0">
                  <c:v>47.663505758737</c:v>
                </c:pt>
                <c:pt idx="354" formatCode="0">
                  <c:v>47.20559020840625</c:v>
                </c:pt>
                <c:pt idx="355" formatCode="0">
                  <c:v>46.7520739704613</c:v>
                </c:pt>
                <c:pt idx="356" formatCode="0">
                  <c:v>46.30291477957731</c:v>
                </c:pt>
                <c:pt idx="357" formatCode="0">
                  <c:v>45.85807077648337</c:v>
                </c:pt>
                <c:pt idx="358" formatCode="0">
                  <c:v>45.41750050406125</c:v>
                </c:pt>
                <c:pt idx="359" formatCode="0">
                  <c:v>44.98116290348197</c:v>
                </c:pt>
                <c:pt idx="360" formatCode="0">
                  <c:v>44.54901731037923</c:v>
                </c:pt>
                <c:pt idx="361" formatCode="0">
                  <c:v>44.12102345105978</c:v>
                </c:pt>
                <c:pt idx="362" formatCode="0">
                  <c:v>43.6971414387501</c:v>
                </c:pt>
                <c:pt idx="363" formatCode="0">
                  <c:v>43.2773317698791</c:v>
                </c:pt>
                <c:pt idx="364" formatCode="0">
                  <c:v>42.86155532039673</c:v>
                </c:pt>
                <c:pt idx="365" formatCode="0">
                  <c:v>42.44977334212765</c:v>
                </c:pt>
                <c:pt idx="366" formatCode="0">
                  <c:v>42.04194745916031</c:v>
                </c:pt>
                <c:pt idx="367" formatCode="0">
                  <c:v>41.63803966427033</c:v>
                </c:pt>
                <c:pt idx="368" formatCode="0">
                  <c:v>41.2380123153785</c:v>
                </c:pt>
                <c:pt idx="369" formatCode="0">
                  <c:v>40.84182813204277</c:v>
                </c:pt>
                <c:pt idx="370" formatCode="0">
                  <c:v>40.44945019198387</c:v>
                </c:pt>
                <c:pt idx="371" formatCode="0">
                  <c:v>40.06084192764438</c:v>
                </c:pt>
                <c:pt idx="372" formatCode="0">
                  <c:v>39.67596712278074</c:v>
                </c:pt>
                <c:pt idx="373" formatCode="0">
                  <c:v>39.29478990908823</c:v>
                </c:pt>
                <c:pt idx="374" formatCode="0">
                  <c:v>38.91727476285806</c:v>
                </c:pt>
                <c:pt idx="375" formatCode="0">
                  <c:v>38.54338650166694</c:v>
                </c:pt>
                <c:pt idx="376" formatCode="0">
                  <c:v>38.1730902810981</c:v>
                </c:pt>
                <c:pt idx="377" formatCode="0">
                  <c:v>37.80635159149405</c:v>
                </c:pt>
                <c:pt idx="378" formatCode="0">
                  <c:v>37.44313625474045</c:v>
                </c:pt>
                <c:pt idx="379" formatCode="0">
                  <c:v>37.08341042108088</c:v>
                </c:pt>
                <c:pt idx="380" formatCode="0">
                  <c:v>36.72714056596227</c:v>
                </c:pt>
                <c:pt idx="381" formatCode="0">
                  <c:v>36.37429348691051</c:v>
                </c:pt>
                <c:pt idx="382" formatCode="0">
                  <c:v>36.0248363004362</c:v>
                </c:pt>
                <c:pt idx="383" formatCode="0">
                  <c:v>35.67873643897003</c:v>
                </c:pt>
                <c:pt idx="384" formatCode="0">
                  <c:v>35.33596164782782</c:v>
                </c:pt>
                <c:pt idx="385" formatCode="0">
                  <c:v>34.99647998220433</c:v>
                </c:pt>
                <c:pt idx="386" formatCode="0">
                  <c:v>34.66025980419628</c:v>
                </c:pt>
                <c:pt idx="387" formatCode="0">
                  <c:v>34.32726977985389</c:v>
                </c:pt>
                <c:pt idx="388" formatCode="0">
                  <c:v>33.99747887626068</c:v>
                </c:pt>
                <c:pt idx="389" formatCode="0">
                  <c:v>33.67085635864138</c:v>
                </c:pt>
                <c:pt idx="390" formatCode="0">
                  <c:v>33.34737178749758</c:v>
                </c:pt>
                <c:pt idx="391" formatCode="0">
                  <c:v>33.02699501577098</c:v>
                </c:pt>
                <c:pt idx="392" formatCode="0">
                  <c:v>32.70969618603382</c:v>
                </c:pt>
                <c:pt idx="393" formatCode="0">
                  <c:v>32.3954457277063</c:v>
                </c:pt>
                <c:pt idx="394" formatCode="0">
                  <c:v>32.0842143543008</c:v>
                </c:pt>
                <c:pt idx="395" formatCode="0">
                  <c:v>31.77597306069252</c:v>
                </c:pt>
                <c:pt idx="396" formatCode="0">
                  <c:v>31.47069312041629</c:v>
                </c:pt>
                <c:pt idx="397" formatCode="0">
                  <c:v>31.16834608298957</c:v>
                </c:pt>
                <c:pt idx="398" formatCode="0">
                  <c:v>30.86890377126085</c:v>
                </c:pt>
                <c:pt idx="399" formatCode="0">
                  <c:v>30.57233827878378</c:v>
                </c:pt>
                <c:pt idx="400" formatCode="0">
                  <c:v>30.2786219672164</c:v>
                </c:pt>
                <c:pt idx="401" formatCode="0">
                  <c:v>29.98772746374539</c:v>
                </c:pt>
                <c:pt idx="402" formatCode="0">
                  <c:v>29.69962765853515</c:v>
                </c:pt>
                <c:pt idx="403" formatCode="0">
                  <c:v>29.41429570220117</c:v>
                </c:pt>
                <c:pt idx="404" formatCode="0">
                  <c:v>29.1317050033079</c:v>
                </c:pt>
                <c:pt idx="405" formatCode="0">
                  <c:v>28.85182922589054</c:v>
                </c:pt>
                <c:pt idx="406" formatCode="0">
                  <c:v>28.5746422870007</c:v>
                </c:pt>
                <c:pt idx="407" formatCode="0">
                  <c:v>28.30011835427555</c:v>
                </c:pt>
                <c:pt idx="408" formatCode="0">
                  <c:v>28.02823184353043</c:v>
                </c:pt>
                <c:pt idx="409" formatCode="0">
                  <c:v>27.75895741637447</c:v>
                </c:pt>
                <c:pt idx="410" formatCode="0">
                  <c:v>27.49226997784931</c:v>
                </c:pt>
                <c:pt idx="411" formatCode="0">
                  <c:v>27.22814467409024</c:v>
                </c:pt>
                <c:pt idx="412" formatCode="0">
                  <c:v>26.96655689001005</c:v>
                </c:pt>
                <c:pt idx="413" formatCode="0">
                  <c:v>26.707482247005</c:v>
                </c:pt>
                <c:pt idx="414" formatCode="0">
                  <c:v>26.45089660068281</c:v>
                </c:pt>
                <c:pt idx="415" formatCode="0">
                  <c:v>26.19677603861268</c:v>
                </c:pt>
                <c:pt idx="416" formatCode="0">
                  <c:v>25.94509687809659</c:v>
                </c:pt>
                <c:pt idx="417" formatCode="0">
                  <c:v>25.69583566396233</c:v>
                </c:pt>
                <c:pt idx="418" formatCode="0">
                  <c:v>25.44896916637753</c:v>
                </c:pt>
                <c:pt idx="419" formatCode="0">
                  <c:v>25.20447437868484</c:v>
                </c:pt>
                <c:pt idx="420" formatCode="0">
                  <c:v>24.96232851525772</c:v>
                </c:pt>
                <c:pt idx="421" formatCode="0">
                  <c:v>24.72250900937705</c:v>
                </c:pt>
                <c:pt idx="422" formatCode="0">
                  <c:v>24.48499351112794</c:v>
                </c:pt>
                <c:pt idx="423" formatCode="0">
                  <c:v>24.24975988531689</c:v>
                </c:pt>
                <c:pt idx="424" formatCode="0">
                  <c:v>24.01678620940892</c:v>
                </c:pt>
                <c:pt idx="425" formatCode="0">
                  <c:v>23.78605077148446</c:v>
                </c:pt>
                <c:pt idx="426" formatCode="0">
                  <c:v>23.55753206821592</c:v>
                </c:pt>
                <c:pt idx="427" formatCode="0">
                  <c:v>23.3312088028637</c:v>
                </c:pt>
                <c:pt idx="428" formatCode="0">
                  <c:v>23.10705988329148</c:v>
                </c:pt>
                <c:pt idx="429" formatCode="0">
                  <c:v>22.8850644200005</c:v>
                </c:pt>
                <c:pt idx="430" formatCode="0">
                  <c:v>22.66520172418279</c:v>
                </c:pt>
                <c:pt idx="431" formatCode="0">
                  <c:v>22.44745130579306</c:v>
                </c:pt>
                <c:pt idx="432" formatCode="0">
                  <c:v>22.23179287163914</c:v>
                </c:pt>
                <c:pt idx="433" formatCode="0">
                  <c:v>22.01820632349083</c:v>
                </c:pt>
                <c:pt idx="434" formatCode="0">
                  <c:v>21.80667175620674</c:v>
                </c:pt>
                <c:pt idx="435" formatCode="0">
                  <c:v>21.5971694558793</c:v>
                </c:pt>
                <c:pt idx="436" formatCode="0">
                  <c:v>21.38967989799753</c:v>
                </c:pt>
                <c:pt idx="437" formatCode="0">
                  <c:v>21.18418374562744</c:v>
                </c:pt>
                <c:pt idx="438" formatCode="0">
                  <c:v>20.98066184760992</c:v>
                </c:pt>
                <c:pt idx="439" formatCode="0">
                  <c:v>20.77909523677599</c:v>
                </c:pt>
                <c:pt idx="440" formatCode="0">
                  <c:v>20.57946512817914</c:v>
                </c:pt>
                <c:pt idx="441" formatCode="0">
                  <c:v>20.38175291734465</c:v>
                </c:pt>
                <c:pt idx="442" formatCode="0">
                  <c:v>20.18594017853577</c:v>
                </c:pt>
                <c:pt idx="443" formatCode="0">
                  <c:v>19.99200866303655</c:v>
                </c:pt>
                <c:pt idx="444" formatCode="0">
                  <c:v>19.79994029745114</c:v>
                </c:pt>
                <c:pt idx="445" formatCode="0">
                  <c:v>19.60971718201945</c:v>
                </c:pt>
                <c:pt idx="446" formatCode="0">
                  <c:v>19.42132158894898</c:v>
                </c:pt>
                <c:pt idx="447" formatCode="0">
                  <c:v>19.23473596076269</c:v>
                </c:pt>
                <c:pt idx="448" formatCode="0">
                  <c:v>19.04994290866277</c:v>
                </c:pt>
                <c:pt idx="449" formatCode="0">
                  <c:v>18.86692521091001</c:v>
                </c:pt>
                <c:pt idx="450" formatCode="0">
                  <c:v>18.68566581121889</c:v>
                </c:pt>
                <c:pt idx="451" formatCode="0">
                  <c:v>18.50614781716801</c:v>
                </c:pt>
                <c:pt idx="452" formatCode="0">
                  <c:v>18.32835449862582</c:v>
                </c:pt>
                <c:pt idx="453" formatCode="0">
                  <c:v>18.15226928619143</c:v>
                </c:pt>
                <c:pt idx="454" formatCode="0">
                  <c:v>17.97787576965043</c:v>
                </c:pt>
                <c:pt idx="455" formatCode="0">
                  <c:v>17.80515769644558</c:v>
                </c:pt>
                <c:pt idx="456" formatCode="0">
                  <c:v>17.63409897016211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03368"/>
        <c:axId val="-2104158168"/>
      </c:scatterChart>
      <c:valAx>
        <c:axId val="-2103903368"/>
        <c:scaling>
          <c:orientation val="minMax"/>
          <c:max val="500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4158168"/>
        <c:crosses val="autoZero"/>
        <c:crossBetween val="midCat"/>
      </c:valAx>
      <c:valAx>
        <c:axId val="-2104158168"/>
        <c:scaling>
          <c:orientation val="minMax"/>
          <c:max val="13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3903368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10448041624183"/>
          <c:y val="0.0701108274310054"/>
          <c:w val="0.919776747821465"/>
          <c:h val="0.86347019046606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'SAMPLE 8'!$D$9:$D$465</c:f>
              <c:numCache>
                <c:formatCode>General</c:formatCode>
                <c:ptCount val="457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</c:numCache>
            </c:numRef>
          </c:xVal>
          <c:yVal>
            <c:numRef>
              <c:f>'SAMPLE 8'!$E$9:$E$465</c:f>
              <c:numCache>
                <c:formatCode>General</c:formatCode>
                <c:ptCount val="45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0.0</c:v>
                </c:pt>
                <c:pt idx="13">
                  <c:v>22.0</c:v>
                </c:pt>
                <c:pt idx="14">
                  <c:v>305.0</c:v>
                </c:pt>
                <c:pt idx="15">
                  <c:v>766.0</c:v>
                </c:pt>
                <c:pt idx="16">
                  <c:v>1282.0</c:v>
                </c:pt>
                <c:pt idx="17">
                  <c:v>1451.0</c:v>
                </c:pt>
                <c:pt idx="18">
                  <c:v>1550.0</c:v>
                </c:pt>
                <c:pt idx="19">
                  <c:v>1422.0</c:v>
                </c:pt>
                <c:pt idx="20">
                  <c:v>1498.0</c:v>
                </c:pt>
                <c:pt idx="21">
                  <c:v>1411.0</c:v>
                </c:pt>
                <c:pt idx="22">
                  <c:v>1398.0</c:v>
                </c:pt>
                <c:pt idx="23">
                  <c:v>1428.0</c:v>
                </c:pt>
                <c:pt idx="24">
                  <c:v>1335.0</c:v>
                </c:pt>
                <c:pt idx="25">
                  <c:v>1267.0</c:v>
                </c:pt>
                <c:pt idx="26">
                  <c:v>1357.0</c:v>
                </c:pt>
                <c:pt idx="27">
                  <c:v>1311.0</c:v>
                </c:pt>
                <c:pt idx="28">
                  <c:v>1246.0</c:v>
                </c:pt>
                <c:pt idx="29">
                  <c:v>1255.0</c:v>
                </c:pt>
                <c:pt idx="30">
                  <c:v>1218.0</c:v>
                </c:pt>
                <c:pt idx="31">
                  <c:v>1319.0</c:v>
                </c:pt>
                <c:pt idx="32">
                  <c:v>1248.0</c:v>
                </c:pt>
                <c:pt idx="33">
                  <c:v>1174.0</c:v>
                </c:pt>
                <c:pt idx="34">
                  <c:v>1152.0</c:v>
                </c:pt>
                <c:pt idx="35">
                  <c:v>1156.0</c:v>
                </c:pt>
                <c:pt idx="36">
                  <c:v>1115.0</c:v>
                </c:pt>
                <c:pt idx="37">
                  <c:v>1103.0</c:v>
                </c:pt>
                <c:pt idx="38">
                  <c:v>1086.0</c:v>
                </c:pt>
                <c:pt idx="39">
                  <c:v>1079.0</c:v>
                </c:pt>
                <c:pt idx="40">
                  <c:v>1041.0</c:v>
                </c:pt>
                <c:pt idx="41">
                  <c:v>1105.0</c:v>
                </c:pt>
                <c:pt idx="42">
                  <c:v>1029.0</c:v>
                </c:pt>
                <c:pt idx="43">
                  <c:v>1046.0</c:v>
                </c:pt>
                <c:pt idx="44">
                  <c:v>1060.0</c:v>
                </c:pt>
                <c:pt idx="45">
                  <c:v>970.0</c:v>
                </c:pt>
                <c:pt idx="46">
                  <c:v>990.0</c:v>
                </c:pt>
                <c:pt idx="47">
                  <c:v>1032.0</c:v>
                </c:pt>
                <c:pt idx="48">
                  <c:v>982.0</c:v>
                </c:pt>
                <c:pt idx="49">
                  <c:v>912.0</c:v>
                </c:pt>
                <c:pt idx="50">
                  <c:v>950.0</c:v>
                </c:pt>
                <c:pt idx="51">
                  <c:v>889.0</c:v>
                </c:pt>
                <c:pt idx="52">
                  <c:v>894.0</c:v>
                </c:pt>
                <c:pt idx="53">
                  <c:v>896.0</c:v>
                </c:pt>
                <c:pt idx="54">
                  <c:v>888.0</c:v>
                </c:pt>
                <c:pt idx="55">
                  <c:v>865.0</c:v>
                </c:pt>
                <c:pt idx="56">
                  <c:v>817.0</c:v>
                </c:pt>
                <c:pt idx="57">
                  <c:v>832.0</c:v>
                </c:pt>
                <c:pt idx="58">
                  <c:v>787.0</c:v>
                </c:pt>
                <c:pt idx="59">
                  <c:v>777.0</c:v>
                </c:pt>
                <c:pt idx="60">
                  <c:v>808.0</c:v>
                </c:pt>
                <c:pt idx="61">
                  <c:v>799.0</c:v>
                </c:pt>
                <c:pt idx="62">
                  <c:v>733.0</c:v>
                </c:pt>
                <c:pt idx="63">
                  <c:v>781.0</c:v>
                </c:pt>
                <c:pt idx="64">
                  <c:v>745.0</c:v>
                </c:pt>
                <c:pt idx="65">
                  <c:v>691.0</c:v>
                </c:pt>
                <c:pt idx="66">
                  <c:v>754.0</c:v>
                </c:pt>
                <c:pt idx="67">
                  <c:v>695.0</c:v>
                </c:pt>
                <c:pt idx="68">
                  <c:v>694.0</c:v>
                </c:pt>
                <c:pt idx="69">
                  <c:v>697.0</c:v>
                </c:pt>
                <c:pt idx="70">
                  <c:v>693.0</c:v>
                </c:pt>
                <c:pt idx="71">
                  <c:v>668.0</c:v>
                </c:pt>
                <c:pt idx="72">
                  <c:v>679.0</c:v>
                </c:pt>
                <c:pt idx="73">
                  <c:v>677.0</c:v>
                </c:pt>
                <c:pt idx="74">
                  <c:v>669.0</c:v>
                </c:pt>
                <c:pt idx="75">
                  <c:v>645.0</c:v>
                </c:pt>
                <c:pt idx="76">
                  <c:v>669.0</c:v>
                </c:pt>
                <c:pt idx="77">
                  <c:v>630.0</c:v>
                </c:pt>
                <c:pt idx="78">
                  <c:v>619.0</c:v>
                </c:pt>
                <c:pt idx="79">
                  <c:v>617.0</c:v>
                </c:pt>
                <c:pt idx="80">
                  <c:v>558.0</c:v>
                </c:pt>
                <c:pt idx="81">
                  <c:v>604.0</c:v>
                </c:pt>
                <c:pt idx="82">
                  <c:v>615.0</c:v>
                </c:pt>
                <c:pt idx="83">
                  <c:v>556.0</c:v>
                </c:pt>
                <c:pt idx="84">
                  <c:v>507.0</c:v>
                </c:pt>
                <c:pt idx="85">
                  <c:v>519.0</c:v>
                </c:pt>
                <c:pt idx="86">
                  <c:v>521.0</c:v>
                </c:pt>
                <c:pt idx="87">
                  <c:v>515.0</c:v>
                </c:pt>
                <c:pt idx="88">
                  <c:v>503.0</c:v>
                </c:pt>
                <c:pt idx="89">
                  <c:v>514.0</c:v>
                </c:pt>
                <c:pt idx="90">
                  <c:v>555.0</c:v>
                </c:pt>
                <c:pt idx="91">
                  <c:v>469.0</c:v>
                </c:pt>
                <c:pt idx="92">
                  <c:v>506.0</c:v>
                </c:pt>
                <c:pt idx="93">
                  <c:v>506.0</c:v>
                </c:pt>
                <c:pt idx="94">
                  <c:v>466.0</c:v>
                </c:pt>
                <c:pt idx="95">
                  <c:v>445.0</c:v>
                </c:pt>
                <c:pt idx="96">
                  <c:v>447.0</c:v>
                </c:pt>
                <c:pt idx="97">
                  <c:v>486.0</c:v>
                </c:pt>
                <c:pt idx="98">
                  <c:v>463.0</c:v>
                </c:pt>
                <c:pt idx="99">
                  <c:v>467.0</c:v>
                </c:pt>
                <c:pt idx="100">
                  <c:v>448.0</c:v>
                </c:pt>
                <c:pt idx="101">
                  <c:v>423.0</c:v>
                </c:pt>
                <c:pt idx="102">
                  <c:v>422.0</c:v>
                </c:pt>
                <c:pt idx="103">
                  <c:v>440.0</c:v>
                </c:pt>
                <c:pt idx="104">
                  <c:v>427.0</c:v>
                </c:pt>
                <c:pt idx="105">
                  <c:v>431.0</c:v>
                </c:pt>
                <c:pt idx="106">
                  <c:v>394.0</c:v>
                </c:pt>
                <c:pt idx="107">
                  <c:v>402.0</c:v>
                </c:pt>
                <c:pt idx="108">
                  <c:v>421.0</c:v>
                </c:pt>
                <c:pt idx="109">
                  <c:v>376.0</c:v>
                </c:pt>
                <c:pt idx="110">
                  <c:v>386.0</c:v>
                </c:pt>
                <c:pt idx="111">
                  <c:v>381.0</c:v>
                </c:pt>
                <c:pt idx="112">
                  <c:v>373.0</c:v>
                </c:pt>
                <c:pt idx="113">
                  <c:v>354.0</c:v>
                </c:pt>
                <c:pt idx="114">
                  <c:v>368.0</c:v>
                </c:pt>
                <c:pt idx="115">
                  <c:v>377.0</c:v>
                </c:pt>
                <c:pt idx="116">
                  <c:v>310.0</c:v>
                </c:pt>
                <c:pt idx="117">
                  <c:v>353.0</c:v>
                </c:pt>
                <c:pt idx="118">
                  <c:v>309.0</c:v>
                </c:pt>
                <c:pt idx="119">
                  <c:v>340.0</c:v>
                </c:pt>
                <c:pt idx="120">
                  <c:v>350.0</c:v>
                </c:pt>
                <c:pt idx="121">
                  <c:v>295.0</c:v>
                </c:pt>
                <c:pt idx="122">
                  <c:v>307.0</c:v>
                </c:pt>
                <c:pt idx="123">
                  <c:v>315.0</c:v>
                </c:pt>
                <c:pt idx="124">
                  <c:v>294.0</c:v>
                </c:pt>
                <c:pt idx="125">
                  <c:v>291.0</c:v>
                </c:pt>
                <c:pt idx="126">
                  <c:v>263.0</c:v>
                </c:pt>
                <c:pt idx="127">
                  <c:v>289.0</c:v>
                </c:pt>
                <c:pt idx="128">
                  <c:v>266.0</c:v>
                </c:pt>
                <c:pt idx="129">
                  <c:v>302.0</c:v>
                </c:pt>
                <c:pt idx="130">
                  <c:v>283.0</c:v>
                </c:pt>
                <c:pt idx="131">
                  <c:v>309.0</c:v>
                </c:pt>
                <c:pt idx="132">
                  <c:v>286.0</c:v>
                </c:pt>
                <c:pt idx="133">
                  <c:v>255.0</c:v>
                </c:pt>
                <c:pt idx="134">
                  <c:v>276.0</c:v>
                </c:pt>
                <c:pt idx="135">
                  <c:v>255.0</c:v>
                </c:pt>
                <c:pt idx="136">
                  <c:v>235.0</c:v>
                </c:pt>
                <c:pt idx="137">
                  <c:v>225.0</c:v>
                </c:pt>
                <c:pt idx="138">
                  <c:v>260.0</c:v>
                </c:pt>
                <c:pt idx="139">
                  <c:v>223.0</c:v>
                </c:pt>
                <c:pt idx="140">
                  <c:v>233.0</c:v>
                </c:pt>
                <c:pt idx="141">
                  <c:v>244.0</c:v>
                </c:pt>
                <c:pt idx="142">
                  <c:v>214.0</c:v>
                </c:pt>
                <c:pt idx="143">
                  <c:v>244.0</c:v>
                </c:pt>
                <c:pt idx="144">
                  <c:v>220.0</c:v>
                </c:pt>
                <c:pt idx="145">
                  <c:v>268.0</c:v>
                </c:pt>
                <c:pt idx="146">
                  <c:v>221.0</c:v>
                </c:pt>
                <c:pt idx="147">
                  <c:v>229.0</c:v>
                </c:pt>
                <c:pt idx="148">
                  <c:v>228.0</c:v>
                </c:pt>
                <c:pt idx="149">
                  <c:v>213.0</c:v>
                </c:pt>
                <c:pt idx="150">
                  <c:v>218.0</c:v>
                </c:pt>
                <c:pt idx="151">
                  <c:v>218.0</c:v>
                </c:pt>
                <c:pt idx="152">
                  <c:v>173.0</c:v>
                </c:pt>
                <c:pt idx="153">
                  <c:v>198.0</c:v>
                </c:pt>
                <c:pt idx="154">
                  <c:v>175.0</c:v>
                </c:pt>
                <c:pt idx="155">
                  <c:v>182.0</c:v>
                </c:pt>
                <c:pt idx="156">
                  <c:v>191.0</c:v>
                </c:pt>
                <c:pt idx="157">
                  <c:v>177.0</c:v>
                </c:pt>
                <c:pt idx="158">
                  <c:v>191.0</c:v>
                </c:pt>
                <c:pt idx="159">
                  <c:v>177.0</c:v>
                </c:pt>
                <c:pt idx="160">
                  <c:v>177.0</c:v>
                </c:pt>
                <c:pt idx="161">
                  <c:v>171.0</c:v>
                </c:pt>
                <c:pt idx="162">
                  <c:v>177.0</c:v>
                </c:pt>
                <c:pt idx="163">
                  <c:v>160.0</c:v>
                </c:pt>
                <c:pt idx="164">
                  <c:v>158.0</c:v>
                </c:pt>
                <c:pt idx="165">
                  <c:v>149.0</c:v>
                </c:pt>
                <c:pt idx="166">
                  <c:v>171.0</c:v>
                </c:pt>
                <c:pt idx="167">
                  <c:v>167.0</c:v>
                </c:pt>
                <c:pt idx="168">
                  <c:v>175.0</c:v>
                </c:pt>
                <c:pt idx="169">
                  <c:v>171.0</c:v>
                </c:pt>
                <c:pt idx="170">
                  <c:v>154.0</c:v>
                </c:pt>
                <c:pt idx="171">
                  <c:v>134.0</c:v>
                </c:pt>
                <c:pt idx="172">
                  <c:v>114.0</c:v>
                </c:pt>
                <c:pt idx="173">
                  <c:v>136.0</c:v>
                </c:pt>
                <c:pt idx="174">
                  <c:v>157.0</c:v>
                </c:pt>
                <c:pt idx="175">
                  <c:v>134.0</c:v>
                </c:pt>
                <c:pt idx="176">
                  <c:v>124.0</c:v>
                </c:pt>
                <c:pt idx="177">
                  <c:v>131.0</c:v>
                </c:pt>
                <c:pt idx="178">
                  <c:v>140.0</c:v>
                </c:pt>
                <c:pt idx="179">
                  <c:v>137.0</c:v>
                </c:pt>
                <c:pt idx="180">
                  <c:v>130.0</c:v>
                </c:pt>
                <c:pt idx="181">
                  <c:v>134.0</c:v>
                </c:pt>
                <c:pt idx="182">
                  <c:v>115.0</c:v>
                </c:pt>
                <c:pt idx="183">
                  <c:v>111.0</c:v>
                </c:pt>
                <c:pt idx="184">
                  <c:v>126.0</c:v>
                </c:pt>
                <c:pt idx="185">
                  <c:v>130.0</c:v>
                </c:pt>
                <c:pt idx="186">
                  <c:v>128.0</c:v>
                </c:pt>
                <c:pt idx="187">
                  <c:v>129.0</c:v>
                </c:pt>
                <c:pt idx="188">
                  <c:v>101.0</c:v>
                </c:pt>
                <c:pt idx="189">
                  <c:v>108.0</c:v>
                </c:pt>
                <c:pt idx="190">
                  <c:v>108.0</c:v>
                </c:pt>
                <c:pt idx="191">
                  <c:v>109.0</c:v>
                </c:pt>
                <c:pt idx="192">
                  <c:v>114.0</c:v>
                </c:pt>
                <c:pt idx="193">
                  <c:v>121.0</c:v>
                </c:pt>
                <c:pt idx="194">
                  <c:v>124.0</c:v>
                </c:pt>
                <c:pt idx="195">
                  <c:v>120.0</c:v>
                </c:pt>
                <c:pt idx="196">
                  <c:v>93.0</c:v>
                </c:pt>
                <c:pt idx="197">
                  <c:v>105.0</c:v>
                </c:pt>
                <c:pt idx="198">
                  <c:v>105.0</c:v>
                </c:pt>
                <c:pt idx="199">
                  <c:v>107.0</c:v>
                </c:pt>
                <c:pt idx="200">
                  <c:v>93.0</c:v>
                </c:pt>
                <c:pt idx="201">
                  <c:v>99.0</c:v>
                </c:pt>
                <c:pt idx="202">
                  <c:v>95.0</c:v>
                </c:pt>
                <c:pt idx="203">
                  <c:v>100.0</c:v>
                </c:pt>
                <c:pt idx="204">
                  <c:v>77.0</c:v>
                </c:pt>
                <c:pt idx="205">
                  <c:v>84.0</c:v>
                </c:pt>
                <c:pt idx="206">
                  <c:v>97.0</c:v>
                </c:pt>
                <c:pt idx="207">
                  <c:v>95.0</c:v>
                </c:pt>
                <c:pt idx="208">
                  <c:v>96.0</c:v>
                </c:pt>
                <c:pt idx="209">
                  <c:v>81.0</c:v>
                </c:pt>
                <c:pt idx="210">
                  <c:v>88.0</c:v>
                </c:pt>
                <c:pt idx="211">
                  <c:v>83.0</c:v>
                </c:pt>
                <c:pt idx="212">
                  <c:v>74.0</c:v>
                </c:pt>
                <c:pt idx="213">
                  <c:v>77.0</c:v>
                </c:pt>
                <c:pt idx="214">
                  <c:v>71.0</c:v>
                </c:pt>
                <c:pt idx="215">
                  <c:v>80.0</c:v>
                </c:pt>
                <c:pt idx="216">
                  <c:v>76.0</c:v>
                </c:pt>
                <c:pt idx="217">
                  <c:v>81.0</c:v>
                </c:pt>
                <c:pt idx="218">
                  <c:v>68.0</c:v>
                </c:pt>
                <c:pt idx="219">
                  <c:v>60.0</c:v>
                </c:pt>
                <c:pt idx="220">
                  <c:v>78.0</c:v>
                </c:pt>
                <c:pt idx="221">
                  <c:v>81.0</c:v>
                </c:pt>
                <c:pt idx="222">
                  <c:v>61.0</c:v>
                </c:pt>
                <c:pt idx="223">
                  <c:v>66.0</c:v>
                </c:pt>
                <c:pt idx="224">
                  <c:v>49.0</c:v>
                </c:pt>
                <c:pt idx="225">
                  <c:v>52.0</c:v>
                </c:pt>
                <c:pt idx="226">
                  <c:v>75.0</c:v>
                </c:pt>
                <c:pt idx="227">
                  <c:v>60.0</c:v>
                </c:pt>
                <c:pt idx="228">
                  <c:v>81.0</c:v>
                </c:pt>
                <c:pt idx="229">
                  <c:v>59.0</c:v>
                </c:pt>
                <c:pt idx="230">
                  <c:v>64.0</c:v>
                </c:pt>
                <c:pt idx="231">
                  <c:v>67.0</c:v>
                </c:pt>
                <c:pt idx="232">
                  <c:v>59.0</c:v>
                </c:pt>
                <c:pt idx="233">
                  <c:v>70.0</c:v>
                </c:pt>
                <c:pt idx="234">
                  <c:v>58.0</c:v>
                </c:pt>
                <c:pt idx="235">
                  <c:v>56.0</c:v>
                </c:pt>
                <c:pt idx="236">
                  <c:v>66.0</c:v>
                </c:pt>
                <c:pt idx="237">
                  <c:v>52.0</c:v>
                </c:pt>
                <c:pt idx="238">
                  <c:v>60.0</c:v>
                </c:pt>
                <c:pt idx="239">
                  <c:v>57.0</c:v>
                </c:pt>
                <c:pt idx="240">
                  <c:v>62.0</c:v>
                </c:pt>
                <c:pt idx="241">
                  <c:v>54.0</c:v>
                </c:pt>
                <c:pt idx="242">
                  <c:v>55.0</c:v>
                </c:pt>
                <c:pt idx="243">
                  <c:v>43.0</c:v>
                </c:pt>
                <c:pt idx="244">
                  <c:v>47.0</c:v>
                </c:pt>
                <c:pt idx="245">
                  <c:v>47.0</c:v>
                </c:pt>
                <c:pt idx="246">
                  <c:v>60.0</c:v>
                </c:pt>
                <c:pt idx="247">
                  <c:v>62.0</c:v>
                </c:pt>
                <c:pt idx="248">
                  <c:v>39.0</c:v>
                </c:pt>
                <c:pt idx="249">
                  <c:v>57.0</c:v>
                </c:pt>
                <c:pt idx="250">
                  <c:v>39.0</c:v>
                </c:pt>
                <c:pt idx="251">
                  <c:v>49.0</c:v>
                </c:pt>
                <c:pt idx="252">
                  <c:v>39.0</c:v>
                </c:pt>
                <c:pt idx="253">
                  <c:v>46.0</c:v>
                </c:pt>
                <c:pt idx="254">
                  <c:v>41.0</c:v>
                </c:pt>
                <c:pt idx="255">
                  <c:v>42.0</c:v>
                </c:pt>
                <c:pt idx="256">
                  <c:v>30.0</c:v>
                </c:pt>
                <c:pt idx="257">
                  <c:v>52.0</c:v>
                </c:pt>
                <c:pt idx="258">
                  <c:v>46.0</c:v>
                </c:pt>
                <c:pt idx="259">
                  <c:v>35.0</c:v>
                </c:pt>
                <c:pt idx="260">
                  <c:v>31.0</c:v>
                </c:pt>
                <c:pt idx="261">
                  <c:v>37.0</c:v>
                </c:pt>
                <c:pt idx="262">
                  <c:v>39.0</c:v>
                </c:pt>
                <c:pt idx="263">
                  <c:v>34.0</c:v>
                </c:pt>
                <c:pt idx="264">
                  <c:v>41.0</c:v>
                </c:pt>
                <c:pt idx="265">
                  <c:v>30.0</c:v>
                </c:pt>
                <c:pt idx="266">
                  <c:v>46.0</c:v>
                </c:pt>
                <c:pt idx="267">
                  <c:v>26.0</c:v>
                </c:pt>
                <c:pt idx="268">
                  <c:v>31.0</c:v>
                </c:pt>
                <c:pt idx="269">
                  <c:v>34.0</c:v>
                </c:pt>
                <c:pt idx="270">
                  <c:v>27.0</c:v>
                </c:pt>
                <c:pt idx="271">
                  <c:v>33.0</c:v>
                </c:pt>
                <c:pt idx="272">
                  <c:v>34.0</c:v>
                </c:pt>
                <c:pt idx="273">
                  <c:v>37.0</c:v>
                </c:pt>
                <c:pt idx="274">
                  <c:v>25.0</c:v>
                </c:pt>
                <c:pt idx="275">
                  <c:v>28.0</c:v>
                </c:pt>
                <c:pt idx="276">
                  <c:v>33.0</c:v>
                </c:pt>
                <c:pt idx="277">
                  <c:v>30.0</c:v>
                </c:pt>
                <c:pt idx="278">
                  <c:v>24.0</c:v>
                </c:pt>
                <c:pt idx="279">
                  <c:v>34.0</c:v>
                </c:pt>
                <c:pt idx="280">
                  <c:v>33.0</c:v>
                </c:pt>
                <c:pt idx="281">
                  <c:v>30.0</c:v>
                </c:pt>
                <c:pt idx="282">
                  <c:v>26.0</c:v>
                </c:pt>
                <c:pt idx="283">
                  <c:v>32.0</c:v>
                </c:pt>
                <c:pt idx="284">
                  <c:v>24.0</c:v>
                </c:pt>
                <c:pt idx="285">
                  <c:v>43.0</c:v>
                </c:pt>
                <c:pt idx="286">
                  <c:v>31.0</c:v>
                </c:pt>
                <c:pt idx="287">
                  <c:v>24.0</c:v>
                </c:pt>
                <c:pt idx="288">
                  <c:v>26.0</c:v>
                </c:pt>
                <c:pt idx="289">
                  <c:v>24.0</c:v>
                </c:pt>
                <c:pt idx="290">
                  <c:v>32.0</c:v>
                </c:pt>
                <c:pt idx="291">
                  <c:v>23.0</c:v>
                </c:pt>
                <c:pt idx="292">
                  <c:v>19.0</c:v>
                </c:pt>
                <c:pt idx="293">
                  <c:v>27.0</c:v>
                </c:pt>
                <c:pt idx="294">
                  <c:v>16.0</c:v>
                </c:pt>
                <c:pt idx="295">
                  <c:v>18.0</c:v>
                </c:pt>
                <c:pt idx="296">
                  <c:v>18.0</c:v>
                </c:pt>
                <c:pt idx="297">
                  <c:v>22.0</c:v>
                </c:pt>
                <c:pt idx="298">
                  <c:v>19.0</c:v>
                </c:pt>
                <c:pt idx="299">
                  <c:v>18.0</c:v>
                </c:pt>
                <c:pt idx="300">
                  <c:v>26.0</c:v>
                </c:pt>
                <c:pt idx="301">
                  <c:v>30.0</c:v>
                </c:pt>
                <c:pt idx="302">
                  <c:v>21.0</c:v>
                </c:pt>
                <c:pt idx="303">
                  <c:v>14.0</c:v>
                </c:pt>
                <c:pt idx="304">
                  <c:v>21.0</c:v>
                </c:pt>
                <c:pt idx="305">
                  <c:v>20.0</c:v>
                </c:pt>
                <c:pt idx="306">
                  <c:v>19.0</c:v>
                </c:pt>
                <c:pt idx="307">
                  <c:v>16.0</c:v>
                </c:pt>
                <c:pt idx="308">
                  <c:v>17.0</c:v>
                </c:pt>
                <c:pt idx="309">
                  <c:v>26.0</c:v>
                </c:pt>
                <c:pt idx="310">
                  <c:v>17.0</c:v>
                </c:pt>
                <c:pt idx="311">
                  <c:v>10.0</c:v>
                </c:pt>
                <c:pt idx="312">
                  <c:v>24.0</c:v>
                </c:pt>
                <c:pt idx="313">
                  <c:v>16.0</c:v>
                </c:pt>
                <c:pt idx="314">
                  <c:v>15.0</c:v>
                </c:pt>
                <c:pt idx="315">
                  <c:v>19.0</c:v>
                </c:pt>
                <c:pt idx="316">
                  <c:v>15.0</c:v>
                </c:pt>
                <c:pt idx="317">
                  <c:v>12.0</c:v>
                </c:pt>
                <c:pt idx="318">
                  <c:v>15.0</c:v>
                </c:pt>
                <c:pt idx="319">
                  <c:v>17.0</c:v>
                </c:pt>
                <c:pt idx="320">
                  <c:v>10.0</c:v>
                </c:pt>
                <c:pt idx="321">
                  <c:v>20.0</c:v>
                </c:pt>
                <c:pt idx="322">
                  <c:v>15.0</c:v>
                </c:pt>
                <c:pt idx="323">
                  <c:v>10.0</c:v>
                </c:pt>
                <c:pt idx="324">
                  <c:v>18.0</c:v>
                </c:pt>
                <c:pt idx="325">
                  <c:v>12.0</c:v>
                </c:pt>
                <c:pt idx="326">
                  <c:v>13.0</c:v>
                </c:pt>
                <c:pt idx="327">
                  <c:v>19.0</c:v>
                </c:pt>
                <c:pt idx="328">
                  <c:v>10.0</c:v>
                </c:pt>
                <c:pt idx="329">
                  <c:v>15.0</c:v>
                </c:pt>
                <c:pt idx="330">
                  <c:v>15.0</c:v>
                </c:pt>
                <c:pt idx="331">
                  <c:v>17.0</c:v>
                </c:pt>
                <c:pt idx="332">
                  <c:v>25.0</c:v>
                </c:pt>
                <c:pt idx="333">
                  <c:v>19.0</c:v>
                </c:pt>
                <c:pt idx="334">
                  <c:v>12.0</c:v>
                </c:pt>
                <c:pt idx="335">
                  <c:v>13.0</c:v>
                </c:pt>
                <c:pt idx="336">
                  <c:v>15.0</c:v>
                </c:pt>
                <c:pt idx="337">
                  <c:v>8.0</c:v>
                </c:pt>
                <c:pt idx="338">
                  <c:v>20.0</c:v>
                </c:pt>
                <c:pt idx="339">
                  <c:v>14.0</c:v>
                </c:pt>
                <c:pt idx="340">
                  <c:v>12.0</c:v>
                </c:pt>
                <c:pt idx="341">
                  <c:v>6.0</c:v>
                </c:pt>
                <c:pt idx="342">
                  <c:v>13.0</c:v>
                </c:pt>
                <c:pt idx="343">
                  <c:v>14.0</c:v>
                </c:pt>
                <c:pt idx="344">
                  <c:v>17.0</c:v>
                </c:pt>
                <c:pt idx="345">
                  <c:v>8.0</c:v>
                </c:pt>
                <c:pt idx="346">
                  <c:v>14.0</c:v>
                </c:pt>
                <c:pt idx="347">
                  <c:v>9.0</c:v>
                </c:pt>
                <c:pt idx="348">
                  <c:v>11.0</c:v>
                </c:pt>
                <c:pt idx="349">
                  <c:v>10.0</c:v>
                </c:pt>
                <c:pt idx="350">
                  <c:v>11.0</c:v>
                </c:pt>
                <c:pt idx="351">
                  <c:v>10.0</c:v>
                </c:pt>
                <c:pt idx="352">
                  <c:v>9.0</c:v>
                </c:pt>
                <c:pt idx="353">
                  <c:v>14.0</c:v>
                </c:pt>
                <c:pt idx="354">
                  <c:v>8.0</c:v>
                </c:pt>
                <c:pt idx="355">
                  <c:v>16.0</c:v>
                </c:pt>
                <c:pt idx="356">
                  <c:v>8.0</c:v>
                </c:pt>
                <c:pt idx="357">
                  <c:v>15.0</c:v>
                </c:pt>
                <c:pt idx="358">
                  <c:v>7.0</c:v>
                </c:pt>
                <c:pt idx="359">
                  <c:v>10.0</c:v>
                </c:pt>
                <c:pt idx="360">
                  <c:v>5.0</c:v>
                </c:pt>
                <c:pt idx="361">
                  <c:v>7.0</c:v>
                </c:pt>
                <c:pt idx="362">
                  <c:v>7.0</c:v>
                </c:pt>
                <c:pt idx="363">
                  <c:v>8.0</c:v>
                </c:pt>
                <c:pt idx="364">
                  <c:v>14.0</c:v>
                </c:pt>
                <c:pt idx="365">
                  <c:v>15.0</c:v>
                </c:pt>
                <c:pt idx="366">
                  <c:v>10.0</c:v>
                </c:pt>
                <c:pt idx="367">
                  <c:v>6.0</c:v>
                </c:pt>
                <c:pt idx="368">
                  <c:v>4.0</c:v>
                </c:pt>
                <c:pt idx="369">
                  <c:v>16.0</c:v>
                </c:pt>
                <c:pt idx="370">
                  <c:v>13.0</c:v>
                </c:pt>
                <c:pt idx="371">
                  <c:v>8.0</c:v>
                </c:pt>
                <c:pt idx="372">
                  <c:v>8.0</c:v>
                </c:pt>
                <c:pt idx="373">
                  <c:v>8.0</c:v>
                </c:pt>
                <c:pt idx="374">
                  <c:v>13.0</c:v>
                </c:pt>
                <c:pt idx="375">
                  <c:v>7.0</c:v>
                </c:pt>
                <c:pt idx="376">
                  <c:v>5.0</c:v>
                </c:pt>
                <c:pt idx="377">
                  <c:v>6.0</c:v>
                </c:pt>
                <c:pt idx="378">
                  <c:v>8.0</c:v>
                </c:pt>
                <c:pt idx="379">
                  <c:v>4.0</c:v>
                </c:pt>
                <c:pt idx="380">
                  <c:v>11.0</c:v>
                </c:pt>
                <c:pt idx="381">
                  <c:v>7.0</c:v>
                </c:pt>
                <c:pt idx="382">
                  <c:v>7.0</c:v>
                </c:pt>
                <c:pt idx="383">
                  <c:v>5.0</c:v>
                </c:pt>
                <c:pt idx="384">
                  <c:v>2.0</c:v>
                </c:pt>
                <c:pt idx="385">
                  <c:v>4.0</c:v>
                </c:pt>
                <c:pt idx="386">
                  <c:v>7.0</c:v>
                </c:pt>
                <c:pt idx="387">
                  <c:v>3.0</c:v>
                </c:pt>
                <c:pt idx="388">
                  <c:v>3.0</c:v>
                </c:pt>
                <c:pt idx="389">
                  <c:v>3.0</c:v>
                </c:pt>
                <c:pt idx="390">
                  <c:v>8.0</c:v>
                </c:pt>
                <c:pt idx="391">
                  <c:v>2.0</c:v>
                </c:pt>
                <c:pt idx="392">
                  <c:v>6.0</c:v>
                </c:pt>
                <c:pt idx="393">
                  <c:v>7.0</c:v>
                </c:pt>
                <c:pt idx="394">
                  <c:v>8.0</c:v>
                </c:pt>
                <c:pt idx="395">
                  <c:v>5.0</c:v>
                </c:pt>
                <c:pt idx="396">
                  <c:v>7.0</c:v>
                </c:pt>
                <c:pt idx="397">
                  <c:v>7.0</c:v>
                </c:pt>
                <c:pt idx="398">
                  <c:v>9.0</c:v>
                </c:pt>
                <c:pt idx="399">
                  <c:v>4.0</c:v>
                </c:pt>
                <c:pt idx="400">
                  <c:v>4.0</c:v>
                </c:pt>
                <c:pt idx="401">
                  <c:v>8.0</c:v>
                </c:pt>
                <c:pt idx="402">
                  <c:v>5.0</c:v>
                </c:pt>
                <c:pt idx="403">
                  <c:v>7.0</c:v>
                </c:pt>
                <c:pt idx="404">
                  <c:v>4.0</c:v>
                </c:pt>
                <c:pt idx="405">
                  <c:v>5.0</c:v>
                </c:pt>
                <c:pt idx="406">
                  <c:v>2.0</c:v>
                </c:pt>
                <c:pt idx="407">
                  <c:v>5.0</c:v>
                </c:pt>
                <c:pt idx="408">
                  <c:v>6.0</c:v>
                </c:pt>
                <c:pt idx="409">
                  <c:v>6.0</c:v>
                </c:pt>
                <c:pt idx="410">
                  <c:v>2.0</c:v>
                </c:pt>
                <c:pt idx="411">
                  <c:v>1.0</c:v>
                </c:pt>
                <c:pt idx="412">
                  <c:v>5.0</c:v>
                </c:pt>
                <c:pt idx="413">
                  <c:v>6.0</c:v>
                </c:pt>
                <c:pt idx="414">
                  <c:v>5.0</c:v>
                </c:pt>
                <c:pt idx="415">
                  <c:v>3.0</c:v>
                </c:pt>
                <c:pt idx="416">
                  <c:v>7.0</c:v>
                </c:pt>
                <c:pt idx="417">
                  <c:v>8.0</c:v>
                </c:pt>
                <c:pt idx="418">
                  <c:v>2.0</c:v>
                </c:pt>
                <c:pt idx="419">
                  <c:v>3.0</c:v>
                </c:pt>
                <c:pt idx="420">
                  <c:v>11.0</c:v>
                </c:pt>
                <c:pt idx="421">
                  <c:v>3.0</c:v>
                </c:pt>
                <c:pt idx="422">
                  <c:v>6.0</c:v>
                </c:pt>
                <c:pt idx="423">
                  <c:v>5.0</c:v>
                </c:pt>
                <c:pt idx="424">
                  <c:v>7.0</c:v>
                </c:pt>
                <c:pt idx="425">
                  <c:v>4.0</c:v>
                </c:pt>
                <c:pt idx="426">
                  <c:v>3.0</c:v>
                </c:pt>
                <c:pt idx="427">
                  <c:v>3.0</c:v>
                </c:pt>
                <c:pt idx="428">
                  <c:v>5.0</c:v>
                </c:pt>
                <c:pt idx="429">
                  <c:v>4.0</c:v>
                </c:pt>
                <c:pt idx="430">
                  <c:v>5.0</c:v>
                </c:pt>
                <c:pt idx="431">
                  <c:v>2.0</c:v>
                </c:pt>
                <c:pt idx="432">
                  <c:v>2.0</c:v>
                </c:pt>
                <c:pt idx="433">
                  <c:v>5.0</c:v>
                </c:pt>
                <c:pt idx="434">
                  <c:v>3.0</c:v>
                </c:pt>
                <c:pt idx="435">
                  <c:v>3.0</c:v>
                </c:pt>
                <c:pt idx="436">
                  <c:v>2.0</c:v>
                </c:pt>
                <c:pt idx="437">
                  <c:v>3.0</c:v>
                </c:pt>
                <c:pt idx="438">
                  <c:v>6.0</c:v>
                </c:pt>
                <c:pt idx="439">
                  <c:v>2.0</c:v>
                </c:pt>
                <c:pt idx="440">
                  <c:v>2.0</c:v>
                </c:pt>
                <c:pt idx="441">
                  <c:v>1.0</c:v>
                </c:pt>
                <c:pt idx="442">
                  <c:v>5.0</c:v>
                </c:pt>
                <c:pt idx="443">
                  <c:v>3.0</c:v>
                </c:pt>
                <c:pt idx="444">
                  <c:v>2.0</c:v>
                </c:pt>
                <c:pt idx="445">
                  <c:v>2.0</c:v>
                </c:pt>
                <c:pt idx="446">
                  <c:v>1.0</c:v>
                </c:pt>
                <c:pt idx="447">
                  <c:v>1.0</c:v>
                </c:pt>
                <c:pt idx="448">
                  <c:v>5.0</c:v>
                </c:pt>
                <c:pt idx="449">
                  <c:v>4.0</c:v>
                </c:pt>
                <c:pt idx="450">
                  <c:v>0.0</c:v>
                </c:pt>
                <c:pt idx="451">
                  <c:v>1.0</c:v>
                </c:pt>
                <c:pt idx="452">
                  <c:v>1.0</c:v>
                </c:pt>
                <c:pt idx="453">
                  <c:v>2.0</c:v>
                </c:pt>
                <c:pt idx="454">
                  <c:v>2.0</c:v>
                </c:pt>
                <c:pt idx="455">
                  <c:v>2.0</c:v>
                </c:pt>
                <c:pt idx="456">
                  <c:v>3.0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'SAMPLE 8'!$D$9:$D$465</c:f>
              <c:numCache>
                <c:formatCode>General</c:formatCode>
                <c:ptCount val="457"/>
                <c:pt idx="0">
                  <c:v>-180.0</c:v>
                </c:pt>
                <c:pt idx="1">
                  <c:v>-170.0</c:v>
                </c:pt>
                <c:pt idx="2">
                  <c:v>-160.0</c:v>
                </c:pt>
                <c:pt idx="3">
                  <c:v>-150.0</c:v>
                </c:pt>
                <c:pt idx="4">
                  <c:v>-140.0</c:v>
                </c:pt>
                <c:pt idx="5">
                  <c:v>-130.0</c:v>
                </c:pt>
                <c:pt idx="6">
                  <c:v>-120.0</c:v>
                </c:pt>
                <c:pt idx="7">
                  <c:v>-110.0</c:v>
                </c:pt>
                <c:pt idx="8">
                  <c:v>-100.0</c:v>
                </c:pt>
                <c:pt idx="9">
                  <c:v>-90.0</c:v>
                </c:pt>
                <c:pt idx="10">
                  <c:v>-80.0</c:v>
                </c:pt>
                <c:pt idx="11">
                  <c:v>-70.0</c:v>
                </c:pt>
                <c:pt idx="12">
                  <c:v>-60.0</c:v>
                </c:pt>
                <c:pt idx="13">
                  <c:v>-50.0</c:v>
                </c:pt>
                <c:pt idx="14">
                  <c:v>-40.0</c:v>
                </c:pt>
                <c:pt idx="15">
                  <c:v>-30.0</c:v>
                </c:pt>
                <c:pt idx="16">
                  <c:v>-20.0</c:v>
                </c:pt>
                <c:pt idx="17">
                  <c:v>-10.0</c:v>
                </c:pt>
                <c:pt idx="18">
                  <c:v>0.0</c:v>
                </c:pt>
                <c:pt idx="19">
                  <c:v>10.0</c:v>
                </c:pt>
                <c:pt idx="20">
                  <c:v>20.0</c:v>
                </c:pt>
                <c:pt idx="21">
                  <c:v>30.0</c:v>
                </c:pt>
                <c:pt idx="22">
                  <c:v>40.0</c:v>
                </c:pt>
                <c:pt idx="23">
                  <c:v>50.0</c:v>
                </c:pt>
                <c:pt idx="24">
                  <c:v>60.0</c:v>
                </c:pt>
                <c:pt idx="25">
                  <c:v>70.0</c:v>
                </c:pt>
                <c:pt idx="26">
                  <c:v>80.0</c:v>
                </c:pt>
                <c:pt idx="27">
                  <c:v>90.0</c:v>
                </c:pt>
                <c:pt idx="28">
                  <c:v>100.0</c:v>
                </c:pt>
                <c:pt idx="29">
                  <c:v>110.0</c:v>
                </c:pt>
                <c:pt idx="30">
                  <c:v>120.0</c:v>
                </c:pt>
                <c:pt idx="31">
                  <c:v>130.0</c:v>
                </c:pt>
                <c:pt idx="32">
                  <c:v>140.0</c:v>
                </c:pt>
                <c:pt idx="33">
                  <c:v>150.0</c:v>
                </c:pt>
                <c:pt idx="34">
                  <c:v>160.0</c:v>
                </c:pt>
                <c:pt idx="35">
                  <c:v>170.0</c:v>
                </c:pt>
                <c:pt idx="36">
                  <c:v>180.0</c:v>
                </c:pt>
                <c:pt idx="37">
                  <c:v>190.0</c:v>
                </c:pt>
                <c:pt idx="38">
                  <c:v>200.0</c:v>
                </c:pt>
                <c:pt idx="39">
                  <c:v>210.0</c:v>
                </c:pt>
                <c:pt idx="40">
                  <c:v>220.0</c:v>
                </c:pt>
                <c:pt idx="41">
                  <c:v>230.0</c:v>
                </c:pt>
                <c:pt idx="42">
                  <c:v>240.0</c:v>
                </c:pt>
                <c:pt idx="43">
                  <c:v>250.0</c:v>
                </c:pt>
                <c:pt idx="44">
                  <c:v>260.0</c:v>
                </c:pt>
                <c:pt idx="45">
                  <c:v>270.0</c:v>
                </c:pt>
                <c:pt idx="46">
                  <c:v>280.0</c:v>
                </c:pt>
                <c:pt idx="47">
                  <c:v>290.0</c:v>
                </c:pt>
                <c:pt idx="48">
                  <c:v>300.0</c:v>
                </c:pt>
                <c:pt idx="49">
                  <c:v>310.0</c:v>
                </c:pt>
                <c:pt idx="50">
                  <c:v>320.0</c:v>
                </c:pt>
                <c:pt idx="51">
                  <c:v>330.0</c:v>
                </c:pt>
                <c:pt idx="52">
                  <c:v>340.0</c:v>
                </c:pt>
                <c:pt idx="53">
                  <c:v>350.0</c:v>
                </c:pt>
                <c:pt idx="54">
                  <c:v>360.0</c:v>
                </c:pt>
                <c:pt idx="55">
                  <c:v>370.0</c:v>
                </c:pt>
                <c:pt idx="56">
                  <c:v>380.0</c:v>
                </c:pt>
                <c:pt idx="57">
                  <c:v>390.0</c:v>
                </c:pt>
                <c:pt idx="58">
                  <c:v>400.0</c:v>
                </c:pt>
                <c:pt idx="59">
                  <c:v>410.0</c:v>
                </c:pt>
                <c:pt idx="60">
                  <c:v>420.0</c:v>
                </c:pt>
                <c:pt idx="61">
                  <c:v>430.0</c:v>
                </c:pt>
                <c:pt idx="62">
                  <c:v>440.0</c:v>
                </c:pt>
                <c:pt idx="63">
                  <c:v>450.0</c:v>
                </c:pt>
                <c:pt idx="64">
                  <c:v>460.0</c:v>
                </c:pt>
                <c:pt idx="65">
                  <c:v>470.0</c:v>
                </c:pt>
                <c:pt idx="66">
                  <c:v>480.0</c:v>
                </c:pt>
                <c:pt idx="67">
                  <c:v>490.0</c:v>
                </c:pt>
                <c:pt idx="68">
                  <c:v>500.0</c:v>
                </c:pt>
                <c:pt idx="69">
                  <c:v>510.0</c:v>
                </c:pt>
                <c:pt idx="70">
                  <c:v>520.0</c:v>
                </c:pt>
                <c:pt idx="71">
                  <c:v>530.0</c:v>
                </c:pt>
                <c:pt idx="72">
                  <c:v>540.0</c:v>
                </c:pt>
                <c:pt idx="73">
                  <c:v>550.0</c:v>
                </c:pt>
                <c:pt idx="74">
                  <c:v>560.0</c:v>
                </c:pt>
                <c:pt idx="75">
                  <c:v>570.0</c:v>
                </c:pt>
                <c:pt idx="76">
                  <c:v>580.0</c:v>
                </c:pt>
                <c:pt idx="77">
                  <c:v>590.0</c:v>
                </c:pt>
                <c:pt idx="78">
                  <c:v>600.0</c:v>
                </c:pt>
                <c:pt idx="79">
                  <c:v>610.0</c:v>
                </c:pt>
                <c:pt idx="80">
                  <c:v>620.0</c:v>
                </c:pt>
                <c:pt idx="81">
                  <c:v>630.0</c:v>
                </c:pt>
                <c:pt idx="82">
                  <c:v>640.0</c:v>
                </c:pt>
                <c:pt idx="83">
                  <c:v>650.0</c:v>
                </c:pt>
                <c:pt idx="84">
                  <c:v>660.0</c:v>
                </c:pt>
                <c:pt idx="85">
                  <c:v>670.0</c:v>
                </c:pt>
                <c:pt idx="86">
                  <c:v>680.0</c:v>
                </c:pt>
                <c:pt idx="87">
                  <c:v>690.0</c:v>
                </c:pt>
                <c:pt idx="88">
                  <c:v>700.0</c:v>
                </c:pt>
                <c:pt idx="89">
                  <c:v>710.0</c:v>
                </c:pt>
                <c:pt idx="90">
                  <c:v>720.0</c:v>
                </c:pt>
                <c:pt idx="91">
                  <c:v>730.0</c:v>
                </c:pt>
                <c:pt idx="92">
                  <c:v>740.0</c:v>
                </c:pt>
                <c:pt idx="93">
                  <c:v>750.0</c:v>
                </c:pt>
                <c:pt idx="94">
                  <c:v>760.0</c:v>
                </c:pt>
                <c:pt idx="95">
                  <c:v>770.0</c:v>
                </c:pt>
                <c:pt idx="96">
                  <c:v>780.0</c:v>
                </c:pt>
                <c:pt idx="97">
                  <c:v>790.0</c:v>
                </c:pt>
                <c:pt idx="98">
                  <c:v>800.0</c:v>
                </c:pt>
                <c:pt idx="99">
                  <c:v>810.0</c:v>
                </c:pt>
                <c:pt idx="100">
                  <c:v>820.0</c:v>
                </c:pt>
                <c:pt idx="101">
                  <c:v>830.0</c:v>
                </c:pt>
                <c:pt idx="102">
                  <c:v>840.0</c:v>
                </c:pt>
                <c:pt idx="103">
                  <c:v>850.0</c:v>
                </c:pt>
                <c:pt idx="104">
                  <c:v>860.0</c:v>
                </c:pt>
                <c:pt idx="105">
                  <c:v>870.0</c:v>
                </c:pt>
                <c:pt idx="106">
                  <c:v>880.0</c:v>
                </c:pt>
                <c:pt idx="107">
                  <c:v>890.0</c:v>
                </c:pt>
                <c:pt idx="108">
                  <c:v>900.0</c:v>
                </c:pt>
                <c:pt idx="109">
                  <c:v>910.0</c:v>
                </c:pt>
                <c:pt idx="110">
                  <c:v>920.0</c:v>
                </c:pt>
                <c:pt idx="111">
                  <c:v>930.0</c:v>
                </c:pt>
                <c:pt idx="112">
                  <c:v>940.0</c:v>
                </c:pt>
                <c:pt idx="113">
                  <c:v>950.0</c:v>
                </c:pt>
                <c:pt idx="114">
                  <c:v>960.0</c:v>
                </c:pt>
                <c:pt idx="115">
                  <c:v>970.0</c:v>
                </c:pt>
                <c:pt idx="116">
                  <c:v>980.0</c:v>
                </c:pt>
                <c:pt idx="117">
                  <c:v>990.0</c:v>
                </c:pt>
                <c:pt idx="118">
                  <c:v>1000.0</c:v>
                </c:pt>
                <c:pt idx="119">
                  <c:v>1010.0</c:v>
                </c:pt>
                <c:pt idx="120">
                  <c:v>1020.0</c:v>
                </c:pt>
                <c:pt idx="121">
                  <c:v>1030.0</c:v>
                </c:pt>
                <c:pt idx="122">
                  <c:v>1040.0</c:v>
                </c:pt>
                <c:pt idx="123">
                  <c:v>1050.0</c:v>
                </c:pt>
                <c:pt idx="124">
                  <c:v>1060.0</c:v>
                </c:pt>
                <c:pt idx="125">
                  <c:v>1070.0</c:v>
                </c:pt>
                <c:pt idx="126">
                  <c:v>1080.0</c:v>
                </c:pt>
                <c:pt idx="127">
                  <c:v>1090.0</c:v>
                </c:pt>
                <c:pt idx="128">
                  <c:v>1100.0</c:v>
                </c:pt>
                <c:pt idx="129">
                  <c:v>1110.0</c:v>
                </c:pt>
                <c:pt idx="130">
                  <c:v>1120.0</c:v>
                </c:pt>
                <c:pt idx="131">
                  <c:v>1130.0</c:v>
                </c:pt>
                <c:pt idx="132">
                  <c:v>1140.0</c:v>
                </c:pt>
                <c:pt idx="133">
                  <c:v>1150.0</c:v>
                </c:pt>
                <c:pt idx="134">
                  <c:v>1160.0</c:v>
                </c:pt>
                <c:pt idx="135">
                  <c:v>1170.0</c:v>
                </c:pt>
                <c:pt idx="136">
                  <c:v>1180.0</c:v>
                </c:pt>
                <c:pt idx="137">
                  <c:v>1190.0</c:v>
                </c:pt>
                <c:pt idx="138">
                  <c:v>1200.0</c:v>
                </c:pt>
                <c:pt idx="139">
                  <c:v>1210.0</c:v>
                </c:pt>
                <c:pt idx="140">
                  <c:v>1220.0</c:v>
                </c:pt>
                <c:pt idx="141">
                  <c:v>1230.0</c:v>
                </c:pt>
                <c:pt idx="142">
                  <c:v>1240.0</c:v>
                </c:pt>
                <c:pt idx="143">
                  <c:v>1250.0</c:v>
                </c:pt>
                <c:pt idx="144">
                  <c:v>1260.0</c:v>
                </c:pt>
                <c:pt idx="145">
                  <c:v>1270.0</c:v>
                </c:pt>
                <c:pt idx="146">
                  <c:v>1280.0</c:v>
                </c:pt>
                <c:pt idx="147">
                  <c:v>1290.0</c:v>
                </c:pt>
                <c:pt idx="148">
                  <c:v>1300.0</c:v>
                </c:pt>
                <c:pt idx="149">
                  <c:v>1310.0</c:v>
                </c:pt>
                <c:pt idx="150">
                  <c:v>1320.0</c:v>
                </c:pt>
                <c:pt idx="151">
                  <c:v>1330.0</c:v>
                </c:pt>
                <c:pt idx="152">
                  <c:v>1340.0</c:v>
                </c:pt>
                <c:pt idx="153">
                  <c:v>1350.0</c:v>
                </c:pt>
                <c:pt idx="154">
                  <c:v>1360.0</c:v>
                </c:pt>
                <c:pt idx="155">
                  <c:v>1370.0</c:v>
                </c:pt>
                <c:pt idx="156">
                  <c:v>1380.0</c:v>
                </c:pt>
                <c:pt idx="157">
                  <c:v>1390.0</c:v>
                </c:pt>
                <c:pt idx="158">
                  <c:v>1400.0</c:v>
                </c:pt>
                <c:pt idx="159">
                  <c:v>1410.0</c:v>
                </c:pt>
                <c:pt idx="160">
                  <c:v>1420.0</c:v>
                </c:pt>
                <c:pt idx="161">
                  <c:v>1430.0</c:v>
                </c:pt>
                <c:pt idx="162">
                  <c:v>1440.0</c:v>
                </c:pt>
                <c:pt idx="163">
                  <c:v>1450.0</c:v>
                </c:pt>
                <c:pt idx="164">
                  <c:v>1460.0</c:v>
                </c:pt>
                <c:pt idx="165">
                  <c:v>1470.0</c:v>
                </c:pt>
                <c:pt idx="166">
                  <c:v>1480.0</c:v>
                </c:pt>
                <c:pt idx="167">
                  <c:v>1490.0</c:v>
                </c:pt>
                <c:pt idx="168">
                  <c:v>1500.0</c:v>
                </c:pt>
                <c:pt idx="169">
                  <c:v>1510.0</c:v>
                </c:pt>
                <c:pt idx="170">
                  <c:v>1520.0</c:v>
                </c:pt>
                <c:pt idx="171">
                  <c:v>1530.0</c:v>
                </c:pt>
                <c:pt idx="172">
                  <c:v>1540.0</c:v>
                </c:pt>
                <c:pt idx="173">
                  <c:v>1550.0</c:v>
                </c:pt>
                <c:pt idx="174">
                  <c:v>1560.0</c:v>
                </c:pt>
                <c:pt idx="175">
                  <c:v>1570.0</c:v>
                </c:pt>
                <c:pt idx="176">
                  <c:v>1580.0</c:v>
                </c:pt>
                <c:pt idx="177">
                  <c:v>1590.0</c:v>
                </c:pt>
                <c:pt idx="178">
                  <c:v>1600.0</c:v>
                </c:pt>
                <c:pt idx="179">
                  <c:v>1610.0</c:v>
                </c:pt>
                <c:pt idx="180">
                  <c:v>1620.0</c:v>
                </c:pt>
                <c:pt idx="181">
                  <c:v>1630.0</c:v>
                </c:pt>
                <c:pt idx="182">
                  <c:v>1640.0</c:v>
                </c:pt>
                <c:pt idx="183">
                  <c:v>1650.0</c:v>
                </c:pt>
                <c:pt idx="184">
                  <c:v>1660.0</c:v>
                </c:pt>
                <c:pt idx="185">
                  <c:v>1670.0</c:v>
                </c:pt>
                <c:pt idx="186">
                  <c:v>1680.0</c:v>
                </c:pt>
                <c:pt idx="187">
                  <c:v>1690.0</c:v>
                </c:pt>
                <c:pt idx="188">
                  <c:v>1700.0</c:v>
                </c:pt>
                <c:pt idx="189">
                  <c:v>1710.0</c:v>
                </c:pt>
                <c:pt idx="190">
                  <c:v>1720.0</c:v>
                </c:pt>
                <c:pt idx="191">
                  <c:v>1730.0</c:v>
                </c:pt>
                <c:pt idx="192">
                  <c:v>1740.0</c:v>
                </c:pt>
                <c:pt idx="193">
                  <c:v>1750.0</c:v>
                </c:pt>
                <c:pt idx="194">
                  <c:v>1760.0</c:v>
                </c:pt>
                <c:pt idx="195">
                  <c:v>1770.0</c:v>
                </c:pt>
                <c:pt idx="196">
                  <c:v>1780.0</c:v>
                </c:pt>
                <c:pt idx="197">
                  <c:v>1790.0</c:v>
                </c:pt>
                <c:pt idx="198">
                  <c:v>1800.0</c:v>
                </c:pt>
                <c:pt idx="199">
                  <c:v>1810.0</c:v>
                </c:pt>
                <c:pt idx="200">
                  <c:v>1820.0</c:v>
                </c:pt>
                <c:pt idx="201">
                  <c:v>1830.0</c:v>
                </c:pt>
                <c:pt idx="202">
                  <c:v>1840.0</c:v>
                </c:pt>
                <c:pt idx="203">
                  <c:v>1850.0</c:v>
                </c:pt>
                <c:pt idx="204">
                  <c:v>1860.0</c:v>
                </c:pt>
                <c:pt idx="205">
                  <c:v>1870.0</c:v>
                </c:pt>
                <c:pt idx="206">
                  <c:v>1880.0</c:v>
                </c:pt>
                <c:pt idx="207">
                  <c:v>1890.0</c:v>
                </c:pt>
                <c:pt idx="208">
                  <c:v>1900.0</c:v>
                </c:pt>
                <c:pt idx="209">
                  <c:v>1910.0</c:v>
                </c:pt>
                <c:pt idx="210">
                  <c:v>1920.0</c:v>
                </c:pt>
                <c:pt idx="211">
                  <c:v>1930.0</c:v>
                </c:pt>
                <c:pt idx="212">
                  <c:v>1940.0</c:v>
                </c:pt>
                <c:pt idx="213">
                  <c:v>1950.0</c:v>
                </c:pt>
                <c:pt idx="214">
                  <c:v>1960.0</c:v>
                </c:pt>
                <c:pt idx="215">
                  <c:v>1970.0</c:v>
                </c:pt>
                <c:pt idx="216">
                  <c:v>1980.0</c:v>
                </c:pt>
                <c:pt idx="217">
                  <c:v>1990.0</c:v>
                </c:pt>
                <c:pt idx="218">
                  <c:v>2000.0</c:v>
                </c:pt>
                <c:pt idx="219">
                  <c:v>2010.0</c:v>
                </c:pt>
                <c:pt idx="220">
                  <c:v>2020.0</c:v>
                </c:pt>
                <c:pt idx="221">
                  <c:v>2030.0</c:v>
                </c:pt>
                <c:pt idx="222">
                  <c:v>2040.0</c:v>
                </c:pt>
                <c:pt idx="223">
                  <c:v>2050.0</c:v>
                </c:pt>
                <c:pt idx="224">
                  <c:v>2060.0</c:v>
                </c:pt>
                <c:pt idx="225">
                  <c:v>2070.0</c:v>
                </c:pt>
                <c:pt idx="226">
                  <c:v>2080.0</c:v>
                </c:pt>
                <c:pt idx="227">
                  <c:v>2090.0</c:v>
                </c:pt>
                <c:pt idx="228">
                  <c:v>2100.0</c:v>
                </c:pt>
                <c:pt idx="229">
                  <c:v>2110.0</c:v>
                </c:pt>
                <c:pt idx="230">
                  <c:v>2120.0</c:v>
                </c:pt>
                <c:pt idx="231">
                  <c:v>2130.0</c:v>
                </c:pt>
                <c:pt idx="232">
                  <c:v>2140.0</c:v>
                </c:pt>
                <c:pt idx="233">
                  <c:v>2150.0</c:v>
                </c:pt>
                <c:pt idx="234">
                  <c:v>2160.0</c:v>
                </c:pt>
                <c:pt idx="235">
                  <c:v>2170.0</c:v>
                </c:pt>
                <c:pt idx="236">
                  <c:v>2180.0</c:v>
                </c:pt>
                <c:pt idx="237">
                  <c:v>2190.0</c:v>
                </c:pt>
                <c:pt idx="238">
                  <c:v>2200.0</c:v>
                </c:pt>
                <c:pt idx="239">
                  <c:v>2210.0</c:v>
                </c:pt>
                <c:pt idx="240">
                  <c:v>2220.0</c:v>
                </c:pt>
                <c:pt idx="241">
                  <c:v>2230.0</c:v>
                </c:pt>
                <c:pt idx="242">
                  <c:v>2240.0</c:v>
                </c:pt>
                <c:pt idx="243">
                  <c:v>2250.0</c:v>
                </c:pt>
                <c:pt idx="244">
                  <c:v>2260.0</c:v>
                </c:pt>
                <c:pt idx="245">
                  <c:v>2270.0</c:v>
                </c:pt>
                <c:pt idx="246">
                  <c:v>2280.0</c:v>
                </c:pt>
                <c:pt idx="247">
                  <c:v>2290.0</c:v>
                </c:pt>
                <c:pt idx="248">
                  <c:v>2300.0</c:v>
                </c:pt>
                <c:pt idx="249">
                  <c:v>2310.0</c:v>
                </c:pt>
                <c:pt idx="250">
                  <c:v>2320.0</c:v>
                </c:pt>
                <c:pt idx="251">
                  <c:v>2330.0</c:v>
                </c:pt>
                <c:pt idx="252">
                  <c:v>2340.0</c:v>
                </c:pt>
                <c:pt idx="253">
                  <c:v>2350.0</c:v>
                </c:pt>
                <c:pt idx="254">
                  <c:v>2360.0</c:v>
                </c:pt>
                <c:pt idx="255">
                  <c:v>2370.0</c:v>
                </c:pt>
                <c:pt idx="256">
                  <c:v>2380.0</c:v>
                </c:pt>
                <c:pt idx="257">
                  <c:v>2390.0</c:v>
                </c:pt>
                <c:pt idx="258">
                  <c:v>2400.0</c:v>
                </c:pt>
                <c:pt idx="259">
                  <c:v>2410.0</c:v>
                </c:pt>
                <c:pt idx="260">
                  <c:v>2420.0</c:v>
                </c:pt>
                <c:pt idx="261">
                  <c:v>2430.0</c:v>
                </c:pt>
                <c:pt idx="262">
                  <c:v>2440.0</c:v>
                </c:pt>
                <c:pt idx="263">
                  <c:v>2450.0</c:v>
                </c:pt>
                <c:pt idx="264">
                  <c:v>2460.0</c:v>
                </c:pt>
                <c:pt idx="265">
                  <c:v>2470.0</c:v>
                </c:pt>
                <c:pt idx="266">
                  <c:v>2480.0</c:v>
                </c:pt>
                <c:pt idx="267">
                  <c:v>2490.0</c:v>
                </c:pt>
                <c:pt idx="268">
                  <c:v>2500.0</c:v>
                </c:pt>
                <c:pt idx="269">
                  <c:v>2510.0</c:v>
                </c:pt>
                <c:pt idx="270">
                  <c:v>2520.0</c:v>
                </c:pt>
                <c:pt idx="271">
                  <c:v>2530.0</c:v>
                </c:pt>
                <c:pt idx="272">
                  <c:v>2540.0</c:v>
                </c:pt>
                <c:pt idx="273">
                  <c:v>2550.0</c:v>
                </c:pt>
                <c:pt idx="274">
                  <c:v>2560.0</c:v>
                </c:pt>
                <c:pt idx="275">
                  <c:v>2570.0</c:v>
                </c:pt>
                <c:pt idx="276">
                  <c:v>2580.0</c:v>
                </c:pt>
                <c:pt idx="277">
                  <c:v>2590.0</c:v>
                </c:pt>
                <c:pt idx="278">
                  <c:v>2600.0</c:v>
                </c:pt>
                <c:pt idx="279">
                  <c:v>2610.0</c:v>
                </c:pt>
                <c:pt idx="280">
                  <c:v>2620.0</c:v>
                </c:pt>
                <c:pt idx="281">
                  <c:v>2630.0</c:v>
                </c:pt>
                <c:pt idx="282">
                  <c:v>2640.0</c:v>
                </c:pt>
                <c:pt idx="283">
                  <c:v>2650.0</c:v>
                </c:pt>
                <c:pt idx="284">
                  <c:v>2660.0</c:v>
                </c:pt>
                <c:pt idx="285">
                  <c:v>2670.0</c:v>
                </c:pt>
                <c:pt idx="286">
                  <c:v>2680.0</c:v>
                </c:pt>
                <c:pt idx="287">
                  <c:v>2690.0</c:v>
                </c:pt>
                <c:pt idx="288">
                  <c:v>2700.0</c:v>
                </c:pt>
                <c:pt idx="289">
                  <c:v>2710.0</c:v>
                </c:pt>
                <c:pt idx="290">
                  <c:v>2720.0</c:v>
                </c:pt>
                <c:pt idx="291">
                  <c:v>2730.0</c:v>
                </c:pt>
                <c:pt idx="292">
                  <c:v>2740.0</c:v>
                </c:pt>
                <c:pt idx="293">
                  <c:v>2750.0</c:v>
                </c:pt>
                <c:pt idx="294">
                  <c:v>2760.0</c:v>
                </c:pt>
                <c:pt idx="295">
                  <c:v>2770.0</c:v>
                </c:pt>
                <c:pt idx="296">
                  <c:v>2780.0</c:v>
                </c:pt>
                <c:pt idx="297">
                  <c:v>2790.0</c:v>
                </c:pt>
                <c:pt idx="298">
                  <c:v>2800.0</c:v>
                </c:pt>
                <c:pt idx="299">
                  <c:v>2810.0</c:v>
                </c:pt>
                <c:pt idx="300">
                  <c:v>2820.0</c:v>
                </c:pt>
                <c:pt idx="301">
                  <c:v>2830.0</c:v>
                </c:pt>
                <c:pt idx="302">
                  <c:v>2840.0</c:v>
                </c:pt>
                <c:pt idx="303">
                  <c:v>2850.0</c:v>
                </c:pt>
                <c:pt idx="304">
                  <c:v>2860.0</c:v>
                </c:pt>
                <c:pt idx="305">
                  <c:v>2870.0</c:v>
                </c:pt>
                <c:pt idx="306">
                  <c:v>2880.0</c:v>
                </c:pt>
                <c:pt idx="307">
                  <c:v>2890.0</c:v>
                </c:pt>
                <c:pt idx="308">
                  <c:v>2900.0</c:v>
                </c:pt>
                <c:pt idx="309">
                  <c:v>2910.0</c:v>
                </c:pt>
                <c:pt idx="310">
                  <c:v>2920.0</c:v>
                </c:pt>
                <c:pt idx="311">
                  <c:v>2930.0</c:v>
                </c:pt>
                <c:pt idx="312">
                  <c:v>2940.0</c:v>
                </c:pt>
                <c:pt idx="313">
                  <c:v>2950.0</c:v>
                </c:pt>
                <c:pt idx="314">
                  <c:v>2960.0</c:v>
                </c:pt>
                <c:pt idx="315">
                  <c:v>2970.0</c:v>
                </c:pt>
                <c:pt idx="316">
                  <c:v>2980.0</c:v>
                </c:pt>
                <c:pt idx="317">
                  <c:v>2990.0</c:v>
                </c:pt>
                <c:pt idx="318">
                  <c:v>3000.0</c:v>
                </c:pt>
                <c:pt idx="319">
                  <c:v>3010.0</c:v>
                </c:pt>
                <c:pt idx="320">
                  <c:v>3020.0</c:v>
                </c:pt>
                <c:pt idx="321">
                  <c:v>3030.0</c:v>
                </c:pt>
                <c:pt idx="322">
                  <c:v>3040.0</c:v>
                </c:pt>
                <c:pt idx="323">
                  <c:v>3050.0</c:v>
                </c:pt>
                <c:pt idx="324">
                  <c:v>3060.0</c:v>
                </c:pt>
                <c:pt idx="325">
                  <c:v>3070.0</c:v>
                </c:pt>
                <c:pt idx="326">
                  <c:v>3080.0</c:v>
                </c:pt>
                <c:pt idx="327">
                  <c:v>3090.0</c:v>
                </c:pt>
                <c:pt idx="328">
                  <c:v>3100.0</c:v>
                </c:pt>
                <c:pt idx="329">
                  <c:v>3110.0</c:v>
                </c:pt>
                <c:pt idx="330">
                  <c:v>3120.0</c:v>
                </c:pt>
                <c:pt idx="331">
                  <c:v>3130.0</c:v>
                </c:pt>
                <c:pt idx="332">
                  <c:v>3140.0</c:v>
                </c:pt>
                <c:pt idx="333">
                  <c:v>3150.0</c:v>
                </c:pt>
                <c:pt idx="334">
                  <c:v>3160.0</c:v>
                </c:pt>
                <c:pt idx="335">
                  <c:v>3170.0</c:v>
                </c:pt>
                <c:pt idx="336">
                  <c:v>3180.0</c:v>
                </c:pt>
                <c:pt idx="337">
                  <c:v>3190.0</c:v>
                </c:pt>
                <c:pt idx="338">
                  <c:v>3200.0</c:v>
                </c:pt>
                <c:pt idx="339">
                  <c:v>3210.0</c:v>
                </c:pt>
                <c:pt idx="340">
                  <c:v>3220.0</c:v>
                </c:pt>
                <c:pt idx="341">
                  <c:v>3230.0</c:v>
                </c:pt>
                <c:pt idx="342">
                  <c:v>3240.0</c:v>
                </c:pt>
                <c:pt idx="343">
                  <c:v>3250.0</c:v>
                </c:pt>
                <c:pt idx="344">
                  <c:v>3260.0</c:v>
                </c:pt>
                <c:pt idx="345">
                  <c:v>3270.0</c:v>
                </c:pt>
                <c:pt idx="346">
                  <c:v>3280.0</c:v>
                </c:pt>
                <c:pt idx="347">
                  <c:v>3290.0</c:v>
                </c:pt>
                <c:pt idx="348">
                  <c:v>3300.0</c:v>
                </c:pt>
                <c:pt idx="349">
                  <c:v>3310.0</c:v>
                </c:pt>
                <c:pt idx="350">
                  <c:v>3320.0</c:v>
                </c:pt>
                <c:pt idx="351">
                  <c:v>3330.0</c:v>
                </c:pt>
                <c:pt idx="352">
                  <c:v>3340.0</c:v>
                </c:pt>
                <c:pt idx="353">
                  <c:v>3350.0</c:v>
                </c:pt>
                <c:pt idx="354">
                  <c:v>3360.0</c:v>
                </c:pt>
                <c:pt idx="355">
                  <c:v>3370.0</c:v>
                </c:pt>
                <c:pt idx="356">
                  <c:v>3380.0</c:v>
                </c:pt>
                <c:pt idx="357">
                  <c:v>3390.0</c:v>
                </c:pt>
                <c:pt idx="358">
                  <c:v>3400.0</c:v>
                </c:pt>
                <c:pt idx="359">
                  <c:v>3410.0</c:v>
                </c:pt>
                <c:pt idx="360">
                  <c:v>3420.0</c:v>
                </c:pt>
                <c:pt idx="361">
                  <c:v>3430.0</c:v>
                </c:pt>
                <c:pt idx="362">
                  <c:v>3440.0</c:v>
                </c:pt>
                <c:pt idx="363">
                  <c:v>3450.0</c:v>
                </c:pt>
                <c:pt idx="364">
                  <c:v>3460.0</c:v>
                </c:pt>
                <c:pt idx="365">
                  <c:v>3470.0</c:v>
                </c:pt>
                <c:pt idx="366">
                  <c:v>3480.0</c:v>
                </c:pt>
                <c:pt idx="367">
                  <c:v>3490.0</c:v>
                </c:pt>
                <c:pt idx="368">
                  <c:v>3500.0</c:v>
                </c:pt>
                <c:pt idx="369">
                  <c:v>3510.0</c:v>
                </c:pt>
                <c:pt idx="370">
                  <c:v>3520.0</c:v>
                </c:pt>
                <c:pt idx="371">
                  <c:v>3530.0</c:v>
                </c:pt>
                <c:pt idx="372">
                  <c:v>3540.0</c:v>
                </c:pt>
                <c:pt idx="373">
                  <c:v>3550.0</c:v>
                </c:pt>
                <c:pt idx="374">
                  <c:v>3560.0</c:v>
                </c:pt>
                <c:pt idx="375">
                  <c:v>3570.0</c:v>
                </c:pt>
                <c:pt idx="376">
                  <c:v>3580.0</c:v>
                </c:pt>
                <c:pt idx="377">
                  <c:v>3590.0</c:v>
                </c:pt>
                <c:pt idx="378">
                  <c:v>3600.0</c:v>
                </c:pt>
                <c:pt idx="379">
                  <c:v>3610.0</c:v>
                </c:pt>
                <c:pt idx="380">
                  <c:v>3620.0</c:v>
                </c:pt>
                <c:pt idx="381">
                  <c:v>3630.0</c:v>
                </c:pt>
                <c:pt idx="382">
                  <c:v>3640.0</c:v>
                </c:pt>
                <c:pt idx="383">
                  <c:v>3650.0</c:v>
                </c:pt>
                <c:pt idx="384">
                  <c:v>3660.0</c:v>
                </c:pt>
                <c:pt idx="385">
                  <c:v>3670.0</c:v>
                </c:pt>
                <c:pt idx="386">
                  <c:v>3680.0</c:v>
                </c:pt>
                <c:pt idx="387">
                  <c:v>3690.0</c:v>
                </c:pt>
                <c:pt idx="388">
                  <c:v>3700.0</c:v>
                </c:pt>
                <c:pt idx="389">
                  <c:v>3710.0</c:v>
                </c:pt>
                <c:pt idx="390">
                  <c:v>3720.0</c:v>
                </c:pt>
                <c:pt idx="391">
                  <c:v>3730.0</c:v>
                </c:pt>
                <c:pt idx="392">
                  <c:v>3740.0</c:v>
                </c:pt>
                <c:pt idx="393">
                  <c:v>3750.0</c:v>
                </c:pt>
                <c:pt idx="394">
                  <c:v>3760.0</c:v>
                </c:pt>
                <c:pt idx="395">
                  <c:v>3770.0</c:v>
                </c:pt>
                <c:pt idx="396">
                  <c:v>3780.0</c:v>
                </c:pt>
                <c:pt idx="397">
                  <c:v>3790.0</c:v>
                </c:pt>
                <c:pt idx="398">
                  <c:v>3800.0</c:v>
                </c:pt>
                <c:pt idx="399">
                  <c:v>3810.0</c:v>
                </c:pt>
                <c:pt idx="400">
                  <c:v>3820.0</c:v>
                </c:pt>
                <c:pt idx="401">
                  <c:v>3830.0</c:v>
                </c:pt>
                <c:pt idx="402">
                  <c:v>3840.0</c:v>
                </c:pt>
                <c:pt idx="403">
                  <c:v>3850.0</c:v>
                </c:pt>
                <c:pt idx="404">
                  <c:v>3860.0</c:v>
                </c:pt>
                <c:pt idx="405">
                  <c:v>3870.0</c:v>
                </c:pt>
                <c:pt idx="406">
                  <c:v>3880.0</c:v>
                </c:pt>
                <c:pt idx="407">
                  <c:v>3890.0</c:v>
                </c:pt>
                <c:pt idx="408">
                  <c:v>3900.0</c:v>
                </c:pt>
                <c:pt idx="409">
                  <c:v>3910.0</c:v>
                </c:pt>
                <c:pt idx="410">
                  <c:v>3920.0</c:v>
                </c:pt>
                <c:pt idx="411">
                  <c:v>3930.0</c:v>
                </c:pt>
                <c:pt idx="412">
                  <c:v>3940.0</c:v>
                </c:pt>
                <c:pt idx="413">
                  <c:v>3950.0</c:v>
                </c:pt>
                <c:pt idx="414">
                  <c:v>3960.0</c:v>
                </c:pt>
                <c:pt idx="415">
                  <c:v>3970.0</c:v>
                </c:pt>
                <c:pt idx="416">
                  <c:v>3980.0</c:v>
                </c:pt>
                <c:pt idx="417">
                  <c:v>3990.0</c:v>
                </c:pt>
                <c:pt idx="418">
                  <c:v>4000.0</c:v>
                </c:pt>
                <c:pt idx="419">
                  <c:v>4010.0</c:v>
                </c:pt>
                <c:pt idx="420">
                  <c:v>4020.0</c:v>
                </c:pt>
                <c:pt idx="421">
                  <c:v>4030.0</c:v>
                </c:pt>
                <c:pt idx="422">
                  <c:v>4040.0</c:v>
                </c:pt>
                <c:pt idx="423">
                  <c:v>4050.0</c:v>
                </c:pt>
                <c:pt idx="424">
                  <c:v>4060.0</c:v>
                </c:pt>
                <c:pt idx="425">
                  <c:v>4070.0</c:v>
                </c:pt>
                <c:pt idx="426">
                  <c:v>4080.0</c:v>
                </c:pt>
                <c:pt idx="427">
                  <c:v>4090.0</c:v>
                </c:pt>
                <c:pt idx="428">
                  <c:v>4100.0</c:v>
                </c:pt>
                <c:pt idx="429">
                  <c:v>4110.0</c:v>
                </c:pt>
                <c:pt idx="430">
                  <c:v>4120.0</c:v>
                </c:pt>
                <c:pt idx="431">
                  <c:v>4130.0</c:v>
                </c:pt>
                <c:pt idx="432">
                  <c:v>4140.0</c:v>
                </c:pt>
                <c:pt idx="433">
                  <c:v>4150.0</c:v>
                </c:pt>
                <c:pt idx="434">
                  <c:v>4160.0</c:v>
                </c:pt>
                <c:pt idx="435">
                  <c:v>4170.0</c:v>
                </c:pt>
                <c:pt idx="436">
                  <c:v>4180.0</c:v>
                </c:pt>
                <c:pt idx="437">
                  <c:v>4190.0</c:v>
                </c:pt>
                <c:pt idx="438">
                  <c:v>4200.0</c:v>
                </c:pt>
                <c:pt idx="439">
                  <c:v>4210.0</c:v>
                </c:pt>
                <c:pt idx="440">
                  <c:v>4220.0</c:v>
                </c:pt>
                <c:pt idx="441">
                  <c:v>4230.0</c:v>
                </c:pt>
                <c:pt idx="442">
                  <c:v>4240.0</c:v>
                </c:pt>
                <c:pt idx="443">
                  <c:v>4250.0</c:v>
                </c:pt>
                <c:pt idx="444">
                  <c:v>4260.0</c:v>
                </c:pt>
                <c:pt idx="445">
                  <c:v>4270.0</c:v>
                </c:pt>
                <c:pt idx="446">
                  <c:v>4280.0</c:v>
                </c:pt>
                <c:pt idx="447">
                  <c:v>4290.0</c:v>
                </c:pt>
                <c:pt idx="448">
                  <c:v>4300.0</c:v>
                </c:pt>
                <c:pt idx="449">
                  <c:v>4310.0</c:v>
                </c:pt>
                <c:pt idx="450">
                  <c:v>4320.0</c:v>
                </c:pt>
                <c:pt idx="451">
                  <c:v>4330.0</c:v>
                </c:pt>
                <c:pt idx="452">
                  <c:v>4340.0</c:v>
                </c:pt>
                <c:pt idx="453">
                  <c:v>4350.0</c:v>
                </c:pt>
                <c:pt idx="454">
                  <c:v>4360.0</c:v>
                </c:pt>
                <c:pt idx="455">
                  <c:v>4370.0</c:v>
                </c:pt>
                <c:pt idx="456">
                  <c:v>4380.0</c:v>
                </c:pt>
              </c:numCache>
            </c:numRef>
          </c:xVal>
          <c:yVal>
            <c:numRef>
              <c:f>'SAMPLE 8'!$F$9:$F$465</c:f>
              <c:numCache>
                <c:formatCode>General</c:formatCode>
                <c:ptCount val="457"/>
                <c:pt idx="18" formatCode="0">
                  <c:v>1493.581104529795</c:v>
                </c:pt>
                <c:pt idx="19" formatCode="0">
                  <c:v>1471.402424791533</c:v>
                </c:pt>
                <c:pt idx="20" formatCode="0">
                  <c:v>1449.553055549721</c:v>
                </c:pt>
                <c:pt idx="21" formatCode="0">
                  <c:v>1428.028107180435</c:v>
                </c:pt>
                <c:pt idx="22" formatCode="0">
                  <c:v>1406.822762661206</c:v>
                </c:pt>
                <c:pt idx="23" formatCode="0">
                  <c:v>1385.932276493035</c:v>
                </c:pt>
                <c:pt idx="24" formatCode="0">
                  <c:v>1365.351973638402</c:v>
                </c:pt>
                <c:pt idx="25" formatCode="0">
                  <c:v>1345.077248475054</c:v>
                </c:pt>
                <c:pt idx="26" formatCode="0">
                  <c:v>1325.103563765318</c:v>
                </c:pt>
                <c:pt idx="27" formatCode="0">
                  <c:v>1305.426449640726</c:v>
                </c:pt>
                <c:pt idx="28" formatCode="0">
                  <c:v>1286.041502601711</c:v>
                </c:pt>
                <c:pt idx="29" formatCode="0">
                  <c:v>1266.944384532158</c:v>
                </c:pt>
                <c:pt idx="30" formatCode="0">
                  <c:v>1248.130821728583</c:v>
                </c:pt>
                <c:pt idx="31" formatCode="0">
                  <c:v>1229.596603943736</c:v>
                </c:pt>
                <c:pt idx="32" formatCode="0">
                  <c:v>1211.337583444394</c:v>
                </c:pt>
                <c:pt idx="33" formatCode="0">
                  <c:v>1193.34967408315</c:v>
                </c:pt>
                <c:pt idx="34" formatCode="0">
                  <c:v>1175.62885038398</c:v>
                </c:pt>
                <c:pt idx="35" formatCode="0">
                  <c:v>1158.171146641396</c:v>
                </c:pt>
                <c:pt idx="36" formatCode="0">
                  <c:v>1140.972656032966</c:v>
                </c:pt>
                <c:pt idx="37" formatCode="0">
                  <c:v>1124.029529745014</c:v>
                </c:pt>
                <c:pt idx="38" formatCode="0">
                  <c:v>1107.337976111302</c:v>
                </c:pt>
                <c:pt idx="39" formatCode="0">
                  <c:v>1090.894259764504</c:v>
                </c:pt>
                <c:pt idx="40" formatCode="0">
                  <c:v>1074.69470080027</c:v>
                </c:pt>
                <c:pt idx="41" formatCode="0">
                  <c:v>1058.735673953717</c:v>
                </c:pt>
                <c:pt idx="42" formatCode="0">
                  <c:v>1043.013607788129</c:v>
                </c:pt>
                <c:pt idx="43" formatCode="0">
                  <c:v>1027.52498389572</c:v>
                </c:pt>
                <c:pt idx="44" formatCode="0">
                  <c:v>1012.266336110254</c:v>
                </c:pt>
                <c:pt idx="45" formatCode="0">
                  <c:v>997.2342497313585</c:v>
                </c:pt>
                <c:pt idx="46" formatCode="0">
                  <c:v>982.4253607603586</c:v>
                </c:pt>
                <c:pt idx="47" formatCode="0">
                  <c:v>967.8363551474513</c:v>
                </c:pt>
                <c:pt idx="48" formatCode="0">
                  <c:v>953.4639680500641</c:v>
                </c:pt>
                <c:pt idx="49" formatCode="0">
                  <c:v>939.3049831022221</c:v>
                </c:pt>
                <c:pt idx="50" formatCode="0">
                  <c:v>925.3562316947631</c:v>
                </c:pt>
                <c:pt idx="51" formatCode="0">
                  <c:v>911.6145922662433</c:v>
                </c:pt>
                <c:pt idx="52" formatCode="0">
                  <c:v>898.0769896043681</c:v>
                </c:pt>
                <c:pt idx="53" formatCode="0">
                  <c:v>884.740394157798</c:v>
                </c:pt>
                <c:pt idx="54" formatCode="0">
                  <c:v>871.6018213581703</c:v>
                </c:pt>
                <c:pt idx="55" formatCode="0">
                  <c:v>858.658330952191</c:v>
                </c:pt>
                <c:pt idx="56" formatCode="0">
                  <c:v>845.9070263436387</c:v>
                </c:pt>
                <c:pt idx="57" formatCode="0">
                  <c:v>833.3450539451454</c:v>
                </c:pt>
                <c:pt idx="58" formatCode="0">
                  <c:v>820.9696025395947</c:v>
                </c:pt>
                <c:pt idx="59" formatCode="0">
                  <c:v>808.7779026510078</c:v>
                </c:pt>
                <c:pt idx="60" formatCode="0">
                  <c:v>796.7672259247668</c:v>
                </c:pt>
                <c:pt idx="61" formatCode="0">
                  <c:v>784.9348845170433</c:v>
                </c:pt>
                <c:pt idx="62" formatCode="0">
                  <c:v>773.2782304932906</c:v>
                </c:pt>
                <c:pt idx="63" formatCode="0">
                  <c:v>761.7946552356688</c:v>
                </c:pt>
                <c:pt idx="64" formatCode="0">
                  <c:v>750.481588859267</c:v>
                </c:pt>
                <c:pt idx="65" formatCode="0">
                  <c:v>739.336499636995</c:v>
                </c:pt>
                <c:pt idx="66" formatCode="0">
                  <c:v>728.3568934330124</c:v>
                </c:pt>
                <c:pt idx="67" formatCode="0">
                  <c:v>717.5403131445727</c:v>
                </c:pt>
                <c:pt idx="68" formatCode="0">
                  <c:v>706.884338152152</c:v>
                </c:pt>
                <c:pt idx="69" formatCode="0">
                  <c:v>696.3865837777451</c:v>
                </c:pt>
                <c:pt idx="70" formatCode="0">
                  <c:v>686.0447007512021</c:v>
                </c:pt>
                <c:pt idx="71" formatCode="0">
                  <c:v>675.8563746844914</c:v>
                </c:pt>
                <c:pt idx="72" formatCode="0">
                  <c:v>665.8193255537667</c:v>
                </c:pt>
                <c:pt idx="73" formatCode="0">
                  <c:v>655.9313071891265</c:v>
                </c:pt>
                <c:pt idx="74" formatCode="0">
                  <c:v>646.1901067719472</c:v>
                </c:pt>
                <c:pt idx="75" formatCode="0">
                  <c:v>636.5935443396823</c:v>
                </c:pt>
                <c:pt idx="76" formatCode="0">
                  <c:v>627.1394722980122</c:v>
                </c:pt>
                <c:pt idx="77" formatCode="0">
                  <c:v>617.8257749402393</c:v>
                </c:pt>
                <c:pt idx="78" formatCode="0">
                  <c:v>608.6503679738184</c:v>
                </c:pt>
                <c:pt idx="79" formatCode="0">
                  <c:v>599.6111980539172</c:v>
                </c:pt>
                <c:pt idx="80" formatCode="0">
                  <c:v>590.7062423239021</c:v>
                </c:pt>
                <c:pt idx="81" formatCode="0">
                  <c:v>581.9335079626486</c:v>
                </c:pt>
                <c:pt idx="82" formatCode="0">
                  <c:v>573.291031738571</c:v>
                </c:pt>
                <c:pt idx="83" formatCode="0">
                  <c:v>564.7768795702758</c:v>
                </c:pt>
                <c:pt idx="84" formatCode="0">
                  <c:v>556.3891460937368</c:v>
                </c:pt>
                <c:pt idx="85" formatCode="0">
                  <c:v>548.1259542358987</c:v>
                </c:pt>
                <c:pt idx="86" formatCode="0">
                  <c:v>539.98545479461</c:v>
                </c:pt>
                <c:pt idx="87" formatCode="0">
                  <c:v>531.9658260247951</c:v>
                </c:pt>
                <c:pt idx="88" formatCode="0">
                  <c:v>524.0652732307685</c:v>
                </c:pt>
                <c:pt idx="89" formatCode="0">
                  <c:v>516.282028364605</c:v>
                </c:pt>
                <c:pt idx="90" formatCode="0">
                  <c:v>508.6143496304706</c:v>
                </c:pt>
                <c:pt idx="91" formatCode="0">
                  <c:v>501.0605210948314</c:v>
                </c:pt>
                <c:pt idx="92" formatCode="0">
                  <c:v>493.6188523024466</c:v>
                </c:pt>
                <c:pt idx="93" formatCode="0">
                  <c:v>486.287677898067</c:v>
                </c:pt>
                <c:pt idx="94" formatCode="0">
                  <c:v>479.0653572537468</c:v>
                </c:pt>
                <c:pt idx="95" formatCode="0">
                  <c:v>471.9502741016928</c:v>
                </c:pt>
                <c:pt idx="96" formatCode="0">
                  <c:v>464.9408361725617</c:v>
                </c:pt>
                <c:pt idx="97" formatCode="0">
                  <c:v>458.0354748391306</c:v>
                </c:pt>
                <c:pt idx="98" formatCode="0">
                  <c:v>451.2326447652567</c:v>
                </c:pt>
                <c:pt idx="99" formatCode="0">
                  <c:v>444.53082356005</c:v>
                </c:pt>
                <c:pt idx="100" formatCode="0">
                  <c:v>437.9285114371804</c:v>
                </c:pt>
                <c:pt idx="101" formatCode="0">
                  <c:v>431.4242308792443</c:v>
                </c:pt>
                <c:pt idx="102" formatCode="0">
                  <c:v>425.0165263071136</c:v>
                </c:pt>
                <c:pt idx="103" formatCode="0">
                  <c:v>418.703963754195</c:v>
                </c:pt>
                <c:pt idx="104" formatCode="0">
                  <c:v>412.4851305455251</c:v>
                </c:pt>
                <c:pt idx="105" formatCode="0">
                  <c:v>406.358634981632</c:v>
                </c:pt>
                <c:pt idx="106" formatCode="0">
                  <c:v>400.3231060270886</c:v>
                </c:pt>
                <c:pt idx="107" formatCode="0">
                  <c:v>394.3771930036925</c:v>
                </c:pt>
                <c:pt idx="108" formatCode="0">
                  <c:v>388.5195652881998</c:v>
                </c:pt>
                <c:pt idx="109" formatCode="0">
                  <c:v>382.7489120145481</c:v>
                </c:pt>
                <c:pt idx="110" formatCode="0">
                  <c:v>377.0639417805009</c:v>
                </c:pt>
                <c:pt idx="111" formatCode="0">
                  <c:v>371.4633823586469</c:v>
                </c:pt>
                <c:pt idx="112" formatCode="0">
                  <c:v>365.9459804116909</c:v>
                </c:pt>
                <c:pt idx="113" formatCode="0">
                  <c:v>360.5105012119728</c:v>
                </c:pt>
                <c:pt idx="114" formatCode="0">
                  <c:v>355.1557283651498</c:v>
                </c:pt>
                <c:pt idx="115" formatCode="0">
                  <c:v>349.8804635379825</c:v>
                </c:pt>
                <c:pt idx="116" formatCode="0">
                  <c:v>344.683526190162</c:v>
                </c:pt>
                <c:pt idx="117" formatCode="0">
                  <c:v>339.5637533101198</c:v>
                </c:pt>
                <c:pt idx="118" formatCode="0">
                  <c:v>334.5199991547598</c:v>
                </c:pt>
                <c:pt idx="119" formatCode="0">
                  <c:v>329.551134993055</c:v>
                </c:pt>
                <c:pt idx="120" formatCode="0">
                  <c:v>324.6560488534502</c:v>
                </c:pt>
                <c:pt idx="121" formatCode="0">
                  <c:v>319.8336452750179</c:v>
                </c:pt>
                <c:pt idx="122" formatCode="0">
                  <c:v>315.0828450623061</c:v>
                </c:pt>
                <c:pt idx="123" formatCode="0">
                  <c:v>310.402585043828</c:v>
                </c:pt>
                <c:pt idx="124" formatCode="0">
                  <c:v>305.7918178341369</c:v>
                </c:pt>
                <c:pt idx="125" formatCode="0">
                  <c:v>301.2495115994342</c:v>
                </c:pt>
                <c:pt idx="126" formatCode="0">
                  <c:v>296.7746498266577</c:v>
                </c:pt>
                <c:pt idx="127" formatCode="0">
                  <c:v>292.3662310959978</c:v>
                </c:pt>
                <c:pt idx="128" formatCode="0">
                  <c:v>288.023268856792</c:v>
                </c:pt>
                <c:pt idx="129" formatCode="0">
                  <c:v>283.7447912067472</c:v>
                </c:pt>
                <c:pt idx="130" formatCode="0">
                  <c:v>279.5298406744396</c:v>
                </c:pt>
                <c:pt idx="131" formatCode="0">
                  <c:v>275.3774740050441</c:v>
                </c:pt>
                <c:pt idx="132" formatCode="0">
                  <c:v>271.2867619492448</c:v>
                </c:pt>
                <c:pt idx="133" formatCode="0">
                  <c:v>267.2567890552815</c:v>
                </c:pt>
                <c:pt idx="134" formatCode="0">
                  <c:v>263.2866534640817</c:v>
                </c:pt>
                <c:pt idx="135" formatCode="0">
                  <c:v>259.3754667074355</c:v>
                </c:pt>
                <c:pt idx="136" formatCode="0">
                  <c:v>255.522353509168</c:v>
                </c:pt>
                <c:pt idx="137" formatCode="0">
                  <c:v>251.7264515892622</c:v>
                </c:pt>
                <c:pt idx="138" formatCode="0">
                  <c:v>247.9869114708915</c:v>
                </c:pt>
                <c:pt idx="139" formatCode="0">
                  <c:v>244.3028962903173</c:v>
                </c:pt>
                <c:pt idx="140" formatCode="0">
                  <c:v>240.6735816096088</c:v>
                </c:pt>
                <c:pt idx="141" formatCode="0">
                  <c:v>237.0981552321439</c:v>
                </c:pt>
                <c:pt idx="142" formatCode="0">
                  <c:v>233.5758170208494</c:v>
                </c:pt>
                <c:pt idx="143" formatCode="0">
                  <c:v>230.1057787191399</c:v>
                </c:pt>
                <c:pt idx="144" formatCode="0">
                  <c:v>226.6872637745157</c:v>
                </c:pt>
                <c:pt idx="145" formatCode="0">
                  <c:v>223.3195071647798</c:v>
                </c:pt>
                <c:pt idx="146" formatCode="0">
                  <c:v>220.0017552268353</c:v>
                </c:pt>
                <c:pt idx="147" formatCode="0">
                  <c:v>216.7332654880242</c:v>
                </c:pt>
                <c:pt idx="148" formatCode="0">
                  <c:v>213.5133064999715</c:v>
                </c:pt>
                <c:pt idx="149" formatCode="0">
                  <c:v>210.341157674896</c:v>
                </c:pt>
                <c:pt idx="150" formatCode="0">
                  <c:v>207.2161091243512</c:v>
                </c:pt>
                <c:pt idx="151" formatCode="0">
                  <c:v>204.1374615003608</c:v>
                </c:pt>
                <c:pt idx="152" formatCode="0">
                  <c:v>201.1045258389135</c:v>
                </c:pt>
                <c:pt idx="153" formatCode="0">
                  <c:v>198.116623405781</c:v>
                </c:pt>
                <c:pt idx="154" formatCode="0">
                  <c:v>195.1730855446252</c:v>
                </c:pt>
                <c:pt idx="155" formatCode="0">
                  <c:v>192.2732535273618</c:v>
                </c:pt>
                <c:pt idx="156" formatCode="0">
                  <c:v>189.416478406744</c:v>
                </c:pt>
                <c:pt idx="157" formatCode="0">
                  <c:v>186.6021208711365</c:v>
                </c:pt>
                <c:pt idx="158" formatCode="0">
                  <c:v>183.8295511014456</c:v>
                </c:pt>
                <c:pt idx="159" formatCode="0">
                  <c:v>181.0981486301725</c:v>
                </c:pt>
                <c:pt idx="160" formatCode="0">
                  <c:v>178.407302202561</c:v>
                </c:pt>
                <c:pt idx="161" formatCode="0">
                  <c:v>175.7564096398055</c:v>
                </c:pt>
                <c:pt idx="162" formatCode="0">
                  <c:v>173.144877704291</c:v>
                </c:pt>
                <c:pt idx="163" formatCode="0">
                  <c:v>170.5721219668339</c:v>
                </c:pt>
                <c:pt idx="164" formatCode="0">
                  <c:v>168.0375666758931</c:v>
                </c:pt>
                <c:pt idx="165" formatCode="0">
                  <c:v>165.5406446287247</c:v>
                </c:pt>
                <c:pt idx="166" formatCode="0">
                  <c:v>163.0807970444484</c:v>
                </c:pt>
                <c:pt idx="167" formatCode="0">
                  <c:v>160.657473438999</c:v>
                </c:pt>
                <c:pt idx="168" formatCode="0">
                  <c:v>158.2701315019351</c:v>
                </c:pt>
                <c:pt idx="169" formatCode="0">
                  <c:v>155.9182369750763</c:v>
                </c:pt>
                <c:pt idx="170" formatCode="0">
                  <c:v>153.6012635329429</c:v>
                </c:pt>
                <c:pt idx="171" formatCode="0">
                  <c:v>151.3186926649706</c:v>
                </c:pt>
                <c:pt idx="172" formatCode="0">
                  <c:v>149.0700135594741</c:v>
                </c:pt>
                <c:pt idx="173" formatCode="0">
                  <c:v>146.8547229893334</c:v>
                </c:pt>
                <c:pt idx="174" formatCode="0">
                  <c:v>144.6723251993782</c:v>
                </c:pt>
                <c:pt idx="175" formatCode="0">
                  <c:v>142.5223317954434</c:v>
                </c:pt>
                <c:pt idx="176" formatCode="0">
                  <c:v>140.4042616350727</c:v>
                </c:pt>
                <c:pt idx="177" formatCode="0">
                  <c:v>138.3176407198445</c:v>
                </c:pt>
                <c:pt idx="178" formatCode="0">
                  <c:v>136.2620020892973</c:v>
                </c:pt>
                <c:pt idx="179" formatCode="0">
                  <c:v>134.2368857164288</c:v>
                </c:pt>
                <c:pt idx="180" formatCode="0">
                  <c:v>132.2418384047484</c:v>
                </c:pt>
                <c:pt idx="181" formatCode="0">
                  <c:v>130.2764136868564</c:v>
                </c:pt>
                <c:pt idx="182" formatCode="0">
                  <c:v>128.3401717245307</c:v>
                </c:pt>
                <c:pt idx="183" formatCode="0">
                  <c:v>126.432679210296</c:v>
                </c:pt>
                <c:pt idx="184" formatCode="0">
                  <c:v>124.5535092704547</c:v>
                </c:pt>
                <c:pt idx="185" formatCode="0">
                  <c:v>122.7022413695584</c:v>
                </c:pt>
                <c:pt idx="186" formatCode="0">
                  <c:v>120.8784612162963</c:v>
                </c:pt>
                <c:pt idx="187" formatCode="0">
                  <c:v>119.0817606707824</c:v>
                </c:pt>
                <c:pt idx="188" formatCode="0">
                  <c:v>117.3117376532188</c:v>
                </c:pt>
                <c:pt idx="189" formatCode="0">
                  <c:v>115.5679960539145</c:v>
                </c:pt>
                <c:pt idx="190" formatCode="0">
                  <c:v>113.8501456446415</c:v>
                </c:pt>
                <c:pt idx="191" formatCode="0">
                  <c:v>112.1578019913063</c:v>
                </c:pt>
                <c:pt idx="192" formatCode="0">
                  <c:v>110.4905863679179</c:v>
                </c:pt>
                <c:pt idx="193" formatCode="0">
                  <c:v>108.8481256718338</c:v>
                </c:pt>
                <c:pt idx="194" formatCode="0">
                  <c:v>107.2300523402642</c:v>
                </c:pt>
                <c:pt idx="195" formatCode="0">
                  <c:v>105.6360042680158</c:v>
                </c:pt>
                <c:pt idx="196" formatCode="0">
                  <c:v>104.0656247264568</c:v>
                </c:pt>
                <c:pt idx="197" formatCode="0">
                  <c:v>102.5185622836859</c:v>
                </c:pt>
                <c:pt idx="198" formatCode="0">
                  <c:v>100.9944707258856</c:v>
                </c:pt>
                <c:pt idx="199" formatCode="0">
                  <c:v>99.49300897984414</c:v>
                </c:pt>
                <c:pt idx="200" formatCode="0">
                  <c:v>98.01384103662699</c:v>
                </c:pt>
                <c:pt idx="201" formatCode="0">
                  <c:v>96.55663587638263</c:v>
                </c:pt>
                <c:pt idx="202" formatCode="0">
                  <c:v>95.1210673942639</c:v>
                </c:pt>
                <c:pt idx="203" formatCode="0">
                  <c:v>93.7068143274501</c:v>
                </c:pt>
                <c:pt idx="204" formatCode="0">
                  <c:v>92.31356018325182</c:v>
                </c:pt>
                <c:pt idx="205" formatCode="0">
                  <c:v>90.940993168284</c:v>
                </c:pt>
                <c:pt idx="206" formatCode="0">
                  <c:v>89.58880611869034</c:v>
                </c:pt>
                <c:pt idx="207" formatCode="0">
                  <c:v>88.25669643140367</c:v>
                </c:pt>
                <c:pt idx="208" formatCode="0">
                  <c:v>86.94436599642697</c:v>
                </c:pt>
                <c:pt idx="209" formatCode="0">
                  <c:v>85.65152113012024</c:v>
                </c:pt>
                <c:pt idx="210" formatCode="0">
                  <c:v>84.37787250947738</c:v>
                </c:pt>
                <c:pt idx="211" formatCode="0">
                  <c:v>83.12313510737943</c:v>
                </c:pt>
                <c:pt idx="212" formatCode="0">
                  <c:v>81.88702812880872</c:v>
                </c:pt>
                <c:pt idx="213" formatCode="0">
                  <c:v>80.66927494801055</c:v>
                </c:pt>
                <c:pt idx="214" formatCode="0">
                  <c:v>79.4696030465877</c:v>
                </c:pt>
                <c:pt idx="215" formatCode="0">
                  <c:v>78.28774395251392</c:v>
                </c:pt>
                <c:pt idx="216" formatCode="0">
                  <c:v>77.12343318005333</c:v>
                </c:pt>
                <c:pt idx="217" formatCode="0">
                  <c:v>75.97641017057171</c:v>
                </c:pt>
                <c:pt idx="218" formatCode="0">
                  <c:v>74.8464182342265</c:v>
                </c:pt>
                <c:pt idx="219" formatCode="0">
                  <c:v>73.73320449252294</c:v>
                </c:pt>
                <c:pt idx="220" formatCode="0">
                  <c:v>72.63651982172267</c:v>
                </c:pt>
                <c:pt idx="221" formatCode="0">
                  <c:v>71.55611879709306</c:v>
                </c:pt>
                <c:pt idx="222" formatCode="0">
                  <c:v>70.49175963798407</c:v>
                </c:pt>
                <c:pt idx="223" formatCode="0">
                  <c:v>69.44320415372065</c:v>
                </c:pt>
                <c:pt idx="224" formatCode="0">
                  <c:v>68.41021769029853</c:v>
                </c:pt>
                <c:pt idx="225" formatCode="0">
                  <c:v>67.39256907787165</c:v>
                </c:pt>
                <c:pt idx="226" formatCode="0">
                  <c:v>66.3900305790189</c:v>
                </c:pt>
                <c:pt idx="227" formatCode="0">
                  <c:v>65.4023778377795</c:v>
                </c:pt>
                <c:pt idx="228" formatCode="0">
                  <c:v>64.42938982944469</c:v>
                </c:pt>
                <c:pt idx="229" formatCode="0">
                  <c:v>63.47084881109507</c:v>
                </c:pt>
                <c:pt idx="230" formatCode="0">
                  <c:v>62.52654027287262</c:v>
                </c:pt>
                <c:pt idx="231" formatCode="0">
                  <c:v>61.59625288997563</c:v>
                </c:pt>
                <c:pt idx="232" formatCode="0">
                  <c:v>60.67977847536702</c:v>
                </c:pt>
                <c:pt idx="233" formatCode="0">
                  <c:v>59.77691193318456</c:v>
                </c:pt>
                <c:pt idx="234" formatCode="0">
                  <c:v>58.88745121284285</c:v>
                </c:pt>
                <c:pt idx="235" formatCode="0">
                  <c:v>58.0111972638169</c:v>
                </c:pt>
                <c:pt idx="236" formatCode="0">
                  <c:v>57.147953991097</c:v>
                </c:pt>
                <c:pt idx="237" formatCode="0">
                  <c:v>56.29752821130503</c:v>
                </c:pt>
                <c:pt idx="238" formatCode="0">
                  <c:v>55.45972960946248</c:v>
                </c:pt>
                <c:pt idx="239" formatCode="0">
                  <c:v>54.63437069640003</c:v>
                </c:pt>
                <c:pt idx="240" formatCode="0">
                  <c:v>53.82126676679996</c:v>
                </c:pt>
                <c:pt idx="241" formatCode="0">
                  <c:v>53.02023585786128</c:v>
                </c:pt>
                <c:pt idx="242" formatCode="0">
                  <c:v>52.23109870857858</c:v>
                </c:pt>
                <c:pt idx="243" formatCode="0">
                  <c:v>51.45367871962576</c:v>
                </c:pt>
                <c:pt idx="244" formatCode="0">
                  <c:v>50.68780191383503</c:v>
                </c:pt>
                <c:pt idx="245" formatCode="0">
                  <c:v>49.93329689726307</c:v>
                </c:pt>
                <c:pt idx="246" formatCode="0">
                  <c:v>49.18999482083515</c:v>
                </c:pt>
                <c:pt idx="247" formatCode="0">
                  <c:v>48.4577293425587</c:v>
                </c:pt>
                <c:pt idx="248" formatCode="0">
                  <c:v>47.73633659029793</c:v>
                </c:pt>
                <c:pt idx="249" formatCode="0">
                  <c:v>47.02565512510143</c:v>
                </c:pt>
                <c:pt idx="250" formatCode="0">
                  <c:v>46.32552590507386</c:v>
                </c:pt>
                <c:pt idx="251" formatCode="0">
                  <c:v>45.63579224978447</c:v>
                </c:pt>
                <c:pt idx="252" formatCode="0">
                  <c:v>44.95629980520386</c:v>
                </c:pt>
                <c:pt idx="253" formatCode="0">
                  <c:v>44.28689650916136</c:v>
                </c:pt>
                <c:pt idx="254" formatCode="0">
                  <c:v>43.62743255731549</c:v>
                </c:pt>
                <c:pt idx="255" formatCode="0">
                  <c:v>42.97776036962944</c:v>
                </c:pt>
                <c:pt idx="256" formatCode="0">
                  <c:v>42.3377345573445</c:v>
                </c:pt>
                <c:pt idx="257" formatCode="0">
                  <c:v>41.70721189044387</c:v>
                </c:pt>
                <c:pt idx="258" formatCode="0">
                  <c:v>41.08605126559942</c:v>
                </c:pt>
                <c:pt idx="259" formatCode="0">
                  <c:v>40.47411367459452</c:v>
                </c:pt>
                <c:pt idx="260" formatCode="0">
                  <c:v>39.87126217321572</c:v>
                </c:pt>
                <c:pt idx="261" formatCode="0">
                  <c:v>39.27736185060623</c:v>
                </c:pt>
                <c:pt idx="262" formatCode="0">
                  <c:v>38.69227979907458</c:v>
                </c:pt>
                <c:pt idx="263" formatCode="0">
                  <c:v>38.11588508435143</c:v>
                </c:pt>
                <c:pt idx="264" formatCode="0">
                  <c:v>37.54804871628805</c:v>
                </c:pt>
                <c:pt idx="265" formatCode="0">
                  <c:v>36.98864361999002</c:v>
                </c:pt>
                <c:pt idx="266" formatCode="0">
                  <c:v>36.43754460737923</c:v>
                </c:pt>
                <c:pt idx="267" formatCode="0">
                  <c:v>35.89462834917841</c:v>
                </c:pt>
                <c:pt idx="268" formatCode="0">
                  <c:v>35.35977334731157</c:v>
                </c:pt>
                <c:pt idx="269" formatCode="0">
                  <c:v>34.83285990771407</c:v>
                </c:pt>
                <c:pt idx="270" formatCode="0">
                  <c:v>34.3137701135467</c:v>
                </c:pt>
                <c:pt idx="271" formatCode="0">
                  <c:v>33.80238779880716</c:v>
                </c:pt>
                <c:pt idx="272" formatCode="0">
                  <c:v>33.29859852233364</c:v>
                </c:pt>
                <c:pt idx="273" formatCode="0">
                  <c:v>32.80228954219427</c:v>
                </c:pt>
                <c:pt idx="274" formatCode="0">
                  <c:v>32.31334979045671</c:v>
                </c:pt>
                <c:pt idx="275" formatCode="0">
                  <c:v>31.83166984833266</c:v>
                </c:pt>
                <c:pt idx="276" formatCode="0">
                  <c:v>31.35714192169118</c:v>
                </c:pt>
                <c:pt idx="277" formatCode="0">
                  <c:v>30.88965981693567</c:v>
                </c:pt>
                <c:pt idx="278" formatCode="0">
                  <c:v>30.42911891723904</c:v>
                </c:pt>
                <c:pt idx="279" formatCode="0">
                  <c:v>29.97541615913175</c:v>
                </c:pt>
                <c:pt idx="280" formatCode="0">
                  <c:v>29.52845000943741</c:v>
                </c:pt>
                <c:pt idx="281" formatCode="0">
                  <c:v>29.08812044255094</c:v>
                </c:pt>
                <c:pt idx="282" formatCode="0">
                  <c:v>28.65432891805403</c:v>
                </c:pt>
                <c:pt idx="283" formatCode="0">
                  <c:v>28.22697835866295</c:v>
                </c:pt>
                <c:pt idx="284" formatCode="0">
                  <c:v>27.80597312850392</c:v>
                </c:pt>
                <c:pt idx="285" formatCode="0">
                  <c:v>27.39121901171087</c:v>
                </c:pt>
                <c:pt idx="286" formatCode="0">
                  <c:v>26.98262319134114</c:v>
                </c:pt>
                <c:pt idx="287" formatCode="0">
                  <c:v>26.58009422860411</c:v>
                </c:pt>
                <c:pt idx="288" formatCode="0">
                  <c:v>26.18354204239836</c:v>
                </c:pt>
                <c:pt idx="289" formatCode="0">
                  <c:v>25.79287788915257</c:v>
                </c:pt>
                <c:pt idx="290" formatCode="0">
                  <c:v>25.40801434296588</c:v>
                </c:pt>
                <c:pt idx="291" formatCode="0">
                  <c:v>25.02886527604287</c:v>
                </c:pt>
                <c:pt idx="292" formatCode="0">
                  <c:v>24.65534583941935</c:v>
                </c:pt>
                <c:pt idx="293" formatCode="0">
                  <c:v>24.2873724439741</c:v>
                </c:pt>
                <c:pt idx="294" formatCode="0">
                  <c:v>23.9248627417227</c:v>
                </c:pt>
                <c:pt idx="295" formatCode="0">
                  <c:v>23.56773560738898</c:v>
                </c:pt>
                <c:pt idx="296" formatCode="0">
                  <c:v>23.21591112025031</c:v>
                </c:pt>
                <c:pt idx="297" formatCode="0">
                  <c:v>22.8693105462521</c:v>
                </c:pt>
                <c:pt idx="298" formatCode="0">
                  <c:v>22.52785632038824</c:v>
                </c:pt>
                <c:pt idx="299" formatCode="0">
                  <c:v>22.19147202934291</c:v>
                </c:pt>
                <c:pt idx="300" formatCode="0">
                  <c:v>21.86008239439024</c:v>
                </c:pt>
                <c:pt idx="301" formatCode="0">
                  <c:v>21.53361325454787</c:v>
                </c:pt>
                <c:pt idx="302" formatCode="0">
                  <c:v>21.21199154998055</c:v>
                </c:pt>
                <c:pt idx="303" formatCode="0">
                  <c:v>20.89514530565026</c:v>
                </c:pt>
                <c:pt idx="304" formatCode="0">
                  <c:v>20.58300361520912</c:v>
                </c:pt>
                <c:pt idx="305" formatCode="0">
                  <c:v>20.27549662513133</c:v>
                </c:pt>
                <c:pt idx="306" formatCode="0">
                  <c:v>19.9725555190809</c:v>
                </c:pt>
                <c:pt idx="307" formatCode="0">
                  <c:v>19.67411250251126</c:v>
                </c:pt>
                <c:pt idx="308" formatCode="0">
                  <c:v>19.38010078749376</c:v>
                </c:pt>
                <c:pt idx="309" formatCode="0">
                  <c:v>19.09045457777131</c:v>
                </c:pt>
                <c:pt idx="310" formatCode="0">
                  <c:v>18.80510905403397</c:v>
                </c:pt>
                <c:pt idx="311" formatCode="0">
                  <c:v>18.52400035941316</c:v>
                </c:pt>
                <c:pt idx="312" formatCode="0">
                  <c:v>18.24706558519135</c:v>
                </c:pt>
                <c:pt idx="313" formatCode="0">
                  <c:v>17.97424275672374</c:v>
                </c:pt>
                <c:pt idx="314" formatCode="0">
                  <c:v>17.70547081956912</c:v>
                </c:pt>
                <c:pt idx="315" formatCode="0">
                  <c:v>17.44068962582668</c:v>
                </c:pt>
                <c:pt idx="316" formatCode="0">
                  <c:v>17.17983992067556</c:v>
                </c:pt>
                <c:pt idx="317" formatCode="0">
                  <c:v>16.92286332911445</c:v>
                </c:pt>
                <c:pt idx="318" formatCode="0">
                  <c:v>16.66970234289782</c:v>
                </c:pt>
                <c:pt idx="319" formatCode="0">
                  <c:v>16.4203003076664</c:v>
                </c:pt>
                <c:pt idx="320" formatCode="0">
                  <c:v>16.17460141026857</c:v>
                </c:pt>
                <c:pt idx="321" formatCode="0">
                  <c:v>15.93255066627004</c:v>
                </c:pt>
                <c:pt idx="322" formatCode="0">
                  <c:v>15.69409390764904</c:v>
                </c:pt>
                <c:pt idx="323" formatCode="0">
                  <c:v>15.45917777067415</c:v>
                </c:pt>
                <c:pt idx="324" formatCode="0">
                  <c:v>15.22774968396214</c:v>
                </c:pt>
                <c:pt idx="325" formatCode="0">
                  <c:v>14.99975785671314</c:v>
                </c:pt>
                <c:pt idx="326" formatCode="0">
                  <c:v>14.77515126712048</c:v>
                </c:pt>
                <c:pt idx="327" formatCode="0">
                  <c:v>14.55387965095263</c:v>
                </c:pt>
                <c:pt idx="328" formatCode="0">
                  <c:v>14.3358934903047</c:v>
                </c:pt>
                <c:pt idx="329" formatCode="0">
                  <c:v>14.12114400251691</c:v>
                </c:pt>
                <c:pt idx="330" formatCode="0">
                  <c:v>13.90958312925758</c:v>
                </c:pt>
                <c:pt idx="331" formatCode="0">
                  <c:v>13.70116352576835</c:v>
                </c:pt>
                <c:pt idx="332" formatCode="0">
                  <c:v>13.49583855026892</c:v>
                </c:pt>
                <c:pt idx="333" formatCode="0">
                  <c:v>13.29356225351924</c:v>
                </c:pt>
                <c:pt idx="334" formatCode="0">
                  <c:v>13.09428936853657</c:v>
                </c:pt>
                <c:pt idx="335" formatCode="0">
                  <c:v>12.89797530046532</c:v>
                </c:pt>
                <c:pt idx="336" formatCode="0">
                  <c:v>12.70457611659727</c:v>
                </c:pt>
                <c:pt idx="337" formatCode="0">
                  <c:v>12.51404853653992</c:v>
                </c:pt>
                <c:pt idx="338" formatCode="0">
                  <c:v>12.32634992253087</c:v>
                </c:pt>
                <c:pt idx="339" formatCode="0">
                  <c:v>12.14143826989608</c:v>
                </c:pt>
                <c:pt idx="340" formatCode="0">
                  <c:v>11.95927219764962</c:v>
                </c:pt>
                <c:pt idx="341" formatCode="0">
                  <c:v>11.7798109392332</c:v>
                </c:pt>
                <c:pt idx="342" formatCode="0">
                  <c:v>11.60301433339304</c:v>
                </c:pt>
                <c:pt idx="343" formatCode="0">
                  <c:v>11.4288428151923</c:v>
                </c:pt>
                <c:pt idx="344" formatCode="0">
                  <c:v>11.25725740715697</c:v>
                </c:pt>
                <c:pt idx="345" formatCode="0">
                  <c:v>11.08821971055309</c:v>
                </c:pt>
                <c:pt idx="346" formatCode="0">
                  <c:v>10.92169189679365</c:v>
                </c:pt>
                <c:pt idx="347" formatCode="0">
                  <c:v>10.75763669897299</c:v>
                </c:pt>
                <c:pt idx="348" formatCode="0">
                  <c:v>10.5960174035269</c:v>
                </c:pt>
                <c:pt idx="349" formatCode="0">
                  <c:v>10.43679784201663</c:v>
                </c:pt>
                <c:pt idx="350" formatCode="0">
                  <c:v>10.27994238303474</c:v>
                </c:pt>
                <c:pt idx="351" formatCode="0">
                  <c:v>10.1254159242313</c:v>
                </c:pt>
                <c:pt idx="352" formatCode="0">
                  <c:v>9.973183884458384</c:v>
                </c:pt>
                <c:pt idx="353" formatCode="0">
                  <c:v>9.82321219603121</c:v>
                </c:pt>
                <c:pt idx="354" formatCode="0">
                  <c:v>9.675467297104226</c:v>
                </c:pt>
                <c:pt idx="355" formatCode="0">
                  <c:v>9.52991612416039</c:v>
                </c:pt>
                <c:pt idx="356" formatCode="0">
                  <c:v>9.38652610461192</c:v>
                </c:pt>
                <c:pt idx="357" formatCode="0">
                  <c:v>9.245265149510963</c:v>
                </c:pt>
                <c:pt idx="358" formatCode="0">
                  <c:v>9.106101646368476</c:v>
                </c:pt>
                <c:pt idx="359" formatCode="0">
                  <c:v>8.969004452079724</c:v>
                </c:pt>
                <c:pt idx="360" formatCode="0">
                  <c:v>8.833942885954876</c:v>
                </c:pt>
                <c:pt idx="361" formatCode="0">
                  <c:v>8.700886722852963</c:v>
                </c:pt>
                <c:pt idx="362" formatCode="0">
                  <c:v>8.56980618641792</c:v>
                </c:pt>
                <c:pt idx="363" formatCode="0">
                  <c:v>8.440671942414969</c:v>
                </c:pt>
                <c:pt idx="364" formatCode="0">
                  <c:v>8.313455092165973</c:v>
                </c:pt>
                <c:pt idx="365" formatCode="0">
                  <c:v>8.188127166082298</c:v>
                </c:pt>
                <c:pt idx="366" formatCode="0">
                  <c:v>8.064660117293605</c:v>
                </c:pt>
                <c:pt idx="367" formatCode="0">
                  <c:v>7.943026315371348</c:v>
                </c:pt>
                <c:pt idx="368" formatCode="0">
                  <c:v>7.823198540145398</c:v>
                </c:pt>
                <c:pt idx="369" formatCode="0">
                  <c:v>7.705149975612502</c:v>
                </c:pt>
                <c:pt idx="370" formatCode="0">
                  <c:v>7.588854203935187</c:v>
                </c:pt>
                <c:pt idx="371" formatCode="0">
                  <c:v>7.474285199529782</c:v>
                </c:pt>
                <c:pt idx="372" formatCode="0">
                  <c:v>7.361417323242182</c:v>
                </c:pt>
                <c:pt idx="373" formatCode="0">
                  <c:v>7.250225316610132</c:v>
                </c:pt>
                <c:pt idx="374" formatCode="0">
                  <c:v>7.14068429621069</c:v>
                </c:pt>
                <c:pt idx="375" formatCode="0">
                  <c:v>7.032769748091608</c:v>
                </c:pt>
                <c:pt idx="376" formatCode="0">
                  <c:v>6.926457522285431</c:v>
                </c:pt>
                <c:pt idx="377" formatCode="0">
                  <c:v>6.821723827404995</c:v>
                </c:pt>
                <c:pt idx="378" formatCode="0">
                  <c:v>6.718545225319223</c:v>
                </c:pt>
                <c:pt idx="379" formatCode="0">
                  <c:v>6.61689862590795</c:v>
                </c:pt>
                <c:pt idx="380" formatCode="0">
                  <c:v>6.516761281894635</c:v>
                </c:pt>
                <c:pt idx="381" formatCode="0">
                  <c:v>6.418110783755795</c:v>
                </c:pt>
                <c:pt idx="382" formatCode="0">
                  <c:v>6.320925054706038</c:v>
                </c:pt>
                <c:pt idx="383" formatCode="0">
                  <c:v>6.225182345757518</c:v>
                </c:pt>
                <c:pt idx="384" formatCode="0">
                  <c:v>6.130861230852801</c:v>
                </c:pt>
                <c:pt idx="385" formatCode="0">
                  <c:v>6.037940602069961</c:v>
                </c:pt>
                <c:pt idx="386" formatCode="0">
                  <c:v>5.94639966489888</c:v>
                </c:pt>
                <c:pt idx="387" formatCode="0">
                  <c:v>5.856217933587717</c:v>
                </c:pt>
                <c:pt idx="388" formatCode="0">
                  <c:v>5.767375226558398</c:v>
                </c:pt>
                <c:pt idx="389" formatCode="0">
                  <c:v>5.679851661890261</c:v>
                </c:pt>
                <c:pt idx="390" formatCode="0">
                  <c:v>5.593627652870704</c:v>
                </c:pt>
                <c:pt idx="391" formatCode="0">
                  <c:v>5.508683903611923</c:v>
                </c:pt>
                <c:pt idx="392" formatCode="0">
                  <c:v>5.42500140473274</c:v>
                </c:pt>
                <c:pt idx="393" formatCode="0">
                  <c:v>5.342561429104503</c:v>
                </c:pt>
                <c:pt idx="394" formatCode="0">
                  <c:v>5.261345527660206</c:v>
                </c:pt>
                <c:pt idx="395" formatCode="0">
                  <c:v>5.1813355252658</c:v>
                </c:pt>
                <c:pt idx="396" formatCode="0">
                  <c:v>5.102513516652831</c:v>
                </c:pt>
                <c:pt idx="397" formatCode="0">
                  <c:v>5.024861862411435</c:v>
                </c:pt>
                <c:pt idx="398" formatCode="0">
                  <c:v>4.948363185042886</c:v>
                </c:pt>
                <c:pt idx="399" formatCode="0">
                  <c:v>4.87300036507069</c:v>
                </c:pt>
                <c:pt idx="400" formatCode="0">
                  <c:v>4.798756537209465</c:v>
                </c:pt>
                <c:pt idx="401" formatCode="0">
                  <c:v>4.725615086590705</c:v>
                </c:pt>
                <c:pt idx="402" formatCode="0">
                  <c:v>4.653559645044553</c:v>
                </c:pt>
                <c:pt idx="403" formatCode="0">
                  <c:v>4.582574087436833</c:v>
                </c:pt>
                <c:pt idx="404" formatCode="0">
                  <c:v>4.512642528060408</c:v>
                </c:pt>
                <c:pt idx="405" formatCode="0">
                  <c:v>4.44374931708017</c:v>
                </c:pt>
                <c:pt idx="406" formatCode="0">
                  <c:v>4.375879037030794</c:v>
                </c:pt>
                <c:pt idx="407" formatCode="0">
                  <c:v>4.309016499366489</c:v>
                </c:pt>
                <c:pt idx="408" formatCode="0">
                  <c:v>4.243146741062005</c:v>
                </c:pt>
                <c:pt idx="409" formatCode="0">
                  <c:v>4.178255021264064</c:v>
                </c:pt>
                <c:pt idx="410" formatCode="0">
                  <c:v>4.114326817992551</c:v>
                </c:pt>
                <c:pt idx="411" formatCode="0">
                  <c:v>4.051347824890666</c:v>
                </c:pt>
                <c:pt idx="412" formatCode="0">
                  <c:v>3.98930394802334</c:v>
                </c:pt>
                <c:pt idx="413" formatCode="0">
                  <c:v>3.928181302723172</c:v>
                </c:pt>
                <c:pt idx="414" formatCode="0">
                  <c:v>3.867966210483229</c:v>
                </c:pt>
                <c:pt idx="415" formatCode="0">
                  <c:v>3.808645195895939</c:v>
                </c:pt>
                <c:pt idx="416" formatCode="0">
                  <c:v>3.750204983637471</c:v>
                </c:pt>
                <c:pt idx="417" formatCode="0">
                  <c:v>3.692632495496877</c:v>
                </c:pt>
                <c:pt idx="418" formatCode="0">
                  <c:v>3.63591484744934</c:v>
                </c:pt>
                <c:pt idx="419" formatCode="0">
                  <c:v>3.580039346772907</c:v>
                </c:pt>
                <c:pt idx="420" formatCode="0">
                  <c:v>3.524993489207979</c:v>
                </c:pt>
                <c:pt idx="421" formatCode="0">
                  <c:v>3.470764956159034</c:v>
                </c:pt>
                <c:pt idx="422" formatCode="0">
                  <c:v>3.417341611937867</c:v>
                </c:pt>
                <c:pt idx="423" formatCode="0">
                  <c:v>3.364711501047766</c:v>
                </c:pt>
                <c:pt idx="424" formatCode="0">
                  <c:v>3.312862845508031</c:v>
                </c:pt>
                <c:pt idx="425" formatCode="0">
                  <c:v>3.261784042218184</c:v>
                </c:pt>
                <c:pt idx="426" formatCode="0">
                  <c:v>3.211463660361352</c:v>
                </c:pt>
                <c:pt idx="427" formatCode="0">
                  <c:v>3.161890438846179</c:v>
                </c:pt>
                <c:pt idx="428" formatCode="0">
                  <c:v>3.113053283786742</c:v>
                </c:pt>
                <c:pt idx="429" formatCode="0">
                  <c:v>3.064941266019855</c:v>
                </c:pt>
                <c:pt idx="430" formatCode="0">
                  <c:v>3.01754361865928</c:v>
                </c:pt>
                <c:pt idx="431" formatCode="0">
                  <c:v>2.970849734686206</c:v>
                </c:pt>
                <c:pt idx="432" formatCode="0">
                  <c:v>2.924849164575535</c:v>
                </c:pt>
                <c:pt idx="433" formatCode="0">
                  <c:v>2.879531613957408</c:v>
                </c:pt>
                <c:pt idx="434" formatCode="0">
                  <c:v>2.834886941313445</c:v>
                </c:pt>
                <c:pt idx="435" formatCode="0">
                  <c:v>2.790905155707204</c:v>
                </c:pt>
                <c:pt idx="436" formatCode="0">
                  <c:v>2.74757641454832</c:v>
                </c:pt>
                <c:pt idx="437" formatCode="0">
                  <c:v>2.704891021389856</c:v>
                </c:pt>
                <c:pt idx="438" formatCode="0">
                  <c:v>2.66283942375836</c:v>
                </c:pt>
                <c:pt idx="439" formatCode="0">
                  <c:v>2.621412211016135</c:v>
                </c:pt>
                <c:pt idx="440" formatCode="0">
                  <c:v>2.580600112255249</c:v>
                </c:pt>
                <c:pt idx="441" formatCode="0">
                  <c:v>2.540393994222827</c:v>
                </c:pt>
                <c:pt idx="442" formatCode="0">
                  <c:v>2.500784859277128</c:v>
                </c:pt>
                <c:pt idx="443" formatCode="0">
                  <c:v>2.46176384337399</c:v>
                </c:pt>
                <c:pt idx="444" formatCode="0">
                  <c:v>2.42332221408316</c:v>
                </c:pt>
                <c:pt idx="445" formatCode="0">
                  <c:v>2.385451368634087</c:v>
                </c:pt>
                <c:pt idx="446" formatCode="0">
                  <c:v>2.348142831990724</c:v>
                </c:pt>
                <c:pt idx="447" formatCode="0">
                  <c:v>2.311388254954914</c:v>
                </c:pt>
                <c:pt idx="448" formatCode="0">
                  <c:v>2.275179412297945</c:v>
                </c:pt>
                <c:pt idx="449" formatCode="0">
                  <c:v>2.239508200919842</c:v>
                </c:pt>
                <c:pt idx="450" formatCode="0">
                  <c:v>2.204366638035991</c:v>
                </c:pt>
                <c:pt idx="451" formatCode="0">
                  <c:v>2.169746859390694</c:v>
                </c:pt>
                <c:pt idx="452" formatCode="0">
                  <c:v>2.135641117497232</c:v>
                </c:pt>
                <c:pt idx="453" formatCode="0">
                  <c:v>2.102041779904085</c:v>
                </c:pt>
                <c:pt idx="454" formatCode="0">
                  <c:v>2.068941327486871</c:v>
                </c:pt>
                <c:pt idx="455" formatCode="0">
                  <c:v>2.036332352765663</c:v>
                </c:pt>
                <c:pt idx="456" formatCode="0">
                  <c:v>2.004207558247283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032248"/>
        <c:axId val="-2144079608"/>
      </c:scatterChart>
      <c:valAx>
        <c:axId val="2095032248"/>
        <c:scaling>
          <c:orientation val="minMax"/>
          <c:max val="4500.0"/>
          <c:min val="-1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079608"/>
        <c:crosses val="autoZero"/>
        <c:crossBetween val="midCat"/>
      </c:valAx>
      <c:valAx>
        <c:axId val="-2144079608"/>
        <c:scaling>
          <c:orientation val="minMax"/>
          <c:max val="15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5032248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6</xdr:row>
      <xdr:rowOff>139700</xdr:rowOff>
    </xdr:from>
    <xdr:to>
      <xdr:col>15</xdr:col>
      <xdr:colOff>520700</xdr:colOff>
      <xdr:row>36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876300</xdr:colOff>
      <xdr:row>4</xdr:row>
      <xdr:rowOff>88900</xdr:rowOff>
    </xdr:from>
    <xdr:to>
      <xdr:col>16</xdr:col>
      <xdr:colOff>292100</xdr:colOff>
      <xdr:row>34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876300</xdr:colOff>
      <xdr:row>4</xdr:row>
      <xdr:rowOff>88900</xdr:rowOff>
    </xdr:from>
    <xdr:to>
      <xdr:col>16</xdr:col>
      <xdr:colOff>292100</xdr:colOff>
      <xdr:row>34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876300</xdr:colOff>
      <xdr:row>4</xdr:row>
      <xdr:rowOff>88900</xdr:rowOff>
    </xdr:from>
    <xdr:to>
      <xdr:col>16</xdr:col>
      <xdr:colOff>292100</xdr:colOff>
      <xdr:row>34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3"/>
  <sheetViews>
    <sheetView topLeftCell="A51" workbookViewId="0">
      <selection activeCell="D83" sqref="D83"/>
    </sheetView>
  </sheetViews>
  <sheetFormatPr baseColWidth="10" defaultRowHeight="15" x14ac:dyDescent="0"/>
  <cols>
    <col min="4" max="4" width="16.6640625" customWidth="1"/>
    <col min="6" max="6" width="24.83203125" customWidth="1"/>
    <col min="9" max="9" width="15.1640625" customWidth="1"/>
    <col min="11" max="11" width="14.83203125" customWidth="1"/>
  </cols>
  <sheetData>
    <row r="1" spans="2:13">
      <c r="B1" t="s">
        <v>3</v>
      </c>
    </row>
    <row r="3" spans="2:13">
      <c r="B3" s="1" t="s">
        <v>6</v>
      </c>
    </row>
    <row r="4" spans="2:13">
      <c r="B4" s="21" t="s">
        <v>7</v>
      </c>
      <c r="C4" s="22"/>
      <c r="D4" s="23" t="s">
        <v>8</v>
      </c>
      <c r="E4" s="24"/>
      <c r="F4" s="1"/>
      <c r="H4" s="3"/>
    </row>
    <row r="5" spans="2:13" ht="17">
      <c r="B5" s="9" t="s">
        <v>9</v>
      </c>
      <c r="C5" s="10"/>
      <c r="D5" s="11">
        <v>1.4151416666666665E-3</v>
      </c>
      <c r="E5" s="12" t="s">
        <v>16</v>
      </c>
      <c r="F5" s="1"/>
      <c r="H5" s="3"/>
    </row>
    <row r="6" spans="2:13" ht="17">
      <c r="B6" s="9" t="s">
        <v>10</v>
      </c>
      <c r="C6" s="10"/>
      <c r="D6" s="11">
        <v>1.8460833333333333E-3</v>
      </c>
      <c r="E6" s="12" t="s">
        <v>16</v>
      </c>
      <c r="F6" s="1"/>
      <c r="H6" s="3"/>
    </row>
    <row r="7" spans="2:13" ht="17">
      <c r="B7" s="13" t="s">
        <v>12</v>
      </c>
      <c r="C7" s="10"/>
      <c r="D7" s="14">
        <v>1.877E-3</v>
      </c>
      <c r="E7" s="12" t="s">
        <v>16</v>
      </c>
      <c r="F7" s="1"/>
      <c r="H7" s="4"/>
    </row>
    <row r="8" spans="2:13" ht="17">
      <c r="B8" s="13" t="s">
        <v>11</v>
      </c>
      <c r="C8" s="10"/>
      <c r="D8" s="11">
        <v>3.8766842105263156E-3</v>
      </c>
      <c r="E8" s="12" t="s">
        <v>16</v>
      </c>
      <c r="F8" s="1"/>
      <c r="H8" s="5"/>
    </row>
    <row r="9" spans="2:13">
      <c r="B9" s="15"/>
      <c r="C9" s="10"/>
      <c r="D9" s="10"/>
      <c r="E9" s="12"/>
      <c r="F9" s="1"/>
      <c r="H9" s="5"/>
    </row>
    <row r="10" spans="2:13" ht="17">
      <c r="B10" s="15" t="s">
        <v>13</v>
      </c>
      <c r="C10" s="10"/>
      <c r="D10" s="16">
        <v>0.1</v>
      </c>
      <c r="E10" s="12" t="s">
        <v>16</v>
      </c>
      <c r="F10" s="6"/>
      <c r="G10" s="7"/>
    </row>
    <row r="11" spans="2:13" ht="17">
      <c r="B11" s="15" t="s">
        <v>14</v>
      </c>
      <c r="C11" s="10"/>
      <c r="D11" s="16">
        <v>0.01</v>
      </c>
      <c r="E11" s="12" t="s">
        <v>16</v>
      </c>
      <c r="F11" s="8"/>
      <c r="G11" s="7"/>
    </row>
    <row r="12" spans="2:13" ht="17">
      <c r="B12" s="17" t="s">
        <v>15</v>
      </c>
      <c r="C12" s="18"/>
      <c r="D12" s="19">
        <v>1E-3</v>
      </c>
      <c r="E12" s="20" t="s">
        <v>16</v>
      </c>
      <c r="F12" s="1"/>
      <c r="G12" s="7"/>
    </row>
    <row r="14" spans="2:13">
      <c r="B14" s="42" t="s">
        <v>1</v>
      </c>
      <c r="C14" s="22"/>
      <c r="D14" s="43" t="s">
        <v>2</v>
      </c>
      <c r="E14" s="22"/>
      <c r="F14" s="43" t="s">
        <v>27</v>
      </c>
      <c r="G14" s="22"/>
      <c r="H14" s="43" t="s">
        <v>26</v>
      </c>
      <c r="I14" s="43" t="s">
        <v>30</v>
      </c>
      <c r="J14" s="22"/>
      <c r="K14" s="44" t="s">
        <v>32</v>
      </c>
      <c r="M14" s="45" t="s">
        <v>34</v>
      </c>
    </row>
    <row r="15" spans="2:13" ht="17">
      <c r="B15" s="25" t="s">
        <v>23</v>
      </c>
      <c r="C15" s="26"/>
      <c r="D15" s="26" t="s">
        <v>33</v>
      </c>
      <c r="E15" s="26"/>
      <c r="F15" s="27" t="s">
        <v>28</v>
      </c>
      <c r="G15" s="26"/>
      <c r="H15" s="28">
        <v>7.5000000000000002E-6</v>
      </c>
      <c r="I15" s="29">
        <f>H15*D5/H19</f>
        <v>2.6533906249999999E-5</v>
      </c>
      <c r="J15" s="26"/>
      <c r="K15" s="41">
        <f>I16/I15</f>
        <v>0.37687628447093052</v>
      </c>
      <c r="M15" s="1" t="s">
        <v>35</v>
      </c>
    </row>
    <row r="16" spans="2:13" ht="17">
      <c r="B16" s="15"/>
      <c r="C16" s="10"/>
      <c r="D16" s="30"/>
      <c r="E16" s="10"/>
      <c r="F16" s="31" t="s">
        <v>15</v>
      </c>
      <c r="G16" s="10"/>
      <c r="H16" s="32">
        <v>3.9999999999999998E-6</v>
      </c>
      <c r="I16" s="16">
        <f>H16*D12/H19</f>
        <v>1.0000000000000001E-5</v>
      </c>
      <c r="J16" s="10"/>
      <c r="K16" s="12"/>
      <c r="M16" s="1"/>
    </row>
    <row r="17" spans="2:13">
      <c r="B17" s="13"/>
      <c r="C17" s="10"/>
      <c r="D17" s="30"/>
      <c r="E17" s="10"/>
      <c r="F17" s="31" t="s">
        <v>29</v>
      </c>
      <c r="G17" s="10"/>
      <c r="H17" s="32">
        <v>3.8850000000000001E-4</v>
      </c>
      <c r="I17" s="10"/>
      <c r="J17" s="10"/>
      <c r="K17" s="12"/>
      <c r="M17" s="1"/>
    </row>
    <row r="18" spans="2:13">
      <c r="B18" s="13"/>
      <c r="C18" s="10"/>
      <c r="D18" s="30"/>
      <c r="E18" s="10"/>
      <c r="F18" s="31"/>
      <c r="G18" s="10"/>
      <c r="H18" s="32"/>
      <c r="I18" s="10"/>
      <c r="J18" s="10"/>
      <c r="K18" s="12"/>
      <c r="M18" s="1"/>
    </row>
    <row r="19" spans="2:13">
      <c r="B19" s="17"/>
      <c r="C19" s="18"/>
      <c r="D19" s="18"/>
      <c r="E19" s="18"/>
      <c r="F19" s="33" t="s">
        <v>31</v>
      </c>
      <c r="G19" s="18"/>
      <c r="H19" s="19">
        <f>SUM(H15:H17)</f>
        <v>4.0000000000000002E-4</v>
      </c>
      <c r="I19" s="18"/>
      <c r="J19" s="18"/>
      <c r="K19" s="20"/>
      <c r="M19" s="1"/>
    </row>
    <row r="20" spans="2:13">
      <c r="F20" s="1"/>
      <c r="M20" s="1"/>
    </row>
    <row r="21" spans="2:13" ht="17">
      <c r="B21" s="25" t="s">
        <v>24</v>
      </c>
      <c r="C21" s="26"/>
      <c r="D21" s="26" t="s">
        <v>33</v>
      </c>
      <c r="E21" s="26"/>
      <c r="F21" s="27" t="s">
        <v>28</v>
      </c>
      <c r="G21" s="26"/>
      <c r="H21" s="29">
        <v>7.5000000000000002E-6</v>
      </c>
      <c r="I21" s="34">
        <f>H21*D5/H25</f>
        <v>2.6533906249999999E-5</v>
      </c>
      <c r="J21" s="26"/>
      <c r="K21" s="41">
        <f>I22/I21</f>
        <v>7.5375256894186089</v>
      </c>
      <c r="M21" s="1"/>
    </row>
    <row r="22" spans="2:13" ht="17">
      <c r="B22" s="15"/>
      <c r="C22" s="10"/>
      <c r="D22" s="10"/>
      <c r="E22" s="10"/>
      <c r="F22" s="31" t="s">
        <v>15</v>
      </c>
      <c r="G22" s="10"/>
      <c r="H22" s="16">
        <v>8.0000000000000007E-5</v>
      </c>
      <c r="I22" s="16">
        <f>H22*D12/H25</f>
        <v>1.9999999999999998E-4</v>
      </c>
      <c r="J22" s="10"/>
      <c r="K22" s="12"/>
      <c r="M22" s="1"/>
    </row>
    <row r="23" spans="2:13">
      <c r="B23" s="15"/>
      <c r="C23" s="10"/>
      <c r="D23" s="10"/>
      <c r="E23" s="10"/>
      <c r="F23" s="31" t="s">
        <v>29</v>
      </c>
      <c r="G23" s="10"/>
      <c r="H23" s="16">
        <v>3.1250000000000001E-4</v>
      </c>
      <c r="I23" s="10"/>
      <c r="J23" s="10"/>
      <c r="K23" s="12"/>
      <c r="M23" s="1"/>
    </row>
    <row r="24" spans="2:13">
      <c r="B24" s="15"/>
      <c r="C24" s="10"/>
      <c r="D24" s="10"/>
      <c r="E24" s="10"/>
      <c r="F24" s="10"/>
      <c r="G24" s="10"/>
      <c r="H24" s="10"/>
      <c r="I24" s="10"/>
      <c r="J24" s="10"/>
      <c r="K24" s="12"/>
      <c r="M24" s="1"/>
    </row>
    <row r="25" spans="2:13">
      <c r="B25" s="17"/>
      <c r="C25" s="18"/>
      <c r="D25" s="18"/>
      <c r="E25" s="18"/>
      <c r="F25" s="33" t="s">
        <v>31</v>
      </c>
      <c r="G25" s="18"/>
      <c r="H25" s="19">
        <f>SUM(H21:H23)</f>
        <v>4.0000000000000002E-4</v>
      </c>
      <c r="I25" s="18"/>
      <c r="J25" s="18"/>
      <c r="K25" s="20"/>
      <c r="M25" s="1"/>
    </row>
    <row r="26" spans="2:13">
      <c r="M26" s="1"/>
    </row>
    <row r="27" spans="2:13" ht="17">
      <c r="B27" s="25" t="s">
        <v>22</v>
      </c>
      <c r="C27" s="26"/>
      <c r="D27" s="26" t="s">
        <v>5</v>
      </c>
      <c r="E27" s="26"/>
      <c r="F27" s="27" t="s">
        <v>28</v>
      </c>
      <c r="G27" s="26"/>
      <c r="H27" s="29">
        <v>5.6999999999999996E-6</v>
      </c>
      <c r="I27" s="34">
        <f>H27*D5/H31</f>
        <v>2.0577315051020404E-5</v>
      </c>
      <c r="J27" s="26"/>
      <c r="K27" s="41">
        <f>I28/I27</f>
        <v>0.99177969597613314</v>
      </c>
      <c r="M27" s="1"/>
    </row>
    <row r="28" spans="2:13" ht="17">
      <c r="B28" s="15"/>
      <c r="C28" s="10"/>
      <c r="D28" s="10"/>
      <c r="E28" s="10"/>
      <c r="F28" s="31" t="s">
        <v>15</v>
      </c>
      <c r="G28" s="10"/>
      <c r="H28" s="16">
        <v>7.9999999999999996E-6</v>
      </c>
      <c r="I28" s="16">
        <f>H28*D12/H31</f>
        <v>2.0408163265306126E-5</v>
      </c>
      <c r="J28" s="10"/>
      <c r="K28" s="12"/>
      <c r="M28" s="1"/>
    </row>
    <row r="29" spans="2:13">
      <c r="B29" s="15"/>
      <c r="C29" s="10"/>
      <c r="D29" s="10"/>
      <c r="E29" s="10"/>
      <c r="F29" s="31" t="s">
        <v>29</v>
      </c>
      <c r="G29" s="10"/>
      <c r="H29" s="16">
        <v>3.7829999999999998E-4</v>
      </c>
      <c r="I29" s="10"/>
      <c r="J29" s="10"/>
      <c r="K29" s="12"/>
    </row>
    <row r="30" spans="2:13">
      <c r="B30" s="15"/>
      <c r="C30" s="10"/>
      <c r="D30" s="10"/>
      <c r="E30" s="10"/>
      <c r="F30" s="31"/>
      <c r="G30" s="10"/>
      <c r="H30" s="10"/>
      <c r="I30" s="10"/>
      <c r="J30" s="10"/>
      <c r="K30" s="12"/>
    </row>
    <row r="31" spans="2:13">
      <c r="B31" s="17"/>
      <c r="C31" s="18"/>
      <c r="D31" s="18"/>
      <c r="E31" s="18"/>
      <c r="F31" s="33" t="s">
        <v>31</v>
      </c>
      <c r="G31" s="18"/>
      <c r="H31" s="19">
        <f>SUM(H27:H29)</f>
        <v>3.9199999999999999E-4</v>
      </c>
      <c r="I31" s="18"/>
      <c r="J31" s="18"/>
      <c r="K31" s="20"/>
    </row>
    <row r="33" spans="2:11" ht="17">
      <c r="B33" s="25" t="s">
        <v>21</v>
      </c>
      <c r="C33" s="26"/>
      <c r="D33" s="26" t="s">
        <v>25</v>
      </c>
      <c r="E33" s="26"/>
      <c r="F33" s="27" t="s">
        <v>28</v>
      </c>
      <c r="G33" s="26"/>
      <c r="H33" s="29">
        <v>5.6999999999999996E-6</v>
      </c>
      <c r="I33" s="29">
        <f>H33*D5/H37</f>
        <v>2.1322513976477518E-11</v>
      </c>
      <c r="J33" s="26"/>
      <c r="K33" s="41">
        <f>I34/I33</f>
        <v>19.835593919522662</v>
      </c>
    </row>
    <row r="34" spans="2:11" ht="17">
      <c r="B34" s="13"/>
      <c r="C34" s="10"/>
      <c r="D34" s="10"/>
      <c r="E34" s="10"/>
      <c r="F34" s="31" t="s">
        <v>14</v>
      </c>
      <c r="G34" s="10"/>
      <c r="H34" s="16">
        <v>1.5999999999999999E-5</v>
      </c>
      <c r="I34" s="16">
        <f>H34*D11/H37</f>
        <v>4.2294472858075439E-10</v>
      </c>
      <c r="J34" s="10"/>
      <c r="K34" s="12"/>
    </row>
    <row r="35" spans="2:11">
      <c r="B35" s="13"/>
      <c r="C35" s="10"/>
      <c r="D35" s="10"/>
      <c r="E35" s="10"/>
      <c r="F35" s="31" t="s">
        <v>29</v>
      </c>
      <c r="G35" s="10"/>
      <c r="H35" s="10">
        <v>378.3</v>
      </c>
      <c r="I35" s="10"/>
      <c r="J35" s="10"/>
      <c r="K35" s="12"/>
    </row>
    <row r="36" spans="2:11">
      <c r="B36" s="13"/>
      <c r="C36" s="10"/>
      <c r="D36" s="10"/>
      <c r="E36" s="10"/>
      <c r="F36" s="10"/>
      <c r="G36" s="10"/>
      <c r="H36" s="10"/>
      <c r="I36" s="10"/>
      <c r="J36" s="10"/>
      <c r="K36" s="12"/>
    </row>
    <row r="37" spans="2:11">
      <c r="B37" s="17"/>
      <c r="C37" s="18"/>
      <c r="D37" s="18"/>
      <c r="E37" s="18"/>
      <c r="F37" s="33" t="s">
        <v>31</v>
      </c>
      <c r="G37" s="18"/>
      <c r="H37" s="35">
        <f>SUM(H33:H35)</f>
        <v>378.3000217</v>
      </c>
      <c r="I37" s="18"/>
      <c r="J37" s="18"/>
      <c r="K37" s="20"/>
    </row>
    <row r="38" spans="2:11">
      <c r="B38" s="2"/>
      <c r="F38" s="1"/>
      <c r="H38" s="1"/>
    </row>
    <row r="39" spans="2:11" ht="17">
      <c r="B39" s="25" t="s">
        <v>20</v>
      </c>
      <c r="C39" s="26"/>
      <c r="D39" s="26" t="s">
        <v>5</v>
      </c>
      <c r="E39" s="26"/>
      <c r="F39" s="37" t="s">
        <v>10</v>
      </c>
      <c r="G39" s="26"/>
      <c r="H39" s="28">
        <v>4.3000000000000003E-6</v>
      </c>
      <c r="I39" s="29">
        <f>H39*D6/H43</f>
        <v>1.9845395833333339E-5</v>
      </c>
      <c r="J39" s="26"/>
      <c r="K39" s="41">
        <f>I40/I39</f>
        <v>1.0077904299800855</v>
      </c>
    </row>
    <row r="40" spans="2:11" ht="17">
      <c r="B40" s="13"/>
      <c r="C40" s="10"/>
      <c r="D40" s="10"/>
      <c r="E40" s="10"/>
      <c r="F40" s="31" t="s">
        <v>15</v>
      </c>
      <c r="G40" s="10"/>
      <c r="H40" s="32">
        <v>7.9999999999999996E-6</v>
      </c>
      <c r="I40" s="16">
        <f>H40*D12/H43</f>
        <v>2.0000000000000002E-5</v>
      </c>
      <c r="J40" s="10"/>
      <c r="K40" s="12"/>
    </row>
    <row r="41" spans="2:11">
      <c r="B41" s="13"/>
      <c r="C41" s="10"/>
      <c r="D41" s="10"/>
      <c r="E41" s="10"/>
      <c r="F41" s="31" t="s">
        <v>29</v>
      </c>
      <c r="G41" s="10"/>
      <c r="H41" s="32">
        <v>3.8769999999999999E-4</v>
      </c>
      <c r="I41" s="10"/>
      <c r="J41" s="10"/>
      <c r="K41" s="12"/>
    </row>
    <row r="42" spans="2:11">
      <c r="B42" s="13"/>
      <c r="C42" s="10"/>
      <c r="D42" s="10"/>
      <c r="E42" s="10"/>
      <c r="F42" s="30"/>
      <c r="G42" s="10"/>
      <c r="H42" s="31"/>
      <c r="I42" s="10"/>
      <c r="J42" s="10"/>
      <c r="K42" s="12"/>
    </row>
    <row r="43" spans="2:11">
      <c r="B43" s="36"/>
      <c r="C43" s="18"/>
      <c r="D43" s="18"/>
      <c r="E43" s="18"/>
      <c r="F43" s="33" t="s">
        <v>31</v>
      </c>
      <c r="G43" s="18"/>
      <c r="H43" s="38">
        <f>SUM(H39:H41)</f>
        <v>3.9999999999999996E-4</v>
      </c>
      <c r="I43" s="18"/>
      <c r="J43" s="18"/>
      <c r="K43" s="20"/>
    </row>
    <row r="44" spans="2:11">
      <c r="B44" s="2"/>
      <c r="F44" s="1"/>
      <c r="H44" s="1"/>
    </row>
    <row r="45" spans="2:11" ht="17">
      <c r="B45" s="25" t="s">
        <v>19</v>
      </c>
      <c r="C45" s="26"/>
      <c r="D45" s="26" t="s">
        <v>25</v>
      </c>
      <c r="E45" s="26"/>
      <c r="F45" s="37" t="s">
        <v>10</v>
      </c>
      <c r="G45" s="26"/>
      <c r="H45" s="28">
        <v>4.3000000000000003E-6</v>
      </c>
      <c r="I45" s="29">
        <f>H45*D6/H49</f>
        <v>1.9845395833333336E-5</v>
      </c>
      <c r="J45" s="26"/>
      <c r="K45" s="41">
        <f>I46/I45</f>
        <v>20.155808599601709</v>
      </c>
    </row>
    <row r="46" spans="2:11" ht="17">
      <c r="B46" s="13"/>
      <c r="C46" s="10"/>
      <c r="D46" s="10"/>
      <c r="E46" s="10"/>
      <c r="F46" s="31" t="s">
        <v>14</v>
      </c>
      <c r="G46" s="10"/>
      <c r="H46" s="32">
        <v>1.5999999999999999E-5</v>
      </c>
      <c r="I46" s="16">
        <f>H46*D11/H49</f>
        <v>3.9999999999999996E-4</v>
      </c>
      <c r="J46" s="10"/>
      <c r="K46" s="12"/>
    </row>
    <row r="47" spans="2:11">
      <c r="B47" s="13"/>
      <c r="C47" s="10"/>
      <c r="D47" s="10"/>
      <c r="E47" s="10"/>
      <c r="F47" s="31" t="s">
        <v>29</v>
      </c>
      <c r="G47" s="10"/>
      <c r="H47" s="32">
        <v>3.7970000000000001E-4</v>
      </c>
      <c r="I47" s="10"/>
      <c r="J47" s="10"/>
      <c r="K47" s="12"/>
    </row>
    <row r="48" spans="2:11">
      <c r="B48" s="13"/>
      <c r="C48" s="10"/>
      <c r="D48" s="10"/>
      <c r="E48" s="10"/>
      <c r="F48" s="30"/>
      <c r="G48" s="10"/>
      <c r="H48" s="30"/>
      <c r="I48" s="10"/>
      <c r="J48" s="10"/>
      <c r="K48" s="12"/>
    </row>
    <row r="49" spans="2:11">
      <c r="B49" s="36"/>
      <c r="C49" s="18"/>
      <c r="D49" s="18"/>
      <c r="E49" s="18"/>
      <c r="F49" s="33" t="s">
        <v>31</v>
      </c>
      <c r="G49" s="18"/>
      <c r="H49" s="38">
        <f>SUM(H45:H47)</f>
        <v>4.0000000000000002E-4</v>
      </c>
      <c r="I49" s="18"/>
      <c r="J49" s="18"/>
      <c r="K49" s="20"/>
    </row>
    <row r="50" spans="2:11">
      <c r="F50" s="1"/>
      <c r="H50" s="1"/>
    </row>
    <row r="51" spans="2:11" ht="17">
      <c r="B51" s="25" t="s">
        <v>18</v>
      </c>
      <c r="C51" s="26"/>
      <c r="D51" s="26" t="s">
        <v>5</v>
      </c>
      <c r="E51" s="26"/>
      <c r="F51" s="27" t="s">
        <v>12</v>
      </c>
      <c r="G51" s="26"/>
      <c r="H51" s="28">
        <v>4.3000000000000003E-6</v>
      </c>
      <c r="I51" s="29">
        <f>H51*D7/H55</f>
        <v>2.0589540816326532E-5</v>
      </c>
      <c r="J51" s="26"/>
      <c r="K51" s="41">
        <f>I52/I51</f>
        <v>0.99119079183754388</v>
      </c>
    </row>
    <row r="52" spans="2:11" ht="17">
      <c r="B52" s="13"/>
      <c r="C52" s="10"/>
      <c r="D52" s="10"/>
      <c r="E52" s="10"/>
      <c r="F52" s="31" t="s">
        <v>15</v>
      </c>
      <c r="G52" s="10"/>
      <c r="H52" s="32">
        <v>7.9999999999999996E-6</v>
      </c>
      <c r="I52" s="16">
        <f>H52*D12/H55</f>
        <v>2.0408163265306126E-5</v>
      </c>
      <c r="J52" s="10"/>
      <c r="K52" s="12"/>
    </row>
    <row r="53" spans="2:11">
      <c r="B53" s="13"/>
      <c r="C53" s="10"/>
      <c r="D53" s="10"/>
      <c r="E53" s="10"/>
      <c r="F53" s="31" t="s">
        <v>29</v>
      </c>
      <c r="G53" s="10"/>
      <c r="H53" s="32">
        <v>3.7970000000000001E-4</v>
      </c>
      <c r="I53" s="10"/>
      <c r="J53" s="10"/>
      <c r="K53" s="12"/>
    </row>
    <row r="54" spans="2:11">
      <c r="B54" s="13"/>
      <c r="C54" s="10"/>
      <c r="D54" s="10"/>
      <c r="E54" s="10"/>
      <c r="F54" s="30"/>
      <c r="G54" s="10"/>
      <c r="H54" s="31"/>
      <c r="I54" s="10"/>
      <c r="J54" s="10"/>
      <c r="K54" s="12"/>
    </row>
    <row r="55" spans="2:11">
      <c r="B55" s="36"/>
      <c r="C55" s="18"/>
      <c r="D55" s="18"/>
      <c r="E55" s="18"/>
      <c r="F55" s="33" t="s">
        <v>31</v>
      </c>
      <c r="G55" s="18"/>
      <c r="H55" s="38">
        <f>SUM(H51:H53)</f>
        <v>3.9199999999999999E-4</v>
      </c>
      <c r="I55" s="18"/>
      <c r="J55" s="18"/>
      <c r="K55" s="20"/>
    </row>
    <row r="56" spans="2:11">
      <c r="B56" s="2"/>
      <c r="F56" s="1"/>
      <c r="H56" s="2"/>
    </row>
    <row r="57" spans="2:11" ht="17">
      <c r="B57" s="25" t="s">
        <v>17</v>
      </c>
      <c r="C57" s="26"/>
      <c r="D57" s="26" t="s">
        <v>25</v>
      </c>
      <c r="E57" s="26"/>
      <c r="F57" s="27" t="s">
        <v>12</v>
      </c>
      <c r="G57" s="26"/>
      <c r="H57" s="28">
        <v>4.3000000000000003E-6</v>
      </c>
      <c r="I57" s="29">
        <f>H57*D7/H61</f>
        <v>1.9782107843137257E-5</v>
      </c>
      <c r="J57" s="26"/>
      <c r="K57" s="41">
        <f>I58/I57</f>
        <v>19.823815836750875</v>
      </c>
    </row>
    <row r="58" spans="2:11" ht="17">
      <c r="B58" s="13"/>
      <c r="C58" s="10"/>
      <c r="D58" s="10"/>
      <c r="E58" s="10"/>
      <c r="F58" s="31" t="s">
        <v>14</v>
      </c>
      <c r="G58" s="10"/>
      <c r="H58" s="32">
        <f>0.000016</f>
        <v>1.5999999999999999E-5</v>
      </c>
      <c r="I58" s="16">
        <f>H58*D11/H61</f>
        <v>3.9215686274509808E-4</v>
      </c>
      <c r="J58" s="10"/>
      <c r="K58" s="12"/>
    </row>
    <row r="59" spans="2:11">
      <c r="B59" s="13"/>
      <c r="C59" s="10"/>
      <c r="D59" s="10"/>
      <c r="E59" s="10"/>
      <c r="F59" s="31" t="s">
        <v>29</v>
      </c>
      <c r="G59" s="10"/>
      <c r="H59" s="32">
        <v>3.8769999999999999E-4</v>
      </c>
      <c r="I59" s="10"/>
      <c r="J59" s="10"/>
      <c r="K59" s="12"/>
    </row>
    <row r="60" spans="2:11">
      <c r="B60" s="15"/>
      <c r="C60" s="10"/>
      <c r="D60" s="10"/>
      <c r="E60" s="10"/>
      <c r="F60" s="30"/>
      <c r="G60" s="10"/>
      <c r="H60" s="31"/>
      <c r="I60" s="10"/>
      <c r="J60" s="10"/>
      <c r="K60" s="12"/>
    </row>
    <row r="61" spans="2:11">
      <c r="B61" s="17"/>
      <c r="C61" s="18"/>
      <c r="D61" s="18"/>
      <c r="E61" s="18"/>
      <c r="F61" s="33" t="s">
        <v>31</v>
      </c>
      <c r="G61" s="18"/>
      <c r="H61" s="38">
        <f>SUM(H57:H59)</f>
        <v>4.08E-4</v>
      </c>
      <c r="I61" s="18"/>
      <c r="J61" s="18"/>
      <c r="K61" s="20"/>
    </row>
    <row r="62" spans="2:11">
      <c r="B62" s="2"/>
      <c r="F62" s="1"/>
      <c r="H62" s="1"/>
    </row>
    <row r="63" spans="2:11" ht="17">
      <c r="B63" s="39" t="s">
        <v>0</v>
      </c>
      <c r="C63" s="26"/>
      <c r="D63" s="26" t="s">
        <v>5</v>
      </c>
      <c r="E63" s="26"/>
      <c r="F63" s="27" t="s">
        <v>11</v>
      </c>
      <c r="G63" s="26"/>
      <c r="H63" s="29">
        <v>2.0999999999999998E-6</v>
      </c>
      <c r="I63" s="40">
        <f>H63*D8/H67</f>
        <v>2.0352592105263156E-5</v>
      </c>
      <c r="J63" s="26"/>
      <c r="K63" s="41">
        <f>I64/I63</f>
        <v>0.98267581330969755</v>
      </c>
    </row>
    <row r="64" spans="2:11" ht="17">
      <c r="B64" s="15"/>
      <c r="C64" s="10"/>
      <c r="D64" s="10"/>
      <c r="E64" s="10"/>
      <c r="F64" s="31" t="s">
        <v>15</v>
      </c>
      <c r="G64" s="10"/>
      <c r="H64" s="16">
        <v>7.9999999999999996E-6</v>
      </c>
      <c r="I64" s="16">
        <f>H64*D12/H67</f>
        <v>2.0000000000000002E-5</v>
      </c>
      <c r="J64" s="10"/>
      <c r="K64" s="12"/>
    </row>
    <row r="65" spans="2:11">
      <c r="B65" s="15"/>
      <c r="C65" s="10"/>
      <c r="D65" s="10"/>
      <c r="E65" s="10"/>
      <c r="F65" s="31" t="s">
        <v>29</v>
      </c>
      <c r="G65" s="10"/>
      <c r="H65" s="16">
        <v>3.8989999999999999E-4</v>
      </c>
      <c r="I65" s="10"/>
      <c r="J65" s="10"/>
      <c r="K65" s="12"/>
    </row>
    <row r="66" spans="2:11">
      <c r="B66" s="15"/>
      <c r="C66" s="10"/>
      <c r="D66" s="10"/>
      <c r="E66" s="10"/>
      <c r="F66" s="10"/>
      <c r="G66" s="10"/>
      <c r="H66" s="10"/>
      <c r="I66" s="10"/>
      <c r="J66" s="10"/>
      <c r="K66" s="12"/>
    </row>
    <row r="67" spans="2:11">
      <c r="B67" s="17"/>
      <c r="C67" s="18"/>
      <c r="D67" s="18"/>
      <c r="E67" s="18"/>
      <c r="F67" s="33" t="s">
        <v>31</v>
      </c>
      <c r="G67" s="18"/>
      <c r="H67" s="19">
        <f>SUM(H63:H65)</f>
        <v>3.9999999999999996E-4</v>
      </c>
      <c r="I67" s="18"/>
      <c r="J67" s="18"/>
      <c r="K67" s="20"/>
    </row>
    <row r="69" spans="2:11" ht="17">
      <c r="B69" s="39" t="s">
        <v>4</v>
      </c>
      <c r="C69" s="26"/>
      <c r="D69" s="26" t="s">
        <v>25</v>
      </c>
      <c r="E69" s="26"/>
      <c r="F69" s="27" t="s">
        <v>11</v>
      </c>
      <c r="G69" s="26"/>
      <c r="H69" s="29">
        <v>2.0999999999999998E-6</v>
      </c>
      <c r="I69" s="29">
        <f>H69*D8/H73</f>
        <v>2.0352592105263153E-5</v>
      </c>
      <c r="J69" s="26"/>
      <c r="K69" s="41">
        <f>I70/I69</f>
        <v>19.65351626619395</v>
      </c>
    </row>
    <row r="70" spans="2:11" ht="17">
      <c r="B70" s="15"/>
      <c r="C70" s="10"/>
      <c r="D70" s="10"/>
      <c r="E70" s="10"/>
      <c r="F70" s="31" t="s">
        <v>14</v>
      </c>
      <c r="G70" s="10"/>
      <c r="H70" s="16">
        <v>1.5999999999999999E-5</v>
      </c>
      <c r="I70" s="16">
        <f>H70*D11/H73</f>
        <v>3.9999999999999996E-4</v>
      </c>
      <c r="J70" s="10"/>
      <c r="K70" s="12"/>
    </row>
    <row r="71" spans="2:11">
      <c r="B71" s="15"/>
      <c r="C71" s="10"/>
      <c r="D71" s="10"/>
      <c r="E71" s="10"/>
      <c r="F71" s="31" t="s">
        <v>29</v>
      </c>
      <c r="G71" s="10"/>
      <c r="H71" s="16">
        <v>3.8190000000000001E-4</v>
      </c>
      <c r="I71" s="10"/>
      <c r="J71" s="10"/>
      <c r="K71" s="12"/>
    </row>
    <row r="72" spans="2:11">
      <c r="B72" s="15"/>
      <c r="C72" s="10"/>
      <c r="D72" s="10"/>
      <c r="E72" s="10"/>
      <c r="F72" s="10"/>
      <c r="G72" s="10"/>
      <c r="H72" s="10"/>
      <c r="I72" s="10"/>
      <c r="J72" s="10"/>
      <c r="K72" s="12"/>
    </row>
    <row r="73" spans="2:11">
      <c r="B73" s="17"/>
      <c r="C73" s="18"/>
      <c r="D73" s="18"/>
      <c r="E73" s="18"/>
      <c r="F73" s="18"/>
      <c r="G73" s="18"/>
      <c r="H73" s="19">
        <f>SUM(H69:H71)</f>
        <v>4.0000000000000002E-4</v>
      </c>
      <c r="I73" s="18"/>
      <c r="J73" s="18"/>
      <c r="K73" s="2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9"/>
  <sheetViews>
    <sheetView workbookViewId="0">
      <selection activeCell="B9" sqref="B9:B470"/>
    </sheetView>
  </sheetViews>
  <sheetFormatPr baseColWidth="10" defaultColWidth="8.83203125" defaultRowHeight="12" x14ac:dyDescent="0"/>
  <cols>
    <col min="1" max="5" width="8.83203125" style="48"/>
    <col min="6" max="6" width="13.1640625" style="48" bestFit="1" customWidth="1"/>
    <col min="7" max="7" width="8.83203125" style="49"/>
    <col min="8" max="8" width="12.1640625" style="48" bestFit="1" customWidth="1"/>
    <col min="9" max="14" width="8.83203125" style="48"/>
    <col min="15" max="15" width="10.83203125" style="48" customWidth="1"/>
    <col min="16" max="16384" width="8.83203125" style="48"/>
  </cols>
  <sheetData>
    <row r="1" spans="1:16">
      <c r="A1" s="46" t="s">
        <v>57</v>
      </c>
      <c r="B1" s="47"/>
      <c r="C1" s="47"/>
      <c r="E1" s="48" t="s">
        <v>36</v>
      </c>
      <c r="F1" s="49">
        <v>527.69666269992683</v>
      </c>
      <c r="G1" s="49" t="s">
        <v>37</v>
      </c>
      <c r="H1" s="48">
        <f>SUM(G27:G585)</f>
        <v>40852.16509888781</v>
      </c>
      <c r="I1" s="48" t="s">
        <v>38</v>
      </c>
      <c r="L1" s="50" t="s">
        <v>39</v>
      </c>
      <c r="M1" s="51"/>
      <c r="N1" s="51"/>
      <c r="O1" s="51"/>
      <c r="P1" s="52"/>
    </row>
    <row r="2" spans="1:16">
      <c r="E2" s="48" t="s">
        <v>40</v>
      </c>
      <c r="F2" s="49">
        <v>0</v>
      </c>
      <c r="G2" s="49" t="s">
        <v>41</v>
      </c>
      <c r="I2" s="53" t="s">
        <v>42</v>
      </c>
      <c r="L2" s="51" t="s">
        <v>43</v>
      </c>
      <c r="M2" s="51"/>
      <c r="N2" s="51"/>
      <c r="O2" s="51"/>
      <c r="P2" s="52"/>
    </row>
    <row r="3" spans="1:16">
      <c r="A3" s="53" t="s">
        <v>44</v>
      </c>
      <c r="B3" s="53"/>
      <c r="C3" s="54"/>
      <c r="E3" s="48" t="s">
        <v>45</v>
      </c>
      <c r="F3" s="49">
        <v>807.34143755429454</v>
      </c>
      <c r="G3" s="49" t="s">
        <v>37</v>
      </c>
    </row>
    <row r="4" spans="1:16">
      <c r="E4" s="48" t="s">
        <v>46</v>
      </c>
      <c r="F4" s="49">
        <v>0</v>
      </c>
      <c r="G4" s="49" t="s">
        <v>41</v>
      </c>
    </row>
    <row r="5" spans="1:16">
      <c r="A5" s="48" t="s">
        <v>47</v>
      </c>
      <c r="B5" s="48">
        <v>20</v>
      </c>
      <c r="C5" s="48" t="s">
        <v>48</v>
      </c>
      <c r="E5" s="48" t="s">
        <v>49</v>
      </c>
      <c r="F5" s="49">
        <v>0</v>
      </c>
    </row>
    <row r="6" spans="1:16">
      <c r="F6" s="49"/>
    </row>
    <row r="7" spans="1:16">
      <c r="A7" s="61">
        <v>10000</v>
      </c>
      <c r="B7" s="56" t="s">
        <v>50</v>
      </c>
      <c r="C7" s="57" t="s">
        <v>51</v>
      </c>
      <c r="D7" s="57" t="s">
        <v>52</v>
      </c>
      <c r="E7" s="57" t="s">
        <v>53</v>
      </c>
      <c r="F7" s="57" t="s">
        <v>54</v>
      </c>
      <c r="G7" s="58" t="s">
        <v>55</v>
      </c>
    </row>
    <row r="8" spans="1:16">
      <c r="A8" s="55">
        <v>0.01</v>
      </c>
      <c r="B8" s="56" t="s">
        <v>56</v>
      </c>
    </row>
    <row r="9" spans="1:16">
      <c r="A9" s="48">
        <v>1</v>
      </c>
      <c r="B9" s="60">
        <v>0</v>
      </c>
      <c r="D9" s="48">
        <v>-180</v>
      </c>
      <c r="E9" s="59">
        <f>B9-C9</f>
        <v>0</v>
      </c>
    </row>
    <row r="10" spans="1:16">
      <c r="A10" s="48">
        <v>0</v>
      </c>
      <c r="B10" s="59">
        <v>0</v>
      </c>
      <c r="D10" s="48">
        <f>D9+10</f>
        <v>-170</v>
      </c>
      <c r="E10" s="59">
        <f t="shared" ref="E10:E73" si="0">B10-C10</f>
        <v>0</v>
      </c>
    </row>
    <row r="11" spans="1:16">
      <c r="A11" s="48">
        <v>0</v>
      </c>
      <c r="B11" s="59">
        <v>0</v>
      </c>
      <c r="D11" s="48">
        <f t="shared" ref="D11:D74" si="1">D10+10</f>
        <v>-160</v>
      </c>
      <c r="E11" s="59">
        <f t="shared" si="0"/>
        <v>0</v>
      </c>
    </row>
    <row r="12" spans="1:16">
      <c r="A12" s="48">
        <v>0</v>
      </c>
      <c r="B12" s="59">
        <v>0</v>
      </c>
      <c r="D12" s="48">
        <f t="shared" si="1"/>
        <v>-150</v>
      </c>
      <c r="E12" s="59">
        <f t="shared" si="0"/>
        <v>0</v>
      </c>
    </row>
    <row r="13" spans="1:16">
      <c r="A13" s="48">
        <v>1</v>
      </c>
      <c r="B13" s="59">
        <v>0</v>
      </c>
      <c r="D13" s="48">
        <f t="shared" si="1"/>
        <v>-140</v>
      </c>
      <c r="E13" s="59">
        <f t="shared" si="0"/>
        <v>0</v>
      </c>
    </row>
    <row r="14" spans="1:16">
      <c r="A14" s="48">
        <v>0</v>
      </c>
      <c r="B14" s="59">
        <v>0</v>
      </c>
      <c r="D14" s="48">
        <f t="shared" si="1"/>
        <v>-130</v>
      </c>
      <c r="E14" s="59">
        <f t="shared" si="0"/>
        <v>0</v>
      </c>
    </row>
    <row r="15" spans="1:16">
      <c r="A15" s="48">
        <v>0</v>
      </c>
      <c r="B15" s="59">
        <v>0</v>
      </c>
      <c r="D15" s="48">
        <f t="shared" si="1"/>
        <v>-120</v>
      </c>
      <c r="E15" s="59">
        <f t="shared" si="0"/>
        <v>0</v>
      </c>
    </row>
    <row r="16" spans="1:16">
      <c r="A16" s="48">
        <v>0</v>
      </c>
      <c r="B16" s="59">
        <v>0</v>
      </c>
      <c r="D16" s="48">
        <f t="shared" si="1"/>
        <v>-110</v>
      </c>
      <c r="E16" s="59">
        <f t="shared" si="0"/>
        <v>0</v>
      </c>
    </row>
    <row r="17" spans="1:7">
      <c r="A17" s="48">
        <v>1</v>
      </c>
      <c r="B17" s="59">
        <v>0</v>
      </c>
      <c r="D17" s="48">
        <f t="shared" si="1"/>
        <v>-100</v>
      </c>
      <c r="E17" s="59">
        <f t="shared" si="0"/>
        <v>0</v>
      </c>
    </row>
    <row r="18" spans="1:7">
      <c r="A18" s="48">
        <v>0</v>
      </c>
      <c r="B18" s="59">
        <v>0</v>
      </c>
      <c r="D18" s="48">
        <f t="shared" si="1"/>
        <v>-90</v>
      </c>
      <c r="E18" s="59">
        <f t="shared" si="0"/>
        <v>0</v>
      </c>
    </row>
    <row r="19" spans="1:7">
      <c r="A19" s="48">
        <v>0</v>
      </c>
      <c r="B19" s="59">
        <v>0</v>
      </c>
      <c r="D19" s="48">
        <f t="shared" si="1"/>
        <v>-80</v>
      </c>
      <c r="E19" s="59">
        <f t="shared" si="0"/>
        <v>0</v>
      </c>
    </row>
    <row r="20" spans="1:7">
      <c r="A20" s="48">
        <v>0</v>
      </c>
      <c r="B20" s="59">
        <v>0</v>
      </c>
      <c r="D20" s="48">
        <f t="shared" si="1"/>
        <v>-70</v>
      </c>
      <c r="E20" s="59">
        <f t="shared" si="0"/>
        <v>0</v>
      </c>
    </row>
    <row r="21" spans="1:7">
      <c r="A21" s="48">
        <v>1</v>
      </c>
      <c r="B21" s="59">
        <v>0</v>
      </c>
      <c r="D21" s="48">
        <f t="shared" si="1"/>
        <v>-60</v>
      </c>
      <c r="E21" s="59">
        <f t="shared" si="0"/>
        <v>0</v>
      </c>
    </row>
    <row r="22" spans="1:7">
      <c r="A22" s="48">
        <v>0</v>
      </c>
      <c r="B22" s="59">
        <v>0</v>
      </c>
      <c r="D22" s="48">
        <f t="shared" si="1"/>
        <v>-50</v>
      </c>
      <c r="E22" s="59">
        <f t="shared" si="0"/>
        <v>0</v>
      </c>
    </row>
    <row r="23" spans="1:7">
      <c r="A23" s="48">
        <v>0</v>
      </c>
      <c r="B23" s="59">
        <v>7</v>
      </c>
      <c r="D23" s="48">
        <f t="shared" si="1"/>
        <v>-40</v>
      </c>
      <c r="E23" s="59">
        <f t="shared" si="0"/>
        <v>7</v>
      </c>
    </row>
    <row r="24" spans="1:7">
      <c r="A24" s="48">
        <v>0</v>
      </c>
      <c r="B24" s="59">
        <v>172</v>
      </c>
      <c r="D24" s="48">
        <f t="shared" si="1"/>
        <v>-30</v>
      </c>
      <c r="E24" s="59">
        <f t="shared" si="0"/>
        <v>172</v>
      </c>
    </row>
    <row r="25" spans="1:7">
      <c r="A25" s="48">
        <v>0</v>
      </c>
      <c r="B25" s="59">
        <v>459</v>
      </c>
      <c r="D25" s="48">
        <f t="shared" si="1"/>
        <v>-20</v>
      </c>
      <c r="E25" s="59">
        <f t="shared" si="0"/>
        <v>459</v>
      </c>
    </row>
    <row r="26" spans="1:7">
      <c r="A26" s="48">
        <v>0</v>
      </c>
      <c r="B26" s="59">
        <v>730</v>
      </c>
      <c r="D26" s="48">
        <f t="shared" si="1"/>
        <v>-10</v>
      </c>
      <c r="E26" s="59">
        <f t="shared" si="0"/>
        <v>730</v>
      </c>
    </row>
    <row r="27" spans="1:7">
      <c r="A27" s="48">
        <v>1</v>
      </c>
      <c r="B27" s="59">
        <v>811</v>
      </c>
      <c r="D27" s="48">
        <f t="shared" si="1"/>
        <v>0</v>
      </c>
      <c r="E27" s="59">
        <f t="shared" si="0"/>
        <v>811</v>
      </c>
      <c r="F27" s="49">
        <f>(F$3*EXP(-D27/F$1))+F$5</f>
        <v>807.34143755429454</v>
      </c>
      <c r="G27" s="49">
        <f>(E27-F27)^2</f>
        <v>13.385079169126291</v>
      </c>
    </row>
    <row r="28" spans="1:7">
      <c r="A28" s="48">
        <v>1</v>
      </c>
      <c r="B28" s="59">
        <v>754</v>
      </c>
      <c r="D28" s="48">
        <f t="shared" si="1"/>
        <v>10</v>
      </c>
      <c r="E28" s="59">
        <f t="shared" si="0"/>
        <v>754</v>
      </c>
      <c r="F28" s="49">
        <f t="shared" ref="F28:F91" si="2">(F$3*EXP(-D28/F$1))+F$5</f>
        <v>792.18614259685455</v>
      </c>
      <c r="G28" s="49">
        <f>(E28-F28)^2</f>
        <v>1458.1814864273097</v>
      </c>
    </row>
    <row r="29" spans="1:7">
      <c r="A29" s="48">
        <v>0</v>
      </c>
      <c r="B29" s="59">
        <v>775</v>
      </c>
      <c r="D29" s="48">
        <f t="shared" si="1"/>
        <v>20</v>
      </c>
      <c r="E29" s="59">
        <f t="shared" si="0"/>
        <v>775</v>
      </c>
      <c r="F29" s="49">
        <f t="shared" si="2"/>
        <v>777.31534061173477</v>
      </c>
      <c r="G29" s="49">
        <f>(E29-F29)^2</f>
        <v>5.3608021483483324</v>
      </c>
    </row>
    <row r="30" spans="1:7">
      <c r="A30" s="48">
        <v>1</v>
      </c>
      <c r="B30" s="59">
        <v>714</v>
      </c>
      <c r="D30" s="48">
        <f t="shared" si="1"/>
        <v>30</v>
      </c>
      <c r="E30" s="59">
        <f t="shared" si="0"/>
        <v>714</v>
      </c>
      <c r="F30" s="49">
        <f t="shared" si="2"/>
        <v>762.72369113861885</v>
      </c>
      <c r="G30" s="49">
        <f t="shared" ref="G30:G40" si="3">(E30-F30)^2</f>
        <v>2373.9980781715249</v>
      </c>
    </row>
    <row r="31" spans="1:7">
      <c r="A31" s="48">
        <v>0</v>
      </c>
      <c r="B31" s="59">
        <v>739</v>
      </c>
      <c r="D31" s="48">
        <f t="shared" si="1"/>
        <v>40</v>
      </c>
      <c r="E31" s="59">
        <f t="shared" si="0"/>
        <v>739</v>
      </c>
      <c r="F31" s="49">
        <f t="shared" si="2"/>
        <v>748.40595396752792</v>
      </c>
      <c r="G31" s="49">
        <f t="shared" si="3"/>
        <v>88.471970039254245</v>
      </c>
    </row>
    <row r="32" spans="1:7">
      <c r="A32" s="48">
        <v>1</v>
      </c>
      <c r="B32" s="59">
        <v>720</v>
      </c>
      <c r="D32" s="48">
        <f t="shared" si="1"/>
        <v>50</v>
      </c>
      <c r="E32" s="59">
        <f t="shared" si="0"/>
        <v>720</v>
      </c>
      <c r="F32" s="49">
        <f t="shared" si="2"/>
        <v>734.35698725693555</v>
      </c>
      <c r="G32" s="49">
        <f t="shared" si="3"/>
        <v>206.12308309580987</v>
      </c>
    </row>
    <row r="33" spans="1:7">
      <c r="A33" s="48">
        <v>0</v>
      </c>
      <c r="B33" s="59">
        <v>733</v>
      </c>
      <c r="D33" s="48">
        <f t="shared" si="1"/>
        <v>60</v>
      </c>
      <c r="E33" s="59">
        <f t="shared" si="0"/>
        <v>733</v>
      </c>
      <c r="F33" s="49">
        <f t="shared" si="2"/>
        <v>720.5717456872095</v>
      </c>
      <c r="G33" s="49">
        <f t="shared" si="3"/>
        <v>154.46150526339568</v>
      </c>
    </row>
    <row r="34" spans="1:7">
      <c r="A34" s="48">
        <v>0</v>
      </c>
      <c r="B34" s="59">
        <v>661</v>
      </c>
      <c r="D34" s="48">
        <f t="shared" si="1"/>
        <v>70</v>
      </c>
      <c r="E34" s="59">
        <f t="shared" si="0"/>
        <v>661</v>
      </c>
      <c r="F34" s="49">
        <f t="shared" si="2"/>
        <v>707.04527864871727</v>
      </c>
      <c r="G34" s="49">
        <f t="shared" si="3"/>
        <v>2120.1676858380188</v>
      </c>
    </row>
    <row r="35" spans="1:7">
      <c r="A35" s="48">
        <v>1</v>
      </c>
      <c r="B35" s="59">
        <v>699</v>
      </c>
      <c r="D35" s="48">
        <f t="shared" si="1"/>
        <v>80</v>
      </c>
      <c r="E35" s="59">
        <f t="shared" si="0"/>
        <v>699</v>
      </c>
      <c r="F35" s="49">
        <f t="shared" si="2"/>
        <v>693.77272846394374</v>
      </c>
      <c r="G35" s="49">
        <f t="shared" si="3"/>
        <v>27.324367711664017</v>
      </c>
    </row>
    <row r="36" spans="1:7">
      <c r="A36" s="48">
        <v>0</v>
      </c>
      <c r="B36" s="59">
        <v>718</v>
      </c>
      <c r="D36" s="48">
        <f t="shared" si="1"/>
        <v>90</v>
      </c>
      <c r="E36" s="59">
        <f t="shared" si="0"/>
        <v>718</v>
      </c>
      <c r="F36" s="49">
        <f t="shared" si="2"/>
        <v>680.74932864298273</v>
      </c>
      <c r="G36" s="49">
        <f t="shared" si="3"/>
        <v>1387.6125165485066</v>
      </c>
    </row>
    <row r="37" spans="1:7">
      <c r="A37" s="48">
        <v>0</v>
      </c>
      <c r="B37" s="59">
        <v>677</v>
      </c>
      <c r="D37" s="48">
        <f t="shared" si="1"/>
        <v>100</v>
      </c>
      <c r="E37" s="59">
        <f t="shared" si="0"/>
        <v>677</v>
      </c>
      <c r="F37" s="49">
        <f t="shared" si="2"/>
        <v>667.97040217177732</v>
      </c>
      <c r="G37" s="49">
        <f t="shared" si="3"/>
        <v>81.533636939443682</v>
      </c>
    </row>
    <row r="38" spans="1:7">
      <c r="A38" s="48">
        <v>1</v>
      </c>
      <c r="B38" s="59">
        <v>622</v>
      </c>
      <c r="D38" s="48">
        <f t="shared" si="1"/>
        <v>110</v>
      </c>
      <c r="E38" s="59">
        <f t="shared" si="0"/>
        <v>622</v>
      </c>
      <c r="F38" s="49">
        <f t="shared" si="2"/>
        <v>655.43135983249169</v>
      </c>
      <c r="G38" s="49">
        <f t="shared" si="3"/>
        <v>1117.6558202495391</v>
      </c>
    </row>
    <row r="39" spans="1:7">
      <c r="A39" s="48">
        <v>0</v>
      </c>
      <c r="B39" s="59">
        <v>622</v>
      </c>
      <c r="D39" s="48">
        <f t="shared" si="1"/>
        <v>120</v>
      </c>
      <c r="E39" s="59">
        <f t="shared" si="0"/>
        <v>622</v>
      </c>
      <c r="F39" s="49">
        <f t="shared" si="2"/>
        <v>643.12769855541342</v>
      </c>
      <c r="G39" s="49">
        <f t="shared" si="3"/>
        <v>446.37964624841817</v>
      </c>
    </row>
    <row r="40" spans="1:7">
      <c r="A40" s="48">
        <v>1</v>
      </c>
      <c r="B40" s="59">
        <v>615</v>
      </c>
      <c r="D40" s="48">
        <f t="shared" si="1"/>
        <v>130</v>
      </c>
      <c r="E40" s="59">
        <f t="shared" si="0"/>
        <v>615</v>
      </c>
      <c r="F40" s="49">
        <f t="shared" si="2"/>
        <v>631.05499980179434</v>
      </c>
      <c r="G40" s="49">
        <f t="shared" si="3"/>
        <v>257.76301863561622</v>
      </c>
    </row>
    <row r="41" spans="1:7">
      <c r="A41" s="48">
        <v>0</v>
      </c>
      <c r="B41" s="59">
        <v>660</v>
      </c>
      <c r="D41" s="48">
        <f t="shared" si="1"/>
        <v>140</v>
      </c>
      <c r="E41" s="59">
        <f t="shared" si="0"/>
        <v>660</v>
      </c>
      <c r="F41" s="49">
        <f t="shared" si="2"/>
        <v>619.20892797704641</v>
      </c>
      <c r="G41" s="49">
        <f>(E41-F41)^2</f>
        <v>1663.9115567817867</v>
      </c>
    </row>
    <row r="42" spans="1:7">
      <c r="A42" s="48">
        <v>1</v>
      </c>
      <c r="B42" s="59">
        <v>630</v>
      </c>
      <c r="D42" s="48">
        <f t="shared" si="1"/>
        <v>150</v>
      </c>
      <c r="E42" s="59">
        <f t="shared" si="0"/>
        <v>630</v>
      </c>
      <c r="F42" s="49">
        <f t="shared" si="2"/>
        <v>607.58522887372715</v>
      </c>
      <c r="G42" s="49">
        <f t="shared" ref="G42:G105" si="4">(E42-F42)^2</f>
        <v>502.42196464319522</v>
      </c>
    </row>
    <row r="43" spans="1:7">
      <c r="A43" s="48">
        <v>1</v>
      </c>
      <c r="B43" s="59">
        <v>610</v>
      </c>
      <c r="D43" s="48">
        <f t="shared" si="1"/>
        <v>160</v>
      </c>
      <c r="E43" s="59">
        <f t="shared" si="0"/>
        <v>610</v>
      </c>
      <c r="F43" s="49">
        <f t="shared" si="2"/>
        <v>596.17972814375162</v>
      </c>
      <c r="G43" s="49">
        <f t="shared" si="4"/>
        <v>190.99991418061111</v>
      </c>
    </row>
    <row r="44" spans="1:7">
      <c r="A44" s="48">
        <v>0</v>
      </c>
      <c r="B44" s="59">
        <v>621</v>
      </c>
      <c r="D44" s="48">
        <f t="shared" si="1"/>
        <v>170</v>
      </c>
      <c r="E44" s="59">
        <f t="shared" si="0"/>
        <v>621</v>
      </c>
      <c r="F44" s="49">
        <f t="shared" si="2"/>
        <v>584.98832979928443</v>
      </c>
      <c r="G44" s="49">
        <f t="shared" si="4"/>
        <v>1296.8403906451058</v>
      </c>
    </row>
    <row r="45" spans="1:7">
      <c r="A45" s="48">
        <v>1</v>
      </c>
      <c r="B45" s="59">
        <v>562</v>
      </c>
      <c r="D45" s="48">
        <f t="shared" si="1"/>
        <v>180</v>
      </c>
      <c r="E45" s="59">
        <f t="shared" si="0"/>
        <v>562</v>
      </c>
      <c r="F45" s="49">
        <f t="shared" si="2"/>
        <v>574.00701474177242</v>
      </c>
      <c r="G45" s="49">
        <f t="shared" si="4"/>
        <v>144.16840300914029</v>
      </c>
    </row>
    <row r="46" spans="1:7">
      <c r="A46" s="48">
        <v>0</v>
      </c>
      <c r="B46" s="59">
        <v>586</v>
      </c>
      <c r="D46" s="48">
        <f t="shared" si="1"/>
        <v>190</v>
      </c>
      <c r="E46" s="59">
        <f t="shared" si="0"/>
        <v>586</v>
      </c>
      <c r="F46" s="49">
        <f t="shared" si="2"/>
        <v>563.23183931859091</v>
      </c>
      <c r="G46" s="49">
        <f t="shared" si="4"/>
        <v>518.38914081446262</v>
      </c>
    </row>
    <row r="47" spans="1:7">
      <c r="A47" s="48">
        <v>0</v>
      </c>
      <c r="B47" s="59">
        <v>533</v>
      </c>
      <c r="D47" s="48">
        <f t="shared" si="1"/>
        <v>200</v>
      </c>
      <c r="E47" s="59">
        <f t="shared" si="0"/>
        <v>533</v>
      </c>
      <c r="F47" s="49">
        <f t="shared" si="2"/>
        <v>552.65893390678286</v>
      </c>
      <c r="G47" s="49">
        <f t="shared" si="4"/>
        <v>386.47368235125691</v>
      </c>
    </row>
    <row r="48" spans="1:7">
      <c r="A48" s="48">
        <v>1</v>
      </c>
      <c r="B48" s="59">
        <v>565</v>
      </c>
      <c r="D48" s="48">
        <f t="shared" si="1"/>
        <v>210</v>
      </c>
      <c r="E48" s="59">
        <f t="shared" si="0"/>
        <v>565</v>
      </c>
      <c r="F48" s="49">
        <f t="shared" si="2"/>
        <v>542.28450152338576</v>
      </c>
      <c r="G48" s="49">
        <f t="shared" si="4"/>
        <v>515.99387104106404</v>
      </c>
    </row>
    <row r="49" spans="1:7">
      <c r="A49" s="48">
        <v>0</v>
      </c>
      <c r="B49" s="59">
        <v>569</v>
      </c>
      <c r="D49" s="48">
        <f t="shared" si="1"/>
        <v>220</v>
      </c>
      <c r="E49" s="59">
        <f t="shared" si="0"/>
        <v>569</v>
      </c>
      <c r="F49" s="49">
        <f t="shared" si="2"/>
        <v>532.10481646184382</v>
      </c>
      <c r="G49" s="49">
        <f t="shared" si="4"/>
        <v>1361.2545683142305</v>
      </c>
    </row>
    <row r="50" spans="1:7">
      <c r="A50" s="48">
        <v>0</v>
      </c>
      <c r="B50" s="59">
        <v>518</v>
      </c>
      <c r="D50" s="48">
        <f t="shared" si="1"/>
        <v>230</v>
      </c>
      <c r="E50" s="59">
        <f t="shared" si="0"/>
        <v>518</v>
      </c>
      <c r="F50" s="49">
        <f t="shared" si="2"/>
        <v>522.11622295401799</v>
      </c>
      <c r="G50" s="49">
        <f t="shared" si="4"/>
        <v>16.943291407184546</v>
      </c>
    </row>
    <row r="51" spans="1:7">
      <c r="A51" s="48">
        <v>0</v>
      </c>
      <c r="B51" s="59">
        <v>529</v>
      </c>
      <c r="D51" s="48">
        <f t="shared" si="1"/>
        <v>240</v>
      </c>
      <c r="E51" s="59">
        <f t="shared" si="0"/>
        <v>529</v>
      </c>
      <c r="F51" s="49">
        <f t="shared" si="2"/>
        <v>512.31513385731159</v>
      </c>
      <c r="G51" s="49">
        <f t="shared" si="4"/>
        <v>278.38475819942988</v>
      </c>
    </row>
    <row r="52" spans="1:7">
      <c r="A52" s="48">
        <v>0</v>
      </c>
      <c r="B52" s="59">
        <v>548</v>
      </c>
      <c r="D52" s="48">
        <f t="shared" si="1"/>
        <v>250</v>
      </c>
      <c r="E52" s="59">
        <f t="shared" si="0"/>
        <v>548</v>
      </c>
      <c r="F52" s="49">
        <f t="shared" si="2"/>
        <v>502.69802936644277</v>
      </c>
      <c r="G52" s="49">
        <f t="shared" si="4"/>
        <v>2052.268543283682</v>
      </c>
    </row>
    <row r="53" spans="1:7">
      <c r="A53" s="48">
        <v>0</v>
      </c>
      <c r="B53" s="59">
        <v>469</v>
      </c>
      <c r="D53" s="48">
        <f t="shared" si="1"/>
        <v>260</v>
      </c>
      <c r="E53" s="59">
        <f t="shared" si="0"/>
        <v>469</v>
      </c>
      <c r="F53" s="49">
        <f t="shared" si="2"/>
        <v>493.2614557493975</v>
      </c>
      <c r="G53" s="49">
        <f t="shared" si="4"/>
        <v>588.61823507997292</v>
      </c>
    </row>
    <row r="54" spans="1:7">
      <c r="A54" s="48">
        <v>1</v>
      </c>
      <c r="B54" s="59">
        <v>489</v>
      </c>
      <c r="D54" s="48">
        <f t="shared" si="1"/>
        <v>270</v>
      </c>
      <c r="E54" s="59">
        <f t="shared" si="0"/>
        <v>489</v>
      </c>
      <c r="F54" s="49">
        <f t="shared" si="2"/>
        <v>484.00202410711222</v>
      </c>
      <c r="G54" s="49">
        <f t="shared" si="4"/>
        <v>24.979763025887401</v>
      </c>
    </row>
    <row r="55" spans="1:7">
      <c r="A55" s="48">
        <v>1</v>
      </c>
      <c r="B55" s="59">
        <v>502</v>
      </c>
      <c r="D55" s="48">
        <f t="shared" si="1"/>
        <v>280</v>
      </c>
      <c r="E55" s="59">
        <f t="shared" si="0"/>
        <v>502</v>
      </c>
      <c r="F55" s="49">
        <f t="shared" si="2"/>
        <v>474.9164091564391</v>
      </c>
      <c r="G55" s="49">
        <f t="shared" si="4"/>
        <v>733.52089298141573</v>
      </c>
    </row>
    <row r="56" spans="1:7">
      <c r="A56" s="48">
        <v>0</v>
      </c>
      <c r="B56" s="59">
        <v>463</v>
      </c>
      <c r="D56" s="48">
        <f t="shared" si="1"/>
        <v>290</v>
      </c>
      <c r="E56" s="59">
        <f t="shared" si="0"/>
        <v>463</v>
      </c>
      <c r="F56" s="49">
        <f t="shared" si="2"/>
        <v>466.00134803595739</v>
      </c>
      <c r="G56" s="49">
        <f t="shared" si="4"/>
        <v>9.0080900329452938</v>
      </c>
    </row>
    <row r="57" spans="1:7">
      <c r="A57" s="48">
        <v>0</v>
      </c>
      <c r="B57" s="59">
        <v>440</v>
      </c>
      <c r="D57" s="48">
        <f t="shared" si="1"/>
        <v>300</v>
      </c>
      <c r="E57" s="59">
        <f t="shared" si="0"/>
        <v>440</v>
      </c>
      <c r="F57" s="49">
        <f t="shared" si="2"/>
        <v>457.2536391342021</v>
      </c>
      <c r="G57" s="49">
        <f t="shared" si="4"/>
        <v>297.68806337327032</v>
      </c>
    </row>
    <row r="58" spans="1:7">
      <c r="A58" s="48">
        <v>0</v>
      </c>
      <c r="B58" s="59">
        <v>440</v>
      </c>
      <c r="D58" s="48">
        <f t="shared" si="1"/>
        <v>310</v>
      </c>
      <c r="E58" s="59">
        <f t="shared" si="0"/>
        <v>440</v>
      </c>
      <c r="F58" s="49">
        <f t="shared" si="2"/>
        <v>448.67014093988882</v>
      </c>
      <c r="G58" s="49">
        <f t="shared" si="4"/>
        <v>75.171343917536262</v>
      </c>
    </row>
    <row r="59" spans="1:7">
      <c r="A59" s="48">
        <v>0</v>
      </c>
      <c r="B59" s="59">
        <v>405</v>
      </c>
      <c r="D59" s="48">
        <f t="shared" si="1"/>
        <v>320</v>
      </c>
      <c r="E59" s="59">
        <f t="shared" si="0"/>
        <v>405</v>
      </c>
      <c r="F59" s="49">
        <f t="shared" si="2"/>
        <v>440.24777091372141</v>
      </c>
      <c r="G59" s="49">
        <f t="shared" si="4"/>
        <v>1242.4053543861851</v>
      </c>
    </row>
    <row r="60" spans="1:7">
      <c r="A60" s="48">
        <v>0</v>
      </c>
      <c r="B60" s="59">
        <v>436</v>
      </c>
      <c r="D60" s="48">
        <f t="shared" si="1"/>
        <v>330</v>
      </c>
      <c r="E60" s="59">
        <f t="shared" si="0"/>
        <v>436</v>
      </c>
      <c r="F60" s="49">
        <f t="shared" si="2"/>
        <v>431.98350438137936</v>
      </c>
      <c r="G60" s="49">
        <f t="shared" si="4"/>
        <v>16.132237054398782</v>
      </c>
    </row>
    <row r="61" spans="1:7">
      <c r="A61" s="48">
        <v>0</v>
      </c>
      <c r="B61" s="59">
        <v>431</v>
      </c>
      <c r="D61" s="48">
        <f t="shared" si="1"/>
        <v>340</v>
      </c>
      <c r="E61" s="59">
        <f t="shared" si="0"/>
        <v>431</v>
      </c>
      <c r="F61" s="49">
        <f t="shared" si="2"/>
        <v>423.8743734472842</v>
      </c>
      <c r="G61" s="49">
        <f t="shared" si="4"/>
        <v>50.774553768768463</v>
      </c>
    </row>
    <row r="62" spans="1:7">
      <c r="A62" s="48">
        <v>1</v>
      </c>
      <c r="B62" s="59">
        <v>425</v>
      </c>
      <c r="D62" s="48">
        <f t="shared" si="1"/>
        <v>350</v>
      </c>
      <c r="E62" s="59">
        <f t="shared" si="0"/>
        <v>425</v>
      </c>
      <c r="F62" s="49">
        <f t="shared" si="2"/>
        <v>415.91746592875785</v>
      </c>
      <c r="G62" s="49">
        <f t="shared" si="4"/>
        <v>82.492425155274518</v>
      </c>
    </row>
    <row r="63" spans="1:7">
      <c r="A63" s="48">
        <v>0</v>
      </c>
      <c r="B63" s="59">
        <v>420</v>
      </c>
      <c r="D63" s="48">
        <f t="shared" si="1"/>
        <v>360</v>
      </c>
      <c r="E63" s="59">
        <f t="shared" si="0"/>
        <v>420</v>
      </c>
      <c r="F63" s="49">
        <f t="shared" si="2"/>
        <v>408.10992431018786</v>
      </c>
      <c r="G63" s="49">
        <f t="shared" si="4"/>
        <v>141.37389990946153</v>
      </c>
    </row>
    <row r="64" spans="1:7">
      <c r="A64" s="48">
        <v>0</v>
      </c>
      <c r="B64" s="59">
        <v>402</v>
      </c>
      <c r="D64" s="48">
        <f t="shared" si="1"/>
        <v>370</v>
      </c>
      <c r="E64" s="59">
        <f t="shared" si="0"/>
        <v>402</v>
      </c>
      <c r="F64" s="49">
        <f t="shared" si="2"/>
        <v>400.44894471682534</v>
      </c>
      <c r="G64" s="49">
        <f t="shared" si="4"/>
        <v>2.4057724914640315</v>
      </c>
    </row>
    <row r="65" spans="1:7">
      <c r="A65" s="48">
        <v>0</v>
      </c>
      <c r="B65" s="59">
        <v>398</v>
      </c>
      <c r="D65" s="48">
        <f t="shared" si="1"/>
        <v>380</v>
      </c>
      <c r="E65" s="59">
        <f t="shared" si="0"/>
        <v>398</v>
      </c>
      <c r="F65" s="49">
        <f t="shared" si="2"/>
        <v>392.93177590784677</v>
      </c>
      <c r="G65" s="49">
        <f t="shared" si="4"/>
        <v>25.686895448282431</v>
      </c>
    </row>
    <row r="66" spans="1:7">
      <c r="A66" s="48">
        <v>1</v>
      </c>
      <c r="B66" s="59">
        <v>393</v>
      </c>
      <c r="D66" s="48">
        <f t="shared" si="1"/>
        <v>390</v>
      </c>
      <c r="E66" s="59">
        <f t="shared" si="0"/>
        <v>393</v>
      </c>
      <c r="F66" s="49">
        <f t="shared" si="2"/>
        <v>385.55571828831745</v>
      </c>
      <c r="G66" s="49">
        <f t="shared" si="4"/>
        <v>55.417330202891272</v>
      </c>
    </row>
    <row r="67" spans="1:7">
      <c r="A67" s="48">
        <v>0</v>
      </c>
      <c r="B67" s="59">
        <v>388</v>
      </c>
      <c r="D67" s="48">
        <f t="shared" si="1"/>
        <v>400</v>
      </c>
      <c r="E67" s="59">
        <f t="shared" si="0"/>
        <v>388</v>
      </c>
      <c r="F67" s="49">
        <f t="shared" si="2"/>
        <v>378.31812293970245</v>
      </c>
      <c r="G67" s="49">
        <f t="shared" si="4"/>
        <v>93.738743410715969</v>
      </c>
    </row>
    <row r="68" spans="1:7">
      <c r="A68" s="48">
        <v>1</v>
      </c>
      <c r="B68" s="59">
        <v>347</v>
      </c>
      <c r="D68" s="48">
        <f t="shared" si="1"/>
        <v>410</v>
      </c>
      <c r="E68" s="59">
        <f t="shared" si="0"/>
        <v>347</v>
      </c>
      <c r="F68" s="49">
        <f t="shared" si="2"/>
        <v>371.21639066857693</v>
      </c>
      <c r="G68" s="49">
        <f t="shared" si="4"/>
        <v>586.43357701314005</v>
      </c>
    </row>
    <row r="69" spans="1:7">
      <c r="A69" s="48">
        <v>0</v>
      </c>
      <c r="B69" s="59">
        <v>345</v>
      </c>
      <c r="D69" s="48">
        <f t="shared" si="1"/>
        <v>420</v>
      </c>
      <c r="E69" s="59">
        <f t="shared" si="0"/>
        <v>345</v>
      </c>
      <c r="F69" s="49">
        <f t="shared" si="2"/>
        <v>364.2479710731933</v>
      </c>
      <c r="G69" s="49">
        <f t="shared" si="4"/>
        <v>370.48439043448599</v>
      </c>
    </row>
    <row r="70" spans="1:7">
      <c r="A70" s="48">
        <v>0</v>
      </c>
      <c r="B70" s="59">
        <v>383</v>
      </c>
      <c r="D70" s="48">
        <f t="shared" si="1"/>
        <v>430</v>
      </c>
      <c r="E70" s="59">
        <f t="shared" si="0"/>
        <v>383</v>
      </c>
      <c r="F70" s="49">
        <f t="shared" si="2"/>
        <v>357.41036162757126</v>
      </c>
      <c r="G70" s="49">
        <f t="shared" si="4"/>
        <v>654.82959203167729</v>
      </c>
    </row>
    <row r="71" spans="1:7">
      <c r="A71" s="48">
        <v>0</v>
      </c>
      <c r="B71" s="59">
        <v>369</v>
      </c>
      <c r="D71" s="48">
        <f t="shared" si="1"/>
        <v>440</v>
      </c>
      <c r="E71" s="59">
        <f t="shared" si="0"/>
        <v>369</v>
      </c>
      <c r="F71" s="49">
        <f t="shared" si="2"/>
        <v>350.70110678278098</v>
      </c>
      <c r="G71" s="49">
        <f t="shared" si="4"/>
        <v>334.84949297518415</v>
      </c>
    </row>
    <row r="72" spans="1:7">
      <c r="A72" s="48">
        <v>0</v>
      </c>
      <c r="B72" s="59">
        <v>340</v>
      </c>
      <c r="D72" s="48">
        <f t="shared" si="1"/>
        <v>450</v>
      </c>
      <c r="E72" s="59">
        <f t="shared" si="0"/>
        <v>340</v>
      </c>
      <c r="F72" s="49">
        <f t="shared" si="2"/>
        <v>344.11779708509653</v>
      </c>
      <c r="G72" s="49">
        <f t="shared" si="4"/>
        <v>16.956252834029453</v>
      </c>
    </row>
    <row r="73" spans="1:7">
      <c r="A73" s="48">
        <v>0</v>
      </c>
      <c r="B73" s="59">
        <v>331</v>
      </c>
      <c r="D73" s="48">
        <f t="shared" si="1"/>
        <v>460</v>
      </c>
      <c r="E73" s="59">
        <f t="shared" si="0"/>
        <v>331</v>
      </c>
      <c r="F73" s="49">
        <f t="shared" si="2"/>
        <v>337.65806831070375</v>
      </c>
      <c r="G73" s="49">
        <f t="shared" si="4"/>
        <v>44.329873629997543</v>
      </c>
    </row>
    <row r="74" spans="1:7">
      <c r="A74" s="48">
        <v>0</v>
      </c>
      <c r="B74" s="59">
        <v>335</v>
      </c>
      <c r="D74" s="48">
        <f t="shared" si="1"/>
        <v>470</v>
      </c>
      <c r="E74" s="59">
        <f t="shared" ref="E74:E137" si="5">B74-C74</f>
        <v>335</v>
      </c>
      <c r="F74" s="49">
        <f t="shared" si="2"/>
        <v>331.31960061665086</v>
      </c>
      <c r="G74" s="49">
        <f t="shared" si="4"/>
        <v>13.545339620956733</v>
      </c>
    </row>
    <row r="75" spans="1:7">
      <c r="A75" s="48">
        <v>1</v>
      </c>
      <c r="B75" s="59">
        <v>338</v>
      </c>
      <c r="D75" s="48">
        <f t="shared" ref="D75:D138" si="6">D74+10</f>
        <v>480</v>
      </c>
      <c r="E75" s="59">
        <f t="shared" si="5"/>
        <v>338</v>
      </c>
      <c r="F75" s="49">
        <f t="shared" si="2"/>
        <v>325.10011770773741</v>
      </c>
      <c r="G75" s="49">
        <f t="shared" si="4"/>
        <v>166.40696315422991</v>
      </c>
    </row>
    <row r="76" spans="1:7">
      <c r="A76" s="48">
        <v>0</v>
      </c>
      <c r="B76" s="59">
        <v>324</v>
      </c>
      <c r="D76" s="48">
        <f t="shared" si="6"/>
        <v>490</v>
      </c>
      <c r="E76" s="59">
        <f t="shared" si="5"/>
        <v>324</v>
      </c>
      <c r="F76" s="49">
        <f t="shared" si="2"/>
        <v>318.99738601904238</v>
      </c>
      <c r="G76" s="49">
        <f t="shared" si="4"/>
        <v>25.026146642472639</v>
      </c>
    </row>
    <row r="77" spans="1:7">
      <c r="A77" s="48">
        <v>1</v>
      </c>
      <c r="B77" s="59">
        <v>286</v>
      </c>
      <c r="D77" s="48">
        <f t="shared" si="6"/>
        <v>500</v>
      </c>
      <c r="E77" s="59">
        <f t="shared" si="5"/>
        <v>286</v>
      </c>
      <c r="F77" s="49">
        <f t="shared" si="2"/>
        <v>313.00921391379751</v>
      </c>
      <c r="G77" s="49">
        <f t="shared" si="4"/>
        <v>729.49763624127297</v>
      </c>
    </row>
    <row r="78" spans="1:7">
      <c r="A78" s="48">
        <v>0</v>
      </c>
      <c r="B78" s="59">
        <v>303</v>
      </c>
      <c r="D78" s="48">
        <f t="shared" si="6"/>
        <v>510</v>
      </c>
      <c r="E78" s="59">
        <f t="shared" si="5"/>
        <v>303</v>
      </c>
      <c r="F78" s="49">
        <f t="shared" si="2"/>
        <v>307.13345089631832</v>
      </c>
      <c r="G78" s="49">
        <f t="shared" si="4"/>
        <v>17.085416312274745</v>
      </c>
    </row>
    <row r="79" spans="1:7">
      <c r="A79" s="48">
        <v>0</v>
      </c>
      <c r="B79" s="59">
        <v>310</v>
      </c>
      <c r="D79" s="48">
        <f t="shared" si="6"/>
        <v>520</v>
      </c>
      <c r="E79" s="59">
        <f t="shared" si="5"/>
        <v>310</v>
      </c>
      <c r="F79" s="49">
        <f t="shared" si="2"/>
        <v>301.36798683970954</v>
      </c>
      <c r="G79" s="49">
        <f t="shared" si="4"/>
        <v>74.511651199427618</v>
      </c>
    </row>
    <row r="80" spans="1:7">
      <c r="A80" s="48">
        <v>0</v>
      </c>
      <c r="B80" s="59">
        <v>317</v>
      </c>
      <c r="D80" s="48">
        <f t="shared" si="6"/>
        <v>530</v>
      </c>
      <c r="E80" s="59">
        <f t="shared" si="5"/>
        <v>317</v>
      </c>
      <c r="F80" s="49">
        <f t="shared" si="2"/>
        <v>295.71075122806843</v>
      </c>
      <c r="G80" s="49">
        <f t="shared" si="4"/>
        <v>453.23211327318978</v>
      </c>
    </row>
    <row r="81" spans="1:7">
      <c r="A81" s="48">
        <v>0</v>
      </c>
      <c r="B81" s="59">
        <v>283</v>
      </c>
      <c r="D81" s="48">
        <f t="shared" si="6"/>
        <v>540</v>
      </c>
      <c r="E81" s="59">
        <f t="shared" si="5"/>
        <v>283</v>
      </c>
      <c r="F81" s="49">
        <f t="shared" si="2"/>
        <v>290.15971241291271</v>
      </c>
      <c r="G81" s="49">
        <f t="shared" si="4"/>
        <v>51.261481835616351</v>
      </c>
    </row>
    <row r="82" spans="1:7">
      <c r="A82" s="48">
        <v>0</v>
      </c>
      <c r="B82" s="59">
        <v>313</v>
      </c>
      <c r="D82" s="48">
        <f t="shared" si="6"/>
        <v>550</v>
      </c>
      <c r="E82" s="59">
        <f t="shared" si="5"/>
        <v>313</v>
      </c>
      <c r="F82" s="49">
        <f t="shared" si="2"/>
        <v>284.71287688356711</v>
      </c>
      <c r="G82" s="49">
        <f t="shared" si="4"/>
        <v>800.16133420423228</v>
      </c>
    </row>
    <row r="83" spans="1:7">
      <c r="A83" s="48">
        <v>0</v>
      </c>
      <c r="B83" s="59">
        <v>270</v>
      </c>
      <c r="D83" s="48">
        <f t="shared" si="6"/>
        <v>560</v>
      </c>
      <c r="E83" s="59">
        <f t="shared" si="5"/>
        <v>270</v>
      </c>
      <c r="F83" s="49">
        <f t="shared" si="2"/>
        <v>279.36828855124645</v>
      </c>
      <c r="G83" s="49">
        <f t="shared" si="4"/>
        <v>87.764830379415329</v>
      </c>
    </row>
    <row r="84" spans="1:7">
      <c r="A84" s="48">
        <v>0</v>
      </c>
      <c r="B84" s="59">
        <v>293</v>
      </c>
      <c r="D84" s="48">
        <f t="shared" si="6"/>
        <v>570</v>
      </c>
      <c r="E84" s="59">
        <f t="shared" si="5"/>
        <v>293</v>
      </c>
      <c r="F84" s="49">
        <f t="shared" si="2"/>
        <v>274.1240280465766</v>
      </c>
      <c r="G84" s="49">
        <f t="shared" si="4"/>
        <v>356.30231718642688</v>
      </c>
    </row>
    <row r="85" spans="1:7">
      <c r="A85" s="48">
        <v>0</v>
      </c>
      <c r="B85" s="59">
        <v>280</v>
      </c>
      <c r="D85" s="48">
        <f t="shared" si="6"/>
        <v>580</v>
      </c>
      <c r="E85" s="59">
        <f t="shared" si="5"/>
        <v>280</v>
      </c>
      <c r="F85" s="49">
        <f t="shared" si="2"/>
        <v>268.97821203030406</v>
      </c>
      <c r="G85" s="49">
        <f t="shared" si="4"/>
        <v>121.47981004893406</v>
      </c>
    </row>
    <row r="86" spans="1:7">
      <c r="A86" s="48">
        <v>1</v>
      </c>
      <c r="B86" s="59">
        <v>260</v>
      </c>
      <c r="D86" s="48">
        <f t="shared" si="6"/>
        <v>590</v>
      </c>
      <c r="E86" s="59">
        <f t="shared" si="5"/>
        <v>260</v>
      </c>
      <c r="F86" s="49">
        <f t="shared" si="2"/>
        <v>263.92899251694303</v>
      </c>
      <c r="G86" s="49">
        <f t="shared" si="4"/>
        <v>15.436982198194295</v>
      </c>
    </row>
    <row r="87" spans="1:7">
      <c r="A87" s="48">
        <v>1</v>
      </c>
      <c r="B87" s="59">
        <v>235</v>
      </c>
      <c r="D87" s="48">
        <f t="shared" si="6"/>
        <v>600</v>
      </c>
      <c r="E87" s="59">
        <f t="shared" si="5"/>
        <v>235</v>
      </c>
      <c r="F87" s="49">
        <f t="shared" si="2"/>
        <v>258.9745562111201</v>
      </c>
      <c r="G87" s="49">
        <f t="shared" si="4"/>
        <v>574.77934552015745</v>
      </c>
    </row>
    <row r="88" spans="1:7">
      <c r="A88" s="48">
        <v>0</v>
      </c>
      <c r="B88" s="59">
        <v>254</v>
      </c>
      <c r="D88" s="48">
        <f t="shared" si="6"/>
        <v>610</v>
      </c>
      <c r="E88" s="59">
        <f t="shared" si="5"/>
        <v>254</v>
      </c>
      <c r="F88" s="49">
        <f t="shared" si="2"/>
        <v>254.11312385637652</v>
      </c>
      <c r="G88" s="49">
        <f t="shared" si="4"/>
        <v>1.2797006881495073E-2</v>
      </c>
    </row>
    <row r="89" spans="1:7">
      <c r="A89" s="48">
        <v>0</v>
      </c>
      <c r="B89" s="59">
        <v>267</v>
      </c>
      <c r="D89" s="48">
        <f t="shared" si="6"/>
        <v>620</v>
      </c>
      <c r="E89" s="59">
        <f t="shared" si="5"/>
        <v>267</v>
      </c>
      <c r="F89" s="49">
        <f t="shared" si="2"/>
        <v>249.3429495961945</v>
      </c>
      <c r="G89" s="49">
        <f t="shared" si="4"/>
        <v>311.77142896252792</v>
      </c>
    </row>
    <row r="90" spans="1:7">
      <c r="A90" s="48">
        <v>0</v>
      </c>
      <c r="B90" s="59">
        <v>239</v>
      </c>
      <c r="D90" s="48">
        <f t="shared" si="6"/>
        <v>630</v>
      </c>
      <c r="E90" s="59">
        <f t="shared" si="5"/>
        <v>239</v>
      </c>
      <c r="F90" s="49">
        <f t="shared" si="2"/>
        <v>244.66232034701858</v>
      </c>
      <c r="G90" s="49">
        <f t="shared" si="4"/>
        <v>32.061871712260597</v>
      </c>
    </row>
    <row r="91" spans="1:7">
      <c r="A91" s="48">
        <v>0</v>
      </c>
      <c r="B91" s="59">
        <v>228</v>
      </c>
      <c r="D91" s="48">
        <f t="shared" si="6"/>
        <v>640</v>
      </c>
      <c r="E91" s="59">
        <f t="shared" si="5"/>
        <v>228</v>
      </c>
      <c r="F91" s="49">
        <f t="shared" si="2"/>
        <v>240.06955518304616</v>
      </c>
      <c r="G91" s="49">
        <f t="shared" si="4"/>
        <v>145.67416231659649</v>
      </c>
    </row>
    <row r="92" spans="1:7">
      <c r="A92" s="48">
        <v>0</v>
      </c>
      <c r="B92" s="59">
        <v>232</v>
      </c>
      <c r="D92" s="48">
        <f t="shared" si="6"/>
        <v>650</v>
      </c>
      <c r="E92" s="59">
        <f t="shared" si="5"/>
        <v>232</v>
      </c>
      <c r="F92" s="49">
        <f t="shared" ref="F92:F155" si="7">(F$3*EXP(-D92/F$1))+F$5</f>
        <v>235.56300473256744</v>
      </c>
      <c r="G92" s="49">
        <f t="shared" si="4"/>
        <v>12.695002724297941</v>
      </c>
    </row>
    <row r="93" spans="1:7">
      <c r="A93" s="48">
        <v>0</v>
      </c>
      <c r="B93" s="59">
        <v>235</v>
      </c>
      <c r="D93" s="48">
        <f t="shared" si="6"/>
        <v>660</v>
      </c>
      <c r="E93" s="59">
        <f t="shared" si="5"/>
        <v>235</v>
      </c>
      <c r="F93" s="49">
        <f t="shared" si="7"/>
        <v>231.14105058563587</v>
      </c>
      <c r="G93" s="49">
        <f t="shared" si="4"/>
        <v>14.891490582621287</v>
      </c>
    </row>
    <row r="94" spans="1:7">
      <c r="A94" s="48">
        <v>0</v>
      </c>
      <c r="B94" s="59">
        <v>244</v>
      </c>
      <c r="D94" s="48">
        <f t="shared" si="6"/>
        <v>670</v>
      </c>
      <c r="E94" s="59">
        <f t="shared" si="5"/>
        <v>244</v>
      </c>
      <c r="F94" s="49">
        <f t="shared" si="7"/>
        <v>226.80210471285915</v>
      </c>
      <c r="G94" s="49">
        <f t="shared" si="4"/>
        <v>295.76760230746152</v>
      </c>
    </row>
    <row r="95" spans="1:7">
      <c r="A95" s="48">
        <v>0</v>
      </c>
      <c r="B95" s="59">
        <v>246</v>
      </c>
      <c r="D95" s="48">
        <f t="shared" si="6"/>
        <v>680</v>
      </c>
      <c r="E95" s="59">
        <f t="shared" si="5"/>
        <v>246</v>
      </c>
      <c r="F95" s="49">
        <f t="shared" si="7"/>
        <v>222.54460889509937</v>
      </c>
      <c r="G95" s="49">
        <f t="shared" si="4"/>
        <v>550.15537188385144</v>
      </c>
    </row>
    <row r="96" spans="1:7">
      <c r="A96" s="48">
        <v>0</v>
      </c>
      <c r="B96" s="59">
        <v>205</v>
      </c>
      <c r="D96" s="48">
        <f t="shared" si="6"/>
        <v>690</v>
      </c>
      <c r="E96" s="59">
        <f t="shared" si="5"/>
        <v>205</v>
      </c>
      <c r="F96" s="49">
        <f t="shared" si="7"/>
        <v>218.36703416387974</v>
      </c>
      <c r="G96" s="49">
        <f t="shared" si="4"/>
        <v>178.67760233832806</v>
      </c>
    </row>
    <row r="97" spans="1:7">
      <c r="A97" s="48">
        <v>1</v>
      </c>
      <c r="B97" s="59">
        <v>198</v>
      </c>
      <c r="D97" s="48">
        <f t="shared" si="6"/>
        <v>700</v>
      </c>
      <c r="E97" s="59">
        <f t="shared" si="5"/>
        <v>198</v>
      </c>
      <c r="F97" s="49">
        <f t="shared" si="7"/>
        <v>214.26788025229521</v>
      </c>
      <c r="G97" s="49">
        <f t="shared" si="4"/>
        <v>264.64392790301662</v>
      </c>
    </row>
    <row r="98" spans="1:7">
      <c r="A98" s="48">
        <v>0</v>
      </c>
      <c r="B98" s="59">
        <v>212</v>
      </c>
      <c r="D98" s="48">
        <f t="shared" si="6"/>
        <v>710</v>
      </c>
      <c r="E98" s="59">
        <f t="shared" si="5"/>
        <v>212</v>
      </c>
      <c r="F98" s="49">
        <f t="shared" si="7"/>
        <v>210.24567505623082</v>
      </c>
      <c r="G98" s="49">
        <f t="shared" si="4"/>
        <v>3.0776560083307261</v>
      </c>
    </row>
    <row r="99" spans="1:7">
      <c r="A99" s="48">
        <v>0</v>
      </c>
      <c r="B99" s="59">
        <v>206</v>
      </c>
      <c r="D99" s="48">
        <f t="shared" si="6"/>
        <v>720</v>
      </c>
      <c r="E99" s="59">
        <f t="shared" si="5"/>
        <v>206</v>
      </c>
      <c r="F99" s="49">
        <f t="shared" si="7"/>
        <v>206.2989741056941</v>
      </c>
      <c r="G99" s="49">
        <f t="shared" si="4"/>
        <v>8.9385515875586866E-2</v>
      </c>
    </row>
    <row r="100" spans="1:7">
      <c r="A100" s="48">
        <v>0</v>
      </c>
      <c r="B100" s="59">
        <v>217</v>
      </c>
      <c r="D100" s="48">
        <f t="shared" si="6"/>
        <v>730</v>
      </c>
      <c r="E100" s="59">
        <f t="shared" si="5"/>
        <v>217</v>
      </c>
      <c r="F100" s="49">
        <f t="shared" si="7"/>
        <v>202.42636004607104</v>
      </c>
      <c r="G100" s="49">
        <f t="shared" si="4"/>
        <v>212.39098150675451</v>
      </c>
    </row>
    <row r="101" spans="1:7">
      <c r="A101" s="48">
        <v>2</v>
      </c>
      <c r="B101" s="59">
        <v>202</v>
      </c>
      <c r="D101" s="48">
        <f t="shared" si="6"/>
        <v>740</v>
      </c>
      <c r="E101" s="59">
        <f t="shared" si="5"/>
        <v>202</v>
      </c>
      <c r="F101" s="49">
        <f t="shared" si="7"/>
        <v>198.62644212912051</v>
      </c>
      <c r="G101" s="49">
        <f t="shared" si="4"/>
        <v>11.38089270817299</v>
      </c>
    </row>
    <row r="102" spans="1:7">
      <c r="A102" s="48">
        <v>0</v>
      </c>
      <c r="B102" s="59">
        <v>192</v>
      </c>
      <c r="D102" s="48">
        <f t="shared" si="6"/>
        <v>750</v>
      </c>
      <c r="E102" s="59">
        <f t="shared" si="5"/>
        <v>192</v>
      </c>
      <c r="F102" s="49">
        <f t="shared" si="7"/>
        <v>194.89785571352326</v>
      </c>
      <c r="G102" s="49">
        <f t="shared" si="4"/>
        <v>8.397567736399381</v>
      </c>
    </row>
    <row r="103" spans="1:7">
      <c r="A103" s="48">
        <v>0</v>
      </c>
      <c r="B103" s="59">
        <v>171</v>
      </c>
      <c r="D103" s="48">
        <f t="shared" si="6"/>
        <v>760</v>
      </c>
      <c r="E103" s="59">
        <f t="shared" si="5"/>
        <v>171</v>
      </c>
      <c r="F103" s="49">
        <f t="shared" si="7"/>
        <v>191.23926177480647</v>
      </c>
      <c r="G103" s="49">
        <f t="shared" si="4"/>
        <v>409.62771718914212</v>
      </c>
    </row>
    <row r="104" spans="1:7">
      <c r="A104" s="48">
        <v>2</v>
      </c>
      <c r="B104" s="59">
        <v>177</v>
      </c>
      <c r="D104" s="48">
        <f t="shared" si="6"/>
        <v>770</v>
      </c>
      <c r="E104" s="59">
        <f t="shared" si="5"/>
        <v>177</v>
      </c>
      <c r="F104" s="49">
        <f t="shared" si="7"/>
        <v>187.64934642446832</v>
      </c>
      <c r="G104" s="49">
        <f t="shared" si="4"/>
        <v>113.40857926833618</v>
      </c>
    </row>
    <row r="105" spans="1:7">
      <c r="A105" s="48">
        <v>0</v>
      </c>
      <c r="B105" s="59">
        <v>184</v>
      </c>
      <c r="D105" s="48">
        <f t="shared" si="6"/>
        <v>780</v>
      </c>
      <c r="E105" s="59">
        <f t="shared" si="5"/>
        <v>184</v>
      </c>
      <c r="F105" s="49">
        <f t="shared" si="7"/>
        <v>184.12682043812885</v>
      </c>
      <c r="G105" s="49">
        <f t="shared" si="4"/>
        <v>1.6083423527192348E-2</v>
      </c>
    </row>
    <row r="106" spans="1:7">
      <c r="A106" s="48">
        <v>1</v>
      </c>
      <c r="B106" s="59">
        <v>178</v>
      </c>
      <c r="D106" s="48">
        <f t="shared" si="6"/>
        <v>790</v>
      </c>
      <c r="E106" s="59">
        <f t="shared" si="5"/>
        <v>178</v>
      </c>
      <c r="F106" s="49">
        <f t="shared" si="7"/>
        <v>180.67041879253915</v>
      </c>
      <c r="G106" s="49">
        <f t="shared" ref="G106:G169" si="8">(E106-F106)^2</f>
        <v>7.1311365275462641</v>
      </c>
    </row>
    <row r="107" spans="1:7">
      <c r="A107" s="48">
        <v>0</v>
      </c>
      <c r="B107" s="59">
        <v>211</v>
      </c>
      <c r="D107" s="48">
        <f t="shared" si="6"/>
        <v>800</v>
      </c>
      <c r="E107" s="59">
        <f t="shared" si="5"/>
        <v>211</v>
      </c>
      <c r="F107" s="49">
        <f t="shared" si="7"/>
        <v>177.2789002112809</v>
      </c>
      <c r="G107" s="49">
        <f t="shared" si="8"/>
        <v>1137.1125709607513</v>
      </c>
    </row>
    <row r="108" spans="1:7">
      <c r="A108" s="48">
        <v>0</v>
      </c>
      <c r="B108" s="59">
        <v>187</v>
      </c>
      <c r="D108" s="48">
        <f t="shared" si="6"/>
        <v>810</v>
      </c>
      <c r="E108" s="59">
        <f t="shared" si="5"/>
        <v>187</v>
      </c>
      <c r="F108" s="49">
        <f t="shared" si="7"/>
        <v>173.95104671899455</v>
      </c>
      <c r="G108" s="49">
        <f t="shared" si="8"/>
        <v>170.27518172986296</v>
      </c>
    </row>
    <row r="109" spans="1:7">
      <c r="A109" s="48">
        <v>1</v>
      </c>
      <c r="B109" s="59">
        <v>172</v>
      </c>
      <c r="D109" s="48">
        <f t="shared" si="6"/>
        <v>820</v>
      </c>
      <c r="E109" s="59">
        <f t="shared" si="5"/>
        <v>172</v>
      </c>
      <c r="F109" s="49">
        <f t="shared" si="7"/>
        <v>170.68566320397525</v>
      </c>
      <c r="G109" s="49">
        <f t="shared" si="8"/>
        <v>1.7274812133845985</v>
      </c>
    </row>
    <row r="110" spans="1:7">
      <c r="A110" s="48">
        <v>0</v>
      </c>
      <c r="B110" s="59">
        <v>163</v>
      </c>
      <c r="D110" s="48">
        <f t="shared" si="6"/>
        <v>830</v>
      </c>
      <c r="E110" s="59">
        <f t="shared" si="5"/>
        <v>163</v>
      </c>
      <c r="F110" s="49">
        <f t="shared" si="7"/>
        <v>167.48157698897961</v>
      </c>
      <c r="G110" s="49">
        <f t="shared" si="8"/>
        <v>20.084532308151562</v>
      </c>
    </row>
    <row r="111" spans="1:7">
      <c r="A111" s="48">
        <v>0</v>
      </c>
      <c r="B111" s="59">
        <v>175</v>
      </c>
      <c r="D111" s="48">
        <f t="shared" si="6"/>
        <v>840</v>
      </c>
      <c r="E111" s="59">
        <f t="shared" si="5"/>
        <v>175</v>
      </c>
      <c r="F111" s="49">
        <f t="shared" si="7"/>
        <v>164.33763741008926</v>
      </c>
      <c r="G111" s="49">
        <f t="shared" si="8"/>
        <v>113.68597599872811</v>
      </c>
    </row>
    <row r="112" spans="1:7">
      <c r="A112" s="48">
        <v>0</v>
      </c>
      <c r="B112" s="59">
        <v>168</v>
      </c>
      <c r="D112" s="48">
        <f t="shared" si="6"/>
        <v>850</v>
      </c>
      <c r="E112" s="59">
        <f t="shared" si="5"/>
        <v>168</v>
      </c>
      <c r="F112" s="49">
        <f t="shared" si="7"/>
        <v>161.2527154034801</v>
      </c>
      <c r="G112" s="49">
        <f t="shared" si="8"/>
        <v>45.525849426434768</v>
      </c>
    </row>
    <row r="113" spans="1:7">
      <c r="A113" s="48">
        <v>0</v>
      </c>
      <c r="B113" s="59">
        <v>181</v>
      </c>
      <c r="D113" s="48">
        <f t="shared" si="6"/>
        <v>860</v>
      </c>
      <c r="E113" s="59">
        <f t="shared" si="5"/>
        <v>181</v>
      </c>
      <c r="F113" s="49">
        <f t="shared" si="7"/>
        <v>158.22570309994833</v>
      </c>
      <c r="G113" s="49">
        <f t="shared" si="8"/>
        <v>518.668599291703</v>
      </c>
    </row>
    <row r="114" spans="1:7">
      <c r="A114" s="48">
        <v>0</v>
      </c>
      <c r="B114" s="59">
        <v>155</v>
      </c>
      <c r="D114" s="48">
        <f t="shared" si="6"/>
        <v>870</v>
      </c>
      <c r="E114" s="59">
        <f t="shared" si="5"/>
        <v>155</v>
      </c>
      <c r="F114" s="49">
        <f t="shared" si="7"/>
        <v>155.25551342704827</v>
      </c>
      <c r="G114" s="49">
        <f t="shared" si="8"/>
        <v>6.5287111401952147E-2</v>
      </c>
    </row>
    <row r="115" spans="1:7">
      <c r="A115" s="48">
        <v>0</v>
      </c>
      <c r="B115" s="59">
        <v>141</v>
      </c>
      <c r="D115" s="48">
        <f t="shared" si="6"/>
        <v>880</v>
      </c>
      <c r="E115" s="59">
        <f t="shared" si="5"/>
        <v>141</v>
      </c>
      <c r="F115" s="49">
        <f t="shared" si="7"/>
        <v>152.34107971869867</v>
      </c>
      <c r="G115" s="49">
        <f t="shared" si="8"/>
        <v>128.62008918587821</v>
      </c>
    </row>
    <row r="116" spans="1:7">
      <c r="A116" s="48">
        <v>0</v>
      </c>
      <c r="B116" s="59">
        <v>143</v>
      </c>
      <c r="D116" s="48">
        <f t="shared" si="6"/>
        <v>890</v>
      </c>
      <c r="E116" s="59">
        <f t="shared" si="5"/>
        <v>143</v>
      </c>
      <c r="F116" s="49">
        <f t="shared" si="7"/>
        <v>149.4813553321172</v>
      </c>
      <c r="G116" s="49">
        <f t="shared" si="8"/>
        <v>42.007966941164106</v>
      </c>
    </row>
    <row r="117" spans="1:7">
      <c r="A117" s="48">
        <v>0</v>
      </c>
      <c r="B117" s="59">
        <v>148</v>
      </c>
      <c r="D117" s="48">
        <f t="shared" si="6"/>
        <v>900</v>
      </c>
      <c r="E117" s="59">
        <f t="shared" si="5"/>
        <v>148</v>
      </c>
      <c r="F117" s="49">
        <f t="shared" si="7"/>
        <v>146.67531327194638</v>
      </c>
      <c r="G117" s="49">
        <f t="shared" si="8"/>
        <v>1.7547949274814074</v>
      </c>
    </row>
    <row r="118" spans="1:7">
      <c r="A118" s="48">
        <v>1</v>
      </c>
      <c r="B118" s="59">
        <v>148</v>
      </c>
      <c r="D118" s="48">
        <f t="shared" si="6"/>
        <v>910</v>
      </c>
      <c r="E118" s="59">
        <f t="shared" si="5"/>
        <v>148</v>
      </c>
      <c r="F118" s="49">
        <f t="shared" si="7"/>
        <v>143.92194582143475</v>
      </c>
      <c r="G118" s="49">
        <f t="shared" si="8"/>
        <v>16.630525883313521</v>
      </c>
    </row>
    <row r="119" spans="1:7">
      <c r="A119" s="48">
        <v>2</v>
      </c>
      <c r="B119" s="59">
        <v>127</v>
      </c>
      <c r="D119" s="48">
        <f t="shared" si="6"/>
        <v>920</v>
      </c>
      <c r="E119" s="59">
        <f t="shared" si="5"/>
        <v>127</v>
      </c>
      <c r="F119" s="49">
        <f t="shared" si="7"/>
        <v>141.22026418054182</v>
      </c>
      <c r="G119" s="49">
        <f t="shared" si="8"/>
        <v>202.21591336440068</v>
      </c>
    </row>
    <row r="120" spans="1:7">
      <c r="A120" s="48">
        <v>1</v>
      </c>
      <c r="B120" s="59">
        <v>141</v>
      </c>
      <c r="D120" s="48">
        <f t="shared" si="6"/>
        <v>930</v>
      </c>
      <c r="E120" s="59">
        <f t="shared" si="5"/>
        <v>141</v>
      </c>
      <c r="F120" s="49">
        <f t="shared" si="7"/>
        <v>138.56929811083634</v>
      </c>
      <c r="G120" s="49">
        <f t="shared" si="8"/>
        <v>5.9083116739837731</v>
      </c>
    </row>
    <row r="121" spans="1:7">
      <c r="A121" s="48">
        <v>0</v>
      </c>
      <c r="B121" s="59">
        <v>138</v>
      </c>
      <c r="D121" s="48">
        <f t="shared" si="6"/>
        <v>940</v>
      </c>
      <c r="E121" s="59">
        <f t="shared" si="5"/>
        <v>138</v>
      </c>
      <c r="F121" s="49">
        <f t="shared" si="7"/>
        <v>135.96809558706036</v>
      </c>
      <c r="G121" s="49">
        <f t="shared" si="8"/>
        <v>4.1286355433235782</v>
      </c>
    </row>
    <row r="122" spans="1:7">
      <c r="A122" s="48">
        <v>0</v>
      </c>
      <c r="B122" s="59">
        <v>132</v>
      </c>
      <c r="D122" s="48">
        <f t="shared" si="6"/>
        <v>950</v>
      </c>
      <c r="E122" s="59">
        <f t="shared" si="5"/>
        <v>132</v>
      </c>
      <c r="F122" s="49">
        <f t="shared" si="7"/>
        <v>133.41572245523443</v>
      </c>
      <c r="G122" s="49">
        <f t="shared" si="8"/>
        <v>2.0042700702550036</v>
      </c>
    </row>
    <row r="123" spans="1:7">
      <c r="A123" s="48">
        <v>0</v>
      </c>
      <c r="B123" s="59">
        <v>138</v>
      </c>
      <c r="D123" s="48">
        <f t="shared" si="6"/>
        <v>960</v>
      </c>
      <c r="E123" s="59">
        <f t="shared" si="5"/>
        <v>138</v>
      </c>
      <c r="F123" s="49">
        <f t="shared" si="7"/>
        <v>130.91126209718047</v>
      </c>
      <c r="G123" s="49">
        <f t="shared" si="8"/>
        <v>50.250205054870243</v>
      </c>
    </row>
    <row r="124" spans="1:7">
      <c r="A124" s="48">
        <v>0</v>
      </c>
      <c r="B124" s="59">
        <v>118</v>
      </c>
      <c r="D124" s="48">
        <f t="shared" si="6"/>
        <v>970</v>
      </c>
      <c r="E124" s="59">
        <f t="shared" si="5"/>
        <v>118</v>
      </c>
      <c r="F124" s="49">
        <f t="shared" si="7"/>
        <v>128.45381510134226</v>
      </c>
      <c r="G124" s="49">
        <f t="shared" si="8"/>
        <v>109.28225017305144</v>
      </c>
    </row>
    <row r="125" spans="1:7">
      <c r="A125" s="48">
        <v>0</v>
      </c>
      <c r="B125" s="59">
        <v>118</v>
      </c>
      <c r="D125" s="48">
        <f t="shared" si="6"/>
        <v>980</v>
      </c>
      <c r="E125" s="59">
        <f t="shared" si="5"/>
        <v>118</v>
      </c>
      <c r="F125" s="49">
        <f t="shared" si="7"/>
        <v>126.0424989397853</v>
      </c>
      <c r="G125" s="49">
        <f t="shared" si="8"/>
        <v>64.681789196447738</v>
      </c>
    </row>
    <row r="126" spans="1:7">
      <c r="A126" s="48">
        <v>1</v>
      </c>
      <c r="B126" s="59">
        <v>114</v>
      </c>
      <c r="D126" s="48">
        <f t="shared" si="6"/>
        <v>990</v>
      </c>
      <c r="E126" s="59">
        <f t="shared" si="5"/>
        <v>114</v>
      </c>
      <c r="F126" s="49">
        <f t="shared" si="7"/>
        <v>123.67644765125996</v>
      </c>
      <c r="G126" s="49">
        <f t="shared" si="8"/>
        <v>93.633639147574456</v>
      </c>
    </row>
    <row r="127" spans="1:7">
      <c r="A127" s="48">
        <v>0</v>
      </c>
      <c r="B127" s="59">
        <v>128</v>
      </c>
      <c r="D127" s="48">
        <f t="shared" si="6"/>
        <v>1000</v>
      </c>
      <c r="E127" s="59">
        <f t="shared" si="5"/>
        <v>128</v>
      </c>
      <c r="F127" s="49">
        <f t="shared" si="7"/>
        <v>121.35481153021399</v>
      </c>
      <c r="G127" s="49">
        <f t="shared" si="8"/>
        <v>44.158529798976886</v>
      </c>
    </row>
    <row r="128" spans="1:7">
      <c r="A128" s="48">
        <v>1</v>
      </c>
      <c r="B128" s="59">
        <v>134</v>
      </c>
      <c r="D128" s="48">
        <f t="shared" si="6"/>
        <v>1010</v>
      </c>
      <c r="E128" s="59">
        <f t="shared" si="5"/>
        <v>134</v>
      </c>
      <c r="F128" s="49">
        <f t="shared" si="7"/>
        <v>119.07675682164313</v>
      </c>
      <c r="G128" s="49">
        <f t="shared" si="8"/>
        <v>222.70318696037486</v>
      </c>
    </row>
    <row r="129" spans="1:7">
      <c r="A129" s="48">
        <v>0</v>
      </c>
      <c r="B129" s="59">
        <v>104</v>
      </c>
      <c r="D129" s="48">
        <f t="shared" si="6"/>
        <v>1020</v>
      </c>
      <c r="E129" s="59">
        <f t="shared" si="5"/>
        <v>104</v>
      </c>
      <c r="F129" s="49">
        <f t="shared" si="7"/>
        <v>116.84146542166962</v>
      </c>
      <c r="G129" s="49">
        <f t="shared" si="8"/>
        <v>164.90323417593663</v>
      </c>
    </row>
    <row r="130" spans="1:7">
      <c r="A130" s="48">
        <v>0</v>
      </c>
      <c r="B130" s="59">
        <v>114</v>
      </c>
      <c r="D130" s="48">
        <f t="shared" si="6"/>
        <v>1030</v>
      </c>
      <c r="E130" s="59">
        <f t="shared" si="5"/>
        <v>114</v>
      </c>
      <c r="F130" s="49">
        <f t="shared" si="7"/>
        <v>114.64813458374165</v>
      </c>
      <c r="G130" s="49">
        <f t="shared" si="8"/>
        <v>0.42007843864196348</v>
      </c>
    </row>
    <row r="131" spans="1:7">
      <c r="A131" s="48">
        <v>0</v>
      </c>
      <c r="B131" s="59">
        <v>109</v>
      </c>
      <c r="D131" s="48">
        <f t="shared" si="6"/>
        <v>1040</v>
      </c>
      <c r="E131" s="59">
        <f t="shared" si="5"/>
        <v>109</v>
      </c>
      <c r="F131" s="49">
        <f t="shared" si="7"/>
        <v>112.49597663034787</v>
      </c>
      <c r="G131" s="49">
        <f t="shared" si="8"/>
        <v>12.221852599938439</v>
      </c>
    </row>
    <row r="132" spans="1:7">
      <c r="A132" s="48">
        <v>0</v>
      </c>
      <c r="B132" s="59">
        <v>116</v>
      </c>
      <c r="D132" s="48">
        <f t="shared" si="6"/>
        <v>1050</v>
      </c>
      <c r="E132" s="59">
        <f t="shared" si="5"/>
        <v>116</v>
      </c>
      <c r="F132" s="49">
        <f t="shared" si="7"/>
        <v>110.3842186701434</v>
      </c>
      <c r="G132" s="49">
        <f t="shared" si="8"/>
        <v>31.536999944765991</v>
      </c>
    </row>
    <row r="133" spans="1:7">
      <c r="A133" s="48">
        <v>1</v>
      </c>
      <c r="B133" s="59">
        <v>106</v>
      </c>
      <c r="D133" s="48">
        <f t="shared" si="6"/>
        <v>1060</v>
      </c>
      <c r="E133" s="59">
        <f t="shared" si="5"/>
        <v>106</v>
      </c>
      <c r="F133" s="49">
        <f t="shared" si="7"/>
        <v>108.31210232038639</v>
      </c>
      <c r="G133" s="49">
        <f t="shared" si="8"/>
        <v>5.3458171399361154</v>
      </c>
    </row>
    <row r="134" spans="1:7">
      <c r="A134" s="48">
        <v>0</v>
      </c>
      <c r="B134" s="59">
        <v>100</v>
      </c>
      <c r="D134" s="48">
        <f t="shared" si="6"/>
        <v>1070</v>
      </c>
      <c r="E134" s="59">
        <f t="shared" si="5"/>
        <v>100</v>
      </c>
      <c r="F134" s="49">
        <f t="shared" si="7"/>
        <v>106.27888343458447</v>
      </c>
      <c r="G134" s="49">
        <f t="shared" si="8"/>
        <v>39.424377185099296</v>
      </c>
    </row>
    <row r="135" spans="1:7">
      <c r="A135" s="48">
        <v>0</v>
      </c>
      <c r="B135" s="59">
        <v>110</v>
      </c>
      <c r="D135" s="48">
        <f t="shared" si="6"/>
        <v>1080</v>
      </c>
      <c r="E135" s="59">
        <f t="shared" si="5"/>
        <v>110</v>
      </c>
      <c r="F135" s="49">
        <f t="shared" si="7"/>
        <v>104.28383183525392</v>
      </c>
      <c r="G135" s="49">
        <f t="shared" si="8"/>
        <v>32.674578487656561</v>
      </c>
    </row>
    <row r="136" spans="1:7">
      <c r="A136" s="48">
        <v>0</v>
      </c>
      <c r="B136" s="59">
        <v>111</v>
      </c>
      <c r="D136" s="48">
        <f t="shared" si="6"/>
        <v>1090</v>
      </c>
      <c r="E136" s="59">
        <f t="shared" si="5"/>
        <v>111</v>
      </c>
      <c r="F136" s="49">
        <f t="shared" si="7"/>
        <v>102.32623105169567</v>
      </c>
      <c r="G136" s="49">
        <f t="shared" si="8"/>
        <v>75.234267768568373</v>
      </c>
    </row>
    <row r="137" spans="1:7">
      <c r="A137" s="48">
        <v>0</v>
      </c>
      <c r="B137" s="59">
        <v>103</v>
      </c>
      <c r="D137" s="48">
        <f t="shared" si="6"/>
        <v>1100</v>
      </c>
      <c r="E137" s="59">
        <f t="shared" si="5"/>
        <v>103</v>
      </c>
      <c r="F137" s="49">
        <f t="shared" si="7"/>
        <v>100.40537806269333</v>
      </c>
      <c r="G137" s="49">
        <f t="shared" si="8"/>
        <v>6.7320629975530153</v>
      </c>
    </row>
    <row r="138" spans="1:7">
      <c r="A138" s="48">
        <v>0</v>
      </c>
      <c r="B138" s="59">
        <v>79</v>
      </c>
      <c r="D138" s="48">
        <f t="shared" si="6"/>
        <v>1110</v>
      </c>
      <c r="E138" s="59">
        <f t="shared" ref="E138:E201" si="9">B138-C138</f>
        <v>79</v>
      </c>
      <c r="F138" s="49">
        <f t="shared" si="7"/>
        <v>98.5205830440417</v>
      </c>
      <c r="G138" s="49">
        <f t="shared" si="8"/>
        <v>381.05316237932834</v>
      </c>
    </row>
    <row r="139" spans="1:7">
      <c r="A139" s="48">
        <v>0</v>
      </c>
      <c r="B139" s="59">
        <v>96</v>
      </c>
      <c r="D139" s="48">
        <f t="shared" ref="D139:D202" si="10">D138+10</f>
        <v>1120</v>
      </c>
      <c r="E139" s="59">
        <f t="shared" si="9"/>
        <v>96</v>
      </c>
      <c r="F139" s="49">
        <f t="shared" si="7"/>
        <v>96.671169120814227</v>
      </c>
      <c r="G139" s="49">
        <f t="shared" si="8"/>
        <v>0.45046798873454241</v>
      </c>
    </row>
    <row r="140" spans="1:7">
      <c r="A140" s="48">
        <v>1</v>
      </c>
      <c r="B140" s="59">
        <v>100</v>
      </c>
      <c r="D140" s="48">
        <f t="shared" si="10"/>
        <v>1130</v>
      </c>
      <c r="E140" s="59">
        <f t="shared" si="9"/>
        <v>100</v>
      </c>
      <c r="F140" s="49">
        <f t="shared" si="7"/>
        <v>94.856472124281098</v>
      </c>
      <c r="G140" s="49">
        <f t="shared" si="8"/>
        <v>26.455879008297405</v>
      </c>
    </row>
    <row r="141" spans="1:7">
      <c r="A141" s="48">
        <v>0</v>
      </c>
      <c r="B141" s="59">
        <v>91</v>
      </c>
      <c r="D141" s="48">
        <f t="shared" si="10"/>
        <v>1140</v>
      </c>
      <c r="E141" s="59">
        <f t="shared" si="9"/>
        <v>91</v>
      </c>
      <c r="F141" s="49">
        <f t="shared" si="7"/>
        <v>93.075840353390532</v>
      </c>
      <c r="G141" s="49">
        <f t="shared" si="8"/>
        <v>4.3091131727645298</v>
      </c>
    </row>
    <row r="142" spans="1:7">
      <c r="A142" s="48">
        <v>0</v>
      </c>
      <c r="B142" s="59">
        <v>89</v>
      </c>
      <c r="D142" s="48">
        <f t="shared" si="10"/>
        <v>1150</v>
      </c>
      <c r="E142" s="59">
        <f t="shared" si="9"/>
        <v>89</v>
      </c>
      <c r="F142" s="49">
        <f t="shared" si="7"/>
        <v>91.328634340727035</v>
      </c>
      <c r="G142" s="49">
        <f t="shared" si="8"/>
        <v>5.4225378928132333</v>
      </c>
    </row>
    <row r="143" spans="1:7">
      <c r="A143" s="48">
        <v>0</v>
      </c>
      <c r="B143" s="59">
        <v>94</v>
      </c>
      <c r="D143" s="48">
        <f t="shared" si="10"/>
        <v>1160</v>
      </c>
      <c r="E143" s="59">
        <f t="shared" si="9"/>
        <v>94</v>
      </c>
      <c r="F143" s="49">
        <f t="shared" si="7"/>
        <v>89.614226622863796</v>
      </c>
      <c r="G143" s="49">
        <f t="shared" si="8"/>
        <v>19.235008115596699</v>
      </c>
    </row>
    <row r="144" spans="1:7">
      <c r="A144" s="48">
        <v>0</v>
      </c>
      <c r="B144" s="59">
        <v>84</v>
      </c>
      <c r="D144" s="48">
        <f t="shared" si="10"/>
        <v>1170</v>
      </c>
      <c r="E144" s="59">
        <f t="shared" si="9"/>
        <v>84</v>
      </c>
      <c r="F144" s="49">
        <f t="shared" si="7"/>
        <v>87.932001515025192</v>
      </c>
      <c r="G144" s="49">
        <f t="shared" si="8"/>
        <v>15.460635914160404</v>
      </c>
    </row>
    <row r="145" spans="1:7">
      <c r="A145" s="48">
        <v>0</v>
      </c>
      <c r="B145" s="59">
        <v>73</v>
      </c>
      <c r="D145" s="48">
        <f t="shared" si="10"/>
        <v>1180</v>
      </c>
      <c r="E145" s="59">
        <f t="shared" si="9"/>
        <v>73</v>
      </c>
      <c r="F145" s="49">
        <f t="shared" si="7"/>
        <v>86.281354889979795</v>
      </c>
      <c r="G145" s="49">
        <f t="shared" si="8"/>
        <v>176.39438771359022</v>
      </c>
    </row>
    <row r="146" spans="1:7">
      <c r="A146" s="48">
        <v>0</v>
      </c>
      <c r="B146" s="59">
        <v>84</v>
      </c>
      <c r="D146" s="48">
        <f t="shared" si="10"/>
        <v>1190</v>
      </c>
      <c r="E146" s="59">
        <f t="shared" si="9"/>
        <v>84</v>
      </c>
      <c r="F146" s="49">
        <f t="shared" si="7"/>
        <v>84.661693961084097</v>
      </c>
      <c r="G146" s="49">
        <f t="shared" si="8"/>
        <v>0.43783889813516286</v>
      </c>
    </row>
    <row r="147" spans="1:7">
      <c r="A147" s="48">
        <v>0</v>
      </c>
      <c r="B147" s="59">
        <v>83</v>
      </c>
      <c r="D147" s="48">
        <f t="shared" si="10"/>
        <v>1200</v>
      </c>
      <c r="E147" s="59">
        <f t="shared" si="9"/>
        <v>83</v>
      </c>
      <c r="F147" s="49">
        <f t="shared" si="7"/>
        <v>83.072437069398205</v>
      </c>
      <c r="G147" s="49">
        <f t="shared" si="8"/>
        <v>5.2471290230004059E-3</v>
      </c>
    </row>
    <row r="148" spans="1:7">
      <c r="A148" s="48">
        <v>0</v>
      </c>
      <c r="B148" s="59">
        <v>85</v>
      </c>
      <c r="D148" s="48">
        <f t="shared" si="10"/>
        <v>1210</v>
      </c>
      <c r="E148" s="59">
        <f t="shared" si="9"/>
        <v>85</v>
      </c>
      <c r="F148" s="49">
        <f t="shared" si="7"/>
        <v>81.513013474798655</v>
      </c>
      <c r="G148" s="49">
        <f t="shared" si="8"/>
        <v>12.159075026935753</v>
      </c>
    </row>
    <row r="149" spans="1:7">
      <c r="A149" s="48">
        <v>0</v>
      </c>
      <c r="B149" s="59">
        <v>60</v>
      </c>
      <c r="D149" s="48">
        <f t="shared" si="10"/>
        <v>1220</v>
      </c>
      <c r="E149" s="59">
        <f t="shared" si="9"/>
        <v>60</v>
      </c>
      <c r="F149" s="49">
        <f t="shared" si="7"/>
        <v>79.982863151011642</v>
      </c>
      <c r="G149" s="49">
        <f t="shared" si="8"/>
        <v>399.31481971205892</v>
      </c>
    </row>
    <row r="150" spans="1:7">
      <c r="A150" s="48">
        <v>1</v>
      </c>
      <c r="B150" s="59">
        <v>85</v>
      </c>
      <c r="D150" s="48">
        <f t="shared" si="10"/>
        <v>1230</v>
      </c>
      <c r="E150" s="59">
        <f t="shared" si="9"/>
        <v>85</v>
      </c>
      <c r="F150" s="49">
        <f t="shared" si="7"/>
        <v>78.481436584494546</v>
      </c>
      <c r="G150" s="49">
        <f t="shared" si="8"/>
        <v>42.491669001966137</v>
      </c>
    </row>
    <row r="151" spans="1:7">
      <c r="A151" s="48">
        <v>0</v>
      </c>
      <c r="B151" s="59">
        <v>63</v>
      </c>
      <c r="D151" s="48">
        <f t="shared" si="10"/>
        <v>1240</v>
      </c>
      <c r="E151" s="59">
        <f t="shared" si="9"/>
        <v>63</v>
      </c>
      <c r="F151" s="49">
        <f t="shared" si="7"/>
        <v>77.008194577092155</v>
      </c>
      <c r="G151" s="49">
        <f t="shared" si="8"/>
        <v>196.22951530967407</v>
      </c>
    </row>
    <row r="152" spans="1:7">
      <c r="A152" s="48">
        <v>0</v>
      </c>
      <c r="B152" s="59">
        <v>71</v>
      </c>
      <c r="D152" s="48">
        <f t="shared" si="10"/>
        <v>1250</v>
      </c>
      <c r="E152" s="59">
        <f t="shared" si="9"/>
        <v>71</v>
      </c>
      <c r="F152" s="49">
        <f t="shared" si="7"/>
        <v>75.562608052397906</v>
      </c>
      <c r="G152" s="49">
        <f t="shared" si="8"/>
        <v>20.81739223980621</v>
      </c>
    </row>
    <row r="153" spans="1:7">
      <c r="A153" s="48">
        <v>0</v>
      </c>
      <c r="B153" s="59">
        <v>55</v>
      </c>
      <c r="D153" s="48">
        <f t="shared" si="10"/>
        <v>1260</v>
      </c>
      <c r="E153" s="59">
        <f t="shared" si="9"/>
        <v>55</v>
      </c>
      <c r="F153" s="49">
        <f t="shared" si="7"/>
        <v>74.144157865749946</v>
      </c>
      <c r="G153" s="49">
        <f t="shared" si="8"/>
        <v>366.49878038875556</v>
      </c>
    </row>
    <row r="154" spans="1:7">
      <c r="A154" s="48">
        <v>1</v>
      </c>
      <c r="B154" s="59">
        <v>79</v>
      </c>
      <c r="D154" s="48">
        <f t="shared" si="10"/>
        <v>1270</v>
      </c>
      <c r="E154" s="59">
        <f t="shared" si="9"/>
        <v>79</v>
      </c>
      <c r="F154" s="49">
        <f t="shared" si="7"/>
        <v>72.75233461779375</v>
      </c>
      <c r="G154" s="49">
        <f t="shared" si="8"/>
        <v>39.033322728018369</v>
      </c>
    </row>
    <row r="155" spans="1:7">
      <c r="A155" s="48">
        <v>0</v>
      </c>
      <c r="B155" s="59">
        <v>71</v>
      </c>
      <c r="D155" s="48">
        <f t="shared" si="10"/>
        <v>1280</v>
      </c>
      <c r="E155" s="59">
        <f t="shared" si="9"/>
        <v>71</v>
      </c>
      <c r="F155" s="49">
        <f t="shared" si="7"/>
        <v>71.386638471544757</v>
      </c>
      <c r="G155" s="49">
        <f t="shared" si="8"/>
        <v>0.14948930767846558</v>
      </c>
    </row>
    <row r="156" spans="1:7">
      <c r="A156" s="48">
        <v>0</v>
      </c>
      <c r="B156" s="59">
        <v>68</v>
      </c>
      <c r="D156" s="48">
        <f t="shared" si="10"/>
        <v>1290</v>
      </c>
      <c r="E156" s="59">
        <f t="shared" si="9"/>
        <v>68</v>
      </c>
      <c r="F156" s="49">
        <f t="shared" ref="F156:F219" si="11">(F$3*EXP(-D156/F$1))+F$5</f>
        <v>70.046578972884845</v>
      </c>
      <c r="G156" s="49">
        <f t="shared" si="8"/>
        <v>4.1884854922543866</v>
      </c>
    </row>
    <row r="157" spans="1:7">
      <c r="A157" s="48">
        <v>0</v>
      </c>
      <c r="B157" s="59">
        <v>65</v>
      </c>
      <c r="D157" s="48">
        <f t="shared" si="10"/>
        <v>1300</v>
      </c>
      <c r="E157" s="59">
        <f t="shared" si="9"/>
        <v>65</v>
      </c>
      <c r="F157" s="49">
        <f t="shared" si="11"/>
        <v>68.731674874428606</v>
      </c>
      <c r="G157" s="49">
        <f t="shared" si="8"/>
        <v>13.925397368441752</v>
      </c>
    </row>
    <row r="158" spans="1:7">
      <c r="A158" s="48">
        <v>0</v>
      </c>
      <c r="B158" s="59">
        <v>58</v>
      </c>
      <c r="D158" s="48">
        <f t="shared" si="10"/>
        <v>1310</v>
      </c>
      <c r="E158" s="59">
        <f t="shared" si="9"/>
        <v>58</v>
      </c>
      <c r="F158" s="49">
        <f t="shared" si="11"/>
        <v>67.441453962695988</v>
      </c>
      <c r="G158" s="49">
        <f t="shared" si="8"/>
        <v>89.141052929707769</v>
      </c>
    </row>
    <row r="159" spans="1:7">
      <c r="A159" s="48">
        <v>1</v>
      </c>
      <c r="B159" s="59">
        <v>56</v>
      </c>
      <c r="D159" s="48">
        <f t="shared" si="10"/>
        <v>1320</v>
      </c>
      <c r="E159" s="59">
        <f t="shared" si="9"/>
        <v>56</v>
      </c>
      <c r="F159" s="49">
        <f t="shared" si="11"/>
        <v>66.17545288852898</v>
      </c>
      <c r="G159" s="49">
        <f t="shared" si="8"/>
        <v>103.53984148667277</v>
      </c>
    </row>
    <row r="160" spans="1:7">
      <c r="A160" s="48">
        <v>0</v>
      </c>
      <c r="B160" s="59">
        <v>49</v>
      </c>
      <c r="D160" s="48">
        <f t="shared" si="10"/>
        <v>1330</v>
      </c>
      <c r="E160" s="59">
        <f t="shared" si="9"/>
        <v>49</v>
      </c>
      <c r="F160" s="49">
        <f t="shared" si="11"/>
        <v>64.933217000692025</v>
      </c>
      <c r="G160" s="49">
        <f t="shared" si="8"/>
        <v>253.86740399114137</v>
      </c>
    </row>
    <row r="161" spans="1:7">
      <c r="A161" s="48">
        <v>0</v>
      </c>
      <c r="B161" s="59">
        <v>55</v>
      </c>
      <c r="D161" s="48">
        <f t="shared" si="10"/>
        <v>1340</v>
      </c>
      <c r="E161" s="59">
        <f t="shared" si="9"/>
        <v>55</v>
      </c>
      <c r="F161" s="49">
        <f t="shared" si="11"/>
        <v>63.714300182595771</v>
      </c>
      <c r="G161" s="49">
        <f t="shared" si="8"/>
        <v>75.93902767238869</v>
      </c>
    </row>
    <row r="162" spans="1:7">
      <c r="A162" s="48">
        <v>0</v>
      </c>
      <c r="B162" s="59">
        <v>87</v>
      </c>
      <c r="D162" s="48">
        <f t="shared" si="10"/>
        <v>1350</v>
      </c>
      <c r="E162" s="59">
        <f t="shared" si="9"/>
        <v>87</v>
      </c>
      <c r="F162" s="49">
        <f t="shared" si="11"/>
        <v>62.518264692085992</v>
      </c>
      <c r="G162" s="49">
        <f t="shared" si="8"/>
        <v>599.35536368676333</v>
      </c>
    </row>
    <row r="163" spans="1:7">
      <c r="A163" s="48">
        <v>0</v>
      </c>
      <c r="B163" s="59">
        <v>65</v>
      </c>
      <c r="D163" s="48">
        <f t="shared" si="10"/>
        <v>1360</v>
      </c>
      <c r="E163" s="59">
        <f t="shared" si="9"/>
        <v>65</v>
      </c>
      <c r="F163" s="49">
        <f t="shared" si="11"/>
        <v>61.344681004239995</v>
      </c>
      <c r="G163" s="49">
        <f t="shared" si="8"/>
        <v>13.361356960763935</v>
      </c>
    </row>
    <row r="164" spans="1:7">
      <c r="A164" s="48">
        <v>1</v>
      </c>
      <c r="B164" s="59">
        <v>60</v>
      </c>
      <c r="D164" s="48">
        <f t="shared" si="10"/>
        <v>1370</v>
      </c>
      <c r="E164" s="59">
        <f t="shared" si="9"/>
        <v>60</v>
      </c>
      <c r="F164" s="49">
        <f t="shared" si="11"/>
        <v>60.193127657113784</v>
      </c>
      <c r="G164" s="49">
        <f t="shared" si="8"/>
        <v>3.7298291942259448E-2</v>
      </c>
    </row>
    <row r="165" spans="1:7">
      <c r="A165" s="48">
        <v>0</v>
      </c>
      <c r="B165" s="59">
        <v>41</v>
      </c>
      <c r="D165" s="48">
        <f t="shared" si="10"/>
        <v>1380</v>
      </c>
      <c r="E165" s="59">
        <f t="shared" si="9"/>
        <v>41</v>
      </c>
      <c r="F165" s="49">
        <f t="shared" si="11"/>
        <v>59.063191100385225</v>
      </c>
      <c r="G165" s="49">
        <f t="shared" si="8"/>
        <v>326.27887272903598</v>
      </c>
    </row>
    <row r="166" spans="1:7">
      <c r="A166" s="48">
        <v>0</v>
      </c>
      <c r="B166" s="59">
        <v>59</v>
      </c>
      <c r="D166" s="48">
        <f t="shared" si="10"/>
        <v>1390</v>
      </c>
      <c r="E166" s="59">
        <f t="shared" si="9"/>
        <v>59</v>
      </c>
      <c r="F166" s="49">
        <f t="shared" si="11"/>
        <v>57.95446554683803</v>
      </c>
      <c r="G166" s="49">
        <f t="shared" si="8"/>
        <v>1.0931422927487</v>
      </c>
    </row>
    <row r="167" spans="1:7">
      <c r="A167" s="48">
        <v>0</v>
      </c>
      <c r="B167" s="59">
        <v>38</v>
      </c>
      <c r="D167" s="48">
        <f t="shared" si="10"/>
        <v>1400</v>
      </c>
      <c r="E167" s="59">
        <f t="shared" si="9"/>
        <v>38</v>
      </c>
      <c r="F167" s="49">
        <f t="shared" si="11"/>
        <v>56.866552826633985</v>
      </c>
      <c r="G167" s="49">
        <f t="shared" si="8"/>
        <v>355.94681556017082</v>
      </c>
    </row>
    <row r="168" spans="1:7">
      <c r="A168" s="48">
        <v>0</v>
      </c>
      <c r="B168" s="59">
        <v>44</v>
      </c>
      <c r="D168" s="48">
        <f t="shared" si="10"/>
        <v>1410</v>
      </c>
      <c r="E168" s="59">
        <f t="shared" si="9"/>
        <v>44</v>
      </c>
      <c r="F168" s="49">
        <f t="shared" si="11"/>
        <v>55.799062244320709</v>
      </c>
      <c r="G168" s="49">
        <f t="shared" si="8"/>
        <v>139.21786984535444</v>
      </c>
    </row>
    <row r="169" spans="1:7">
      <c r="A169" s="48">
        <v>0</v>
      </c>
      <c r="B169" s="59">
        <v>63</v>
      </c>
      <c r="D169" s="48">
        <f t="shared" si="10"/>
        <v>1420</v>
      </c>
      <c r="E169" s="59">
        <f t="shared" si="9"/>
        <v>63</v>
      </c>
      <c r="F169" s="49">
        <f t="shared" si="11"/>
        <v>54.7516104385234</v>
      </c>
      <c r="G169" s="49">
        <f t="shared" si="8"/>
        <v>68.03593035787614</v>
      </c>
    </row>
    <row r="170" spans="1:7">
      <c r="A170" s="48">
        <v>0</v>
      </c>
      <c r="B170" s="59">
        <v>38</v>
      </c>
      <c r="D170" s="48">
        <f t="shared" si="10"/>
        <v>1430</v>
      </c>
      <c r="E170" s="59">
        <f t="shared" si="9"/>
        <v>38</v>
      </c>
      <c r="F170" s="49">
        <f t="shared" si="11"/>
        <v>53.723821244270809</v>
      </c>
      <c r="G170" s="49">
        <f t="shared" ref="G170:G233" si="12">(E170-F170)^2</f>
        <v>247.23855452178202</v>
      </c>
    </row>
    <row r="171" spans="1:7">
      <c r="A171" s="48">
        <v>0</v>
      </c>
      <c r="B171" s="59">
        <v>51</v>
      </c>
      <c r="D171" s="48">
        <f t="shared" si="10"/>
        <v>1440</v>
      </c>
      <c r="E171" s="59">
        <f t="shared" si="9"/>
        <v>51</v>
      </c>
      <c r="F171" s="49">
        <f t="shared" si="11"/>
        <v>52.715325557905217</v>
      </c>
      <c r="G171" s="49">
        <f t="shared" si="12"/>
        <v>2.9423417696028444</v>
      </c>
    </row>
    <row r="172" spans="1:7">
      <c r="A172" s="48">
        <v>0</v>
      </c>
      <c r="B172" s="59">
        <v>48</v>
      </c>
      <c r="D172" s="48">
        <f t="shared" si="10"/>
        <v>1450</v>
      </c>
      <c r="E172" s="59">
        <f t="shared" si="9"/>
        <v>48</v>
      </c>
      <c r="F172" s="49">
        <f t="shared" si="11"/>
        <v>51.725761204528638</v>
      </c>
      <c r="G172" s="49">
        <f t="shared" si="12"/>
        <v>13.881296553170687</v>
      </c>
    </row>
    <row r="173" spans="1:7">
      <c r="A173" s="48">
        <v>0</v>
      </c>
      <c r="B173" s="59">
        <v>40</v>
      </c>
      <c r="D173" s="48">
        <f t="shared" si="10"/>
        <v>1460</v>
      </c>
      <c r="E173" s="59">
        <f t="shared" si="9"/>
        <v>40</v>
      </c>
      <c r="F173" s="49">
        <f t="shared" si="11"/>
        <v>50.754772807937123</v>
      </c>
      <c r="G173" s="49">
        <f t="shared" si="12"/>
        <v>115.66513815034374</v>
      </c>
    </row>
    <row r="174" spans="1:7">
      <c r="A174" s="48">
        <v>0</v>
      </c>
      <c r="B174" s="59">
        <v>39</v>
      </c>
      <c r="D174" s="48">
        <f t="shared" si="10"/>
        <v>1470</v>
      </c>
      <c r="E174" s="59">
        <f t="shared" si="9"/>
        <v>39</v>
      </c>
      <c r="F174" s="49">
        <f t="shared" si="11"/>
        <v>49.802011662996613</v>
      </c>
      <c r="G174" s="49">
        <f t="shared" si="12"/>
        <v>116.68345596751485</v>
      </c>
    </row>
    <row r="175" spans="1:7">
      <c r="A175" s="48">
        <v>0</v>
      </c>
      <c r="B175" s="59">
        <v>43</v>
      </c>
      <c r="D175" s="48">
        <f t="shared" si="10"/>
        <v>1480</v>
      </c>
      <c r="E175" s="59">
        <f t="shared" si="9"/>
        <v>43</v>
      </c>
      <c r="F175" s="49">
        <f t="shared" si="11"/>
        <v>48.867135610414692</v>
      </c>
      <c r="G175" s="49">
        <f t="shared" si="12"/>
        <v>34.423280270996187</v>
      </c>
    </row>
    <row r="176" spans="1:7">
      <c r="A176" s="48">
        <v>0</v>
      </c>
      <c r="B176" s="59">
        <v>46</v>
      </c>
      <c r="D176" s="48">
        <f t="shared" si="10"/>
        <v>1490</v>
      </c>
      <c r="E176" s="59">
        <f t="shared" si="9"/>
        <v>46</v>
      </c>
      <c r="F176" s="49">
        <f t="shared" si="11"/>
        <v>47.94980891386291</v>
      </c>
      <c r="G176" s="49">
        <f t="shared" si="12"/>
        <v>3.8017548005792601</v>
      </c>
    </row>
    <row r="177" spans="1:7">
      <c r="A177" s="48">
        <v>0</v>
      </c>
      <c r="B177" s="59">
        <v>29</v>
      </c>
      <c r="D177" s="48">
        <f t="shared" si="10"/>
        <v>1500</v>
      </c>
      <c r="E177" s="59">
        <f t="shared" si="9"/>
        <v>29</v>
      </c>
      <c r="F177" s="49">
        <f t="shared" si="11"/>
        <v>47.049702139405895</v>
      </c>
      <c r="G177" s="49">
        <f t="shared" si="12"/>
        <v>325.79174732127376</v>
      </c>
    </row>
    <row r="178" spans="1:7">
      <c r="A178" s="48">
        <v>2</v>
      </c>
      <c r="B178" s="59">
        <v>46</v>
      </c>
      <c r="D178" s="48">
        <f t="shared" si="10"/>
        <v>1510</v>
      </c>
      <c r="E178" s="59">
        <f t="shared" si="9"/>
        <v>46</v>
      </c>
      <c r="F178" s="49">
        <f t="shared" si="11"/>
        <v>46.166492037193805</v>
      </c>
      <c r="G178" s="49">
        <f t="shared" si="12"/>
        <v>2.7719598448943426E-2</v>
      </c>
    </row>
    <row r="179" spans="1:7">
      <c r="A179" s="48">
        <v>0</v>
      </c>
      <c r="B179" s="59">
        <v>51</v>
      </c>
      <c r="D179" s="48">
        <f t="shared" si="10"/>
        <v>1520</v>
      </c>
      <c r="E179" s="59">
        <f t="shared" si="9"/>
        <v>51</v>
      </c>
      <c r="F179" s="49">
        <f t="shared" si="11"/>
        <v>45.299861425375461</v>
      </c>
      <c r="G179" s="49">
        <f t="shared" si="12"/>
        <v>32.491579769922673</v>
      </c>
    </row>
    <row r="180" spans="1:7">
      <c r="A180" s="48">
        <v>0</v>
      </c>
      <c r="B180" s="59">
        <v>44</v>
      </c>
      <c r="D180" s="48">
        <f t="shared" si="10"/>
        <v>1530</v>
      </c>
      <c r="E180" s="59">
        <f t="shared" si="9"/>
        <v>44</v>
      </c>
      <c r="F180" s="49">
        <f t="shared" si="11"/>
        <v>44.449499076190889</v>
      </c>
      <c r="G180" s="49">
        <f t="shared" si="12"/>
        <v>0.20204941949646305</v>
      </c>
    </row>
    <row r="181" spans="1:7">
      <c r="A181" s="48">
        <v>0</v>
      </c>
      <c r="B181" s="59">
        <v>35</v>
      </c>
      <c r="D181" s="48">
        <f t="shared" si="10"/>
        <v>1540</v>
      </c>
      <c r="E181" s="59">
        <f t="shared" si="9"/>
        <v>35</v>
      </c>
      <c r="F181" s="49">
        <f t="shared" si="11"/>
        <v>43.615099604201923</v>
      </c>
      <c r="G181" s="49">
        <f t="shared" si="12"/>
        <v>74.219941190320128</v>
      </c>
    </row>
    <row r="182" spans="1:7">
      <c r="A182" s="48">
        <v>1</v>
      </c>
      <c r="B182" s="59">
        <v>35</v>
      </c>
      <c r="D182" s="48">
        <f t="shared" si="10"/>
        <v>1550</v>
      </c>
      <c r="E182" s="59">
        <f t="shared" si="9"/>
        <v>35</v>
      </c>
      <c r="F182" s="49">
        <f t="shared" si="11"/>
        <v>42.796363356620972</v>
      </c>
      <c r="G182" s="49">
        <f t="shared" si="12"/>
        <v>60.783281588462231</v>
      </c>
    </row>
    <row r="183" spans="1:7">
      <c r="A183" s="48">
        <v>0</v>
      </c>
      <c r="B183" s="59">
        <v>36</v>
      </c>
      <c r="D183" s="48">
        <f t="shared" si="10"/>
        <v>1560</v>
      </c>
      <c r="E183" s="59">
        <f t="shared" si="9"/>
        <v>36</v>
      </c>
      <c r="F183" s="49">
        <f t="shared" si="11"/>
        <v>41.992996305698675</v>
      </c>
      <c r="G183" s="49">
        <f t="shared" si="12"/>
        <v>35.916004720117968</v>
      </c>
    </row>
    <row r="184" spans="1:7">
      <c r="A184" s="48">
        <v>0</v>
      </c>
      <c r="B184" s="59">
        <v>40</v>
      </c>
      <c r="D184" s="48">
        <f t="shared" si="10"/>
        <v>1570</v>
      </c>
      <c r="E184" s="59">
        <f t="shared" si="9"/>
        <v>40</v>
      </c>
      <c r="F184" s="49">
        <f t="shared" si="11"/>
        <v>41.204709943131341</v>
      </c>
      <c r="G184" s="49">
        <f t="shared" si="12"/>
        <v>1.4513260470795195</v>
      </c>
    </row>
    <row r="185" spans="1:7">
      <c r="A185" s="48">
        <v>1</v>
      </c>
      <c r="B185" s="59">
        <v>44</v>
      </c>
      <c r="D185" s="48">
        <f t="shared" si="10"/>
        <v>1580</v>
      </c>
      <c r="E185" s="59">
        <f t="shared" si="9"/>
        <v>44</v>
      </c>
      <c r="F185" s="49">
        <f t="shared" si="11"/>
        <v>40.431221176450876</v>
      </c>
      <c r="G185" s="49">
        <f t="shared" si="12"/>
        <v>12.736182291412669</v>
      </c>
    </row>
    <row r="186" spans="1:7">
      <c r="A186" s="48">
        <v>0</v>
      </c>
      <c r="B186" s="59">
        <v>39</v>
      </c>
      <c r="D186" s="48">
        <f t="shared" si="10"/>
        <v>1590</v>
      </c>
      <c r="E186" s="59">
        <f t="shared" si="9"/>
        <v>39</v>
      </c>
      <c r="F186" s="49">
        <f t="shared" si="11"/>
        <v>39.672252227359358</v>
      </c>
      <c r="G186" s="49">
        <f t="shared" si="12"/>
        <v>0.45192305718961834</v>
      </c>
    </row>
    <row r="187" spans="1:7">
      <c r="A187" s="48">
        <v>0</v>
      </c>
      <c r="B187" s="59">
        <v>30</v>
      </c>
      <c r="D187" s="48">
        <f t="shared" si="10"/>
        <v>1600</v>
      </c>
      <c r="E187" s="59">
        <f t="shared" si="9"/>
        <v>30</v>
      </c>
      <c r="F187" s="49">
        <f t="shared" si="11"/>
        <v>38.927530531972401</v>
      </c>
      <c r="G187" s="49">
        <f t="shared" si="12"/>
        <v>79.700801399299422</v>
      </c>
    </row>
    <row r="188" spans="1:7">
      <c r="A188" s="48">
        <v>0</v>
      </c>
      <c r="B188" s="59">
        <v>37</v>
      </c>
      <c r="D188" s="48">
        <f t="shared" si="10"/>
        <v>1610</v>
      </c>
      <c r="E188" s="59">
        <f t="shared" si="9"/>
        <v>37</v>
      </c>
      <c r="F188" s="49">
        <f t="shared" si="11"/>
        <v>38.196788642934763</v>
      </c>
      <c r="G188" s="49">
        <f t="shared" si="12"/>
        <v>1.4323030558576315</v>
      </c>
    </row>
    <row r="189" spans="1:7">
      <c r="A189" s="48">
        <v>0</v>
      </c>
      <c r="B189" s="59">
        <v>37</v>
      </c>
      <c r="D189" s="48">
        <f t="shared" si="10"/>
        <v>1620</v>
      </c>
      <c r="E189" s="59">
        <f t="shared" si="9"/>
        <v>37</v>
      </c>
      <c r="F189" s="49">
        <f t="shared" si="11"/>
        <v>37.47976413337372</v>
      </c>
      <c r="G189" s="49">
        <f t="shared" si="12"/>
        <v>0.23017362367183694</v>
      </c>
    </row>
    <row r="190" spans="1:7">
      <c r="A190" s="48">
        <v>0</v>
      </c>
      <c r="B190" s="59">
        <v>32</v>
      </c>
      <c r="D190" s="48">
        <f t="shared" si="10"/>
        <v>1630</v>
      </c>
      <c r="E190" s="59">
        <f t="shared" si="9"/>
        <v>32</v>
      </c>
      <c r="F190" s="49">
        <f t="shared" si="11"/>
        <v>36.776199502655317</v>
      </c>
      <c r="G190" s="49">
        <f t="shared" si="12"/>
        <v>22.812081689164895</v>
      </c>
    </row>
    <row r="191" spans="1:7">
      <c r="A191" s="48">
        <v>0</v>
      </c>
      <c r="B191" s="59">
        <v>32</v>
      </c>
      <c r="D191" s="48">
        <f t="shared" si="10"/>
        <v>1640</v>
      </c>
      <c r="E191" s="59">
        <f t="shared" si="9"/>
        <v>32</v>
      </c>
      <c r="F191" s="49">
        <f t="shared" si="11"/>
        <v>36.08584208390964</v>
      </c>
      <c r="G191" s="49">
        <f t="shared" si="12"/>
        <v>16.694105534647068</v>
      </c>
    </row>
    <row r="192" spans="1:7">
      <c r="A192" s="48">
        <v>0</v>
      </c>
      <c r="B192" s="59">
        <v>25</v>
      </c>
      <c r="D192" s="48">
        <f t="shared" si="10"/>
        <v>1650</v>
      </c>
      <c r="E192" s="59">
        <f t="shared" si="9"/>
        <v>25</v>
      </c>
      <c r="F192" s="49">
        <f t="shared" si="11"/>
        <v>35.408443953292242</v>
      </c>
      <c r="G192" s="49">
        <f t="shared" si="12"/>
        <v>108.33570552882583</v>
      </c>
    </row>
    <row r="193" spans="1:7">
      <c r="A193" s="48">
        <v>1</v>
      </c>
      <c r="B193" s="59">
        <v>25</v>
      </c>
      <c r="D193" s="48">
        <f t="shared" si="10"/>
        <v>1660</v>
      </c>
      <c r="E193" s="59">
        <f t="shared" si="9"/>
        <v>25</v>
      </c>
      <c r="F193" s="49">
        <f t="shared" si="11"/>
        <v>34.743761840948622</v>
      </c>
      <c r="G193" s="49">
        <f t="shared" si="12"/>
        <v>94.940894813126476</v>
      </c>
    </row>
    <row r="194" spans="1:7">
      <c r="A194" s="48">
        <v>0</v>
      </c>
      <c r="B194" s="59">
        <v>27</v>
      </c>
      <c r="D194" s="48">
        <f t="shared" si="10"/>
        <v>1670</v>
      </c>
      <c r="E194" s="59">
        <f t="shared" si="9"/>
        <v>27</v>
      </c>
      <c r="F194" s="49">
        <f t="shared" si="11"/>
        <v>34.091557043650305</v>
      </c>
      <c r="G194" s="49">
        <f t="shared" si="12"/>
        <v>50.290181303346245</v>
      </c>
    </row>
    <row r="195" spans="1:7">
      <c r="A195" s="48">
        <v>0</v>
      </c>
      <c r="B195" s="59">
        <v>34</v>
      </c>
      <c r="D195" s="48">
        <f t="shared" si="10"/>
        <v>1680</v>
      </c>
      <c r="E195" s="59">
        <f t="shared" si="9"/>
        <v>34</v>
      </c>
      <c r="F195" s="49">
        <f t="shared" si="11"/>
        <v>33.451595339070813</v>
      </c>
      <c r="G195" s="49">
        <f t="shared" si="12"/>
        <v>0.30074767212885611</v>
      </c>
    </row>
    <row r="196" spans="1:7">
      <c r="A196" s="48">
        <v>0</v>
      </c>
      <c r="B196" s="59">
        <v>26</v>
      </c>
      <c r="D196" s="48">
        <f t="shared" si="10"/>
        <v>1690</v>
      </c>
      <c r="E196" s="59">
        <f t="shared" si="9"/>
        <v>26</v>
      </c>
      <c r="F196" s="49">
        <f t="shared" si="11"/>
        <v>32.823646901670742</v>
      </c>
      <c r="G196" s="49">
        <f t="shared" si="12"/>
        <v>46.562157038680716</v>
      </c>
    </row>
    <row r="197" spans="1:7">
      <c r="A197" s="48">
        <v>0</v>
      </c>
      <c r="B197" s="59">
        <v>34</v>
      </c>
      <c r="D197" s="48">
        <f t="shared" si="10"/>
        <v>1700</v>
      </c>
      <c r="E197" s="59">
        <f t="shared" si="9"/>
        <v>34</v>
      </c>
      <c r="F197" s="49">
        <f t="shared" si="11"/>
        <v>32.207486220162032</v>
      </c>
      <c r="G197" s="49">
        <f t="shared" si="12"/>
        <v>3.2131056509089992</v>
      </c>
    </row>
    <row r="198" spans="1:7">
      <c r="A198" s="48">
        <v>0</v>
      </c>
      <c r="B198" s="59">
        <v>30</v>
      </c>
      <c r="D198" s="48">
        <f t="shared" si="10"/>
        <v>1710</v>
      </c>
      <c r="E198" s="59">
        <f t="shared" si="9"/>
        <v>30</v>
      </c>
      <c r="F198" s="49">
        <f t="shared" si="11"/>
        <v>31.60289201652138</v>
      </c>
      <c r="G198" s="49">
        <f t="shared" si="12"/>
        <v>2.5692628166279774</v>
      </c>
    </row>
    <row r="199" spans="1:7">
      <c r="A199" s="48">
        <v>0</v>
      </c>
      <c r="B199" s="59">
        <v>16</v>
      </c>
      <c r="D199" s="48">
        <f t="shared" si="10"/>
        <v>1720</v>
      </c>
      <c r="E199" s="59">
        <f t="shared" si="9"/>
        <v>16</v>
      </c>
      <c r="F199" s="49">
        <f t="shared" si="11"/>
        <v>31.009647166524068</v>
      </c>
      <c r="G199" s="49">
        <f t="shared" si="12"/>
        <v>225.28950806354399</v>
      </c>
    </row>
    <row r="200" spans="1:7">
      <c r="A200" s="48">
        <v>2</v>
      </c>
      <c r="B200" s="59">
        <v>20</v>
      </c>
      <c r="D200" s="48">
        <f t="shared" si="10"/>
        <v>1730</v>
      </c>
      <c r="E200" s="59">
        <f t="shared" si="9"/>
        <v>20</v>
      </c>
      <c r="F200" s="49">
        <f t="shared" si="11"/>
        <v>30.427538621769479</v>
      </c>
      <c r="G200" s="49">
        <f t="shared" si="12"/>
        <v>108.73356170849412</v>
      </c>
    </row>
    <row r="201" spans="1:7">
      <c r="A201" s="48">
        <v>2</v>
      </c>
      <c r="B201" s="59">
        <v>26</v>
      </c>
      <c r="D201" s="48">
        <f t="shared" si="10"/>
        <v>1740</v>
      </c>
      <c r="E201" s="59">
        <f t="shared" si="9"/>
        <v>26</v>
      </c>
      <c r="F201" s="49">
        <f t="shared" si="11"/>
        <v>29.856357333170244</v>
      </c>
      <c r="G201" s="49">
        <f t="shared" si="12"/>
        <v>14.871491881095919</v>
      </c>
    </row>
    <row r="202" spans="1:7">
      <c r="A202" s="48">
        <v>0</v>
      </c>
      <c r="B202" s="59">
        <v>27</v>
      </c>
      <c r="D202" s="48">
        <f t="shared" si="10"/>
        <v>1750</v>
      </c>
      <c r="E202" s="59">
        <f t="shared" ref="E202:E265" si="13">B202-C202</f>
        <v>27</v>
      </c>
      <c r="F202" s="49">
        <f t="shared" si="11"/>
        <v>29.295898175877841</v>
      </c>
      <c r="G202" s="49">
        <f t="shared" si="12"/>
        <v>5.2711484339991994</v>
      </c>
    </row>
    <row r="203" spans="1:7">
      <c r="A203" s="48">
        <v>0</v>
      </c>
      <c r="B203" s="59">
        <v>36</v>
      </c>
      <c r="D203" s="48">
        <f t="shared" ref="D203:D266" si="14">D202+10</f>
        <v>1760</v>
      </c>
      <c r="E203" s="59">
        <f t="shared" si="13"/>
        <v>36</v>
      </c>
      <c r="F203" s="49">
        <f t="shared" si="11"/>
        <v>28.745959875617253</v>
      </c>
      <c r="G203" s="49">
        <f t="shared" si="12"/>
        <v>52.62109812615487</v>
      </c>
    </row>
    <row r="204" spans="1:7">
      <c r="A204" s="48">
        <v>1</v>
      </c>
      <c r="B204" s="59">
        <v>26</v>
      </c>
      <c r="D204" s="48">
        <f t="shared" si="14"/>
        <v>1770</v>
      </c>
      <c r="E204" s="59">
        <f t="shared" si="13"/>
        <v>26</v>
      </c>
      <c r="F204" s="49">
        <f t="shared" si="11"/>
        <v>28.206344936404594</v>
      </c>
      <c r="G204" s="49">
        <f t="shared" si="12"/>
        <v>4.8679579783981941</v>
      </c>
    </row>
    <row r="205" spans="1:7">
      <c r="A205" s="48">
        <v>1</v>
      </c>
      <c r="B205" s="59">
        <v>22</v>
      </c>
      <c r="D205" s="48">
        <f t="shared" si="14"/>
        <v>1780</v>
      </c>
      <c r="E205" s="59">
        <f t="shared" si="13"/>
        <v>22</v>
      </c>
      <c r="F205" s="49">
        <f t="shared" si="11"/>
        <v>27.676859569621655</v>
      </c>
      <c r="G205" s="49">
        <f t="shared" si="12"/>
        <v>32.226734573204965</v>
      </c>
    </row>
    <row r="206" spans="1:7">
      <c r="A206" s="48">
        <v>0</v>
      </c>
      <c r="B206" s="59">
        <v>22</v>
      </c>
      <c r="D206" s="48">
        <f t="shared" si="14"/>
        <v>1790</v>
      </c>
      <c r="E206" s="59">
        <f t="shared" si="13"/>
        <v>22</v>
      </c>
      <c r="F206" s="49">
        <f t="shared" si="11"/>
        <v>27.157313624421665</v>
      </c>
      <c r="G206" s="49">
        <f t="shared" si="12"/>
        <v>26.597883820645329</v>
      </c>
    </row>
    <row r="207" spans="1:7">
      <c r="A207" s="48">
        <v>0</v>
      </c>
      <c r="B207" s="59">
        <v>22</v>
      </c>
      <c r="D207" s="48">
        <f t="shared" si="14"/>
        <v>1800</v>
      </c>
      <c r="E207" s="59">
        <f t="shared" si="13"/>
        <v>22</v>
      </c>
      <c r="F207" s="49">
        <f t="shared" si="11"/>
        <v>26.647520519441681</v>
      </c>
      <c r="G207" s="49">
        <f t="shared" si="12"/>
        <v>21.59944697863147</v>
      </c>
    </row>
    <row r="208" spans="1:7">
      <c r="A208" s="48">
        <v>1</v>
      </c>
      <c r="B208" s="59">
        <v>27</v>
      </c>
      <c r="D208" s="48">
        <f t="shared" si="14"/>
        <v>1810</v>
      </c>
      <c r="E208" s="59">
        <f t="shared" si="13"/>
        <v>27</v>
      </c>
      <c r="F208" s="49">
        <f t="shared" si="11"/>
        <v>26.147297175796684</v>
      </c>
      <c r="G208" s="49">
        <f t="shared" si="12"/>
        <v>0.72710210640431139</v>
      </c>
    </row>
    <row r="209" spans="1:7">
      <c r="A209" s="48">
        <v>0</v>
      </c>
      <c r="B209" s="59">
        <v>20</v>
      </c>
      <c r="D209" s="48">
        <f t="shared" si="14"/>
        <v>1820</v>
      </c>
      <c r="E209" s="59">
        <f t="shared" si="13"/>
        <v>20</v>
      </c>
      <c r="F209" s="49">
        <f t="shared" si="11"/>
        <v>25.656463951331606</v>
      </c>
      <c r="G209" s="49">
        <f t="shared" si="12"/>
        <v>31.995584432713965</v>
      </c>
    </row>
    <row r="210" spans="1:7">
      <c r="A210" s="48">
        <v>0</v>
      </c>
      <c r="B210" s="59">
        <v>23</v>
      </c>
      <c r="D210" s="48">
        <f t="shared" si="14"/>
        <v>1830</v>
      </c>
      <c r="E210" s="59">
        <f t="shared" si="13"/>
        <v>23</v>
      </c>
      <c r="F210" s="49">
        <f t="shared" si="11"/>
        <v>25.174844576107603</v>
      </c>
      <c r="G210" s="49">
        <f t="shared" si="12"/>
        <v>4.7299489302246585</v>
      </c>
    </row>
    <row r="211" spans="1:7">
      <c r="A211" s="48">
        <v>0</v>
      </c>
      <c r="B211" s="59">
        <v>17</v>
      </c>
      <c r="D211" s="48">
        <f t="shared" si="14"/>
        <v>1840</v>
      </c>
      <c r="E211" s="59">
        <f t="shared" si="13"/>
        <v>17</v>
      </c>
      <c r="F211" s="49">
        <f t="shared" si="11"/>
        <v>24.702266089099165</v>
      </c>
      <c r="G211" s="49">
        <f t="shared" si="12"/>
        <v>59.324902907286948</v>
      </c>
    </row>
    <row r="212" spans="1:7">
      <c r="A212" s="48">
        <v>0</v>
      </c>
      <c r="B212" s="59">
        <v>19</v>
      </c>
      <c r="D212" s="48">
        <f t="shared" si="14"/>
        <v>1850</v>
      </c>
      <c r="E212" s="59">
        <f t="shared" si="13"/>
        <v>19</v>
      </c>
      <c r="F212" s="49">
        <f t="shared" si="11"/>
        <v>24.238558776079842</v>
      </c>
      <c r="G212" s="49">
        <f t="shared" si="12"/>
        <v>27.442498050443128</v>
      </c>
    </row>
    <row r="213" spans="1:7">
      <c r="A213" s="48">
        <v>1</v>
      </c>
      <c r="B213" s="59">
        <v>31</v>
      </c>
      <c r="D213" s="48">
        <f t="shared" si="14"/>
        <v>1860</v>
      </c>
      <c r="E213" s="59">
        <f t="shared" si="13"/>
        <v>31</v>
      </c>
      <c r="F213" s="49">
        <f t="shared" si="11"/>
        <v>23.783556108673675</v>
      </c>
      <c r="G213" s="49">
        <f t="shared" si="12"/>
        <v>52.077062436661031</v>
      </c>
    </row>
    <row r="214" spans="1:7">
      <c r="A214" s="48">
        <v>0</v>
      </c>
      <c r="B214" s="59">
        <v>28</v>
      </c>
      <c r="D214" s="48">
        <f t="shared" si="14"/>
        <v>1870</v>
      </c>
      <c r="E214" s="59">
        <f t="shared" si="13"/>
        <v>28</v>
      </c>
      <c r="F214" s="49">
        <f t="shared" si="11"/>
        <v>23.337094684550951</v>
      </c>
      <c r="G214" s="49">
        <f t="shared" si="12"/>
        <v>21.742685980842992</v>
      </c>
    </row>
    <row r="215" spans="1:7">
      <c r="A215" s="48">
        <v>0</v>
      </c>
      <c r="B215" s="59">
        <v>21</v>
      </c>
      <c r="D215" s="48">
        <f t="shared" si="14"/>
        <v>1880</v>
      </c>
      <c r="E215" s="59">
        <f t="shared" si="13"/>
        <v>21</v>
      </c>
      <c r="F215" s="49">
        <f t="shared" si="11"/>
        <v>22.899014168746529</v>
      </c>
      <c r="G215" s="49">
        <f t="shared" si="12"/>
        <v>3.6062548131000702</v>
      </c>
    </row>
    <row r="216" spans="1:7">
      <c r="A216" s="48">
        <v>2</v>
      </c>
      <c r="B216" s="59">
        <v>16</v>
      </c>
      <c r="D216" s="48">
        <f t="shared" si="14"/>
        <v>1890</v>
      </c>
      <c r="E216" s="59">
        <f t="shared" si="13"/>
        <v>16</v>
      </c>
      <c r="F216" s="49">
        <f t="shared" si="11"/>
        <v>22.469157236079653</v>
      </c>
      <c r="G216" s="49">
        <f t="shared" si="12"/>
        <v>41.849995345121734</v>
      </c>
    </row>
    <row r="217" spans="1:7">
      <c r="A217" s="48">
        <v>0</v>
      </c>
      <c r="B217" s="59">
        <v>20</v>
      </c>
      <c r="D217" s="48">
        <f t="shared" si="14"/>
        <v>1900</v>
      </c>
      <c r="E217" s="59">
        <f t="shared" si="13"/>
        <v>20</v>
      </c>
      <c r="F217" s="49">
        <f t="shared" si="11"/>
        <v>22.047369514654815</v>
      </c>
      <c r="G217" s="49">
        <f t="shared" si="12"/>
        <v>4.1917219295378905</v>
      </c>
    </row>
    <row r="218" spans="1:7">
      <c r="A218" s="48">
        <v>0</v>
      </c>
      <c r="B218" s="59">
        <v>26</v>
      </c>
      <c r="D218" s="48">
        <f t="shared" si="14"/>
        <v>1910</v>
      </c>
      <c r="E218" s="59">
        <f t="shared" si="13"/>
        <v>26</v>
      </c>
      <c r="F218" s="49">
        <f t="shared" si="11"/>
        <v>21.633499530423023</v>
      </c>
      <c r="G218" s="49">
        <f t="shared" si="12"/>
        <v>19.06632635081596</v>
      </c>
    </row>
    <row r="219" spans="1:7">
      <c r="A219" s="48">
        <v>0</v>
      </c>
      <c r="B219" s="59">
        <v>17</v>
      </c>
      <c r="D219" s="48">
        <f t="shared" si="14"/>
        <v>1920</v>
      </c>
      <c r="E219" s="59">
        <f t="shared" si="13"/>
        <v>17</v>
      </c>
      <c r="F219" s="49">
        <f t="shared" si="11"/>
        <v>21.22739865278394</v>
      </c>
      <c r="G219" s="49">
        <f t="shared" si="12"/>
        <v>17.870899369559471</v>
      </c>
    </row>
    <row r="220" spans="1:7">
      <c r="A220" s="48">
        <v>0</v>
      </c>
      <c r="B220" s="59">
        <v>21</v>
      </c>
      <c r="D220" s="48">
        <f t="shared" si="14"/>
        <v>1930</v>
      </c>
      <c r="E220" s="59">
        <f t="shared" si="13"/>
        <v>21</v>
      </c>
      <c r="F220" s="49">
        <f t="shared" ref="F220:F283" si="15">(F$3*EXP(-D220/F$1))+F$5</f>
        <v>20.828921041209014</v>
      </c>
      <c r="G220" s="49">
        <f t="shared" si="12"/>
        <v>2.926801014100781E-2</v>
      </c>
    </row>
    <row r="221" spans="1:7">
      <c r="A221" s="48">
        <v>0</v>
      </c>
      <c r="B221" s="59">
        <v>21</v>
      </c>
      <c r="D221" s="48">
        <f t="shared" si="14"/>
        <v>1940</v>
      </c>
      <c r="E221" s="59">
        <f t="shared" si="13"/>
        <v>21</v>
      </c>
      <c r="F221" s="49">
        <f t="shared" si="15"/>
        <v>20.437923592866689</v>
      </c>
      <c r="G221" s="49">
        <f t="shared" si="12"/>
        <v>0.31592988745589196</v>
      </c>
    </row>
    <row r="222" spans="1:7">
      <c r="A222" s="48">
        <v>0</v>
      </c>
      <c r="B222" s="59">
        <v>27</v>
      </c>
      <c r="D222" s="48">
        <f t="shared" si="14"/>
        <v>1950</v>
      </c>
      <c r="E222" s="59">
        <f t="shared" si="13"/>
        <v>27</v>
      </c>
      <c r="F222" s="49">
        <f t="shared" si="15"/>
        <v>20.054265891230781</v>
      </c>
      <c r="G222" s="49">
        <f t="shared" si="12"/>
        <v>48.243222309720139</v>
      </c>
    </row>
    <row r="223" spans="1:7">
      <c r="A223" s="48">
        <v>0</v>
      </c>
      <c r="B223" s="59">
        <v>15</v>
      </c>
      <c r="D223" s="48">
        <f t="shared" si="14"/>
        <v>1960</v>
      </c>
      <c r="E223" s="59">
        <f t="shared" si="13"/>
        <v>15</v>
      </c>
      <c r="F223" s="49">
        <f t="shared" si="15"/>
        <v>19.677810155653482</v>
      </c>
      <c r="G223" s="49">
        <f t="shared" si="12"/>
        <v>21.881907852334855</v>
      </c>
    </row>
    <row r="224" spans="1:7">
      <c r="A224" s="48">
        <v>0</v>
      </c>
      <c r="B224" s="59">
        <v>11</v>
      </c>
      <c r="D224" s="48">
        <f t="shared" si="14"/>
        <v>1970</v>
      </c>
      <c r="E224" s="59">
        <f t="shared" si="13"/>
        <v>11</v>
      </c>
      <c r="F224" s="49">
        <f t="shared" si="15"/>
        <v>19.308421191885131</v>
      </c>
      <c r="G224" s="49">
        <f t="shared" si="12"/>
        <v>69.029862701765936</v>
      </c>
    </row>
    <row r="225" spans="1:7">
      <c r="A225" s="48">
        <v>0</v>
      </c>
      <c r="B225" s="59">
        <v>23</v>
      </c>
      <c r="D225" s="48">
        <f t="shared" si="14"/>
        <v>1980</v>
      </c>
      <c r="E225" s="59">
        <f t="shared" si="13"/>
        <v>23</v>
      </c>
      <c r="F225" s="49">
        <f t="shared" si="15"/>
        <v>18.945966343522635</v>
      </c>
      <c r="G225" s="49">
        <f t="shared" si="12"/>
        <v>16.435188887851236</v>
      </c>
    </row>
    <row r="226" spans="1:7">
      <c r="A226" s="48">
        <v>1</v>
      </c>
      <c r="B226" s="59">
        <v>13</v>
      </c>
      <c r="D226" s="48">
        <f t="shared" si="14"/>
        <v>1990</v>
      </c>
      <c r="E226" s="59">
        <f t="shared" si="13"/>
        <v>13</v>
      </c>
      <c r="F226" s="49">
        <f t="shared" si="15"/>
        <v>18.590315444369438</v>
      </c>
      <c r="G226" s="49">
        <f t="shared" si="12"/>
        <v>31.251626767555464</v>
      </c>
    </row>
    <row r="227" spans="1:7">
      <c r="A227" s="48">
        <v>0</v>
      </c>
      <c r="B227" s="59">
        <v>14</v>
      </c>
      <c r="D227" s="48">
        <f t="shared" si="14"/>
        <v>2000</v>
      </c>
      <c r="E227" s="59">
        <f t="shared" si="13"/>
        <v>14</v>
      </c>
      <c r="F227" s="49">
        <f t="shared" si="15"/>
        <v>18.241340771689739</v>
      </c>
      <c r="G227" s="49">
        <f t="shared" si="12"/>
        <v>17.98897154159771</v>
      </c>
    </row>
    <row r="228" spans="1:7">
      <c r="A228" s="48">
        <v>0</v>
      </c>
      <c r="B228" s="59">
        <v>18</v>
      </c>
      <c r="D228" s="48">
        <f t="shared" si="14"/>
        <v>2010</v>
      </c>
      <c r="E228" s="59">
        <f t="shared" si="13"/>
        <v>18</v>
      </c>
      <c r="F228" s="49">
        <f t="shared" si="15"/>
        <v>17.898917000340152</v>
      </c>
      <c r="G228" s="49">
        <f t="shared" si="12"/>
        <v>1.0217772820232857E-2</v>
      </c>
    </row>
    <row r="229" spans="1:7">
      <c r="A229" s="48">
        <v>0</v>
      </c>
      <c r="B229" s="59">
        <v>14</v>
      </c>
      <c r="D229" s="48">
        <f t="shared" si="14"/>
        <v>2020</v>
      </c>
      <c r="E229" s="59">
        <f t="shared" si="13"/>
        <v>14</v>
      </c>
      <c r="F229" s="49">
        <f t="shared" si="15"/>
        <v>17.562921157762524</v>
      </c>
      <c r="G229" s="49">
        <f t="shared" si="12"/>
        <v>12.694407176431845</v>
      </c>
    </row>
    <row r="230" spans="1:7">
      <c r="A230" s="48">
        <v>0</v>
      </c>
      <c r="B230" s="59">
        <v>11</v>
      </c>
      <c r="D230" s="48">
        <f t="shared" si="14"/>
        <v>2030</v>
      </c>
      <c r="E230" s="59">
        <f t="shared" si="13"/>
        <v>11</v>
      </c>
      <c r="F230" s="49">
        <f t="shared" si="15"/>
        <v>17.233232579821482</v>
      </c>
      <c r="G230" s="49">
        <f t="shared" si="12"/>
        <v>38.853188394147971</v>
      </c>
    </row>
    <row r="231" spans="1:7">
      <c r="A231" s="48">
        <v>0</v>
      </c>
      <c r="B231" s="59">
        <v>14</v>
      </c>
      <c r="D231" s="48">
        <f t="shared" si="14"/>
        <v>2040</v>
      </c>
      <c r="E231" s="59">
        <f t="shared" si="13"/>
        <v>14</v>
      </c>
      <c r="F231" s="49">
        <f t="shared" si="15"/>
        <v>16.909732867471099</v>
      </c>
      <c r="G231" s="49">
        <f t="shared" si="12"/>
        <v>8.4665453600415859</v>
      </c>
    </row>
    <row r="232" spans="1:7">
      <c r="A232" s="48">
        <v>0</v>
      </c>
      <c r="B232" s="59">
        <v>21</v>
      </c>
      <c r="D232" s="48">
        <f t="shared" si="14"/>
        <v>2050</v>
      </c>
      <c r="E232" s="59">
        <f t="shared" si="13"/>
        <v>21</v>
      </c>
      <c r="F232" s="49">
        <f t="shared" si="15"/>
        <v>16.592305844234964</v>
      </c>
      <c r="G232" s="49">
        <f t="shared" si="12"/>
        <v>19.42776777076525</v>
      </c>
    </row>
    <row r="233" spans="1:7">
      <c r="A233" s="48">
        <v>0</v>
      </c>
      <c r="B233" s="59">
        <v>13</v>
      </c>
      <c r="D233" s="48">
        <f t="shared" si="14"/>
        <v>2060</v>
      </c>
      <c r="E233" s="59">
        <f t="shared" si="13"/>
        <v>13</v>
      </c>
      <c r="F233" s="49">
        <f t="shared" si="15"/>
        <v>16.280837514484421</v>
      </c>
      <c r="G233" s="49">
        <f t="shared" si="12"/>
        <v>10.763894796448316</v>
      </c>
    </row>
    <row r="234" spans="1:7">
      <c r="A234" s="48">
        <v>1</v>
      </c>
      <c r="B234" s="59">
        <v>13</v>
      </c>
      <c r="D234" s="48">
        <f t="shared" si="14"/>
        <v>2070</v>
      </c>
      <c r="E234" s="59">
        <f t="shared" si="13"/>
        <v>13</v>
      </c>
      <c r="F234" s="49">
        <f t="shared" si="15"/>
        <v>15.975216022500035</v>
      </c>
      <c r="G234" s="49">
        <f t="shared" ref="G234:G297" si="16">(E234-F234)^2</f>
        <v>8.8519103805409305</v>
      </c>
    </row>
    <row r="235" spans="1:7">
      <c r="A235" s="48">
        <v>0</v>
      </c>
      <c r="B235" s="59">
        <v>10</v>
      </c>
      <c r="D235" s="48">
        <f t="shared" si="14"/>
        <v>2080</v>
      </c>
      <c r="E235" s="59">
        <f t="shared" si="13"/>
        <v>10</v>
      </c>
      <c r="F235" s="49">
        <f t="shared" si="15"/>
        <v>15.675331612301502</v>
      </c>
      <c r="G235" s="49">
        <f t="shared" si="16"/>
        <v>32.209388909588768</v>
      </c>
    </row>
    <row r="236" spans="1:7">
      <c r="A236" s="48">
        <v>0</v>
      </c>
      <c r="B236" s="59">
        <v>11</v>
      </c>
      <c r="D236" s="48">
        <f t="shared" si="14"/>
        <v>2090</v>
      </c>
      <c r="E236" s="59">
        <f t="shared" si="13"/>
        <v>11</v>
      </c>
      <c r="F236" s="49">
        <f t="shared" si="15"/>
        <v>15.381076588231666</v>
      </c>
      <c r="G236" s="49">
        <f t="shared" si="16"/>
        <v>19.193832071951618</v>
      </c>
    </row>
    <row r="237" spans="1:7">
      <c r="A237" s="48">
        <v>1</v>
      </c>
      <c r="B237" s="59">
        <v>11</v>
      </c>
      <c r="D237" s="48">
        <f t="shared" si="14"/>
        <v>2100</v>
      </c>
      <c r="E237" s="59">
        <f t="shared" si="13"/>
        <v>11</v>
      </c>
      <c r="F237" s="49">
        <f t="shared" si="15"/>
        <v>15.092345276280462</v>
      </c>
      <c r="G237" s="49">
        <f t="shared" si="16"/>
        <v>16.747289860295005</v>
      </c>
    </row>
    <row r="238" spans="1:7">
      <c r="A238" s="48">
        <v>0</v>
      </c>
      <c r="B238" s="59">
        <v>16</v>
      </c>
      <c r="D238" s="48">
        <f t="shared" si="14"/>
        <v>2110</v>
      </c>
      <c r="E238" s="59">
        <f t="shared" si="13"/>
        <v>16</v>
      </c>
      <c r="F238" s="49">
        <f t="shared" si="15"/>
        <v>14.809033986134798</v>
      </c>
      <c r="G238" s="49">
        <f t="shared" si="16"/>
        <v>1.4184000461819681</v>
      </c>
    </row>
    <row r="239" spans="1:7">
      <c r="A239" s="48">
        <v>0</v>
      </c>
      <c r="B239" s="59">
        <v>8</v>
      </c>
      <c r="D239" s="48">
        <f t="shared" si="14"/>
        <v>2120</v>
      </c>
      <c r="E239" s="59">
        <f t="shared" si="13"/>
        <v>8</v>
      </c>
      <c r="F239" s="49">
        <f t="shared" si="15"/>
        <v>14.531040973940959</v>
      </c>
      <c r="G239" s="49">
        <f t="shared" si="16"/>
        <v>42.654496203295672</v>
      </c>
    </row>
    <row r="240" spans="1:7">
      <c r="A240" s="48">
        <v>0</v>
      </c>
      <c r="B240" s="59">
        <v>12</v>
      </c>
      <c r="D240" s="48">
        <f t="shared" si="14"/>
        <v>2130</v>
      </c>
      <c r="E240" s="59">
        <f t="shared" si="13"/>
        <v>12</v>
      </c>
      <c r="F240" s="49">
        <f t="shared" si="15"/>
        <v>14.258266405765875</v>
      </c>
      <c r="G240" s="49">
        <f t="shared" si="16"/>
        <v>5.0997671594107237</v>
      </c>
    </row>
    <row r="241" spans="1:7">
      <c r="A241" s="48">
        <v>0</v>
      </c>
      <c r="B241" s="59">
        <v>9</v>
      </c>
      <c r="D241" s="48">
        <f t="shared" si="14"/>
        <v>2140</v>
      </c>
      <c r="E241" s="59">
        <f t="shared" si="13"/>
        <v>9</v>
      </c>
      <c r="F241" s="49">
        <f t="shared" si="15"/>
        <v>13.990612321744456</v>
      </c>
      <c r="G241" s="49">
        <f t="shared" si="16"/>
        <v>24.906211345947586</v>
      </c>
    </row>
    <row r="242" spans="1:7">
      <c r="A242" s="48">
        <v>0</v>
      </c>
      <c r="B242" s="59">
        <v>9</v>
      </c>
      <c r="D242" s="48">
        <f t="shared" si="14"/>
        <v>2150</v>
      </c>
      <c r="E242" s="59">
        <f t="shared" si="13"/>
        <v>9</v>
      </c>
      <c r="F242" s="49">
        <f t="shared" si="15"/>
        <v>13.727982600899766</v>
      </c>
      <c r="G242" s="49">
        <f t="shared" si="16"/>
        <v>22.353819474410919</v>
      </c>
    </row>
    <row r="243" spans="1:7">
      <c r="A243" s="48">
        <v>1</v>
      </c>
      <c r="B243" s="59">
        <v>8</v>
      </c>
      <c r="D243" s="48">
        <f t="shared" si="14"/>
        <v>2160</v>
      </c>
      <c r="E243" s="59">
        <f t="shared" si="13"/>
        <v>8</v>
      </c>
      <c r="F243" s="49">
        <f t="shared" si="15"/>
        <v>13.470282926623788</v>
      </c>
      <c r="G243" s="49">
        <f t="shared" si="16"/>
        <v>29.92399529731172</v>
      </c>
    </row>
    <row r="244" spans="1:7">
      <c r="A244" s="48">
        <v>0</v>
      </c>
      <c r="B244" s="59">
        <v>10</v>
      </c>
      <c r="D244" s="48">
        <f t="shared" si="14"/>
        <v>2170</v>
      </c>
      <c r="E244" s="59">
        <f t="shared" si="13"/>
        <v>10</v>
      </c>
      <c r="F244" s="49">
        <f t="shared" si="15"/>
        <v>13.217420752806003</v>
      </c>
      <c r="G244" s="49">
        <f t="shared" si="16"/>
        <v>10.351796300586747</v>
      </c>
    </row>
    <row r="245" spans="1:7">
      <c r="A245" s="48">
        <v>0</v>
      </c>
      <c r="B245" s="59">
        <v>6</v>
      </c>
      <c r="D245" s="48">
        <f t="shared" si="14"/>
        <v>2180</v>
      </c>
      <c r="E245" s="59">
        <f t="shared" si="13"/>
        <v>6</v>
      </c>
      <c r="F245" s="49">
        <f t="shared" si="15"/>
        <v>12.969305270597912</v>
      </c>
      <c r="G245" s="49">
        <f t="shared" si="16"/>
        <v>48.571215954783838</v>
      </c>
    </row>
    <row r="246" spans="1:7">
      <c r="A246" s="48">
        <v>1</v>
      </c>
      <c r="B246" s="59">
        <v>15</v>
      </c>
      <c r="D246" s="48">
        <f t="shared" si="14"/>
        <v>2190</v>
      </c>
      <c r="E246" s="59">
        <f t="shared" si="13"/>
        <v>15</v>
      </c>
      <c r="F246" s="49">
        <f t="shared" si="15"/>
        <v>12.725847375801356</v>
      </c>
      <c r="G246" s="49">
        <f t="shared" si="16"/>
        <v>5.1717701581495783</v>
      </c>
    </row>
    <row r="247" spans="1:7">
      <c r="A247" s="48">
        <v>0</v>
      </c>
      <c r="B247" s="59">
        <v>12</v>
      </c>
      <c r="D247" s="48">
        <f t="shared" si="14"/>
        <v>2200</v>
      </c>
      <c r="E247" s="59">
        <f t="shared" si="13"/>
        <v>12</v>
      </c>
      <c r="F247" s="49">
        <f t="shared" si="15"/>
        <v>12.486959636869134</v>
      </c>
      <c r="G247" s="49">
        <f t="shared" si="16"/>
        <v>0.23712968793971886</v>
      </c>
    </row>
    <row r="248" spans="1:7">
      <c r="A248" s="48">
        <v>1</v>
      </c>
      <c r="B248" s="59">
        <v>5</v>
      </c>
      <c r="D248" s="48">
        <f t="shared" si="14"/>
        <v>2210</v>
      </c>
      <c r="E248" s="59">
        <f t="shared" si="13"/>
        <v>5</v>
      </c>
      <c r="F248" s="49">
        <f t="shared" si="15"/>
        <v>12.252556263506218</v>
      </c>
      <c r="G248" s="49">
        <f t="shared" si="16"/>
        <v>52.599572355323275</v>
      </c>
    </row>
    <row r="249" spans="1:7">
      <c r="A249" s="48">
        <v>1</v>
      </c>
      <c r="B249" s="59">
        <v>14</v>
      </c>
      <c r="D249" s="48">
        <f t="shared" si="14"/>
        <v>2220</v>
      </c>
      <c r="E249" s="59">
        <f t="shared" si="13"/>
        <v>14</v>
      </c>
      <c r="F249" s="49">
        <f t="shared" si="15"/>
        <v>12.022553075860372</v>
      </c>
      <c r="G249" s="49">
        <f t="shared" si="16"/>
        <v>3.9102963377892737</v>
      </c>
    </row>
    <row r="250" spans="1:7">
      <c r="A250" s="48">
        <v>0</v>
      </c>
      <c r="B250" s="59">
        <v>11</v>
      </c>
      <c r="D250" s="48">
        <f t="shared" si="14"/>
        <v>2230</v>
      </c>
      <c r="E250" s="59">
        <f t="shared" si="13"/>
        <v>11</v>
      </c>
      <c r="F250" s="49">
        <f t="shared" si="15"/>
        <v>11.79686747429122</v>
      </c>
      <c r="G250" s="49">
        <f t="shared" si="16"/>
        <v>0.63499777158326864</v>
      </c>
    </row>
    <row r="251" spans="1:7">
      <c r="A251" s="48">
        <v>1</v>
      </c>
      <c r="B251" s="59">
        <v>5</v>
      </c>
      <c r="D251" s="48">
        <f t="shared" si="14"/>
        <v>2240</v>
      </c>
      <c r="E251" s="59">
        <f t="shared" si="13"/>
        <v>5</v>
      </c>
      <c r="F251" s="49">
        <f t="shared" si="15"/>
        <v>11.575418409706717</v>
      </c>
      <c r="G251" s="49">
        <f t="shared" si="16"/>
        <v>43.236127262710013</v>
      </c>
    </row>
    <row r="252" spans="1:7">
      <c r="A252" s="48">
        <v>0</v>
      </c>
      <c r="B252" s="59">
        <v>6</v>
      </c>
      <c r="D252" s="48">
        <f t="shared" si="14"/>
        <v>2250</v>
      </c>
      <c r="E252" s="59">
        <f t="shared" si="13"/>
        <v>6</v>
      </c>
      <c r="F252" s="49">
        <f t="shared" si="15"/>
        <v>11.358126354456436</v>
      </c>
      <c r="G252" s="49">
        <f t="shared" si="16"/>
        <v>28.70951803032062</v>
      </c>
    </row>
    <row r="253" spans="1:7">
      <c r="A253" s="48">
        <v>1</v>
      </c>
      <c r="B253" s="59">
        <v>6</v>
      </c>
      <c r="D253" s="48">
        <f t="shared" si="14"/>
        <v>2260</v>
      </c>
      <c r="E253" s="59">
        <f t="shared" si="13"/>
        <v>6</v>
      </c>
      <c r="F253" s="49">
        <f t="shared" si="15"/>
        <v>11.144913273771369</v>
      </c>
      <c r="G253" s="49">
        <f t="shared" si="16"/>
        <v>26.470132594628826</v>
      </c>
    </row>
    <row r="254" spans="1:7">
      <c r="A254" s="48">
        <v>0</v>
      </c>
      <c r="B254" s="59">
        <v>8</v>
      </c>
      <c r="D254" s="48">
        <f t="shared" si="14"/>
        <v>2270</v>
      </c>
      <c r="E254" s="59">
        <f t="shared" si="13"/>
        <v>8</v>
      </c>
      <c r="F254" s="49">
        <f t="shared" si="15"/>
        <v>10.935702597739724</v>
      </c>
      <c r="G254" s="49">
        <f t="shared" si="16"/>
        <v>8.6183497423757611</v>
      </c>
    </row>
    <row r="255" spans="1:7">
      <c r="A255" s="48">
        <v>0</v>
      </c>
      <c r="B255" s="59">
        <v>10</v>
      </c>
      <c r="D255" s="48">
        <f t="shared" si="14"/>
        <v>2280</v>
      </c>
      <c r="E255" s="59">
        <f t="shared" si="13"/>
        <v>10</v>
      </c>
      <c r="F255" s="49">
        <f t="shared" si="15"/>
        <v>10.73041919380886</v>
      </c>
      <c r="G255" s="49">
        <f t="shared" si="16"/>
        <v>0.53351219868438504</v>
      </c>
    </row>
    <row r="256" spans="1:7">
      <c r="A256" s="48">
        <v>0</v>
      </c>
      <c r="B256" s="59">
        <v>12</v>
      </c>
      <c r="D256" s="48">
        <f t="shared" si="14"/>
        <v>2290</v>
      </c>
      <c r="E256" s="59">
        <f t="shared" si="13"/>
        <v>12</v>
      </c>
      <c r="F256" s="49">
        <f t="shared" si="15"/>
        <v>10.528989339803362</v>
      </c>
      <c r="G256" s="49">
        <f t="shared" si="16"/>
        <v>2.1638723624121501</v>
      </c>
    </row>
    <row r="257" spans="1:7">
      <c r="A257" s="48">
        <v>0</v>
      </c>
      <c r="B257" s="59">
        <v>16</v>
      </c>
      <c r="D257" s="48">
        <f t="shared" si="14"/>
        <v>2300</v>
      </c>
      <c r="E257" s="59">
        <f t="shared" si="13"/>
        <v>16</v>
      </c>
      <c r="F257" s="49">
        <f t="shared" si="15"/>
        <v>10.331340697449697</v>
      </c>
      <c r="G257" s="49">
        <f t="shared" si="16"/>
        <v>32.133698288390086</v>
      </c>
    </row>
    <row r="258" spans="1:7">
      <c r="A258" s="48">
        <v>1</v>
      </c>
      <c r="B258" s="59">
        <v>6</v>
      </c>
      <c r="D258" s="48">
        <f t="shared" si="14"/>
        <v>2310</v>
      </c>
      <c r="E258" s="59">
        <f t="shared" si="13"/>
        <v>6</v>
      </c>
      <c r="F258" s="49">
        <f t="shared" si="15"/>
        <v>10.137402286397782</v>
      </c>
      <c r="G258" s="49">
        <f t="shared" si="16"/>
        <v>17.11809767948959</v>
      </c>
    </row>
    <row r="259" spans="1:7">
      <c r="A259" s="48">
        <v>0</v>
      </c>
      <c r="B259" s="59">
        <v>7</v>
      </c>
      <c r="D259" s="48">
        <f t="shared" si="14"/>
        <v>2320</v>
      </c>
      <c r="E259" s="59">
        <f t="shared" si="13"/>
        <v>7</v>
      </c>
      <c r="F259" s="49">
        <f t="shared" si="15"/>
        <v>9.9471044587302213</v>
      </c>
      <c r="G259" s="49">
        <f t="shared" si="16"/>
        <v>8.685424690667551</v>
      </c>
    </row>
    <row r="260" spans="1:7">
      <c r="A260" s="48">
        <v>0</v>
      </c>
      <c r="B260" s="59">
        <v>11</v>
      </c>
      <c r="D260" s="48">
        <f t="shared" si="14"/>
        <v>2330</v>
      </c>
      <c r="E260" s="59">
        <f t="shared" si="13"/>
        <v>11</v>
      </c>
      <c r="F260" s="49">
        <f t="shared" si="15"/>
        <v>9.7603788739501329</v>
      </c>
      <c r="G260" s="49">
        <f t="shared" si="16"/>
        <v>1.5366605361491403</v>
      </c>
    </row>
    <row r="261" spans="1:7">
      <c r="A261" s="48">
        <v>0</v>
      </c>
      <c r="B261" s="59">
        <v>6</v>
      </c>
      <c r="D261" s="48">
        <f t="shared" si="14"/>
        <v>2340</v>
      </c>
      <c r="E261" s="59">
        <f t="shared" si="13"/>
        <v>6</v>
      </c>
      <c r="F261" s="49">
        <f t="shared" si="15"/>
        <v>9.5771584744383986</v>
      </c>
      <c r="G261" s="49">
        <f t="shared" si="16"/>
        <v>12.796062751246451</v>
      </c>
    </row>
    <row r="262" spans="1:7">
      <c r="A262" s="48">
        <v>1</v>
      </c>
      <c r="B262" s="59">
        <v>10</v>
      </c>
      <c r="D262" s="48">
        <f t="shared" si="14"/>
        <v>2350</v>
      </c>
      <c r="E262" s="59">
        <f t="shared" si="13"/>
        <v>10</v>
      </c>
      <c r="F262" s="49">
        <f t="shared" si="15"/>
        <v>9.3973774613716685</v>
      </c>
      <c r="G262" s="49">
        <f t="shared" si="16"/>
        <v>0.36315392406285485</v>
      </c>
    </row>
    <row r="263" spans="1:7">
      <c r="A263" s="48">
        <v>1</v>
      </c>
      <c r="B263" s="59">
        <v>4</v>
      </c>
      <c r="D263" s="48">
        <f t="shared" si="14"/>
        <v>2360</v>
      </c>
      <c r="E263" s="59">
        <f t="shared" si="13"/>
        <v>4</v>
      </c>
      <c r="F263" s="49">
        <f t="shared" si="15"/>
        <v>9.2209712710924645</v>
      </c>
      <c r="G263" s="49">
        <f t="shared" si="16"/>
        <v>27.258541013572863</v>
      </c>
    </row>
    <row r="264" spans="1:7">
      <c r="A264" s="48">
        <v>0</v>
      </c>
      <c r="B264" s="59">
        <v>12</v>
      </c>
      <c r="D264" s="48">
        <f t="shared" si="14"/>
        <v>2370</v>
      </c>
      <c r="E264" s="59">
        <f t="shared" si="13"/>
        <v>12</v>
      </c>
      <c r="F264" s="49">
        <f t="shared" si="15"/>
        <v>9.0478765519228066</v>
      </c>
      <c r="G264" s="49">
        <f t="shared" si="16"/>
        <v>8.7150328526871768</v>
      </c>
    </row>
    <row r="265" spans="1:7">
      <c r="A265" s="48">
        <v>0</v>
      </c>
      <c r="B265" s="59">
        <v>8</v>
      </c>
      <c r="D265" s="48">
        <f t="shared" si="14"/>
        <v>2380</v>
      </c>
      <c r="E265" s="59">
        <f t="shared" si="13"/>
        <v>8</v>
      </c>
      <c r="F265" s="49">
        <f t="shared" si="15"/>
        <v>8.8780311414131194</v>
      </c>
      <c r="G265" s="49">
        <f t="shared" si="16"/>
        <v>0.77093868529122533</v>
      </c>
    </row>
    <row r="266" spans="1:7">
      <c r="A266" s="48">
        <v>0</v>
      </c>
      <c r="B266" s="59">
        <v>3</v>
      </c>
      <c r="D266" s="48">
        <f t="shared" si="14"/>
        <v>2390</v>
      </c>
      <c r="E266" s="59">
        <f t="shared" ref="E266:E329" si="17">B266-C266</f>
        <v>3</v>
      </c>
      <c r="F266" s="49">
        <f t="shared" si="15"/>
        <v>8.7113740440181822</v>
      </c>
      <c r="G266" s="49">
        <f t="shared" si="16"/>
        <v>32.619793470684606</v>
      </c>
    </row>
    <row r="267" spans="1:7">
      <c r="A267" s="48">
        <v>1</v>
      </c>
      <c r="B267" s="59">
        <v>10</v>
      </c>
      <c r="D267" s="48">
        <f t="shared" ref="D267:D330" si="18">D266+10</f>
        <v>2400</v>
      </c>
      <c r="E267" s="59">
        <f t="shared" si="17"/>
        <v>10</v>
      </c>
      <c r="F267" s="49">
        <f t="shared" si="15"/>
        <v>8.5478454091922202</v>
      </c>
      <c r="G267" s="49">
        <f t="shared" si="16"/>
        <v>2.1087529556041105</v>
      </c>
    </row>
    <row r="268" spans="1:7">
      <c r="A268" s="48">
        <v>0</v>
      </c>
      <c r="B268" s="59">
        <v>8</v>
      </c>
      <c r="D268" s="48">
        <f t="shared" si="18"/>
        <v>2410</v>
      </c>
      <c r="E268" s="59">
        <f t="shared" si="17"/>
        <v>8</v>
      </c>
      <c r="F268" s="49">
        <f t="shared" si="15"/>
        <v>8.3873865098951157</v>
      </c>
      <c r="G268" s="49">
        <f t="shared" si="16"/>
        <v>0.15006830804871857</v>
      </c>
    </row>
    <row r="269" spans="1:7">
      <c r="A269" s="48">
        <v>0</v>
      </c>
      <c r="B269" s="59">
        <v>3</v>
      </c>
      <c r="D269" s="48">
        <f t="shared" si="18"/>
        <v>2420</v>
      </c>
      <c r="E269" s="59">
        <f t="shared" si="17"/>
        <v>3</v>
      </c>
      <c r="F269" s="49">
        <f t="shared" si="15"/>
        <v>8.2299397215021113</v>
      </c>
      <c r="G269" s="49">
        <f t="shared" si="16"/>
        <v>27.352269490545581</v>
      </c>
    </row>
    <row r="270" spans="1:7">
      <c r="A270" s="48">
        <v>0</v>
      </c>
      <c r="B270" s="59">
        <v>8</v>
      </c>
      <c r="D270" s="48">
        <f t="shared" si="18"/>
        <v>2430</v>
      </c>
      <c r="E270" s="59">
        <f t="shared" si="17"/>
        <v>8</v>
      </c>
      <c r="F270" s="49">
        <f t="shared" si="15"/>
        <v>8.0754485011094648</v>
      </c>
      <c r="G270" s="49">
        <f t="shared" si="16"/>
        <v>5.6924763196649067E-3</v>
      </c>
    </row>
    <row r="271" spans="1:7">
      <c r="A271" s="48">
        <v>0</v>
      </c>
      <c r="B271" s="59">
        <v>5</v>
      </c>
      <c r="D271" s="48">
        <f t="shared" si="18"/>
        <v>2440</v>
      </c>
      <c r="E271" s="59">
        <f t="shared" si="17"/>
        <v>5</v>
      </c>
      <c r="F271" s="49">
        <f t="shared" si="15"/>
        <v>7.9238573672285142</v>
      </c>
      <c r="G271" s="49">
        <f t="shared" si="16"/>
        <v>8.5489419038964591</v>
      </c>
    </row>
    <row r="272" spans="1:7">
      <c r="A272" s="48">
        <v>0</v>
      </c>
      <c r="B272" s="59">
        <v>10</v>
      </c>
      <c r="D272" s="48">
        <f t="shared" si="18"/>
        <v>2450</v>
      </c>
      <c r="E272" s="59">
        <f t="shared" si="17"/>
        <v>10</v>
      </c>
      <c r="F272" s="49">
        <f t="shared" si="15"/>
        <v>7.7751118798609689</v>
      </c>
      <c r="G272" s="49">
        <f t="shared" si="16"/>
        <v>4.9501271471357917</v>
      </c>
    </row>
    <row r="273" spans="1:7">
      <c r="A273" s="48">
        <v>0</v>
      </c>
      <c r="B273" s="59">
        <v>8</v>
      </c>
      <c r="D273" s="48">
        <f t="shared" si="18"/>
        <v>2460</v>
      </c>
      <c r="E273" s="59">
        <f t="shared" si="17"/>
        <v>8</v>
      </c>
      <c r="F273" s="49">
        <f t="shared" si="15"/>
        <v>7.6291586209481741</v>
      </c>
      <c r="G273" s="49">
        <f t="shared" si="16"/>
        <v>0.13752332841706003</v>
      </c>
    </row>
    <row r="274" spans="1:7">
      <c r="A274" s="48">
        <v>0</v>
      </c>
      <c r="B274" s="59">
        <v>7</v>
      </c>
      <c r="D274" s="48">
        <f t="shared" si="18"/>
        <v>2470</v>
      </c>
      <c r="E274" s="59">
        <f t="shared" si="17"/>
        <v>7</v>
      </c>
      <c r="F274" s="49">
        <f t="shared" si="15"/>
        <v>7.4859451751874513</v>
      </c>
      <c r="G274" s="49">
        <f t="shared" si="16"/>
        <v>0.23614271328796271</v>
      </c>
    </row>
    <row r="275" spans="1:7">
      <c r="A275" s="48">
        <v>1</v>
      </c>
      <c r="B275" s="59">
        <v>6</v>
      </c>
      <c r="D275" s="48">
        <f t="shared" si="18"/>
        <v>2480</v>
      </c>
      <c r="E275" s="59">
        <f t="shared" si="17"/>
        <v>6</v>
      </c>
      <c r="F275" s="49">
        <f t="shared" si="15"/>
        <v>7.3454201112084858</v>
      </c>
      <c r="G275" s="49">
        <f t="shared" si="16"/>
        <v>1.8101552756442543</v>
      </c>
    </row>
    <row r="276" spans="1:7">
      <c r="A276" s="48">
        <v>1</v>
      </c>
      <c r="B276" s="59">
        <v>5</v>
      </c>
      <c r="D276" s="48">
        <f t="shared" si="18"/>
        <v>2490</v>
      </c>
      <c r="E276" s="59">
        <f t="shared" si="17"/>
        <v>5</v>
      </c>
      <c r="F276" s="49">
        <f t="shared" si="15"/>
        <v>7.2075329631030831</v>
      </c>
      <c r="G276" s="49">
        <f t="shared" si="16"/>
        <v>4.8732017831866781</v>
      </c>
    </row>
    <row r="277" spans="1:7">
      <c r="A277" s="48">
        <v>0</v>
      </c>
      <c r="B277" s="59">
        <v>5</v>
      </c>
      <c r="D277" s="48">
        <f t="shared" si="18"/>
        <v>2500</v>
      </c>
      <c r="E277" s="59">
        <f t="shared" si="17"/>
        <v>5</v>
      </c>
      <c r="F277" s="49">
        <f t="shared" si="15"/>
        <v>7.0722342123016864</v>
      </c>
      <c r="G277" s="49">
        <f t="shared" si="16"/>
        <v>4.2941546306335905</v>
      </c>
    </row>
    <row r="278" spans="1:7">
      <c r="A278" s="48">
        <v>0</v>
      </c>
      <c r="B278" s="59">
        <v>3</v>
      </c>
      <c r="D278" s="48">
        <f t="shared" si="18"/>
        <v>2510</v>
      </c>
      <c r="E278" s="59">
        <f t="shared" si="17"/>
        <v>3</v>
      </c>
      <c r="F278" s="49">
        <f t="shared" si="15"/>
        <v>6.9394752697900568</v>
      </c>
      <c r="G278" s="49">
        <f t="shared" si="16"/>
        <v>15.519465401287441</v>
      </c>
    </row>
    <row r="279" spans="1:7">
      <c r="A279" s="48">
        <v>0</v>
      </c>
      <c r="B279" s="59">
        <v>3</v>
      </c>
      <c r="D279" s="48">
        <f t="shared" si="18"/>
        <v>2520</v>
      </c>
      <c r="E279" s="59">
        <f t="shared" si="17"/>
        <v>3</v>
      </c>
      <c r="F279" s="49">
        <f t="shared" si="15"/>
        <v>6.8092084586597821</v>
      </c>
      <c r="G279" s="49">
        <f t="shared" si="16"/>
        <v>14.510069081525232</v>
      </c>
    </row>
    <row r="280" spans="1:7">
      <c r="A280" s="48">
        <v>0</v>
      </c>
      <c r="B280" s="59">
        <v>4</v>
      </c>
      <c r="D280" s="48">
        <f t="shared" si="18"/>
        <v>2530</v>
      </c>
      <c r="E280" s="59">
        <f t="shared" si="17"/>
        <v>4</v>
      </c>
      <c r="F280" s="49">
        <f t="shared" si="15"/>
        <v>6.6813869969863919</v>
      </c>
      <c r="G280" s="49">
        <f t="shared" si="16"/>
        <v>7.1898362276077012</v>
      </c>
    </row>
    <row r="281" spans="1:7">
      <c r="A281" s="48">
        <v>1</v>
      </c>
      <c r="B281" s="59">
        <v>3</v>
      </c>
      <c r="D281" s="48">
        <f t="shared" si="18"/>
        <v>2540</v>
      </c>
      <c r="E281" s="59">
        <f t="shared" si="17"/>
        <v>3</v>
      </c>
      <c r="F281" s="49">
        <f t="shared" si="15"/>
        <v>6.5559649810288319</v>
      </c>
      <c r="G281" s="49">
        <f t="shared" si="16"/>
        <v>12.64488694630338</v>
      </c>
    </row>
    <row r="282" spans="1:7">
      <c r="A282" s="48">
        <v>0</v>
      </c>
      <c r="B282" s="59">
        <v>5</v>
      </c>
      <c r="D282" s="48">
        <f t="shared" si="18"/>
        <v>2550</v>
      </c>
      <c r="E282" s="59">
        <f t="shared" si="17"/>
        <v>5</v>
      </c>
      <c r="F282" s="49">
        <f t="shared" si="15"/>
        <v>6.4328973687443414</v>
      </c>
      <c r="G282" s="49">
        <f t="shared" si="16"/>
        <v>2.0531948693544568</v>
      </c>
    </row>
    <row r="283" spans="1:7">
      <c r="A283" s="48">
        <v>0</v>
      </c>
      <c r="B283" s="59">
        <v>4</v>
      </c>
      <c r="D283" s="48">
        <f t="shared" si="18"/>
        <v>2560</v>
      </c>
      <c r="E283" s="59">
        <f t="shared" si="17"/>
        <v>4</v>
      </c>
      <c r="F283" s="49">
        <f t="shared" si="15"/>
        <v>6.3121399636127542</v>
      </c>
      <c r="G283" s="49">
        <f t="shared" si="16"/>
        <v>5.3459912113351882</v>
      </c>
    </row>
    <row r="284" spans="1:7">
      <c r="A284" s="48">
        <v>2</v>
      </c>
      <c r="B284" s="59">
        <v>8</v>
      </c>
      <c r="D284" s="48">
        <f t="shared" si="18"/>
        <v>2570</v>
      </c>
      <c r="E284" s="59">
        <f t="shared" si="17"/>
        <v>8</v>
      </c>
      <c r="F284" s="49">
        <f t="shared" ref="F284:F347" si="19">(F$3*EXP(-D284/F$1))+F$5</f>
        <v>6.1936493987645171</v>
      </c>
      <c r="G284" s="49">
        <f t="shared" si="16"/>
        <v>3.2629024945837903</v>
      </c>
    </row>
    <row r="285" spans="1:7">
      <c r="A285" s="48">
        <v>0</v>
      </c>
      <c r="B285" s="59">
        <v>4</v>
      </c>
      <c r="D285" s="48">
        <f t="shared" si="18"/>
        <v>2580</v>
      </c>
      <c r="E285" s="59">
        <f t="shared" si="17"/>
        <v>4</v>
      </c>
      <c r="F285" s="49">
        <f t="shared" si="19"/>
        <v>6.0773831214065792</v>
      </c>
      <c r="G285" s="49">
        <f t="shared" si="16"/>
        <v>4.315520633104942</v>
      </c>
    </row>
    <row r="286" spans="1:7">
      <c r="A286" s="48">
        <v>0</v>
      </c>
      <c r="B286" s="59">
        <v>5</v>
      </c>
      <c r="D286" s="48">
        <f t="shared" si="18"/>
        <v>2590</v>
      </c>
      <c r="E286" s="59">
        <f t="shared" si="17"/>
        <v>5</v>
      </c>
      <c r="F286" s="49">
        <f t="shared" si="19"/>
        <v>5.9632993775406629</v>
      </c>
      <c r="G286" s="49">
        <f t="shared" si="16"/>
        <v>0.92794569077022848</v>
      </c>
    </row>
    <row r="287" spans="1:7">
      <c r="A287" s="48">
        <v>1</v>
      </c>
      <c r="B287" s="59">
        <v>4</v>
      </c>
      <c r="D287" s="48">
        <f t="shared" si="18"/>
        <v>2600</v>
      </c>
      <c r="E287" s="59">
        <f t="shared" si="17"/>
        <v>4</v>
      </c>
      <c r="F287" s="49">
        <f t="shared" si="19"/>
        <v>5.8513571969684302</v>
      </c>
      <c r="G287" s="49">
        <f t="shared" si="16"/>
        <v>3.4275234707668027</v>
      </c>
    </row>
    <row r="288" spans="1:7">
      <c r="A288" s="48">
        <v>0</v>
      </c>
      <c r="B288" s="59">
        <v>3</v>
      </c>
      <c r="D288" s="48">
        <f t="shared" si="18"/>
        <v>2610</v>
      </c>
      <c r="E288" s="59">
        <f t="shared" si="17"/>
        <v>3</v>
      </c>
      <c r="F288" s="49">
        <f t="shared" si="19"/>
        <v>5.7415163785780958</v>
      </c>
      <c r="G288" s="49">
        <f t="shared" si="16"/>
        <v>7.5159120540119568</v>
      </c>
    </row>
    <row r="289" spans="1:7">
      <c r="A289" s="48">
        <v>0</v>
      </c>
      <c r="B289" s="59">
        <v>7</v>
      </c>
      <c r="D289" s="48">
        <f t="shared" si="18"/>
        <v>2620</v>
      </c>
      <c r="E289" s="59">
        <f t="shared" si="17"/>
        <v>7</v>
      </c>
      <c r="F289" s="49">
        <f t="shared" si="19"/>
        <v>5.6337374759072256</v>
      </c>
      <c r="G289" s="49">
        <f t="shared" si="16"/>
        <v>1.8666732847403589</v>
      </c>
    </row>
    <row r="290" spans="1:7">
      <c r="A290" s="48">
        <v>0</v>
      </c>
      <c r="B290" s="59">
        <v>5</v>
      </c>
      <c r="D290" s="48">
        <f t="shared" si="18"/>
        <v>2630</v>
      </c>
      <c r="E290" s="59">
        <f t="shared" si="17"/>
        <v>5</v>
      </c>
      <c r="F290" s="49">
        <f t="shared" si="19"/>
        <v>5.5279817829766049</v>
      </c>
      <c r="G290" s="49">
        <f t="shared" si="16"/>
        <v>0.27876476315515475</v>
      </c>
    </row>
    <row r="291" spans="1:7">
      <c r="A291" s="48">
        <v>0</v>
      </c>
      <c r="B291" s="59">
        <v>2</v>
      </c>
      <c r="D291" s="48">
        <f t="shared" si="18"/>
        <v>2640</v>
      </c>
      <c r="E291" s="59">
        <f t="shared" si="17"/>
        <v>2</v>
      </c>
      <c r="F291" s="49">
        <f t="shared" si="19"/>
        <v>5.424211320389972</v>
      </c>
      <c r="G291" s="49">
        <f t="shared" si="16"/>
        <v>11.725223166686835</v>
      </c>
    </row>
    <row r="292" spans="1:7">
      <c r="A292" s="48">
        <v>0</v>
      </c>
      <c r="B292" s="59">
        <v>3</v>
      </c>
      <c r="D292" s="48">
        <f t="shared" si="18"/>
        <v>2650</v>
      </c>
      <c r="E292" s="59">
        <f t="shared" si="17"/>
        <v>3</v>
      </c>
      <c r="F292" s="49">
        <f t="shared" si="19"/>
        <v>5.322388821694723</v>
      </c>
      <c r="G292" s="49">
        <f t="shared" si="16"/>
        <v>5.393489839132604</v>
      </c>
    </row>
    <row r="293" spans="1:7">
      <c r="A293" s="48">
        <v>0</v>
      </c>
      <c r="B293" s="59">
        <v>4</v>
      </c>
      <c r="D293" s="48">
        <f t="shared" si="18"/>
        <v>2660</v>
      </c>
      <c r="E293" s="59">
        <f t="shared" si="17"/>
        <v>4</v>
      </c>
      <c r="F293" s="49">
        <f t="shared" si="19"/>
        <v>5.2224777199986194</v>
      </c>
      <c r="G293" s="49">
        <f t="shared" si="16"/>
        <v>1.4944517758930229</v>
      </c>
    </row>
    <row r="294" spans="1:7">
      <c r="A294" s="48">
        <v>0</v>
      </c>
      <c r="B294" s="59">
        <v>3</v>
      </c>
      <c r="D294" s="48">
        <f t="shared" si="18"/>
        <v>2670</v>
      </c>
      <c r="E294" s="59">
        <f t="shared" si="17"/>
        <v>3</v>
      </c>
      <c r="F294" s="49">
        <f t="shared" si="19"/>
        <v>5.1244421348377678</v>
      </c>
      <c r="G294" s="49">
        <f t="shared" si="16"/>
        <v>4.5132543842740525</v>
      </c>
    </row>
    <row r="295" spans="1:7">
      <c r="A295" s="48">
        <v>0</v>
      </c>
      <c r="B295" s="59">
        <v>4</v>
      </c>
      <c r="D295" s="48">
        <f t="shared" si="18"/>
        <v>2680</v>
      </c>
      <c r="E295" s="59">
        <f t="shared" si="17"/>
        <v>4</v>
      </c>
      <c r="F295" s="49">
        <f t="shared" si="19"/>
        <v>5.0282468592910758</v>
      </c>
      <c r="G295" s="49">
        <f t="shared" si="16"/>
        <v>1.0572916036419615</v>
      </c>
    </row>
    <row r="296" spans="1:7">
      <c r="A296" s="48">
        <v>3</v>
      </c>
      <c r="B296" s="59">
        <v>8</v>
      </c>
      <c r="D296" s="48">
        <f t="shared" si="18"/>
        <v>2690</v>
      </c>
      <c r="E296" s="59">
        <f t="shared" si="17"/>
        <v>8</v>
      </c>
      <c r="F296" s="49">
        <f t="shared" si="19"/>
        <v>4.9338573473365956</v>
      </c>
      <c r="G296" s="49">
        <f t="shared" si="16"/>
        <v>9.4012307664817776</v>
      </c>
    </row>
    <row r="297" spans="1:7">
      <c r="A297" s="48">
        <v>1</v>
      </c>
      <c r="B297" s="59">
        <v>6</v>
      </c>
      <c r="D297" s="48">
        <f t="shared" si="18"/>
        <v>2700</v>
      </c>
      <c r="E297" s="59">
        <f t="shared" si="17"/>
        <v>6</v>
      </c>
      <c r="F297" s="49">
        <f t="shared" si="19"/>
        <v>4.8412397014452431</v>
      </c>
      <c r="G297" s="49">
        <f t="shared" si="16"/>
        <v>1.3427254295067095</v>
      </c>
    </row>
    <row r="298" spans="1:7">
      <c r="A298" s="48">
        <v>0</v>
      </c>
      <c r="B298" s="59">
        <v>1</v>
      </c>
      <c r="D298" s="48">
        <f t="shared" si="18"/>
        <v>2710</v>
      </c>
      <c r="E298" s="59">
        <f t="shared" si="17"/>
        <v>1</v>
      </c>
      <c r="F298" s="49">
        <f t="shared" si="19"/>
        <v>4.7503606604073738</v>
      </c>
      <c r="G298" s="49">
        <f t="shared" ref="G298:G361" si="20">(E298-F298)^2</f>
        <v>14.065205083131232</v>
      </c>
    </row>
    <row r="299" spans="1:7">
      <c r="A299" s="48">
        <v>1</v>
      </c>
      <c r="B299" s="59">
        <v>3</v>
      </c>
      <c r="D299" s="48">
        <f t="shared" si="18"/>
        <v>2720</v>
      </c>
      <c r="E299" s="59">
        <f t="shared" si="17"/>
        <v>3</v>
      </c>
      <c r="F299" s="49">
        <f t="shared" si="19"/>
        <v>4.6611875873878779</v>
      </c>
      <c r="G299" s="49">
        <f t="shared" si="20"/>
        <v>2.7595442004915585</v>
      </c>
    </row>
    <row r="300" spans="1:7">
      <c r="A300" s="48">
        <v>0</v>
      </c>
      <c r="B300" s="59">
        <v>5</v>
      </c>
      <c r="D300" s="48">
        <f t="shared" si="18"/>
        <v>2730</v>
      </c>
      <c r="E300" s="59">
        <f t="shared" si="17"/>
        <v>5</v>
      </c>
      <c r="F300" s="49">
        <f t="shared" si="19"/>
        <v>4.5736884582055346</v>
      </c>
      <c r="G300" s="49">
        <f t="shared" si="20"/>
        <v>0.18174153066717422</v>
      </c>
    </row>
    <row r="301" spans="1:7">
      <c r="A301" s="48">
        <v>1</v>
      </c>
      <c r="B301" s="59">
        <v>8</v>
      </c>
      <c r="D301" s="48">
        <f t="shared" si="18"/>
        <v>2740</v>
      </c>
      <c r="E301" s="59">
        <f t="shared" si="17"/>
        <v>8</v>
      </c>
      <c r="F301" s="49">
        <f t="shared" si="19"/>
        <v>4.4878318498323475</v>
      </c>
      <c r="G301" s="49">
        <f t="shared" si="20"/>
        <v>12.33532511505207</v>
      </c>
    </row>
    <row r="302" spans="1:7">
      <c r="A302" s="48">
        <v>0</v>
      </c>
      <c r="B302" s="59">
        <v>4</v>
      </c>
      <c r="D302" s="48">
        <f t="shared" si="18"/>
        <v>2750</v>
      </c>
      <c r="E302" s="59">
        <f t="shared" si="17"/>
        <v>4</v>
      </c>
      <c r="F302" s="49">
        <f t="shared" si="19"/>
        <v>4.403586929108795</v>
      </c>
      <c r="G302" s="49">
        <f t="shared" si="20"/>
        <v>0.16288240934746753</v>
      </c>
    </row>
    <row r="303" spans="1:7">
      <c r="A303" s="48">
        <v>0</v>
      </c>
      <c r="B303" s="59">
        <v>7</v>
      </c>
      <c r="D303" s="48">
        <f t="shared" si="18"/>
        <v>2760</v>
      </c>
      <c r="E303" s="59">
        <f t="shared" si="17"/>
        <v>7</v>
      </c>
      <c r="F303" s="49">
        <f t="shared" si="19"/>
        <v>4.320923441670887</v>
      </c>
      <c r="G303" s="49">
        <f t="shared" si="20"/>
        <v>7.1774512053885653</v>
      </c>
    </row>
    <row r="304" spans="1:7">
      <c r="A304" s="48">
        <v>0</v>
      </c>
      <c r="B304" s="59">
        <v>2</v>
      </c>
      <c r="D304" s="48">
        <f t="shared" si="18"/>
        <v>2770</v>
      </c>
      <c r="E304" s="59">
        <f t="shared" si="17"/>
        <v>2</v>
      </c>
      <c r="F304" s="49">
        <f t="shared" si="19"/>
        <v>4.2398117010851264</v>
      </c>
      <c r="G304" s="49">
        <f t="shared" si="20"/>
        <v>5.0167564563178475</v>
      </c>
    </row>
    <row r="305" spans="1:7">
      <c r="A305" s="48">
        <v>1</v>
      </c>
      <c r="B305" s="59">
        <v>1</v>
      </c>
      <c r="D305" s="48">
        <f t="shared" si="18"/>
        <v>2780</v>
      </c>
      <c r="E305" s="59">
        <f t="shared" si="17"/>
        <v>1</v>
      </c>
      <c r="F305" s="49">
        <f t="shared" si="19"/>
        <v>4.1602225781873843</v>
      </c>
      <c r="G305" s="49">
        <f t="shared" si="20"/>
        <v>9.9870067436853187</v>
      </c>
    </row>
    <row r="306" spans="1:7">
      <c r="A306" s="48">
        <v>0</v>
      </c>
      <c r="B306" s="59">
        <v>1</v>
      </c>
      <c r="D306" s="48">
        <f t="shared" si="18"/>
        <v>2790</v>
      </c>
      <c r="E306" s="59">
        <f t="shared" si="17"/>
        <v>1</v>
      </c>
      <c r="F306" s="49">
        <f t="shared" si="19"/>
        <v>4.082127490621918</v>
      </c>
      <c r="G306" s="49">
        <f t="shared" si="20"/>
        <v>9.4995098684473618</v>
      </c>
    </row>
    <row r="307" spans="1:7">
      <c r="A307" s="48">
        <v>1</v>
      </c>
      <c r="B307" s="59">
        <v>5</v>
      </c>
      <c r="D307" s="48">
        <f t="shared" si="18"/>
        <v>2800</v>
      </c>
      <c r="E307" s="59">
        <f t="shared" si="17"/>
        <v>5</v>
      </c>
      <c r="F307" s="49">
        <f t="shared" si="19"/>
        <v>4.0054983925767802</v>
      </c>
      <c r="G307" s="49">
        <f t="shared" si="20"/>
        <v>0.98903344716736796</v>
      </c>
    </row>
    <row r="308" spans="1:7">
      <c r="A308" s="48">
        <v>0</v>
      </c>
      <c r="B308" s="59">
        <v>2</v>
      </c>
      <c r="D308" s="48">
        <f t="shared" si="18"/>
        <v>2810</v>
      </c>
      <c r="E308" s="59">
        <f t="shared" si="17"/>
        <v>2</v>
      </c>
      <c r="F308" s="49">
        <f t="shared" si="19"/>
        <v>3.9303077647118867</v>
      </c>
      <c r="G308" s="49">
        <f t="shared" si="20"/>
        <v>3.7260880665070006</v>
      </c>
    </row>
    <row r="309" spans="1:7">
      <c r="A309" s="48">
        <v>0</v>
      </c>
      <c r="B309" s="59">
        <v>4</v>
      </c>
      <c r="D309" s="48">
        <f t="shared" si="18"/>
        <v>2820</v>
      </c>
      <c r="E309" s="59">
        <f t="shared" si="17"/>
        <v>4</v>
      </c>
      <c r="F309" s="49">
        <f t="shared" si="19"/>
        <v>3.8565286042761668</v>
      </c>
      <c r="G309" s="49">
        <f t="shared" si="20"/>
        <v>2.0584041390944732E-2</v>
      </c>
    </row>
    <row r="310" spans="1:7">
      <c r="A310" s="48">
        <v>0</v>
      </c>
      <c r="B310" s="59">
        <v>0</v>
      </c>
      <c r="D310" s="48">
        <f t="shared" si="18"/>
        <v>2830</v>
      </c>
      <c r="E310" s="59">
        <f t="shared" si="17"/>
        <v>0</v>
      </c>
      <c r="F310" s="49">
        <f t="shared" si="19"/>
        <v>3.7841344154102203</v>
      </c>
      <c r="G310" s="49">
        <f t="shared" si="20"/>
        <v>14.31967327389205</v>
      </c>
    </row>
    <row r="311" spans="1:7">
      <c r="A311" s="48">
        <v>1</v>
      </c>
      <c r="B311" s="59">
        <v>3</v>
      </c>
      <c r="D311" s="48">
        <f t="shared" si="18"/>
        <v>2840</v>
      </c>
      <c r="E311" s="59">
        <f t="shared" si="17"/>
        <v>3</v>
      </c>
      <c r="F311" s="49">
        <f t="shared" si="19"/>
        <v>3.7130991996310407</v>
      </c>
      <c r="G311" s="49">
        <f t="shared" si="20"/>
        <v>0.50851046851443094</v>
      </c>
    </row>
    <row r="312" spans="1:7">
      <c r="A312" s="48">
        <v>1</v>
      </c>
      <c r="B312" s="59">
        <v>2</v>
      </c>
      <c r="D312" s="48">
        <f t="shared" si="18"/>
        <v>2850</v>
      </c>
      <c r="E312" s="59">
        <f t="shared" si="17"/>
        <v>2</v>
      </c>
      <c r="F312" s="49">
        <f t="shared" si="19"/>
        <v>3.643397446495328</v>
      </c>
      <c r="G312" s="49">
        <f t="shared" si="20"/>
        <v>2.7007551671473644</v>
      </c>
    </row>
    <row r="313" spans="1:7">
      <c r="A313" s="48">
        <v>1</v>
      </c>
      <c r="B313" s="59">
        <v>4</v>
      </c>
      <c r="D313" s="48">
        <f t="shared" si="18"/>
        <v>2860</v>
      </c>
      <c r="E313" s="59">
        <f t="shared" si="17"/>
        <v>4</v>
      </c>
      <c r="F313" s="49">
        <f t="shared" si="19"/>
        <v>3.5750041244380695</v>
      </c>
      <c r="G313" s="49">
        <f t="shared" si="20"/>
        <v>0.18062149424465193</v>
      </c>
    </row>
    <row r="314" spans="1:7">
      <c r="A314" s="48">
        <v>0</v>
      </c>
      <c r="B314" s="59">
        <v>1</v>
      </c>
      <c r="D314" s="48">
        <f t="shared" si="18"/>
        <v>2870</v>
      </c>
      <c r="E314" s="59">
        <f t="shared" si="17"/>
        <v>1</v>
      </c>
      <c r="F314" s="49">
        <f t="shared" si="19"/>
        <v>3.5078946717831259</v>
      </c>
      <c r="G314" s="49">
        <f t="shared" si="20"/>
        <v>6.2895356847581922</v>
      </c>
    </row>
    <row r="315" spans="1:7">
      <c r="A315" s="48">
        <v>0</v>
      </c>
      <c r="B315" s="59">
        <v>1</v>
      </c>
      <c r="D315" s="48">
        <f t="shared" si="18"/>
        <v>2880</v>
      </c>
      <c r="E315" s="59">
        <f t="shared" si="17"/>
        <v>1</v>
      </c>
      <c r="F315" s="49">
        <f t="shared" si="19"/>
        <v>3.4420449879225368</v>
      </c>
      <c r="G315" s="49">
        <f t="shared" si="20"/>
        <v>5.9635837230375826</v>
      </c>
    </row>
    <row r="316" spans="1:7">
      <c r="A316" s="48">
        <v>1</v>
      </c>
      <c r="B316" s="59">
        <v>1</v>
      </c>
      <c r="D316" s="48">
        <f t="shared" si="18"/>
        <v>2890</v>
      </c>
      <c r="E316" s="59">
        <f t="shared" si="17"/>
        <v>1</v>
      </c>
      <c r="F316" s="49">
        <f t="shared" si="19"/>
        <v>3.3774314246614088</v>
      </c>
      <c r="G316" s="49">
        <f t="shared" si="20"/>
        <v>5.6521801789675754</v>
      </c>
    </row>
    <row r="317" spans="1:7">
      <c r="A317" s="48">
        <v>0</v>
      </c>
      <c r="B317" s="59">
        <v>2</v>
      </c>
      <c r="D317" s="48">
        <f t="shared" si="18"/>
        <v>2900</v>
      </c>
      <c r="E317" s="59">
        <f t="shared" si="17"/>
        <v>2</v>
      </c>
      <c r="F317" s="49">
        <f t="shared" si="19"/>
        <v>3.3140307777252991</v>
      </c>
      <c r="G317" s="49">
        <f t="shared" si="20"/>
        <v>1.7266768848093543</v>
      </c>
    </row>
    <row r="318" spans="1:7">
      <c r="A318" s="48">
        <v>0</v>
      </c>
      <c r="B318" s="59">
        <v>2</v>
      </c>
      <c r="D318" s="48">
        <f t="shared" si="18"/>
        <v>2910</v>
      </c>
      <c r="E318" s="59">
        <f t="shared" si="17"/>
        <v>2</v>
      </c>
      <c r="F318" s="49">
        <f t="shared" si="19"/>
        <v>3.2518202784269969</v>
      </c>
      <c r="G318" s="49">
        <f t="shared" si="20"/>
        <v>1.5670540094810441</v>
      </c>
    </row>
    <row r="319" spans="1:7">
      <c r="A319" s="48">
        <v>0</v>
      </c>
      <c r="B319" s="59">
        <v>1</v>
      </c>
      <c r="D319" s="48">
        <f t="shared" si="18"/>
        <v>2920</v>
      </c>
      <c r="E319" s="59">
        <f t="shared" si="17"/>
        <v>1</v>
      </c>
      <c r="F319" s="49">
        <f t="shared" si="19"/>
        <v>3.1907775854897475</v>
      </c>
      <c r="G319" s="49">
        <f t="shared" si="20"/>
        <v>4.7995064290842882</v>
      </c>
    </row>
    <row r="320" spans="1:7">
      <c r="A320" s="48">
        <v>0</v>
      </c>
      <c r="B320" s="59">
        <v>3</v>
      </c>
      <c r="D320" s="48">
        <f t="shared" si="18"/>
        <v>2930</v>
      </c>
      <c r="E320" s="59">
        <f t="shared" si="17"/>
        <v>3</v>
      </c>
      <c r="F320" s="49">
        <f t="shared" si="19"/>
        <v>3.1308807770239571</v>
      </c>
      <c r="G320" s="49">
        <f t="shared" si="20"/>
        <v>1.7129777794394768E-2</v>
      </c>
    </row>
    <row r="321" spans="1:7">
      <c r="A321" s="48">
        <v>0</v>
      </c>
      <c r="B321" s="59">
        <v>7</v>
      </c>
      <c r="D321" s="48">
        <f t="shared" si="18"/>
        <v>2940</v>
      </c>
      <c r="E321" s="59">
        <f t="shared" si="17"/>
        <v>7</v>
      </c>
      <c r="F321" s="49">
        <f t="shared" si="19"/>
        <v>3.072108342654531</v>
      </c>
      <c r="G321" s="49">
        <f t="shared" si="20"/>
        <v>15.428332871844136</v>
      </c>
    </row>
    <row r="322" spans="1:7">
      <c r="A322" s="48">
        <v>0</v>
      </c>
      <c r="B322" s="59">
        <v>1</v>
      </c>
      <c r="D322" s="48">
        <f t="shared" si="18"/>
        <v>2950</v>
      </c>
      <c r="E322" s="59">
        <f t="shared" si="17"/>
        <v>1</v>
      </c>
      <c r="F322" s="49">
        <f t="shared" si="19"/>
        <v>3.0144391757959816</v>
      </c>
      <c r="G322" s="49">
        <f t="shared" si="20"/>
        <v>4.0579651929815936</v>
      </c>
    </row>
    <row r="323" spans="1:7">
      <c r="A323" s="48">
        <v>0</v>
      </c>
      <c r="B323" s="59">
        <v>0</v>
      </c>
      <c r="D323" s="48">
        <f t="shared" si="18"/>
        <v>2960</v>
      </c>
      <c r="E323" s="59">
        <f t="shared" si="17"/>
        <v>0</v>
      </c>
      <c r="F323" s="49">
        <f t="shared" si="19"/>
        <v>2.9578525660725354</v>
      </c>
      <c r="G323" s="49">
        <f t="shared" si="20"/>
        <v>8.7488918026218823</v>
      </c>
    </row>
    <row r="324" spans="1:7">
      <c r="A324" s="48">
        <v>0</v>
      </c>
      <c r="B324" s="59">
        <v>3</v>
      </c>
      <c r="D324" s="48">
        <f t="shared" si="18"/>
        <v>2970</v>
      </c>
      <c r="E324" s="59">
        <f t="shared" si="17"/>
        <v>3</v>
      </c>
      <c r="F324" s="49">
        <f t="shared" si="19"/>
        <v>2.9023281918805619</v>
      </c>
      <c r="G324" s="49">
        <f t="shared" si="20"/>
        <v>9.5397821013203342E-3</v>
      </c>
    </row>
    <row r="325" spans="1:7">
      <c r="A325" s="48">
        <v>0</v>
      </c>
      <c r="B325" s="59">
        <v>4</v>
      </c>
      <c r="D325" s="48">
        <f t="shared" si="18"/>
        <v>2980</v>
      </c>
      <c r="E325" s="59">
        <f t="shared" si="17"/>
        <v>4</v>
      </c>
      <c r="F325" s="49">
        <f t="shared" si="19"/>
        <v>2.8478461130905903</v>
      </c>
      <c r="G325" s="49">
        <f t="shared" si="20"/>
        <v>1.3274585791204607</v>
      </c>
    </row>
    <row r="326" spans="1:7">
      <c r="A326" s="48">
        <v>0</v>
      </c>
      <c r="B326" s="59">
        <v>2</v>
      </c>
      <c r="D326" s="48">
        <f t="shared" si="18"/>
        <v>2990</v>
      </c>
      <c r="E326" s="59">
        <f t="shared" si="17"/>
        <v>2</v>
      </c>
      <c r="F326" s="49">
        <f t="shared" si="19"/>
        <v>2.7943867638863269</v>
      </c>
      <c r="G326" s="49">
        <f t="shared" si="20"/>
        <v>0.63105033063779092</v>
      </c>
    </row>
    <row r="327" spans="1:7">
      <c r="A327" s="48">
        <v>0</v>
      </c>
      <c r="B327" s="59">
        <v>2</v>
      </c>
      <c r="D327" s="48">
        <f t="shared" si="18"/>
        <v>3000</v>
      </c>
      <c r="E327" s="59">
        <f t="shared" si="17"/>
        <v>2</v>
      </c>
      <c r="F327" s="49">
        <f t="shared" si="19"/>
        <v>2.7419309457381149</v>
      </c>
      <c r="G327" s="49">
        <f t="shared" si="20"/>
        <v>0.55046152824385364</v>
      </c>
    </row>
    <row r="328" spans="1:7">
      <c r="A328" s="48">
        <v>0</v>
      </c>
      <c r="B328" s="59">
        <v>1</v>
      </c>
      <c r="D328" s="48">
        <f t="shared" si="18"/>
        <v>3010</v>
      </c>
      <c r="E328" s="59">
        <f t="shared" si="17"/>
        <v>1</v>
      </c>
      <c r="F328" s="49">
        <f t="shared" si="19"/>
        <v>2.6904598205082775</v>
      </c>
      <c r="G328" s="49">
        <f t="shared" si="20"/>
        <v>2.8576544047528776</v>
      </c>
    </row>
    <row r="329" spans="1:7">
      <c r="A329" s="48">
        <v>0</v>
      </c>
      <c r="B329" s="59">
        <v>5</v>
      </c>
      <c r="D329" s="48">
        <f t="shared" si="18"/>
        <v>3020</v>
      </c>
      <c r="E329" s="59">
        <f t="shared" si="17"/>
        <v>5</v>
      </c>
      <c r="F329" s="49">
        <f t="shared" si="19"/>
        <v>2.6399549036858945</v>
      </c>
      <c r="G329" s="49">
        <f t="shared" si="20"/>
        <v>5.5698128566362559</v>
      </c>
    </row>
    <row r="330" spans="1:7">
      <c r="A330" s="48">
        <v>0</v>
      </c>
      <c r="B330" s="59">
        <v>1</v>
      </c>
      <c r="D330" s="48">
        <f t="shared" si="18"/>
        <v>3030</v>
      </c>
      <c r="E330" s="59">
        <f t="shared" ref="E330:E393" si="21">B330-C330</f>
        <v>1</v>
      </c>
      <c r="F330" s="49">
        <f t="shared" si="19"/>
        <v>2.5903980577485655</v>
      </c>
      <c r="G330" s="49">
        <f t="shared" si="20"/>
        <v>2.5293659820904093</v>
      </c>
    </row>
    <row r="331" spans="1:7">
      <c r="A331" s="48">
        <v>1</v>
      </c>
      <c r="B331" s="59">
        <v>1</v>
      </c>
      <c r="D331" s="48">
        <f t="shared" ref="D331:D394" si="22">D330+10</f>
        <v>3040</v>
      </c>
      <c r="E331" s="59">
        <f t="shared" si="21"/>
        <v>1</v>
      </c>
      <c r="F331" s="49">
        <f t="shared" si="19"/>
        <v>2.5417714856488032</v>
      </c>
      <c r="G331" s="49">
        <f t="shared" si="20"/>
        <v>2.3770593139597178</v>
      </c>
    </row>
    <row r="332" spans="1:7">
      <c r="A332" s="48">
        <v>0</v>
      </c>
      <c r="B332" s="59">
        <v>1</v>
      </c>
      <c r="D332" s="48">
        <f t="shared" si="22"/>
        <v>3050</v>
      </c>
      <c r="E332" s="59">
        <f t="shared" si="21"/>
        <v>1</v>
      </c>
      <c r="F332" s="49">
        <f t="shared" si="19"/>
        <v>2.4940577244226847</v>
      </c>
      <c r="G332" s="49">
        <f t="shared" si="20"/>
        <v>2.2322084839070908</v>
      </c>
    </row>
    <row r="333" spans="1:7">
      <c r="A333" s="48">
        <v>0</v>
      </c>
      <c r="B333" s="59">
        <v>4</v>
      </c>
      <c r="D333" s="48">
        <f t="shared" si="22"/>
        <v>3060</v>
      </c>
      <c r="E333" s="59">
        <f t="shared" si="21"/>
        <v>4</v>
      </c>
      <c r="F333" s="49">
        <f t="shared" si="19"/>
        <v>2.4472396389184761</v>
      </c>
      <c r="G333" s="49">
        <f t="shared" si="20"/>
        <v>2.4110647389460245</v>
      </c>
    </row>
    <row r="334" spans="1:7">
      <c r="A334" s="48">
        <v>0</v>
      </c>
      <c r="B334" s="59">
        <v>5</v>
      </c>
      <c r="D334" s="48">
        <f t="shared" si="22"/>
        <v>3070</v>
      </c>
      <c r="E334" s="59">
        <f t="shared" si="21"/>
        <v>5</v>
      </c>
      <c r="F334" s="49">
        <f t="shared" si="19"/>
        <v>2.4013004156430018</v>
      </c>
      <c r="G334" s="49">
        <f t="shared" si="20"/>
        <v>6.7532395297372352</v>
      </c>
    </row>
    <row r="335" spans="1:7">
      <c r="A335" s="48">
        <v>0</v>
      </c>
      <c r="B335" s="59">
        <v>2</v>
      </c>
      <c r="D335" s="48">
        <f t="shared" si="22"/>
        <v>3080</v>
      </c>
      <c r="E335" s="59">
        <f t="shared" si="21"/>
        <v>2</v>
      </c>
      <c r="F335" s="49">
        <f t="shared" si="19"/>
        <v>2.3562235567235139</v>
      </c>
      <c r="G335" s="49">
        <f t="shared" si="20"/>
        <v>0.12689522236475054</v>
      </c>
    </row>
    <row r="336" spans="1:7">
      <c r="A336" s="48">
        <v>0</v>
      </c>
      <c r="B336" s="59">
        <v>1</v>
      </c>
      <c r="D336" s="48">
        <f t="shared" si="22"/>
        <v>3090</v>
      </c>
      <c r="E336" s="59">
        <f t="shared" si="21"/>
        <v>1</v>
      </c>
      <c r="F336" s="49">
        <f t="shared" si="19"/>
        <v>2.3119928739829021</v>
      </c>
      <c r="G336" s="49">
        <f t="shared" si="20"/>
        <v>1.7213253013819152</v>
      </c>
    </row>
    <row r="337" spans="1:7">
      <c r="A337" s="48">
        <v>0</v>
      </c>
      <c r="B337" s="59">
        <v>3</v>
      </c>
      <c r="D337" s="48">
        <f t="shared" si="22"/>
        <v>3100</v>
      </c>
      <c r="E337" s="59">
        <f t="shared" si="21"/>
        <v>3</v>
      </c>
      <c r="F337" s="49">
        <f t="shared" si="19"/>
        <v>2.268592483126147</v>
      </c>
      <c r="G337" s="49">
        <f t="shared" si="20"/>
        <v>0.53495695573957547</v>
      </c>
    </row>
    <row r="338" spans="1:7">
      <c r="A338" s="48">
        <v>0</v>
      </c>
      <c r="B338" s="59">
        <v>1</v>
      </c>
      <c r="D338" s="48">
        <f t="shared" si="22"/>
        <v>3110</v>
      </c>
      <c r="E338" s="59">
        <f t="shared" si="21"/>
        <v>1</v>
      </c>
      <c r="F338" s="49">
        <f t="shared" si="19"/>
        <v>2.2260067980358826</v>
      </c>
      <c r="G338" s="49">
        <f t="shared" si="20"/>
        <v>1.5030926688301975</v>
      </c>
    </row>
    <row r="339" spans="1:7">
      <c r="A339" s="48">
        <v>0</v>
      </c>
      <c r="B339" s="59">
        <v>1</v>
      </c>
      <c r="D339" s="48">
        <f t="shared" si="22"/>
        <v>3120</v>
      </c>
      <c r="E339" s="59">
        <f t="shared" si="21"/>
        <v>1</v>
      </c>
      <c r="F339" s="49">
        <f t="shared" si="19"/>
        <v>2.1842205251750517</v>
      </c>
      <c r="G339" s="49">
        <f t="shared" si="20"/>
        <v>1.4023782522458752</v>
      </c>
    </row>
    <row r="340" spans="1:7">
      <c r="A340" s="48">
        <v>0</v>
      </c>
      <c r="B340" s="59">
        <v>2</v>
      </c>
      <c r="D340" s="48">
        <f t="shared" si="22"/>
        <v>3130</v>
      </c>
      <c r="E340" s="59">
        <f t="shared" si="21"/>
        <v>2</v>
      </c>
      <c r="F340" s="49">
        <f t="shared" si="19"/>
        <v>2.1432186580946242</v>
      </c>
      <c r="G340" s="49">
        <f t="shared" si="20"/>
        <v>2.0511584026424865E-2</v>
      </c>
    </row>
    <row r="341" spans="1:7">
      <c r="A341" s="48">
        <v>1</v>
      </c>
      <c r="B341" s="59">
        <v>3</v>
      </c>
      <c r="D341" s="48">
        <f t="shared" si="22"/>
        <v>3140</v>
      </c>
      <c r="E341" s="59">
        <f t="shared" si="21"/>
        <v>3</v>
      </c>
      <c r="F341" s="49">
        <f t="shared" si="19"/>
        <v>2.1029864720444329</v>
      </c>
      <c r="G341" s="49">
        <f t="shared" si="20"/>
        <v>0.804633269335293</v>
      </c>
    </row>
    <row r="342" spans="1:7">
      <c r="A342" s="48">
        <v>0</v>
      </c>
      <c r="B342" s="59">
        <v>2</v>
      </c>
      <c r="D342" s="48">
        <f t="shared" si="22"/>
        <v>3150</v>
      </c>
      <c r="E342" s="59">
        <f t="shared" si="21"/>
        <v>2</v>
      </c>
      <c r="F342" s="49">
        <f t="shared" si="19"/>
        <v>2.0635095186851609</v>
      </c>
      <c r="G342" s="49">
        <f t="shared" si="20"/>
        <v>4.0334589636207962E-3</v>
      </c>
    </row>
    <row r="343" spans="1:7">
      <c r="A343" s="48">
        <v>0</v>
      </c>
      <c r="B343" s="59">
        <v>2</v>
      </c>
      <c r="D343" s="48">
        <f t="shared" si="22"/>
        <v>3160</v>
      </c>
      <c r="E343" s="59">
        <f t="shared" si="21"/>
        <v>2</v>
      </c>
      <c r="F343" s="49">
        <f t="shared" si="19"/>
        <v>2.0247736208995901</v>
      </c>
      <c r="G343" s="49">
        <f t="shared" si="20"/>
        <v>6.1373229247660844E-4</v>
      </c>
    </row>
    <row r="344" spans="1:7">
      <c r="A344" s="48">
        <v>1</v>
      </c>
      <c r="B344" s="59">
        <v>1</v>
      </c>
      <c r="D344" s="48">
        <f t="shared" si="22"/>
        <v>3170</v>
      </c>
      <c r="E344" s="59">
        <f t="shared" si="21"/>
        <v>1</v>
      </c>
      <c r="F344" s="49">
        <f t="shared" si="19"/>
        <v>1.986764867701271</v>
      </c>
      <c r="G344" s="49">
        <f t="shared" si="20"/>
        <v>0.97370490412950694</v>
      </c>
    </row>
    <row r="345" spans="1:7">
      <c r="A345" s="48">
        <v>0</v>
      </c>
      <c r="B345" s="59">
        <v>3</v>
      </c>
      <c r="D345" s="48">
        <f t="shared" si="22"/>
        <v>3180</v>
      </c>
      <c r="E345" s="59">
        <f t="shared" si="21"/>
        <v>3</v>
      </c>
      <c r="F345" s="49">
        <f t="shared" si="19"/>
        <v>1.9494696092387482</v>
      </c>
      <c r="G345" s="49">
        <f t="shared" si="20"/>
        <v>1.1036141019129884</v>
      </c>
    </row>
    <row r="346" spans="1:7">
      <c r="A346" s="48">
        <v>0</v>
      </c>
      <c r="B346" s="59">
        <v>1</v>
      </c>
      <c r="D346" s="48">
        <f t="shared" si="22"/>
        <v>3190</v>
      </c>
      <c r="E346" s="59">
        <f t="shared" si="21"/>
        <v>1</v>
      </c>
      <c r="F346" s="49">
        <f t="shared" si="19"/>
        <v>1.9128744518935754</v>
      </c>
      <c r="G346" s="49">
        <f t="shared" si="20"/>
        <v>0.83333976491999573</v>
      </c>
    </row>
    <row r="347" spans="1:7">
      <c r="A347" s="48">
        <v>0</v>
      </c>
      <c r="B347" s="59">
        <v>3</v>
      </c>
      <c r="D347" s="48">
        <f t="shared" si="22"/>
        <v>3200</v>
      </c>
      <c r="E347" s="59">
        <f t="shared" si="21"/>
        <v>3</v>
      </c>
      <c r="F347" s="49">
        <f t="shared" si="19"/>
        <v>1.8769662534703409</v>
      </c>
      <c r="G347" s="49">
        <f t="shared" si="20"/>
        <v>1.2612047958444428</v>
      </c>
    </row>
    <row r="348" spans="1:7">
      <c r="A348" s="48">
        <v>0</v>
      </c>
      <c r="B348" s="59">
        <v>1</v>
      </c>
      <c r="D348" s="48">
        <f t="shared" si="22"/>
        <v>3210</v>
      </c>
      <c r="E348" s="59">
        <f t="shared" si="21"/>
        <v>1</v>
      </c>
      <c r="F348" s="49">
        <f t="shared" ref="F348:F411" si="23">(F$3*EXP(-D348/F$1))+F$5</f>
        <v>1.8417321184770019</v>
      </c>
      <c r="G348" s="49">
        <f t="shared" si="20"/>
        <v>0.70851295927578162</v>
      </c>
    </row>
    <row r="349" spans="1:7">
      <c r="A349" s="48">
        <v>0</v>
      </c>
      <c r="B349" s="59">
        <v>0</v>
      </c>
      <c r="D349" s="48">
        <f t="shared" si="22"/>
        <v>3220</v>
      </c>
      <c r="E349" s="59">
        <f t="shared" si="21"/>
        <v>0</v>
      </c>
      <c r="F349" s="49">
        <f t="shared" si="23"/>
        <v>1.8071593934937984</v>
      </c>
      <c r="G349" s="49">
        <f t="shared" si="20"/>
        <v>3.2658250734928731</v>
      </c>
    </row>
    <row r="350" spans="1:7">
      <c r="A350" s="48">
        <v>0</v>
      </c>
      <c r="B350" s="59">
        <v>0</v>
      </c>
      <c r="D350" s="48">
        <f t="shared" si="22"/>
        <v>3230</v>
      </c>
      <c r="E350" s="59">
        <f t="shared" si="21"/>
        <v>0</v>
      </c>
      <c r="F350" s="49">
        <f t="shared" si="23"/>
        <v>1.7732356626291041</v>
      </c>
      <c r="G350" s="49">
        <f t="shared" si="20"/>
        <v>3.1443647152196781</v>
      </c>
    </row>
    <row r="351" spans="1:7">
      <c r="A351" s="48">
        <v>0</v>
      </c>
      <c r="B351" s="59">
        <v>1</v>
      </c>
      <c r="D351" s="48">
        <f t="shared" si="22"/>
        <v>3240</v>
      </c>
      <c r="E351" s="59">
        <f t="shared" si="21"/>
        <v>1</v>
      </c>
      <c r="F351" s="49">
        <f t="shared" si="23"/>
        <v>1.7399487430605931</v>
      </c>
      <c r="G351" s="49">
        <f t="shared" si="20"/>
        <v>0.54752414235695168</v>
      </c>
    </row>
    <row r="352" spans="1:7">
      <c r="A352" s="48">
        <v>1</v>
      </c>
      <c r="B352" s="59">
        <v>1</v>
      </c>
      <c r="D352" s="48">
        <f t="shared" si="22"/>
        <v>3250</v>
      </c>
      <c r="E352" s="59">
        <f t="shared" si="21"/>
        <v>1</v>
      </c>
      <c r="F352" s="49">
        <f t="shared" si="23"/>
        <v>1.7072866806600908</v>
      </c>
      <c r="G352" s="49">
        <f t="shared" si="20"/>
        <v>0.50025444863916924</v>
      </c>
    </row>
    <row r="353" spans="1:7">
      <c r="A353" s="48">
        <v>0</v>
      </c>
      <c r="B353" s="59">
        <v>0</v>
      </c>
      <c r="D353" s="48">
        <f t="shared" si="22"/>
        <v>3260</v>
      </c>
      <c r="E353" s="59">
        <f t="shared" si="21"/>
        <v>0</v>
      </c>
      <c r="F353" s="49">
        <f t="shared" si="23"/>
        <v>1.6752377457005589</v>
      </c>
      <c r="G353" s="49">
        <f t="shared" si="20"/>
        <v>2.8064215046198906</v>
      </c>
    </row>
    <row r="354" spans="1:7">
      <c r="A354" s="48">
        <v>0</v>
      </c>
      <c r="B354" s="59">
        <v>2</v>
      </c>
      <c r="D354" s="48">
        <f t="shared" si="22"/>
        <v>3270</v>
      </c>
      <c r="E354" s="59">
        <f t="shared" si="21"/>
        <v>2</v>
      </c>
      <c r="F354" s="49">
        <f t="shared" si="23"/>
        <v>1.6437904286436766</v>
      </c>
      <c r="G354" s="49">
        <f t="shared" si="20"/>
        <v>0.12688525872585563</v>
      </c>
    </row>
    <row r="355" spans="1:7">
      <c r="A355" s="48">
        <v>0</v>
      </c>
      <c r="B355" s="59">
        <v>2</v>
      </c>
      <c r="D355" s="48">
        <f t="shared" si="22"/>
        <v>3280</v>
      </c>
      <c r="E355" s="59">
        <f t="shared" si="21"/>
        <v>2</v>
      </c>
      <c r="F355" s="49">
        <f t="shared" si="23"/>
        <v>1.612933436006486</v>
      </c>
      <c r="G355" s="49">
        <f t="shared" si="20"/>
        <v>0.14982052496174508</v>
      </c>
    </row>
    <row r="356" spans="1:7">
      <c r="A356" s="48">
        <v>0</v>
      </c>
      <c r="B356" s="59">
        <v>3</v>
      </c>
      <c r="D356" s="48">
        <f t="shared" si="22"/>
        <v>3290</v>
      </c>
      <c r="E356" s="59">
        <f t="shared" si="21"/>
        <v>3</v>
      </c>
      <c r="F356" s="49">
        <f t="shared" si="23"/>
        <v>1.5826556863056342</v>
      </c>
      <c r="G356" s="49">
        <f t="shared" si="20"/>
        <v>2.0088649035617525</v>
      </c>
    </row>
    <row r="357" spans="1:7">
      <c r="A357" s="48">
        <v>0</v>
      </c>
      <c r="B357" s="59">
        <v>3</v>
      </c>
      <c r="D357" s="48">
        <f t="shared" si="22"/>
        <v>3300</v>
      </c>
      <c r="E357" s="59">
        <f t="shared" si="21"/>
        <v>3</v>
      </c>
      <c r="F357" s="49">
        <f t="shared" si="23"/>
        <v>1.5529463060777444</v>
      </c>
      <c r="G357" s="49">
        <f t="shared" si="20"/>
        <v>2.093964393094045</v>
      </c>
    </row>
    <row r="358" spans="1:7">
      <c r="A358" s="48">
        <v>0</v>
      </c>
      <c r="B358" s="59">
        <v>2</v>
      </c>
      <c r="D358" s="48">
        <f t="shared" si="22"/>
        <v>3310</v>
      </c>
      <c r="E358" s="59">
        <f t="shared" si="21"/>
        <v>2</v>
      </c>
      <c r="F358" s="49">
        <f t="shared" si="23"/>
        <v>1.5237946259745012</v>
      </c>
      <c r="G358" s="49">
        <f t="shared" si="20"/>
        <v>0.2267715582507652</v>
      </c>
    </row>
    <row r="359" spans="1:7">
      <c r="A359" s="48">
        <v>0</v>
      </c>
      <c r="B359" s="59">
        <v>1</v>
      </c>
      <c r="D359" s="48">
        <f t="shared" si="22"/>
        <v>3320</v>
      </c>
      <c r="E359" s="59">
        <f t="shared" si="21"/>
        <v>1</v>
      </c>
      <c r="F359" s="49">
        <f t="shared" si="23"/>
        <v>1.4951901769310298</v>
      </c>
      <c r="G359" s="49">
        <f t="shared" si="20"/>
        <v>0.24521331132898463</v>
      </c>
    </row>
    <row r="360" spans="1:7">
      <c r="A360" s="48">
        <v>1</v>
      </c>
      <c r="B360" s="59">
        <v>0</v>
      </c>
      <c r="D360" s="48">
        <f t="shared" si="22"/>
        <v>3330</v>
      </c>
      <c r="E360" s="59">
        <f t="shared" si="21"/>
        <v>0</v>
      </c>
      <c r="F360" s="49">
        <f t="shared" si="23"/>
        <v>1.467122686406201</v>
      </c>
      <c r="G360" s="49">
        <f t="shared" si="20"/>
        <v>2.1524489769677482</v>
      </c>
    </row>
    <row r="361" spans="1:7">
      <c r="A361" s="48">
        <v>1</v>
      </c>
      <c r="B361" s="59">
        <v>0</v>
      </c>
      <c r="D361" s="48">
        <f t="shared" si="22"/>
        <v>3340</v>
      </c>
      <c r="E361" s="59">
        <f t="shared" si="21"/>
        <v>0</v>
      </c>
      <c r="F361" s="49">
        <f t="shared" si="23"/>
        <v>1.4395820746935231</v>
      </c>
      <c r="G361" s="49">
        <f t="shared" si="20"/>
        <v>2.0723965497789081</v>
      </c>
    </row>
    <row r="362" spans="1:7">
      <c r="A362" s="48">
        <v>0</v>
      </c>
      <c r="B362" s="59">
        <v>0</v>
      </c>
      <c r="D362" s="48">
        <f t="shared" si="22"/>
        <v>3350</v>
      </c>
      <c r="E362" s="59">
        <f t="shared" si="21"/>
        <v>0</v>
      </c>
      <c r="F362" s="49">
        <f t="shared" si="23"/>
        <v>1.4125584513012754</v>
      </c>
      <c r="G362" s="49">
        <f t="shared" ref="G362:G425" si="24">(E362-F362)^2</f>
        <v>1.9953213783426578</v>
      </c>
    </row>
    <row r="363" spans="1:7">
      <c r="A363" s="48">
        <v>0</v>
      </c>
      <c r="B363" s="59">
        <v>1</v>
      </c>
      <c r="D363" s="48">
        <f t="shared" si="22"/>
        <v>3360</v>
      </c>
      <c r="E363" s="59">
        <f t="shared" si="21"/>
        <v>1</v>
      </c>
      <c r="F363" s="49">
        <f t="shared" si="23"/>
        <v>1.3860421114005925</v>
      </c>
      <c r="G363" s="49">
        <f t="shared" si="24"/>
        <v>0.14902851177462748</v>
      </c>
    </row>
    <row r="364" spans="1:7">
      <c r="A364" s="48">
        <v>0</v>
      </c>
      <c r="B364" s="59">
        <v>0</v>
      </c>
      <c r="D364" s="48">
        <f t="shared" si="22"/>
        <v>3370</v>
      </c>
      <c r="E364" s="59">
        <f t="shared" si="21"/>
        <v>0</v>
      </c>
      <c r="F364" s="49">
        <f t="shared" si="23"/>
        <v>1.360023532340235</v>
      </c>
      <c r="G364" s="49">
        <f t="shared" si="24"/>
        <v>1.8496640085192102</v>
      </c>
    </row>
    <row r="365" spans="1:7">
      <c r="A365" s="48">
        <v>0</v>
      </c>
      <c r="B365" s="59">
        <v>0</v>
      </c>
      <c r="D365" s="48">
        <f t="shared" si="22"/>
        <v>3380</v>
      </c>
      <c r="E365" s="59">
        <f t="shared" si="21"/>
        <v>0</v>
      </c>
      <c r="F365" s="49">
        <f t="shared" si="23"/>
        <v>1.3344933702267738</v>
      </c>
      <c r="G365" s="49">
        <f t="shared" si="24"/>
        <v>1.7808725551792133</v>
      </c>
    </row>
    <row r="366" spans="1:7">
      <c r="A366" s="48">
        <v>0</v>
      </c>
      <c r="B366" s="59">
        <v>1</v>
      </c>
      <c r="D366" s="48">
        <f t="shared" si="22"/>
        <v>3390</v>
      </c>
      <c r="E366" s="59">
        <f t="shared" si="21"/>
        <v>1</v>
      </c>
      <c r="F366" s="49">
        <f t="shared" si="23"/>
        <v>1.3094424565689771</v>
      </c>
      <c r="G366" s="49">
        <f t="shared" si="24"/>
        <v>9.5754633927443253E-2</v>
      </c>
    </row>
    <row r="367" spans="1:7">
      <c r="A367" s="48">
        <v>1</v>
      </c>
      <c r="B367" s="59">
        <v>0</v>
      </c>
      <c r="D367" s="48">
        <f t="shared" si="22"/>
        <v>3400</v>
      </c>
      <c r="E367" s="59">
        <f t="shared" si="21"/>
        <v>0</v>
      </c>
      <c r="F367" s="49">
        <f t="shared" si="23"/>
        <v>1.2848617949851806</v>
      </c>
      <c r="G367" s="49">
        <f t="shared" si="24"/>
        <v>1.6508698322125404</v>
      </c>
    </row>
    <row r="368" spans="1:7">
      <c r="A368" s="48">
        <v>0</v>
      </c>
      <c r="B368" s="59">
        <v>1</v>
      </c>
      <c r="D368" s="48">
        <f t="shared" si="22"/>
        <v>3410</v>
      </c>
      <c r="E368" s="59">
        <f t="shared" si="21"/>
        <v>1</v>
      </c>
      <c r="F368" s="49">
        <f t="shared" si="23"/>
        <v>1.26074255797248</v>
      </c>
      <c r="G368" s="49">
        <f t="shared" si="24"/>
        <v>6.7986681538032112E-2</v>
      </c>
    </row>
    <row r="369" spans="1:7">
      <c r="A369" s="48">
        <v>0</v>
      </c>
      <c r="B369" s="59">
        <v>2</v>
      </c>
      <c r="D369" s="48">
        <f t="shared" si="22"/>
        <v>3420</v>
      </c>
      <c r="E369" s="59">
        <f t="shared" si="21"/>
        <v>2</v>
      </c>
      <c r="F369" s="49">
        <f t="shared" si="23"/>
        <v>1.2370760837365598</v>
      </c>
      <c r="G369" s="49">
        <f t="shared" si="24"/>
        <v>0.58205290200674475</v>
      </c>
    </row>
    <row r="370" spans="1:7">
      <c r="A370" s="48">
        <v>0</v>
      </c>
      <c r="B370" s="59">
        <v>2</v>
      </c>
      <c r="D370" s="48">
        <f t="shared" si="22"/>
        <v>3430</v>
      </c>
      <c r="E370" s="59">
        <f t="shared" si="21"/>
        <v>2</v>
      </c>
      <c r="F370" s="49">
        <f t="shared" si="23"/>
        <v>1.2138538730810318</v>
      </c>
      <c r="G370" s="49">
        <f t="shared" si="24"/>
        <v>0.61802573286969453</v>
      </c>
    </row>
    <row r="371" spans="1:7">
      <c r="A371" s="48">
        <v>0</v>
      </c>
      <c r="B371" s="59">
        <v>1</v>
      </c>
      <c r="D371" s="48">
        <f t="shared" si="22"/>
        <v>3440</v>
      </c>
      <c r="E371" s="59">
        <f t="shared" si="21"/>
        <v>1</v>
      </c>
      <c r="F371" s="49">
        <f t="shared" si="23"/>
        <v>1.1910675863551792</v>
      </c>
      <c r="G371" s="49">
        <f t="shared" si="24"/>
        <v>3.650682255559385E-2</v>
      </c>
    </row>
    <row r="372" spans="1:7">
      <c r="A372" s="48">
        <v>0</v>
      </c>
      <c r="B372" s="59">
        <v>1</v>
      </c>
      <c r="D372" s="48">
        <f t="shared" si="22"/>
        <v>3450</v>
      </c>
      <c r="E372" s="59">
        <f t="shared" si="21"/>
        <v>1</v>
      </c>
      <c r="F372" s="49">
        <f t="shared" si="23"/>
        <v>1.1687090404589826</v>
      </c>
      <c r="G372" s="49">
        <f t="shared" si="24"/>
        <v>2.8462740332590629E-2</v>
      </c>
    </row>
    <row r="373" spans="1:7">
      <c r="A373" s="48">
        <v>1</v>
      </c>
      <c r="B373" s="59">
        <v>0</v>
      </c>
      <c r="D373" s="48">
        <f t="shared" si="22"/>
        <v>3460</v>
      </c>
      <c r="E373" s="59">
        <f t="shared" si="21"/>
        <v>0</v>
      </c>
      <c r="F373" s="49">
        <f t="shared" si="23"/>
        <v>1.1467702059043761</v>
      </c>
      <c r="G373" s="49">
        <f t="shared" si="24"/>
        <v>1.3150819051499651</v>
      </c>
    </row>
    <row r="374" spans="1:7">
      <c r="A374" s="48">
        <v>0</v>
      </c>
      <c r="B374" s="59">
        <v>0</v>
      </c>
      <c r="D374" s="48">
        <f t="shared" si="22"/>
        <v>3470</v>
      </c>
      <c r="E374" s="59">
        <f t="shared" si="21"/>
        <v>0</v>
      </c>
      <c r="F374" s="49">
        <f t="shared" si="23"/>
        <v>1.1252432039316618</v>
      </c>
      <c r="G374" s="49">
        <f t="shared" si="24"/>
        <v>1.2661722679943914</v>
      </c>
    </row>
    <row r="375" spans="1:7">
      <c r="A375" s="48">
        <v>0</v>
      </c>
      <c r="B375" s="59">
        <v>1</v>
      </c>
      <c r="D375" s="48">
        <f t="shared" si="22"/>
        <v>3480</v>
      </c>
      <c r="E375" s="59">
        <f t="shared" si="21"/>
        <v>1</v>
      </c>
      <c r="F375" s="49">
        <f t="shared" si="23"/>
        <v>1.104120303680066</v>
      </c>
      <c r="G375" s="49">
        <f t="shared" si="24"/>
        <v>1.084103763842916E-2</v>
      </c>
    </row>
    <row r="376" spans="1:7">
      <c r="A376" s="48">
        <v>0</v>
      </c>
      <c r="B376" s="59">
        <v>0</v>
      </c>
      <c r="D376" s="48">
        <f t="shared" si="22"/>
        <v>3490</v>
      </c>
      <c r="E376" s="59">
        <f t="shared" si="21"/>
        <v>0</v>
      </c>
      <c r="F376" s="49">
        <f t="shared" si="23"/>
        <v>1.083393919411398</v>
      </c>
      <c r="G376" s="49">
        <f t="shared" si="24"/>
        <v>1.1737423846175907</v>
      </c>
    </row>
    <row r="377" spans="1:7">
      <c r="A377" s="48">
        <v>0</v>
      </c>
      <c r="B377" s="59">
        <v>0</v>
      </c>
      <c r="D377" s="48">
        <f t="shared" si="22"/>
        <v>3500</v>
      </c>
      <c r="E377" s="59">
        <f t="shared" si="21"/>
        <v>0</v>
      </c>
      <c r="F377" s="49">
        <f t="shared" si="23"/>
        <v>1.0630566077858286</v>
      </c>
      <c r="G377" s="49">
        <f t="shared" si="24"/>
        <v>1.1300893513571129</v>
      </c>
    </row>
    <row r="378" spans="1:7">
      <c r="A378" s="48">
        <v>1</v>
      </c>
      <c r="B378" s="59">
        <v>0</v>
      </c>
      <c r="D378" s="48">
        <f t="shared" si="22"/>
        <v>3510</v>
      </c>
      <c r="E378" s="59">
        <f t="shared" si="21"/>
        <v>0</v>
      </c>
      <c r="F378" s="49">
        <f t="shared" si="23"/>
        <v>1.0431010651888137</v>
      </c>
      <c r="G378" s="49">
        <f t="shared" si="24"/>
        <v>1.0880598321980379</v>
      </c>
    </row>
    <row r="379" spans="1:7">
      <c r="A379" s="48">
        <v>0</v>
      </c>
      <c r="B379" s="59">
        <v>1</v>
      </c>
      <c r="D379" s="48">
        <f t="shared" si="22"/>
        <v>3520</v>
      </c>
      <c r="E379" s="59">
        <f t="shared" si="21"/>
        <v>1</v>
      </c>
      <c r="F379" s="49">
        <f t="shared" si="23"/>
        <v>1.0235201251081893</v>
      </c>
      <c r="G379" s="49">
        <f t="shared" si="24"/>
        <v>5.531962851048791E-4</v>
      </c>
    </row>
    <row r="380" spans="1:7">
      <c r="A380" s="48">
        <v>0</v>
      </c>
      <c r="B380" s="59">
        <v>1</v>
      </c>
      <c r="D380" s="48">
        <f t="shared" si="22"/>
        <v>3530</v>
      </c>
      <c r="E380" s="59">
        <f t="shared" si="21"/>
        <v>1</v>
      </c>
      <c r="F380" s="49">
        <f t="shared" si="23"/>
        <v>1.0043067555605034</v>
      </c>
      <c r="G380" s="49">
        <f t="shared" si="24"/>
        <v>1.8548143457927099E-5</v>
      </c>
    </row>
    <row r="381" spans="1:7">
      <c r="A381" s="48">
        <v>0</v>
      </c>
      <c r="B381" s="59">
        <v>1</v>
      </c>
      <c r="D381" s="48">
        <f t="shared" si="22"/>
        <v>3540</v>
      </c>
      <c r="E381" s="59">
        <f t="shared" si="21"/>
        <v>1</v>
      </c>
      <c r="F381" s="49">
        <f t="shared" si="23"/>
        <v>0.98545405656566754</v>
      </c>
      <c r="G381" s="49">
        <f t="shared" si="24"/>
        <v>2.1158447039479973E-4</v>
      </c>
    </row>
    <row r="382" spans="1:7">
      <c r="A382" s="48">
        <v>0</v>
      </c>
      <c r="B382" s="59">
        <v>0</v>
      </c>
      <c r="D382" s="48">
        <f t="shared" si="22"/>
        <v>3550</v>
      </c>
      <c r="E382" s="59">
        <f t="shared" si="21"/>
        <v>0</v>
      </c>
      <c r="F382" s="49">
        <f t="shared" si="23"/>
        <v>0.96695525766900592</v>
      </c>
      <c r="G382" s="49">
        <f t="shared" si="24"/>
        <v>0.93500247033373363</v>
      </c>
    </row>
    <row r="383" spans="1:7">
      <c r="A383" s="48">
        <v>0</v>
      </c>
      <c r="B383" s="59">
        <v>0</v>
      </c>
      <c r="D383" s="48">
        <f t="shared" si="22"/>
        <v>3560</v>
      </c>
      <c r="E383" s="59">
        <f t="shared" si="21"/>
        <v>0</v>
      </c>
      <c r="F383" s="49">
        <f t="shared" si="23"/>
        <v>0.9488037155098249</v>
      </c>
      <c r="G383" s="49">
        <f t="shared" si="24"/>
        <v>0.90022849056524878</v>
      </c>
    </row>
    <row r="384" spans="1:7">
      <c r="A384" s="48">
        <v>0</v>
      </c>
      <c r="B384" s="59">
        <v>0</v>
      </c>
      <c r="D384" s="48">
        <f t="shared" si="22"/>
        <v>3570</v>
      </c>
      <c r="E384" s="59">
        <f t="shared" si="21"/>
        <v>0</v>
      </c>
      <c r="F384" s="49">
        <f t="shared" si="23"/>
        <v>0.9309929114356198</v>
      </c>
      <c r="G384" s="49">
        <f t="shared" si="24"/>
        <v>0.8667478011433718</v>
      </c>
    </row>
    <row r="385" spans="1:7">
      <c r="A385" s="48">
        <v>0</v>
      </c>
      <c r="B385" s="59">
        <v>1</v>
      </c>
      <c r="D385" s="48">
        <f t="shared" si="22"/>
        <v>3580</v>
      </c>
      <c r="E385" s="59">
        <f t="shared" si="21"/>
        <v>1</v>
      </c>
      <c r="F385" s="49">
        <f t="shared" si="23"/>
        <v>0.9135164491610771</v>
      </c>
      <c r="G385" s="49">
        <f t="shared" si="24"/>
        <v>7.479404565708561E-3</v>
      </c>
    </row>
    <row r="386" spans="1:7">
      <c r="A386" s="48">
        <v>0</v>
      </c>
      <c r="B386" s="59">
        <v>0</v>
      </c>
      <c r="D386" s="48">
        <f t="shared" si="22"/>
        <v>3590</v>
      </c>
      <c r="E386" s="59">
        <f t="shared" si="21"/>
        <v>0</v>
      </c>
      <c r="F386" s="49">
        <f t="shared" si="23"/>
        <v>0.89636805247101137</v>
      </c>
      <c r="G386" s="49">
        <f t="shared" si="24"/>
        <v>0.80347568549067383</v>
      </c>
    </row>
    <row r="387" spans="1:7">
      <c r="A387" s="48">
        <v>0</v>
      </c>
      <c r="B387" s="59">
        <v>1</v>
      </c>
      <c r="D387" s="48">
        <f t="shared" si="22"/>
        <v>3600</v>
      </c>
      <c r="E387" s="59">
        <f t="shared" si="21"/>
        <v>1</v>
      </c>
      <c r="F387" s="49">
        <f t="shared" si="23"/>
        <v>0.87954156296642583</v>
      </c>
      <c r="G387" s="49">
        <f t="shared" si="24"/>
        <v>1.4510235052571555E-2</v>
      </c>
    </row>
    <row r="388" spans="1:7">
      <c r="A388" s="48">
        <v>0</v>
      </c>
      <c r="B388" s="59">
        <v>2</v>
      </c>
      <c r="D388" s="48">
        <f t="shared" si="22"/>
        <v>3610</v>
      </c>
      <c r="E388" s="59">
        <f t="shared" si="21"/>
        <v>2</v>
      </c>
      <c r="F388" s="49">
        <f t="shared" si="23"/>
        <v>0.86303093785288743</v>
      </c>
      <c r="G388" s="49">
        <f t="shared" si="24"/>
        <v>1.2926986482796845</v>
      </c>
    </row>
    <row r="389" spans="1:7">
      <c r="A389" s="48">
        <v>0</v>
      </c>
      <c r="B389" s="59">
        <v>1</v>
      </c>
      <c r="D389" s="48">
        <f t="shared" si="22"/>
        <v>3620</v>
      </c>
      <c r="E389" s="59">
        <f t="shared" si="21"/>
        <v>1</v>
      </c>
      <c r="F389" s="49">
        <f t="shared" si="23"/>
        <v>0.84683024777041349</v>
      </c>
      <c r="G389" s="49">
        <f t="shared" si="24"/>
        <v>2.3460972998072923E-2</v>
      </c>
    </row>
    <row r="390" spans="1:7">
      <c r="A390" s="48">
        <v>1</v>
      </c>
      <c r="B390" s="59">
        <v>0</v>
      </c>
      <c r="D390" s="48">
        <f t="shared" si="22"/>
        <v>3630</v>
      </c>
      <c r="E390" s="59">
        <f t="shared" si="21"/>
        <v>0</v>
      </c>
      <c r="F390" s="49">
        <f t="shared" si="23"/>
        <v>0.83093367466409418</v>
      </c>
      <c r="G390" s="49">
        <f t="shared" si="24"/>
        <v>0.69045077169077473</v>
      </c>
    </row>
    <row r="391" spans="1:7">
      <c r="A391" s="48">
        <v>0</v>
      </c>
      <c r="B391" s="59">
        <v>2</v>
      </c>
      <c r="D391" s="48">
        <f t="shared" si="22"/>
        <v>3640</v>
      </c>
      <c r="E391" s="59">
        <f t="shared" si="21"/>
        <v>2</v>
      </c>
      <c r="F391" s="49">
        <f t="shared" si="23"/>
        <v>0.8153355096946947</v>
      </c>
      <c r="G391" s="49">
        <f t="shared" si="24"/>
        <v>1.403429954590329</v>
      </c>
    </row>
    <row r="392" spans="1:7">
      <c r="A392" s="48">
        <v>0</v>
      </c>
      <c r="B392" s="59">
        <v>0</v>
      </c>
      <c r="D392" s="48">
        <f t="shared" si="22"/>
        <v>3650</v>
      </c>
      <c r="E392" s="59">
        <f t="shared" si="21"/>
        <v>0</v>
      </c>
      <c r="F392" s="49">
        <f t="shared" si="23"/>
        <v>0.80003015118847187</v>
      </c>
      <c r="G392" s="49">
        <f t="shared" si="24"/>
        <v>0.6400482428106492</v>
      </c>
    </row>
    <row r="393" spans="1:7">
      <c r="A393" s="48">
        <v>0</v>
      </c>
      <c r="B393" s="59">
        <v>0</v>
      </c>
      <c r="D393" s="48">
        <f t="shared" si="22"/>
        <v>3660</v>
      </c>
      <c r="E393" s="59">
        <f t="shared" si="21"/>
        <v>0</v>
      </c>
      <c r="F393" s="49">
        <f t="shared" si="23"/>
        <v>0.78501210262547982</v>
      </c>
      <c r="G393" s="49">
        <f t="shared" si="24"/>
        <v>0.61624400126847689</v>
      </c>
    </row>
    <row r="394" spans="1:7">
      <c r="A394" s="48">
        <v>0</v>
      </c>
      <c r="B394" s="59">
        <v>0</v>
      </c>
      <c r="D394" s="48">
        <f t="shared" si="22"/>
        <v>3670</v>
      </c>
      <c r="E394" s="59">
        <f t="shared" ref="E394:E457" si="25">B394-C394</f>
        <v>0</v>
      </c>
      <c r="F394" s="49">
        <f t="shared" si="23"/>
        <v>0.7702759706656368</v>
      </c>
      <c r="G394" s="49">
        <f t="shared" si="24"/>
        <v>0.59332507098488896</v>
      </c>
    </row>
    <row r="395" spans="1:7">
      <c r="A395" s="48">
        <v>0</v>
      </c>
      <c r="B395" s="59">
        <v>0</v>
      </c>
      <c r="D395" s="48">
        <f t="shared" ref="D395:D458" si="26">D394+10</f>
        <v>3680</v>
      </c>
      <c r="E395" s="59">
        <f t="shared" si="25"/>
        <v>0</v>
      </c>
      <c r="F395" s="49">
        <f t="shared" si="23"/>
        <v>0.75581646321185125</v>
      </c>
      <c r="G395" s="49">
        <f t="shared" si="24"/>
        <v>0.57125852606207173</v>
      </c>
    </row>
    <row r="396" spans="1:7">
      <c r="A396" s="48">
        <v>0</v>
      </c>
      <c r="B396" s="59">
        <v>0</v>
      </c>
      <c r="D396" s="48">
        <f t="shared" si="26"/>
        <v>3690</v>
      </c>
      <c r="E396" s="59">
        <f t="shared" si="25"/>
        <v>0</v>
      </c>
      <c r="F396" s="49">
        <f t="shared" si="23"/>
        <v>0.74162838750950133</v>
      </c>
      <c r="G396" s="49">
        <f t="shared" si="24"/>
        <v>0.55001266515994307</v>
      </c>
    </row>
    <row r="397" spans="1:7">
      <c r="A397" s="48">
        <v>0</v>
      </c>
      <c r="B397" s="59">
        <v>2</v>
      </c>
      <c r="D397" s="48">
        <f t="shared" si="26"/>
        <v>3700</v>
      </c>
      <c r="E397" s="59">
        <f t="shared" si="25"/>
        <v>2</v>
      </c>
      <c r="F397" s="49">
        <f t="shared" si="23"/>
        <v>0.72770664828159093</v>
      </c>
      <c r="G397" s="49">
        <f t="shared" si="24"/>
        <v>1.6187303728268632</v>
      </c>
    </row>
    <row r="398" spans="1:7">
      <c r="A398" s="48">
        <v>0</v>
      </c>
      <c r="B398" s="59">
        <v>1</v>
      </c>
      <c r="D398" s="48">
        <f t="shared" si="26"/>
        <v>3710</v>
      </c>
      <c r="E398" s="59">
        <f t="shared" si="25"/>
        <v>1</v>
      </c>
      <c r="F398" s="49">
        <f t="shared" si="23"/>
        <v>0.71404624589891752</v>
      </c>
      <c r="G398" s="49">
        <f t="shared" si="24"/>
        <v>8.1769549484502352E-2</v>
      </c>
    </row>
    <row r="399" spans="1:7">
      <c r="A399" s="48">
        <v>0</v>
      </c>
      <c r="B399" s="59">
        <v>0</v>
      </c>
      <c r="D399" s="48">
        <f t="shared" si="26"/>
        <v>3720</v>
      </c>
      <c r="E399" s="59">
        <f t="shared" si="25"/>
        <v>0</v>
      </c>
      <c r="F399" s="49">
        <f t="shared" si="23"/>
        <v>0.70064227458458406</v>
      </c>
      <c r="G399" s="49">
        <f t="shared" si="24"/>
        <v>0.49089959693505969</v>
      </c>
    </row>
    <row r="400" spans="1:7">
      <c r="A400" s="48">
        <v>0</v>
      </c>
      <c r="B400" s="59">
        <v>1</v>
      </c>
      <c r="D400" s="48">
        <f t="shared" si="26"/>
        <v>3730</v>
      </c>
      <c r="E400" s="59">
        <f t="shared" si="25"/>
        <v>1</v>
      </c>
      <c r="F400" s="49">
        <f t="shared" si="23"/>
        <v>0.6874899206522157</v>
      </c>
      <c r="G400" s="49">
        <f t="shared" si="24"/>
        <v>9.7662549693958434E-2</v>
      </c>
    </row>
    <row r="401" spans="1:7">
      <c r="A401" s="48">
        <v>0</v>
      </c>
      <c r="B401" s="59">
        <v>1</v>
      </c>
      <c r="D401" s="48">
        <f t="shared" si="26"/>
        <v>3740</v>
      </c>
      <c r="E401" s="59">
        <f t="shared" si="25"/>
        <v>1</v>
      </c>
      <c r="F401" s="49">
        <f t="shared" si="23"/>
        <v>0.67458446077725331</v>
      </c>
      <c r="G401" s="49">
        <f t="shared" si="24"/>
        <v>0.10589527316763099</v>
      </c>
    </row>
    <row r="402" spans="1:7">
      <c r="A402" s="48">
        <v>0</v>
      </c>
      <c r="B402" s="59">
        <v>1</v>
      </c>
      <c r="D402" s="48">
        <f t="shared" si="26"/>
        <v>3750</v>
      </c>
      <c r="E402" s="59">
        <f t="shared" si="25"/>
        <v>1</v>
      </c>
      <c r="F402" s="49">
        <f t="shared" si="23"/>
        <v>0.6619212603006922</v>
      </c>
      <c r="G402" s="49">
        <f t="shared" si="24"/>
        <v>0.11429723423667232</v>
      </c>
    </row>
    <row r="403" spans="1:7">
      <c r="A403" s="48">
        <v>1</v>
      </c>
      <c r="B403" s="59">
        <v>0</v>
      </c>
      <c r="D403" s="48">
        <f t="shared" si="26"/>
        <v>3760</v>
      </c>
      <c r="E403" s="59">
        <f t="shared" si="25"/>
        <v>0</v>
      </c>
      <c r="F403" s="49">
        <f t="shared" si="23"/>
        <v>0.64949577156466731</v>
      </c>
      <c r="G403" s="49">
        <f t="shared" si="24"/>
        <v>0.42184475728038251</v>
      </c>
    </row>
    <row r="404" spans="1:7">
      <c r="A404" s="48">
        <v>0</v>
      </c>
      <c r="B404" s="59">
        <v>0</v>
      </c>
      <c r="D404" s="48">
        <f t="shared" si="26"/>
        <v>3770</v>
      </c>
      <c r="E404" s="59">
        <f t="shared" si="25"/>
        <v>0</v>
      </c>
      <c r="F404" s="49">
        <f t="shared" si="23"/>
        <v>0.63730353227927738</v>
      </c>
      <c r="G404" s="49">
        <f t="shared" si="24"/>
        <v>0.40615579225564397</v>
      </c>
    </row>
    <row r="405" spans="1:7">
      <c r="A405" s="48">
        <v>0</v>
      </c>
      <c r="B405" s="59">
        <v>0</v>
      </c>
      <c r="D405" s="48">
        <f t="shared" si="26"/>
        <v>3780</v>
      </c>
      <c r="E405" s="59">
        <f t="shared" si="25"/>
        <v>0</v>
      </c>
      <c r="F405" s="49">
        <f t="shared" si="23"/>
        <v>0.62534016392007385</v>
      </c>
      <c r="G405" s="49">
        <f t="shared" si="24"/>
        <v>0.39105032061158485</v>
      </c>
    </row>
    <row r="406" spans="1:7">
      <c r="A406" s="48">
        <v>0</v>
      </c>
      <c r="B406" s="59">
        <v>0</v>
      </c>
      <c r="D406" s="48">
        <f t="shared" si="26"/>
        <v>3790</v>
      </c>
      <c r="E406" s="59">
        <f t="shared" si="25"/>
        <v>0</v>
      </c>
      <c r="F406" s="49">
        <f t="shared" si="23"/>
        <v>0.61360137015562655</v>
      </c>
      <c r="G406" s="49">
        <f t="shared" si="24"/>
        <v>0.37650664145686225</v>
      </c>
    </row>
    <row r="407" spans="1:7">
      <c r="A407" s="48">
        <v>0</v>
      </c>
      <c r="B407" s="59">
        <v>0</v>
      </c>
      <c r="D407" s="48">
        <f t="shared" si="26"/>
        <v>3800</v>
      </c>
      <c r="E407" s="59">
        <f t="shared" si="25"/>
        <v>0</v>
      </c>
      <c r="F407" s="49">
        <f t="shared" si="23"/>
        <v>0.60208293530460655</v>
      </c>
      <c r="G407" s="49">
        <f t="shared" si="24"/>
        <v>0.36250386098501103</v>
      </c>
    </row>
    <row r="408" spans="1:7">
      <c r="A408" s="48">
        <v>0</v>
      </c>
      <c r="B408" s="59">
        <v>1</v>
      </c>
      <c r="D408" s="48">
        <f t="shared" si="26"/>
        <v>3810</v>
      </c>
      <c r="E408" s="59">
        <f t="shared" si="25"/>
        <v>1</v>
      </c>
      <c r="F408" s="49">
        <f t="shared" si="23"/>
        <v>0.5907807228218378</v>
      </c>
      <c r="G408" s="49">
        <f t="shared" si="24"/>
        <v>0.16746041681421756</v>
      </c>
    </row>
    <row r="409" spans="1:7">
      <c r="A409" s="48">
        <v>0</v>
      </c>
      <c r="B409" s="59">
        <v>0</v>
      </c>
      <c r="D409" s="48">
        <f t="shared" si="26"/>
        <v>3820</v>
      </c>
      <c r="E409" s="59">
        <f t="shared" si="25"/>
        <v>0</v>
      </c>
      <c r="F409" s="49">
        <f t="shared" si="23"/>
        <v>0.57969067381276218</v>
      </c>
      <c r="G409" s="49">
        <f t="shared" si="24"/>
        <v>0.33604127730549427</v>
      </c>
    </row>
    <row r="410" spans="1:7">
      <c r="A410" s="48">
        <v>0</v>
      </c>
      <c r="B410" s="59">
        <v>0</v>
      </c>
      <c r="D410" s="48">
        <f t="shared" si="26"/>
        <v>3830</v>
      </c>
      <c r="E410" s="59">
        <f t="shared" si="25"/>
        <v>0</v>
      </c>
      <c r="F410" s="49">
        <f t="shared" si="23"/>
        <v>0.56880880557579527</v>
      </c>
      <c r="G410" s="49">
        <f t="shared" si="24"/>
        <v>0.32354345730056289</v>
      </c>
    </row>
    <row r="411" spans="1:7">
      <c r="A411" s="48">
        <v>0</v>
      </c>
      <c r="B411" s="59">
        <v>0</v>
      </c>
      <c r="D411" s="48">
        <f t="shared" si="26"/>
        <v>3840</v>
      </c>
      <c r="E411" s="59">
        <f t="shared" si="25"/>
        <v>0</v>
      </c>
      <c r="F411" s="49">
        <f t="shared" si="23"/>
        <v>0.5581312101720407</v>
      </c>
      <c r="G411" s="49">
        <f t="shared" si="24"/>
        <v>0.31151044776810666</v>
      </c>
    </row>
    <row r="412" spans="1:7">
      <c r="A412" s="48">
        <v>0</v>
      </c>
      <c r="B412" s="59">
        <v>0</v>
      </c>
      <c r="D412" s="48">
        <f t="shared" si="26"/>
        <v>3850</v>
      </c>
      <c r="E412" s="59">
        <f t="shared" si="25"/>
        <v>0</v>
      </c>
      <c r="F412" s="49">
        <f t="shared" ref="F412:F470" si="27">(F$3*EXP(-D412/F$1))+F$5</f>
        <v>0.54765405302185854</v>
      </c>
      <c r="G412" s="49">
        <f t="shared" si="24"/>
        <v>0.29992496179126865</v>
      </c>
    </row>
    <row r="413" spans="1:7">
      <c r="A413" s="48">
        <v>0</v>
      </c>
      <c r="B413" s="59">
        <v>0</v>
      </c>
      <c r="D413" s="48">
        <f t="shared" si="26"/>
        <v>3860</v>
      </c>
      <c r="E413" s="59">
        <f t="shared" si="25"/>
        <v>0</v>
      </c>
      <c r="F413" s="49">
        <f t="shared" si="27"/>
        <v>0.53737357152777532</v>
      </c>
      <c r="G413" s="49">
        <f t="shared" si="24"/>
        <v>0.28877035537651707</v>
      </c>
    </row>
    <row r="414" spans="1:7">
      <c r="A414" s="48">
        <v>0</v>
      </c>
      <c r="B414" s="59">
        <v>2</v>
      </c>
      <c r="D414" s="48">
        <f t="shared" si="26"/>
        <v>3870</v>
      </c>
      <c r="E414" s="59">
        <f t="shared" si="25"/>
        <v>2</v>
      </c>
      <c r="F414" s="49">
        <f t="shared" si="27"/>
        <v>0.52728607372324354</v>
      </c>
      <c r="G414" s="49">
        <f t="shared" si="24"/>
        <v>2.1688863086494994</v>
      </c>
    </row>
    <row r="415" spans="1:7">
      <c r="A415" s="48">
        <v>0</v>
      </c>
      <c r="B415" s="59">
        <v>0</v>
      </c>
      <c r="D415" s="48">
        <f t="shared" si="26"/>
        <v>3880</v>
      </c>
      <c r="E415" s="59">
        <f t="shared" si="25"/>
        <v>0</v>
      </c>
      <c r="F415" s="49">
        <f t="shared" si="27"/>
        <v>0.5173879369467711</v>
      </c>
      <c r="G415" s="49">
        <f t="shared" si="24"/>
        <v>0.26769027729803596</v>
      </c>
    </row>
    <row r="416" spans="1:7">
      <c r="A416" s="48">
        <v>0</v>
      </c>
      <c r="B416" s="59">
        <v>0</v>
      </c>
      <c r="D416" s="48">
        <f t="shared" si="26"/>
        <v>3890</v>
      </c>
      <c r="E416" s="59">
        <f t="shared" si="25"/>
        <v>0</v>
      </c>
      <c r="F416" s="49">
        <f t="shared" si="27"/>
        <v>0.50767560654093569</v>
      </c>
      <c r="G416" s="49">
        <f t="shared" si="24"/>
        <v>0.25773452147670695</v>
      </c>
    </row>
    <row r="417" spans="1:7">
      <c r="A417" s="48">
        <v>0</v>
      </c>
      <c r="B417" s="59">
        <v>0</v>
      </c>
      <c r="D417" s="48">
        <f t="shared" si="26"/>
        <v>3900</v>
      </c>
      <c r="E417" s="59">
        <f t="shared" si="25"/>
        <v>0</v>
      </c>
      <c r="F417" s="49">
        <f t="shared" si="27"/>
        <v>0.49814559457582114</v>
      </c>
      <c r="G417" s="49">
        <f t="shared" si="24"/>
        <v>0.24814903339529837</v>
      </c>
    </row>
    <row r="418" spans="1:7">
      <c r="A418" s="48">
        <v>2</v>
      </c>
      <c r="B418" s="59">
        <v>0</v>
      </c>
      <c r="D418" s="48">
        <f t="shared" si="26"/>
        <v>3910</v>
      </c>
      <c r="E418" s="59">
        <f t="shared" si="25"/>
        <v>0</v>
      </c>
      <c r="F418" s="49">
        <f t="shared" si="27"/>
        <v>0.48879447859642089</v>
      </c>
      <c r="G418" s="49">
        <f t="shared" si="24"/>
        <v>0.23892004230634695</v>
      </c>
    </row>
    <row r="419" spans="1:7">
      <c r="A419" s="48">
        <v>1</v>
      </c>
      <c r="B419" s="59">
        <v>0</v>
      </c>
      <c r="D419" s="48">
        <f t="shared" si="26"/>
        <v>3920</v>
      </c>
      <c r="E419" s="59">
        <f t="shared" si="25"/>
        <v>0</v>
      </c>
      <c r="F419" s="49">
        <f t="shared" si="27"/>
        <v>0.47961890039355087</v>
      </c>
      <c r="G419" s="49">
        <f t="shared" si="24"/>
        <v>0.23003428961471886</v>
      </c>
    </row>
    <row r="420" spans="1:7">
      <c r="A420" s="48">
        <v>0</v>
      </c>
      <c r="B420" s="59">
        <v>1</v>
      </c>
      <c r="D420" s="48">
        <f t="shared" si="26"/>
        <v>3930</v>
      </c>
      <c r="E420" s="59">
        <f t="shared" si="25"/>
        <v>1</v>
      </c>
      <c r="F420" s="49">
        <f t="shared" si="27"/>
        <v>0.47061556479783745</v>
      </c>
      <c r="G420" s="49">
        <f t="shared" si="24"/>
        <v>0.28024788023431269</v>
      </c>
    </row>
    <row r="421" spans="1:7">
      <c r="A421" s="48">
        <v>0</v>
      </c>
      <c r="B421" s="59">
        <v>0</v>
      </c>
      <c r="D421" s="48">
        <f t="shared" si="26"/>
        <v>3940</v>
      </c>
      <c r="E421" s="59">
        <f t="shared" si="25"/>
        <v>0</v>
      </c>
      <c r="F421" s="49">
        <f t="shared" si="27"/>
        <v>0.46178123849634134</v>
      </c>
      <c r="G421" s="49">
        <f t="shared" si="24"/>
        <v>0.21324191222721489</v>
      </c>
    </row>
    <row r="422" spans="1:7">
      <c r="A422" s="48">
        <v>0</v>
      </c>
      <c r="B422" s="59">
        <v>0</v>
      </c>
      <c r="D422" s="48">
        <f t="shared" si="26"/>
        <v>3950</v>
      </c>
      <c r="E422" s="59">
        <f t="shared" si="25"/>
        <v>0</v>
      </c>
      <c r="F422" s="49">
        <f t="shared" si="27"/>
        <v>0.45311274887140068</v>
      </c>
      <c r="G422" s="49">
        <f t="shared" si="24"/>
        <v>0.20531116318979703</v>
      </c>
    </row>
    <row r="423" spans="1:7">
      <c r="A423" s="48">
        <v>0</v>
      </c>
      <c r="B423" s="59">
        <v>0</v>
      </c>
      <c r="D423" s="48">
        <f t="shared" si="26"/>
        <v>3960</v>
      </c>
      <c r="E423" s="59">
        <f t="shared" si="25"/>
        <v>0</v>
      </c>
      <c r="F423" s="49">
        <f t="shared" si="27"/>
        <v>0.44460698286126638</v>
      </c>
      <c r="G423" s="49">
        <f t="shared" si="24"/>
        <v>0.19767536920899842</v>
      </c>
    </row>
    <row r="424" spans="1:7">
      <c r="A424" s="48">
        <v>0</v>
      </c>
      <c r="B424" s="59">
        <v>0</v>
      </c>
      <c r="D424" s="48">
        <f t="shared" si="26"/>
        <v>3970</v>
      </c>
      <c r="E424" s="59">
        <f t="shared" si="25"/>
        <v>0</v>
      </c>
      <c r="F424" s="49">
        <f t="shared" si="27"/>
        <v>0.43626088584212652</v>
      </c>
      <c r="G424" s="49">
        <f t="shared" si="24"/>
        <v>0.19032356051575694</v>
      </c>
    </row>
    <row r="425" spans="1:7">
      <c r="A425" s="48">
        <v>0</v>
      </c>
      <c r="B425" s="59">
        <v>0</v>
      </c>
      <c r="D425" s="48">
        <f t="shared" si="26"/>
        <v>3980</v>
      </c>
      <c r="E425" s="59">
        <f t="shared" si="25"/>
        <v>0</v>
      </c>
      <c r="F425" s="49">
        <f t="shared" si="27"/>
        <v>0.42807146053111994</v>
      </c>
      <c r="G425" s="49">
        <f t="shared" si="24"/>
        <v>0.18324517532124618</v>
      </c>
    </row>
    <row r="426" spans="1:7">
      <c r="A426" s="48">
        <v>0</v>
      </c>
      <c r="B426" s="59">
        <v>2</v>
      </c>
      <c r="D426" s="48">
        <f t="shared" si="26"/>
        <v>3990</v>
      </c>
      <c r="E426" s="59">
        <f t="shared" si="25"/>
        <v>2</v>
      </c>
      <c r="F426" s="49">
        <f t="shared" si="27"/>
        <v>0.42003576590993963</v>
      </c>
      <c r="G426" s="49">
        <f t="shared" ref="G426:G470" si="28">(E426-F426)^2</f>
        <v>2.4962869810037911</v>
      </c>
    </row>
    <row r="427" spans="1:7">
      <c r="A427" s="48">
        <v>0</v>
      </c>
      <c r="B427" s="59">
        <v>1</v>
      </c>
      <c r="D427" s="48">
        <f t="shared" si="26"/>
        <v>4000</v>
      </c>
      <c r="E427" s="59">
        <f t="shared" si="25"/>
        <v>1</v>
      </c>
      <c r="F427" s="49">
        <f t="shared" si="27"/>
        <v>0.41215091616864125</v>
      </c>
      <c r="G427" s="49">
        <f t="shared" si="28"/>
        <v>0.34556654536136794</v>
      </c>
    </row>
    <row r="428" spans="1:7">
      <c r="A428" s="48">
        <v>0</v>
      </c>
      <c r="B428" s="59">
        <v>0</v>
      </c>
      <c r="D428" s="48">
        <f t="shared" si="26"/>
        <v>4010</v>
      </c>
      <c r="E428" s="59">
        <f t="shared" si="25"/>
        <v>0</v>
      </c>
      <c r="F428" s="49">
        <f t="shared" si="27"/>
        <v>0.40441407966928239</v>
      </c>
      <c r="G428" s="49">
        <f t="shared" si="28"/>
        <v>0.16355074783475268</v>
      </c>
    </row>
    <row r="429" spans="1:7">
      <c r="A429" s="48">
        <v>0</v>
      </c>
      <c r="B429" s="59">
        <v>0</v>
      </c>
      <c r="D429" s="48">
        <f t="shared" si="26"/>
        <v>4020</v>
      </c>
      <c r="E429" s="59">
        <f t="shared" si="25"/>
        <v>0</v>
      </c>
      <c r="F429" s="49">
        <f t="shared" si="27"/>
        <v>0.39682247792901182</v>
      </c>
      <c r="G429" s="49">
        <f t="shared" si="28"/>
        <v>0.15746807898972107</v>
      </c>
    </row>
    <row r="430" spans="1:7">
      <c r="A430" s="48">
        <v>1</v>
      </c>
      <c r="B430" s="59">
        <v>1</v>
      </c>
      <c r="D430" s="48">
        <f t="shared" si="26"/>
        <v>4030</v>
      </c>
      <c r="E430" s="59">
        <f t="shared" si="25"/>
        <v>1</v>
      </c>
      <c r="F430" s="49">
        <f t="shared" si="27"/>
        <v>0.38937338462225124</v>
      </c>
      <c r="G430" s="49">
        <f t="shared" si="28"/>
        <v>0.3728648634076851</v>
      </c>
    </row>
    <row r="431" spans="1:7">
      <c r="A431" s="48">
        <v>1</v>
      </c>
      <c r="B431" s="59">
        <v>0</v>
      </c>
      <c r="D431" s="48">
        <f t="shared" si="26"/>
        <v>4040</v>
      </c>
      <c r="E431" s="59">
        <f t="shared" si="25"/>
        <v>0</v>
      </c>
      <c r="F431" s="49">
        <f t="shared" si="27"/>
        <v>0.3820641246016046</v>
      </c>
      <c r="G431" s="49">
        <f t="shared" si="28"/>
        <v>0.14597299530759045</v>
      </c>
    </row>
    <row r="432" spans="1:7">
      <c r="A432" s="48">
        <v>0</v>
      </c>
      <c r="B432" s="59">
        <v>0</v>
      </c>
      <c r="D432" s="48">
        <f t="shared" si="26"/>
        <v>4050</v>
      </c>
      <c r="E432" s="59">
        <f t="shared" si="25"/>
        <v>0</v>
      </c>
      <c r="F432" s="49">
        <f t="shared" si="27"/>
        <v>0.37489207293715121</v>
      </c>
      <c r="G432" s="49">
        <f t="shared" si="28"/>
        <v>0.1405440663511143</v>
      </c>
    </row>
    <row r="433" spans="1:7">
      <c r="A433" s="48">
        <v>0</v>
      </c>
      <c r="B433" s="59">
        <v>0</v>
      </c>
      <c r="D433" s="48">
        <f t="shared" si="26"/>
        <v>4060</v>
      </c>
      <c r="E433" s="59">
        <f t="shared" si="25"/>
        <v>0</v>
      </c>
      <c r="F433" s="49">
        <f t="shared" si="27"/>
        <v>0.36785465397376949</v>
      </c>
      <c r="G433" s="49">
        <f t="shared" si="28"/>
        <v>0.13531704645016168</v>
      </c>
    </row>
    <row r="434" spans="1:7">
      <c r="A434" s="48">
        <v>0</v>
      </c>
      <c r="B434" s="59">
        <v>1</v>
      </c>
      <c r="D434" s="48">
        <f t="shared" si="26"/>
        <v>4070</v>
      </c>
      <c r="E434" s="59">
        <f t="shared" si="25"/>
        <v>1</v>
      </c>
      <c r="F434" s="49">
        <f t="shared" si="27"/>
        <v>0.36094934040615684</v>
      </c>
      <c r="G434" s="49">
        <f t="shared" si="28"/>
        <v>0.40838574552732609</v>
      </c>
    </row>
    <row r="435" spans="1:7">
      <c r="A435" s="48">
        <v>0</v>
      </c>
      <c r="B435" s="59">
        <v>0</v>
      </c>
      <c r="D435" s="48">
        <f t="shared" si="26"/>
        <v>4080</v>
      </c>
      <c r="E435" s="59">
        <f t="shared" si="25"/>
        <v>0</v>
      </c>
      <c r="F435" s="49">
        <f t="shared" si="27"/>
        <v>0.35417365237121573</v>
      </c>
      <c r="G435" s="49">
        <f t="shared" si="28"/>
        <v>0.12543897603396675</v>
      </c>
    </row>
    <row r="436" spans="1:7">
      <c r="A436" s="48">
        <v>0</v>
      </c>
      <c r="B436" s="59">
        <v>0</v>
      </c>
      <c r="D436" s="48">
        <f t="shared" si="26"/>
        <v>4090</v>
      </c>
      <c r="E436" s="59">
        <f t="shared" si="25"/>
        <v>0</v>
      </c>
      <c r="F436" s="49">
        <f t="shared" si="27"/>
        <v>0.34752515655747468</v>
      </c>
      <c r="G436" s="49">
        <f t="shared" si="28"/>
        <v>0.12077373444029729</v>
      </c>
    </row>
    <row r="437" spans="1:7">
      <c r="A437" s="48">
        <v>0</v>
      </c>
      <c r="B437" s="59">
        <v>0</v>
      </c>
      <c r="D437" s="48">
        <f t="shared" si="26"/>
        <v>4100</v>
      </c>
      <c r="E437" s="59">
        <f t="shared" si="25"/>
        <v>0</v>
      </c>
      <c r="F437" s="49">
        <f t="shared" si="27"/>
        <v>0.3410014653312271</v>
      </c>
      <c r="G437" s="49">
        <f t="shared" si="28"/>
        <v>0.11628199935804408</v>
      </c>
    </row>
    <row r="438" spans="1:7">
      <c r="A438" s="48">
        <v>0</v>
      </c>
      <c r="B438" s="59">
        <v>0</v>
      </c>
      <c r="D438" s="48">
        <f t="shared" si="26"/>
        <v>4110</v>
      </c>
      <c r="E438" s="59">
        <f t="shared" si="25"/>
        <v>0</v>
      </c>
      <c r="F438" s="49">
        <f t="shared" si="27"/>
        <v>0.33460023587907656</v>
      </c>
      <c r="G438" s="49">
        <f t="shared" si="28"/>
        <v>0.11195731785033367</v>
      </c>
    </row>
    <row r="439" spans="1:7">
      <c r="A439" s="48">
        <v>0</v>
      </c>
      <c r="B439" s="59">
        <v>0</v>
      </c>
      <c r="D439" s="48">
        <f t="shared" si="26"/>
        <v>4120</v>
      </c>
      <c r="E439" s="59">
        <f t="shared" si="25"/>
        <v>0</v>
      </c>
      <c r="F439" s="49">
        <f t="shared" si="27"/>
        <v>0.3283191693665759</v>
      </c>
      <c r="G439" s="49">
        <f t="shared" si="28"/>
        <v>0.10779347697355836</v>
      </c>
    </row>
    <row r="440" spans="1:7">
      <c r="A440" s="48">
        <v>0</v>
      </c>
      <c r="B440" s="59">
        <v>0</v>
      </c>
      <c r="D440" s="48">
        <f t="shared" si="26"/>
        <v>4130</v>
      </c>
      <c r="E440" s="59">
        <f t="shared" si="25"/>
        <v>0</v>
      </c>
      <c r="F440" s="49">
        <f t="shared" si="27"/>
        <v>0.32215601011266065</v>
      </c>
      <c r="G440" s="49">
        <f t="shared" si="28"/>
        <v>0.10378449485170871</v>
      </c>
    </row>
    <row r="441" spans="1:7">
      <c r="A441" s="48">
        <v>0</v>
      </c>
      <c r="B441" s="59">
        <v>0</v>
      </c>
      <c r="D441" s="48">
        <f t="shared" si="26"/>
        <v>4140</v>
      </c>
      <c r="E441" s="59">
        <f t="shared" si="25"/>
        <v>0</v>
      </c>
      <c r="F441" s="49">
        <f t="shared" si="27"/>
        <v>0.31610854477957956</v>
      </c>
      <c r="G441" s="49">
        <f t="shared" si="28"/>
        <v>9.9924612082663455E-2</v>
      </c>
    </row>
    <row r="442" spans="1:7">
      <c r="A442" s="48">
        <v>0</v>
      </c>
      <c r="B442" s="59">
        <v>0</v>
      </c>
      <c r="D442" s="48">
        <f t="shared" si="26"/>
        <v>4150</v>
      </c>
      <c r="E442" s="59">
        <f t="shared" si="25"/>
        <v>0</v>
      </c>
      <c r="F442" s="49">
        <f t="shared" si="27"/>
        <v>0.3101746015780335</v>
      </c>
      <c r="G442" s="49">
        <f t="shared" si="28"/>
        <v>9.6208283464091826E-2</v>
      </c>
    </row>
    <row r="443" spans="1:7">
      <c r="A443" s="48">
        <v>0</v>
      </c>
      <c r="B443" s="59">
        <v>0</v>
      </c>
      <c r="D443" s="48">
        <f t="shared" si="26"/>
        <v>4160</v>
      </c>
      <c r="E443" s="59">
        <f t="shared" si="25"/>
        <v>0</v>
      </c>
      <c r="F443" s="49">
        <f t="shared" si="27"/>
        <v>0.30435204948723338</v>
      </c>
      <c r="G443" s="49">
        <f t="shared" si="28"/>
        <v>9.263017002707935E-2</v>
      </c>
    </row>
    <row r="444" spans="1:7">
      <c r="A444" s="48">
        <v>0</v>
      </c>
      <c r="B444" s="59">
        <v>0</v>
      </c>
      <c r="D444" s="48">
        <f t="shared" si="26"/>
        <v>4170</v>
      </c>
      <c r="E444" s="59">
        <f t="shared" si="25"/>
        <v>0</v>
      </c>
      <c r="F444" s="49">
        <f t="shared" si="27"/>
        <v>0.29863879748959854</v>
      </c>
      <c r="G444" s="49">
        <f t="shared" si="28"/>
        <v>8.918513136603344E-2</v>
      </c>
    </row>
    <row r="445" spans="1:7">
      <c r="A445" s="48">
        <v>0</v>
      </c>
      <c r="B445" s="59">
        <v>0</v>
      </c>
      <c r="D445" s="48">
        <f t="shared" si="26"/>
        <v>4180</v>
      </c>
      <c r="E445" s="59">
        <f t="shared" si="25"/>
        <v>0</v>
      </c>
      <c r="F445" s="49">
        <f t="shared" si="27"/>
        <v>0.29303279381982439</v>
      </c>
      <c r="G445" s="49">
        <f t="shared" si="28"/>
        <v>8.5868218253851714E-2</v>
      </c>
    </row>
    <row r="446" spans="1:7">
      <c r="A446" s="48">
        <v>1</v>
      </c>
      <c r="B446" s="59">
        <v>1</v>
      </c>
      <c r="D446" s="48">
        <f t="shared" si="26"/>
        <v>4190</v>
      </c>
      <c r="E446" s="59">
        <f t="shared" si="25"/>
        <v>1</v>
      </c>
      <c r="F446" s="49">
        <f t="shared" si="27"/>
        <v>0.28753202522804316</v>
      </c>
      <c r="G446" s="49">
        <f t="shared" si="28"/>
        <v>0.50761061507565375</v>
      </c>
    </row>
    <row r="447" spans="1:7">
      <c r="A447" s="48">
        <v>1</v>
      </c>
      <c r="B447" s="59">
        <v>0</v>
      </c>
      <c r="D447" s="48">
        <f t="shared" si="26"/>
        <v>4200</v>
      </c>
      <c r="E447" s="59">
        <f t="shared" si="25"/>
        <v>0</v>
      </c>
      <c r="F447" s="49">
        <f t="shared" si="27"/>
        <v>0.28213451625681824</v>
      </c>
      <c r="G447" s="49">
        <f t="shared" si="28"/>
        <v>7.9599885263468839E-2</v>
      </c>
    </row>
    <row r="448" spans="1:7">
      <c r="A448" s="48">
        <v>0</v>
      </c>
      <c r="B448" s="59">
        <v>1</v>
      </c>
      <c r="D448" s="48">
        <f t="shared" si="26"/>
        <v>4210</v>
      </c>
      <c r="E448" s="59">
        <f t="shared" si="25"/>
        <v>1</v>
      </c>
      <c r="F448" s="49">
        <f t="shared" si="27"/>
        <v>0.27683832853170942</v>
      </c>
      <c r="G448" s="49">
        <f t="shared" si="28"/>
        <v>0.52296280308081189</v>
      </c>
    </row>
    <row r="449" spans="1:7">
      <c r="A449" s="48">
        <v>0</v>
      </c>
      <c r="B449" s="59">
        <v>1</v>
      </c>
      <c r="D449" s="48">
        <f t="shared" si="26"/>
        <v>4220</v>
      </c>
      <c r="E449" s="59">
        <f t="shared" si="25"/>
        <v>1</v>
      </c>
      <c r="F449" s="49">
        <f t="shared" si="27"/>
        <v>0.27164156006515761</v>
      </c>
      <c r="G449" s="49">
        <f t="shared" si="28"/>
        <v>0.53050601702431743</v>
      </c>
    </row>
    <row r="450" spans="1:7">
      <c r="A450" s="48">
        <v>0</v>
      </c>
      <c r="B450" s="59">
        <v>0</v>
      </c>
      <c r="D450" s="48">
        <f t="shared" si="26"/>
        <v>4230</v>
      </c>
      <c r="E450" s="59">
        <f t="shared" si="25"/>
        <v>0</v>
      </c>
      <c r="F450" s="49">
        <f t="shared" si="27"/>
        <v>0.26654234457343495</v>
      </c>
      <c r="G450" s="49">
        <f t="shared" si="28"/>
        <v>7.1044821450703732E-2</v>
      </c>
    </row>
    <row r="451" spans="1:7">
      <c r="A451" s="48">
        <v>0</v>
      </c>
      <c r="B451" s="59">
        <v>0</v>
      </c>
      <c r="D451" s="48">
        <f t="shared" si="26"/>
        <v>4240</v>
      </c>
      <c r="E451" s="59">
        <f t="shared" si="25"/>
        <v>0</v>
      </c>
      <c r="F451" s="49">
        <f t="shared" si="27"/>
        <v>0.2615388508064172</v>
      </c>
      <c r="G451" s="49">
        <f t="shared" si="28"/>
        <v>6.8402570481141359E-2</v>
      </c>
    </row>
    <row r="452" spans="1:7">
      <c r="A452" s="48">
        <v>0</v>
      </c>
      <c r="B452" s="59">
        <v>1</v>
      </c>
      <c r="D452" s="48">
        <f t="shared" si="26"/>
        <v>4250</v>
      </c>
      <c r="E452" s="59">
        <f t="shared" si="25"/>
        <v>1</v>
      </c>
      <c r="F452" s="49">
        <f t="shared" si="27"/>
        <v>0.25662928188993928</v>
      </c>
      <c r="G452" s="49">
        <f t="shared" si="28"/>
        <v>0.55260002454346735</v>
      </c>
    </row>
    <row r="453" spans="1:7">
      <c r="A453" s="48">
        <v>0</v>
      </c>
      <c r="B453" s="59">
        <v>1</v>
      </c>
      <c r="D453" s="48">
        <f t="shared" si="26"/>
        <v>4260</v>
      </c>
      <c r="E453" s="59">
        <f t="shared" si="25"/>
        <v>1</v>
      </c>
      <c r="F453" s="49">
        <f t="shared" si="27"/>
        <v>0.25181187468049387</v>
      </c>
      <c r="G453" s="49">
        <f t="shared" si="28"/>
        <v>0.55978547086911712</v>
      </c>
    </row>
    <row r="454" spans="1:7">
      <c r="A454" s="48">
        <v>0</v>
      </c>
      <c r="B454" s="59">
        <v>2</v>
      </c>
      <c r="D454" s="48">
        <f t="shared" si="26"/>
        <v>4270</v>
      </c>
      <c r="E454" s="59">
        <f t="shared" si="25"/>
        <v>2</v>
      </c>
      <c r="F454" s="49">
        <f t="shared" si="27"/>
        <v>0.24708489913204479</v>
      </c>
      <c r="G454" s="49">
        <f t="shared" si="28"/>
        <v>3.0727113508509132</v>
      </c>
    </row>
    <row r="455" spans="1:7">
      <c r="A455" s="48">
        <v>1</v>
      </c>
      <c r="B455" s="59">
        <v>0</v>
      </c>
      <c r="D455" s="48">
        <f t="shared" si="26"/>
        <v>4280</v>
      </c>
      <c r="E455" s="59">
        <f t="shared" si="25"/>
        <v>0</v>
      </c>
      <c r="F455" s="49">
        <f t="shared" si="27"/>
        <v>0.2424466576747267</v>
      </c>
      <c r="G455" s="49">
        <f t="shared" si="28"/>
        <v>5.8780381817646117E-2</v>
      </c>
    </row>
    <row r="456" spans="1:7">
      <c r="A456" s="48">
        <v>0</v>
      </c>
      <c r="B456" s="59">
        <v>0</v>
      </c>
      <c r="D456" s="48">
        <f t="shared" si="26"/>
        <v>4290</v>
      </c>
      <c r="E456" s="59">
        <f t="shared" si="25"/>
        <v>0</v>
      </c>
      <c r="F456" s="49">
        <f t="shared" si="27"/>
        <v>0.23789548460520502</v>
      </c>
      <c r="G456" s="49">
        <f t="shared" si="28"/>
        <v>5.6594261595545335E-2</v>
      </c>
    </row>
    <row r="457" spans="1:7">
      <c r="A457" s="48">
        <v>1</v>
      </c>
      <c r="B457" s="59">
        <v>0</v>
      </c>
      <c r="D457" s="48">
        <f t="shared" si="26"/>
        <v>4300</v>
      </c>
      <c r="E457" s="59">
        <f t="shared" si="25"/>
        <v>0</v>
      </c>
      <c r="F457" s="49">
        <f t="shared" si="27"/>
        <v>0.23342974548848516</v>
      </c>
      <c r="G457" s="49">
        <f t="shared" si="28"/>
        <v>5.4489446078818962E-2</v>
      </c>
    </row>
    <row r="458" spans="1:7">
      <c r="A458" s="48">
        <v>0</v>
      </c>
      <c r="B458" s="59">
        <v>0</v>
      </c>
      <c r="D458" s="48">
        <f t="shared" si="26"/>
        <v>4310</v>
      </c>
      <c r="E458" s="59">
        <f t="shared" ref="E458:E470" si="29">B458-C458</f>
        <v>0</v>
      </c>
      <c r="F458" s="49">
        <f t="shared" si="27"/>
        <v>0.22904783657094585</v>
      </c>
      <c r="G458" s="49">
        <f t="shared" si="28"/>
        <v>5.2462911437830717E-2</v>
      </c>
    </row>
    <row r="459" spans="1:7">
      <c r="A459" s="48">
        <v>0</v>
      </c>
      <c r="B459" s="59">
        <v>0</v>
      </c>
      <c r="D459" s="48">
        <f t="shared" ref="D459:D470" si="30">D458+10</f>
        <v>4320</v>
      </c>
      <c r="E459" s="59">
        <f t="shared" si="29"/>
        <v>0</v>
      </c>
      <c r="F459" s="49">
        <f t="shared" si="27"/>
        <v>0.22474818420439335</v>
      </c>
      <c r="G459" s="49">
        <f t="shared" si="28"/>
        <v>5.0511746303171928E-2</v>
      </c>
    </row>
    <row r="460" spans="1:7">
      <c r="A460" s="48">
        <v>0</v>
      </c>
      <c r="B460" s="59">
        <v>0</v>
      </c>
      <c r="D460" s="48">
        <f t="shared" si="30"/>
        <v>4330</v>
      </c>
      <c r="E460" s="59">
        <f t="shared" si="29"/>
        <v>0</v>
      </c>
      <c r="F460" s="49">
        <f t="shared" si="27"/>
        <v>0.22052924428092682</v>
      </c>
      <c r="G460" s="49">
        <f t="shared" si="28"/>
        <v>4.8633147583116695E-2</v>
      </c>
    </row>
    <row r="461" spans="1:7">
      <c r="A461" s="48">
        <v>1</v>
      </c>
      <c r="B461" s="59">
        <v>0</v>
      </c>
      <c r="D461" s="48">
        <f t="shared" si="30"/>
        <v>4340</v>
      </c>
      <c r="E461" s="59">
        <f t="shared" si="29"/>
        <v>0</v>
      </c>
      <c r="F461" s="49">
        <f t="shared" si="27"/>
        <v>0.21638950167841228</v>
      </c>
      <c r="G461" s="49">
        <f t="shared" si="28"/>
        <v>4.6824416436631593E-2</v>
      </c>
    </row>
    <row r="462" spans="1:7">
      <c r="A462" s="48">
        <v>0</v>
      </c>
      <c r="B462" s="59">
        <v>1</v>
      </c>
      <c r="D462" s="48">
        <f t="shared" si="30"/>
        <v>4350</v>
      </c>
      <c r="E462" s="59">
        <f t="shared" si="29"/>
        <v>1</v>
      </c>
      <c r="F462" s="49">
        <f t="shared" si="27"/>
        <v>0.21232746971636651</v>
      </c>
      <c r="G462" s="49">
        <f t="shared" si="28"/>
        <v>0.62042801496342148</v>
      </c>
    </row>
    <row r="463" spans="1:7">
      <c r="A463" s="48">
        <v>0</v>
      </c>
      <c r="B463" s="59">
        <v>0</v>
      </c>
      <c r="D463" s="48">
        <f t="shared" si="30"/>
        <v>4360</v>
      </c>
      <c r="E463" s="59">
        <f t="shared" si="29"/>
        <v>0</v>
      </c>
      <c r="F463" s="49">
        <f t="shared" si="27"/>
        <v>0.20834168962205288</v>
      </c>
      <c r="G463" s="49">
        <f t="shared" si="28"/>
        <v>4.3406259634571814E-2</v>
      </c>
    </row>
    <row r="464" spans="1:7">
      <c r="A464" s="48">
        <v>3</v>
      </c>
      <c r="B464" s="59">
        <v>0</v>
      </c>
      <c r="D464" s="48">
        <f t="shared" si="30"/>
        <v>4370</v>
      </c>
      <c r="E464" s="59">
        <f t="shared" si="29"/>
        <v>0</v>
      </c>
      <c r="F464" s="49">
        <f t="shared" si="27"/>
        <v>0.20443073000660353</v>
      </c>
      <c r="G464" s="49">
        <f t="shared" si="28"/>
        <v>4.1791923371032831E-2</v>
      </c>
    </row>
    <row r="465" spans="1:7">
      <c r="A465" s="48">
        <v>1</v>
      </c>
      <c r="B465" s="59">
        <v>0</v>
      </c>
      <c r="D465" s="48">
        <f t="shared" si="30"/>
        <v>4380</v>
      </c>
      <c r="E465" s="59">
        <f t="shared" si="29"/>
        <v>0</v>
      </c>
      <c r="F465" s="49">
        <f t="shared" si="27"/>
        <v>0.20059318635097204</v>
      </c>
      <c r="G465" s="49">
        <f t="shared" si="28"/>
        <v>4.0237626410435795E-2</v>
      </c>
    </row>
    <row r="466" spans="1:7">
      <c r="A466" s="48">
        <v>0</v>
      </c>
      <c r="B466" s="59">
        <v>0</v>
      </c>
      <c r="D466" s="48">
        <f t="shared" si="30"/>
        <v>4390</v>
      </c>
      <c r="E466" s="59">
        <f t="shared" si="29"/>
        <v>0</v>
      </c>
      <c r="F466" s="49">
        <f t="shared" si="27"/>
        <v>0.19682768050153732</v>
      </c>
      <c r="G466" s="49">
        <f t="shared" si="28"/>
        <v>3.874113581161525E-2</v>
      </c>
    </row>
    <row r="467" spans="1:7">
      <c r="A467" s="48">
        <v>0</v>
      </c>
      <c r="B467" s="59">
        <v>0</v>
      </c>
      <c r="D467" s="48">
        <f t="shared" si="30"/>
        <v>4400</v>
      </c>
      <c r="E467" s="59">
        <f t="shared" si="29"/>
        <v>0</v>
      </c>
      <c r="F467" s="49">
        <f t="shared" si="27"/>
        <v>0.19313286017517572</v>
      </c>
      <c r="G467" s="49">
        <f t="shared" si="28"/>
        <v>3.7300301679443974E-2</v>
      </c>
    </row>
    <row r="468" spans="1:7">
      <c r="A468" s="48">
        <v>0</v>
      </c>
      <c r="B468" s="59">
        <v>0</v>
      </c>
      <c r="D468" s="48">
        <f t="shared" si="30"/>
        <v>4410</v>
      </c>
      <c r="E468" s="59">
        <f t="shared" si="29"/>
        <v>0</v>
      </c>
      <c r="F468" s="49">
        <f t="shared" si="27"/>
        <v>0.1895073984736243</v>
      </c>
      <c r="G468" s="49">
        <f t="shared" si="28"/>
        <v>3.591305407624102E-2</v>
      </c>
    </row>
    <row r="469" spans="1:7">
      <c r="A469" s="48">
        <v>0</v>
      </c>
      <c r="B469" s="59">
        <v>0</v>
      </c>
      <c r="D469" s="48">
        <f t="shared" si="30"/>
        <v>4420</v>
      </c>
      <c r="E469" s="59">
        <f t="shared" si="29"/>
        <v>0</v>
      </c>
      <c r="F469" s="49">
        <f t="shared" si="27"/>
        <v>0.18594999340695847</v>
      </c>
      <c r="G469" s="49">
        <f t="shared" si="28"/>
        <v>3.45774000480479E-2</v>
      </c>
    </row>
    <row r="470" spans="1:7">
      <c r="A470" s="48">
        <v>0</v>
      </c>
      <c r="B470" s="59">
        <v>0</v>
      </c>
      <c r="D470" s="48">
        <f t="shared" si="30"/>
        <v>4430</v>
      </c>
      <c r="E470" s="59">
        <f t="shared" si="29"/>
        <v>0</v>
      </c>
      <c r="F470" s="49">
        <f t="shared" si="27"/>
        <v>0.18245936742601843</v>
      </c>
      <c r="G470" s="49">
        <f t="shared" si="28"/>
        <v>3.3291420761502794E-2</v>
      </c>
    </row>
    <row r="471" spans="1:7">
      <c r="B471" s="59"/>
      <c r="E471" s="59"/>
    </row>
    <row r="472" spans="1:7">
      <c r="E472" s="49"/>
      <c r="G472" s="48"/>
    </row>
    <row r="473" spans="1:7">
      <c r="E473" s="49"/>
      <c r="G473" s="48"/>
    </row>
    <row r="474" spans="1:7">
      <c r="E474" s="49"/>
      <c r="G474" s="48"/>
    </row>
    <row r="475" spans="1:7">
      <c r="E475" s="49"/>
      <c r="G475" s="48"/>
    </row>
    <row r="476" spans="1:7">
      <c r="E476" s="49"/>
      <c r="G476" s="48"/>
    </row>
    <row r="477" spans="1:7">
      <c r="E477" s="49"/>
      <c r="G477" s="48"/>
    </row>
    <row r="478" spans="1:7">
      <c r="E478" s="49"/>
      <c r="G478" s="48"/>
    </row>
    <row r="479" spans="1:7">
      <c r="E479" s="49"/>
      <c r="G479" s="4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3"/>
  <sheetViews>
    <sheetView workbookViewId="0">
      <selection activeCell="B9" sqref="B9:B465"/>
    </sheetView>
  </sheetViews>
  <sheetFormatPr baseColWidth="10" defaultColWidth="8.83203125" defaultRowHeight="12" x14ac:dyDescent="0"/>
  <cols>
    <col min="1" max="5" width="8.83203125" style="48"/>
    <col min="6" max="6" width="13.1640625" style="48" bestFit="1" customWidth="1"/>
    <col min="7" max="7" width="8.83203125" style="49"/>
    <col min="8" max="8" width="12.1640625" style="48" bestFit="1" customWidth="1"/>
    <col min="9" max="14" width="8.83203125" style="48"/>
    <col min="15" max="15" width="10.83203125" style="48" customWidth="1"/>
    <col min="16" max="16384" width="8.83203125" style="48"/>
  </cols>
  <sheetData>
    <row r="1" spans="1:16">
      <c r="A1" s="46" t="s">
        <v>57</v>
      </c>
      <c r="B1" s="47"/>
      <c r="C1" s="47"/>
      <c r="E1" s="48" t="s">
        <v>36</v>
      </c>
      <c r="F1" s="49">
        <v>544.73335600018106</v>
      </c>
      <c r="G1" s="49" t="s">
        <v>37</v>
      </c>
      <c r="H1" s="48">
        <f>SUM(G27:G579)</f>
        <v>135717.20630801309</v>
      </c>
      <c r="I1" s="48" t="s">
        <v>38</v>
      </c>
      <c r="L1" s="50" t="s">
        <v>39</v>
      </c>
      <c r="M1" s="51"/>
      <c r="N1" s="51"/>
      <c r="O1" s="51"/>
      <c r="P1" s="52"/>
    </row>
    <row r="2" spans="1:16">
      <c r="E2" s="48" t="s">
        <v>40</v>
      </c>
      <c r="F2" s="49">
        <v>0</v>
      </c>
      <c r="G2" s="49" t="s">
        <v>41</v>
      </c>
      <c r="I2" s="53" t="s">
        <v>42</v>
      </c>
      <c r="L2" s="51" t="s">
        <v>43</v>
      </c>
      <c r="M2" s="51"/>
      <c r="N2" s="51"/>
      <c r="O2" s="51"/>
      <c r="P2" s="52"/>
    </row>
    <row r="3" spans="1:16">
      <c r="A3" s="53" t="s">
        <v>44</v>
      </c>
      <c r="B3" s="53"/>
      <c r="C3" s="54"/>
      <c r="E3" s="48" t="s">
        <v>45</v>
      </c>
      <c r="F3" s="49">
        <v>2183.9791760745325</v>
      </c>
      <c r="G3" s="49" t="s">
        <v>37</v>
      </c>
    </row>
    <row r="4" spans="1:16">
      <c r="E4" s="48" t="s">
        <v>46</v>
      </c>
      <c r="F4" s="49">
        <v>0</v>
      </c>
      <c r="G4" s="49" t="s">
        <v>41</v>
      </c>
    </row>
    <row r="5" spans="1:16">
      <c r="A5" s="48" t="s">
        <v>47</v>
      </c>
      <c r="B5" s="48">
        <v>20</v>
      </c>
      <c r="C5" s="48" t="s">
        <v>48</v>
      </c>
      <c r="E5" s="48" t="s">
        <v>49</v>
      </c>
      <c r="F5" s="49">
        <v>0</v>
      </c>
    </row>
    <row r="6" spans="1:16">
      <c r="F6" s="49"/>
    </row>
    <row r="7" spans="1:16">
      <c r="A7" s="61">
        <v>60000</v>
      </c>
      <c r="B7" s="56" t="s">
        <v>50</v>
      </c>
      <c r="C7" s="57" t="s">
        <v>51</v>
      </c>
      <c r="D7" s="57" t="s">
        <v>52</v>
      </c>
      <c r="E7" s="57" t="s">
        <v>53</v>
      </c>
      <c r="F7" s="57" t="s">
        <v>54</v>
      </c>
      <c r="G7" s="58" t="s">
        <v>55</v>
      </c>
    </row>
    <row r="8" spans="1:16">
      <c r="A8" s="55">
        <v>0.01</v>
      </c>
      <c r="B8" s="56" t="s">
        <v>56</v>
      </c>
    </row>
    <row r="9" spans="1:16">
      <c r="A9" s="48">
        <v>1</v>
      </c>
      <c r="B9" s="59">
        <v>0</v>
      </c>
      <c r="D9" s="48">
        <v>-180</v>
      </c>
      <c r="E9" s="59">
        <f>B9-C9</f>
        <v>0</v>
      </c>
    </row>
    <row r="10" spans="1:16">
      <c r="A10" s="48">
        <v>0</v>
      </c>
      <c r="B10" s="59">
        <v>0</v>
      </c>
      <c r="D10" s="48">
        <f>D9+10</f>
        <v>-170</v>
      </c>
      <c r="E10" s="59">
        <f t="shared" ref="E10:E73" si="0">B10-C10</f>
        <v>0</v>
      </c>
    </row>
    <row r="11" spans="1:16">
      <c r="A11" s="48">
        <v>0</v>
      </c>
      <c r="B11" s="59">
        <v>0</v>
      </c>
      <c r="D11" s="48">
        <f t="shared" ref="D11:D74" si="1">D10+10</f>
        <v>-160</v>
      </c>
      <c r="E11" s="59">
        <f t="shared" si="0"/>
        <v>0</v>
      </c>
    </row>
    <row r="12" spans="1:16">
      <c r="A12" s="48">
        <v>0</v>
      </c>
      <c r="B12" s="59">
        <v>0</v>
      </c>
      <c r="D12" s="48">
        <f t="shared" si="1"/>
        <v>-150</v>
      </c>
      <c r="E12" s="59">
        <f t="shared" si="0"/>
        <v>0</v>
      </c>
    </row>
    <row r="13" spans="1:16">
      <c r="A13" s="48">
        <v>1</v>
      </c>
      <c r="B13" s="59">
        <v>0</v>
      </c>
      <c r="D13" s="48">
        <f t="shared" si="1"/>
        <v>-140</v>
      </c>
      <c r="E13" s="59">
        <f t="shared" si="0"/>
        <v>0</v>
      </c>
    </row>
    <row r="14" spans="1:16">
      <c r="A14" s="48">
        <v>0</v>
      </c>
      <c r="B14" s="59">
        <v>0</v>
      </c>
      <c r="D14" s="48">
        <f t="shared" si="1"/>
        <v>-130</v>
      </c>
      <c r="E14" s="59">
        <f t="shared" si="0"/>
        <v>0</v>
      </c>
    </row>
    <row r="15" spans="1:16">
      <c r="A15" s="48">
        <v>0</v>
      </c>
      <c r="B15" s="59">
        <v>0</v>
      </c>
      <c r="D15" s="48">
        <f t="shared" si="1"/>
        <v>-120</v>
      </c>
      <c r="E15" s="59">
        <f t="shared" si="0"/>
        <v>0</v>
      </c>
    </row>
    <row r="16" spans="1:16">
      <c r="A16" s="48">
        <v>0</v>
      </c>
      <c r="B16" s="59">
        <v>0</v>
      </c>
      <c r="D16" s="48">
        <f t="shared" si="1"/>
        <v>-110</v>
      </c>
      <c r="E16" s="59">
        <f t="shared" si="0"/>
        <v>0</v>
      </c>
    </row>
    <row r="17" spans="1:7">
      <c r="A17" s="48">
        <v>1</v>
      </c>
      <c r="B17" s="59">
        <v>0</v>
      </c>
      <c r="D17" s="48">
        <f t="shared" si="1"/>
        <v>-100</v>
      </c>
      <c r="E17" s="59">
        <f t="shared" si="0"/>
        <v>0</v>
      </c>
    </row>
    <row r="18" spans="1:7">
      <c r="A18" s="48">
        <v>0</v>
      </c>
      <c r="B18" s="59">
        <v>0</v>
      </c>
      <c r="D18" s="48">
        <f t="shared" si="1"/>
        <v>-90</v>
      </c>
      <c r="E18" s="59">
        <f t="shared" si="0"/>
        <v>0</v>
      </c>
    </row>
    <row r="19" spans="1:7">
      <c r="A19" s="48">
        <v>0</v>
      </c>
      <c r="B19" s="59">
        <v>1</v>
      </c>
      <c r="D19" s="48">
        <f t="shared" si="1"/>
        <v>-80</v>
      </c>
      <c r="E19" s="59">
        <f t="shared" si="0"/>
        <v>1</v>
      </c>
    </row>
    <row r="20" spans="1:7">
      <c r="A20" s="48">
        <v>0</v>
      </c>
      <c r="B20" s="59">
        <v>0</v>
      </c>
      <c r="D20" s="48">
        <f t="shared" si="1"/>
        <v>-70</v>
      </c>
      <c r="E20" s="59">
        <f t="shared" si="0"/>
        <v>0</v>
      </c>
    </row>
    <row r="21" spans="1:7">
      <c r="A21" s="48">
        <v>1</v>
      </c>
      <c r="B21" s="59">
        <v>0</v>
      </c>
      <c r="D21" s="48">
        <f t="shared" si="1"/>
        <v>-60</v>
      </c>
      <c r="E21" s="59">
        <f t="shared" si="0"/>
        <v>0</v>
      </c>
    </row>
    <row r="22" spans="1:7">
      <c r="A22" s="48">
        <v>0</v>
      </c>
      <c r="B22" s="59">
        <v>0</v>
      </c>
      <c r="D22" s="48">
        <f t="shared" si="1"/>
        <v>-50</v>
      </c>
      <c r="E22" s="59">
        <f t="shared" si="0"/>
        <v>0</v>
      </c>
    </row>
    <row r="23" spans="1:7">
      <c r="A23" s="48">
        <v>0</v>
      </c>
      <c r="B23" s="59">
        <v>41</v>
      </c>
      <c r="D23" s="48">
        <f t="shared" si="1"/>
        <v>-40</v>
      </c>
      <c r="E23" s="59">
        <f t="shared" si="0"/>
        <v>41</v>
      </c>
    </row>
    <row r="24" spans="1:7">
      <c r="A24" s="48">
        <v>0</v>
      </c>
      <c r="B24" s="59">
        <v>423</v>
      </c>
      <c r="D24" s="48">
        <f t="shared" si="1"/>
        <v>-30</v>
      </c>
      <c r="E24" s="59">
        <f t="shared" si="0"/>
        <v>423</v>
      </c>
    </row>
    <row r="25" spans="1:7">
      <c r="A25" s="48">
        <v>0</v>
      </c>
      <c r="B25" s="59">
        <v>981</v>
      </c>
      <c r="D25" s="48">
        <f t="shared" si="1"/>
        <v>-20</v>
      </c>
      <c r="E25" s="59">
        <f t="shared" si="0"/>
        <v>981</v>
      </c>
    </row>
    <row r="26" spans="1:7">
      <c r="A26" s="48">
        <v>0</v>
      </c>
      <c r="B26" s="59">
        <v>1801</v>
      </c>
      <c r="D26" s="48">
        <f t="shared" si="1"/>
        <v>-10</v>
      </c>
      <c r="E26" s="59">
        <f t="shared" si="0"/>
        <v>1801</v>
      </c>
    </row>
    <row r="27" spans="1:7">
      <c r="A27" s="48">
        <v>1</v>
      </c>
      <c r="B27" s="59">
        <v>2224</v>
      </c>
      <c r="D27" s="48">
        <f t="shared" si="1"/>
        <v>0</v>
      </c>
      <c r="E27" s="59">
        <f t="shared" si="0"/>
        <v>2224</v>
      </c>
      <c r="F27" s="49">
        <f>(F$3*EXP(-D27/F$1))+F$5</f>
        <v>2183.9791760745325</v>
      </c>
      <c r="G27" s="49">
        <f>(E27-F27)^2</f>
        <v>1601.6663476732749</v>
      </c>
    </row>
    <row r="28" spans="1:7">
      <c r="A28" s="48">
        <v>1</v>
      </c>
      <c r="B28" s="59">
        <v>2231</v>
      </c>
      <c r="D28" s="48">
        <f t="shared" si="1"/>
        <v>10</v>
      </c>
      <c r="E28" s="59">
        <f t="shared" si="0"/>
        <v>2231</v>
      </c>
      <c r="F28" s="49">
        <f t="shared" ref="F28:F91" si="2">(F$3*EXP(-D28/F$1))+F$5</f>
        <v>2144.252308887018</v>
      </c>
      <c r="G28" s="49">
        <f>(E28-F28)^2</f>
        <v>7525.1619134333378</v>
      </c>
    </row>
    <row r="29" spans="1:7">
      <c r="A29" s="48">
        <v>0</v>
      </c>
      <c r="B29" s="59">
        <v>2083</v>
      </c>
      <c r="D29" s="48">
        <f t="shared" si="1"/>
        <v>20</v>
      </c>
      <c r="E29" s="59">
        <f t="shared" si="0"/>
        <v>2083</v>
      </c>
      <c r="F29" s="49">
        <f t="shared" si="2"/>
        <v>2105.2480786155625</v>
      </c>
      <c r="G29" s="49">
        <f>(E29-F29)^2</f>
        <v>494.97700208424777</v>
      </c>
    </row>
    <row r="30" spans="1:7">
      <c r="A30" s="48">
        <v>1</v>
      </c>
      <c r="B30" s="59">
        <v>2017</v>
      </c>
      <c r="D30" s="48">
        <f t="shared" si="1"/>
        <v>30</v>
      </c>
      <c r="E30" s="59">
        <f t="shared" si="0"/>
        <v>2017</v>
      </c>
      <c r="F30" s="49">
        <f t="shared" si="2"/>
        <v>2066.9533404000385</v>
      </c>
      <c r="G30" s="49">
        <f t="shared" ref="G30:G40" si="3">(E30-F30)^2</f>
        <v>2495.3362171221229</v>
      </c>
    </row>
    <row r="31" spans="1:7">
      <c r="A31" s="48">
        <v>0</v>
      </c>
      <c r="B31" s="59">
        <v>1976</v>
      </c>
      <c r="D31" s="48">
        <f t="shared" si="1"/>
        <v>40</v>
      </c>
      <c r="E31" s="59">
        <f t="shared" si="0"/>
        <v>1976</v>
      </c>
      <c r="F31" s="49">
        <f t="shared" si="2"/>
        <v>2029.3551884870467</v>
      </c>
      <c r="G31" s="49">
        <f t="shared" si="3"/>
        <v>2846.7761384882797</v>
      </c>
    </row>
    <row r="32" spans="1:7">
      <c r="A32" s="48">
        <v>1</v>
      </c>
      <c r="B32" s="59">
        <v>2005</v>
      </c>
      <c r="D32" s="48">
        <f t="shared" si="1"/>
        <v>50</v>
      </c>
      <c r="E32" s="59">
        <f t="shared" si="0"/>
        <v>2005</v>
      </c>
      <c r="F32" s="49">
        <f t="shared" si="2"/>
        <v>1992.4409518805314</v>
      </c>
      <c r="G32" s="49">
        <f t="shared" si="3"/>
        <v>157.72968966712705</v>
      </c>
    </row>
    <row r="33" spans="1:7">
      <c r="A33" s="48">
        <v>0</v>
      </c>
      <c r="B33" s="59">
        <v>1909</v>
      </c>
      <c r="D33" s="48">
        <f t="shared" si="1"/>
        <v>60</v>
      </c>
      <c r="E33" s="59">
        <f t="shared" si="0"/>
        <v>1909</v>
      </c>
      <c r="F33" s="49">
        <f t="shared" si="2"/>
        <v>1956.1981900715143</v>
      </c>
      <c r="G33" s="49">
        <f t="shared" si="3"/>
        <v>2227.669146026793</v>
      </c>
    </row>
    <row r="34" spans="1:7">
      <c r="A34" s="48">
        <v>0</v>
      </c>
      <c r="B34" s="59">
        <v>1900</v>
      </c>
      <c r="D34" s="48">
        <f t="shared" si="1"/>
        <v>70</v>
      </c>
      <c r="E34" s="59">
        <f t="shared" si="0"/>
        <v>1900</v>
      </c>
      <c r="F34" s="49">
        <f t="shared" si="2"/>
        <v>1920.6146888455053</v>
      </c>
      <c r="G34" s="49">
        <f t="shared" si="3"/>
        <v>424.96539619699939</v>
      </c>
    </row>
    <row r="35" spans="1:7">
      <c r="A35" s="48">
        <v>1</v>
      </c>
      <c r="B35" s="59">
        <v>1865</v>
      </c>
      <c r="D35" s="48">
        <f t="shared" si="1"/>
        <v>80</v>
      </c>
      <c r="E35" s="59">
        <f t="shared" si="0"/>
        <v>1865</v>
      </c>
      <c r="F35" s="49">
        <f t="shared" si="2"/>
        <v>1885.6784561661739</v>
      </c>
      <c r="G35" s="49">
        <f t="shared" si="3"/>
        <v>427.59854941637428</v>
      </c>
    </row>
    <row r="36" spans="1:7">
      <c r="A36" s="48">
        <v>0</v>
      </c>
      <c r="B36" s="59">
        <v>1879</v>
      </c>
      <c r="D36" s="48">
        <f t="shared" si="1"/>
        <v>90</v>
      </c>
      <c r="E36" s="59">
        <f t="shared" si="0"/>
        <v>1879</v>
      </c>
      <c r="F36" s="49">
        <f t="shared" si="2"/>
        <v>1851.3777181339017</v>
      </c>
      <c r="G36" s="49">
        <f t="shared" si="3"/>
        <v>762.9904554901841</v>
      </c>
    </row>
    <row r="37" spans="1:7">
      <c r="A37" s="48">
        <v>0</v>
      </c>
      <c r="B37" s="59">
        <v>1799</v>
      </c>
      <c r="D37" s="48">
        <f t="shared" si="1"/>
        <v>100</v>
      </c>
      <c r="E37" s="59">
        <f t="shared" si="0"/>
        <v>1799</v>
      </c>
      <c r="F37" s="49">
        <f t="shared" si="2"/>
        <v>1817.7009150178453</v>
      </c>
      <c r="G37" s="49">
        <f t="shared" si="3"/>
        <v>349.72422250467258</v>
      </c>
    </row>
    <row r="38" spans="1:7">
      <c r="A38" s="48">
        <v>1</v>
      </c>
      <c r="B38" s="59">
        <v>1819</v>
      </c>
      <c r="D38" s="48">
        <f t="shared" si="1"/>
        <v>110</v>
      </c>
      <c r="E38" s="59">
        <f t="shared" si="0"/>
        <v>1819</v>
      </c>
      <c r="F38" s="49">
        <f t="shared" si="2"/>
        <v>1784.6366973601801</v>
      </c>
      <c r="G38" s="49">
        <f t="shared" si="3"/>
        <v>1180.8365683158568</v>
      </c>
    </row>
    <row r="39" spans="1:7">
      <c r="A39" s="48">
        <v>0</v>
      </c>
      <c r="B39" s="59">
        <v>1804</v>
      </c>
      <c r="D39" s="48">
        <f t="shared" si="1"/>
        <v>120</v>
      </c>
      <c r="E39" s="59">
        <f t="shared" si="0"/>
        <v>1804</v>
      </c>
      <c r="F39" s="49">
        <f t="shared" si="2"/>
        <v>1752.1739221512044</v>
      </c>
      <c r="G39" s="49">
        <f t="shared" si="3"/>
        <v>2685.9423451894272</v>
      </c>
    </row>
    <row r="40" spans="1:7">
      <c r="A40" s="48">
        <v>1</v>
      </c>
      <c r="B40" s="59">
        <v>1681</v>
      </c>
      <c r="D40" s="48">
        <f t="shared" si="1"/>
        <v>130</v>
      </c>
      <c r="E40" s="59">
        <f t="shared" si="0"/>
        <v>1681</v>
      </c>
      <c r="F40" s="49">
        <f t="shared" si="2"/>
        <v>1720.3016490740222</v>
      </c>
      <c r="G40" s="49">
        <f t="shared" si="3"/>
        <v>1544.6196199375884</v>
      </c>
    </row>
    <row r="41" spans="1:7">
      <c r="A41" s="48">
        <v>0</v>
      </c>
      <c r="B41" s="59">
        <v>1757</v>
      </c>
      <c r="D41" s="48">
        <f t="shared" si="1"/>
        <v>140</v>
      </c>
      <c r="E41" s="59">
        <f t="shared" si="0"/>
        <v>1757</v>
      </c>
      <c r="F41" s="49">
        <f t="shared" si="2"/>
        <v>1689.0091368175349</v>
      </c>
      <c r="G41" s="49">
        <f>(E41-F41)^2</f>
        <v>4622.7574762966869</v>
      </c>
    </row>
    <row r="42" spans="1:7">
      <c r="A42" s="48">
        <v>1</v>
      </c>
      <c r="B42" s="59">
        <v>1626</v>
      </c>
      <c r="D42" s="48">
        <f t="shared" si="1"/>
        <v>150</v>
      </c>
      <c r="E42" s="59">
        <f t="shared" si="0"/>
        <v>1626</v>
      </c>
      <c r="F42" s="49">
        <f t="shared" si="2"/>
        <v>1658.2858394564989</v>
      </c>
      <c r="G42" s="49">
        <f t="shared" ref="G42:G105" si="4">(E42-F42)^2</f>
        <v>1042.3754294108235</v>
      </c>
    </row>
    <row r="43" spans="1:7">
      <c r="A43" s="48">
        <v>1</v>
      </c>
      <c r="B43" s="59">
        <v>1626</v>
      </c>
      <c r="D43" s="48">
        <f t="shared" si="1"/>
        <v>160</v>
      </c>
      <c r="E43" s="59">
        <f t="shared" si="0"/>
        <v>1626</v>
      </c>
      <c r="F43" s="49">
        <f t="shared" si="2"/>
        <v>1628.1214028974318</v>
      </c>
      <c r="G43" s="49">
        <f t="shared" si="4"/>
        <v>4.5003502532321855</v>
      </c>
    </row>
    <row r="44" spans="1:7">
      <c r="A44" s="48">
        <v>0</v>
      </c>
      <c r="B44" s="59">
        <v>1644</v>
      </c>
      <c r="D44" s="48">
        <f t="shared" si="1"/>
        <v>170</v>
      </c>
      <c r="E44" s="59">
        <f t="shared" si="0"/>
        <v>1644</v>
      </c>
      <c r="F44" s="49">
        <f t="shared" si="2"/>
        <v>1598.5056613891672</v>
      </c>
      <c r="G44" s="49">
        <f t="shared" si="4"/>
        <v>2069.7348456371083</v>
      </c>
    </row>
    <row r="45" spans="1:7">
      <c r="A45" s="48">
        <v>1</v>
      </c>
      <c r="B45" s="59">
        <v>1614</v>
      </c>
      <c r="D45" s="48">
        <f t="shared" si="1"/>
        <v>180</v>
      </c>
      <c r="E45" s="59">
        <f t="shared" si="0"/>
        <v>1614</v>
      </c>
      <c r="F45" s="49">
        <f t="shared" si="2"/>
        <v>1569.4286340968845</v>
      </c>
      <c r="G45" s="49">
        <f t="shared" si="4"/>
        <v>1986.6066584694088</v>
      </c>
    </row>
    <row r="46" spans="1:7">
      <c r="A46" s="48">
        <v>0</v>
      </c>
      <c r="B46" s="59">
        <v>1531</v>
      </c>
      <c r="D46" s="48">
        <f t="shared" si="1"/>
        <v>190</v>
      </c>
      <c r="E46" s="59">
        <f t="shared" si="0"/>
        <v>1531</v>
      </c>
      <c r="F46" s="49">
        <f t="shared" si="2"/>
        <v>1540.8805217384536</v>
      </c>
      <c r="G46" s="49">
        <f t="shared" si="4"/>
        <v>97.624709824053767</v>
      </c>
    </row>
    <row r="47" spans="1:7">
      <c r="A47" s="48">
        <v>0</v>
      </c>
      <c r="B47" s="59">
        <v>1548</v>
      </c>
      <c r="D47" s="48">
        <f t="shared" si="1"/>
        <v>200</v>
      </c>
      <c r="E47" s="59">
        <f t="shared" si="0"/>
        <v>1548</v>
      </c>
      <c r="F47" s="49">
        <f t="shared" si="2"/>
        <v>1512.8517032819711</v>
      </c>
      <c r="G47" s="49">
        <f t="shared" si="4"/>
        <v>1235.4027621785983</v>
      </c>
    </row>
    <row r="48" spans="1:7">
      <c r="A48" s="48">
        <v>1</v>
      </c>
      <c r="B48" s="59">
        <v>1587</v>
      </c>
      <c r="D48" s="48">
        <f t="shared" si="1"/>
        <v>210</v>
      </c>
      <c r="E48" s="59">
        <f t="shared" si="0"/>
        <v>1587</v>
      </c>
      <c r="F48" s="49">
        <f t="shared" si="2"/>
        <v>1485.3327327033633</v>
      </c>
      <c r="G48" s="49">
        <f t="shared" si="4"/>
        <v>10336.233239565781</v>
      </c>
    </row>
    <row r="49" spans="1:7">
      <c r="A49" s="48">
        <v>0</v>
      </c>
      <c r="B49" s="59">
        <v>1355</v>
      </c>
      <c r="D49" s="48">
        <f t="shared" si="1"/>
        <v>220</v>
      </c>
      <c r="E49" s="59">
        <f t="shared" si="0"/>
        <v>1355</v>
      </c>
      <c r="F49" s="49">
        <f t="shared" si="2"/>
        <v>1458.3143358029706</v>
      </c>
      <c r="G49" s="49">
        <f t="shared" si="4"/>
        <v>10673.851982408976</v>
      </c>
    </row>
    <row r="50" spans="1:7">
      <c r="A50" s="48">
        <v>0</v>
      </c>
      <c r="B50" s="59">
        <v>1426</v>
      </c>
      <c r="D50" s="48">
        <f t="shared" si="1"/>
        <v>230</v>
      </c>
      <c r="E50" s="59">
        <f t="shared" si="0"/>
        <v>1426</v>
      </c>
      <c r="F50" s="49">
        <f t="shared" si="2"/>
        <v>1431.7874070800406</v>
      </c>
      <c r="G50" s="49">
        <f t="shared" si="4"/>
        <v>33.494080710103674</v>
      </c>
    </row>
    <row r="51" spans="1:7">
      <c r="A51" s="48">
        <v>0</v>
      </c>
      <c r="B51" s="59">
        <v>1428</v>
      </c>
      <c r="D51" s="48">
        <f t="shared" si="1"/>
        <v>240</v>
      </c>
      <c r="E51" s="59">
        <f t="shared" si="0"/>
        <v>1428</v>
      </c>
      <c r="F51" s="49">
        <f t="shared" si="2"/>
        <v>1405.7430066640713</v>
      </c>
      <c r="G51" s="49">
        <f t="shared" si="4"/>
        <v>495.37375235557255</v>
      </c>
    </row>
    <row r="52" spans="1:7">
      <c r="A52" s="48">
        <v>0</v>
      </c>
      <c r="B52" s="59">
        <v>1356</v>
      </c>
      <c r="D52" s="48">
        <f t="shared" si="1"/>
        <v>250</v>
      </c>
      <c r="E52" s="59">
        <f t="shared" si="0"/>
        <v>1356</v>
      </c>
      <c r="F52" s="49">
        <f t="shared" si="2"/>
        <v>1380.1723573019756</v>
      </c>
      <c r="G52" s="49">
        <f t="shared" si="4"/>
        <v>584.30285753437215</v>
      </c>
    </row>
    <row r="53" spans="1:7">
      <c r="A53" s="48">
        <v>0</v>
      </c>
      <c r="B53" s="59">
        <v>1268</v>
      </c>
      <c r="D53" s="48">
        <f t="shared" si="1"/>
        <v>260</v>
      </c>
      <c r="E53" s="59">
        <f t="shared" si="0"/>
        <v>1268</v>
      </c>
      <c r="F53" s="49">
        <f t="shared" si="2"/>
        <v>1355.06684140005</v>
      </c>
      <c r="G53" s="49">
        <f t="shared" si="4"/>
        <v>7580.6348713814523</v>
      </c>
    </row>
    <row r="54" spans="1:7">
      <c r="A54" s="48">
        <v>1</v>
      </c>
      <c r="B54" s="59">
        <v>1333</v>
      </c>
      <c r="D54" s="48">
        <f t="shared" si="1"/>
        <v>270</v>
      </c>
      <c r="E54" s="59">
        <f t="shared" si="0"/>
        <v>1333</v>
      </c>
      <c r="F54" s="49">
        <f t="shared" si="2"/>
        <v>1330.4179981197478</v>
      </c>
      <c r="G54" s="49">
        <f t="shared" si="4"/>
        <v>6.6667337096257127</v>
      </c>
    </row>
    <row r="55" spans="1:7">
      <c r="A55" s="48">
        <v>1</v>
      </c>
      <c r="B55" s="59">
        <v>1291</v>
      </c>
      <c r="D55" s="48">
        <f t="shared" si="1"/>
        <v>280</v>
      </c>
      <c r="E55" s="59">
        <f t="shared" si="0"/>
        <v>1291</v>
      </c>
      <c r="F55" s="49">
        <f t="shared" si="2"/>
        <v>1306.2175205262847</v>
      </c>
      <c r="G55" s="49">
        <f t="shared" si="4"/>
        <v>231.57293096789664</v>
      </c>
    </row>
    <row r="56" spans="1:7">
      <c r="A56" s="48">
        <v>0</v>
      </c>
      <c r="B56" s="59">
        <v>1224</v>
      </c>
      <c r="D56" s="48">
        <f t="shared" si="1"/>
        <v>290</v>
      </c>
      <c r="E56" s="59">
        <f t="shared" si="0"/>
        <v>1224</v>
      </c>
      <c r="F56" s="49">
        <f t="shared" si="2"/>
        <v>1282.4572527891069</v>
      </c>
      <c r="G56" s="49">
        <f t="shared" si="4"/>
        <v>3417.250403649542</v>
      </c>
    </row>
    <row r="57" spans="1:7">
      <c r="A57" s="48">
        <v>0</v>
      </c>
      <c r="B57" s="59">
        <v>1240</v>
      </c>
      <c r="D57" s="48">
        <f t="shared" si="1"/>
        <v>300</v>
      </c>
      <c r="E57" s="59">
        <f t="shared" si="0"/>
        <v>1240</v>
      </c>
      <c r="F57" s="49">
        <f t="shared" si="2"/>
        <v>1259.1291874332867</v>
      </c>
      <c r="G57" s="49">
        <f t="shared" si="4"/>
        <v>365.92581185781336</v>
      </c>
    </row>
    <row r="58" spans="1:7">
      <c r="A58" s="48">
        <v>0</v>
      </c>
      <c r="B58" s="59">
        <v>1251</v>
      </c>
      <c r="D58" s="48">
        <f t="shared" si="1"/>
        <v>310</v>
      </c>
      <c r="E58" s="59">
        <f t="shared" si="0"/>
        <v>1251</v>
      </c>
      <c r="F58" s="49">
        <f t="shared" si="2"/>
        <v>1236.2254626409135</v>
      </c>
      <c r="G58" s="49">
        <f t="shared" si="4"/>
        <v>218.2869541750421</v>
      </c>
    </row>
    <row r="59" spans="1:7">
      <c r="A59" s="48">
        <v>0</v>
      </c>
      <c r="B59" s="59">
        <v>1183</v>
      </c>
      <c r="D59" s="48">
        <f t="shared" si="1"/>
        <v>320</v>
      </c>
      <c r="E59" s="59">
        <f t="shared" si="0"/>
        <v>1183</v>
      </c>
      <c r="F59" s="49">
        <f t="shared" si="2"/>
        <v>1213.7383596015745</v>
      </c>
      <c r="G59" s="49">
        <f t="shared" si="4"/>
        <v>944.84675099570904</v>
      </c>
    </row>
    <row r="60" spans="1:7">
      <c r="A60" s="48">
        <v>0</v>
      </c>
      <c r="B60" s="59">
        <v>1203</v>
      </c>
      <c r="D60" s="48">
        <f t="shared" si="1"/>
        <v>330</v>
      </c>
      <c r="E60" s="59">
        <f t="shared" si="0"/>
        <v>1203</v>
      </c>
      <c r="F60" s="49">
        <f t="shared" si="2"/>
        <v>1191.6602999110285</v>
      </c>
      <c r="G60" s="49">
        <f t="shared" si="4"/>
        <v>128.58879810782116</v>
      </c>
    </row>
    <row r="61" spans="1:7">
      <c r="A61" s="48">
        <v>0</v>
      </c>
      <c r="B61" s="59">
        <v>1130</v>
      </c>
      <c r="D61" s="48">
        <f t="shared" si="1"/>
        <v>340</v>
      </c>
      <c r="E61" s="59">
        <f t="shared" si="0"/>
        <v>1130</v>
      </c>
      <c r="F61" s="49">
        <f t="shared" si="2"/>
        <v>1169.9838430172001</v>
      </c>
      <c r="G61" s="49">
        <f t="shared" si="4"/>
        <v>1598.7077024241025</v>
      </c>
    </row>
    <row r="62" spans="1:7">
      <c r="A62" s="48">
        <v>1</v>
      </c>
      <c r="B62" s="59">
        <v>1184</v>
      </c>
      <c r="D62" s="48">
        <f t="shared" si="1"/>
        <v>350</v>
      </c>
      <c r="E62" s="59">
        <f t="shared" si="0"/>
        <v>1184</v>
      </c>
      <c r="F62" s="49">
        <f t="shared" si="2"/>
        <v>1148.70168371263</v>
      </c>
      <c r="G62" s="49">
        <f t="shared" si="4"/>
        <v>1245.9711327232083</v>
      </c>
    </row>
    <row r="63" spans="1:7">
      <c r="A63" s="48">
        <v>0</v>
      </c>
      <c r="B63" s="59">
        <v>1135</v>
      </c>
      <c r="D63" s="48">
        <f t="shared" si="1"/>
        <v>360</v>
      </c>
      <c r="E63" s="59">
        <f t="shared" si="0"/>
        <v>1135</v>
      </c>
      <c r="F63" s="49">
        <f t="shared" si="2"/>
        <v>1127.8066496725398</v>
      </c>
      <c r="G63" s="49">
        <f t="shared" si="4"/>
        <v>51.744288933571283</v>
      </c>
    </row>
    <row r="64" spans="1:7">
      <c r="A64" s="48">
        <v>0</v>
      </c>
      <c r="B64" s="59">
        <v>1061</v>
      </c>
      <c r="D64" s="48">
        <f t="shared" si="1"/>
        <v>370</v>
      </c>
      <c r="E64" s="59">
        <f t="shared" si="0"/>
        <v>1061</v>
      </c>
      <c r="F64" s="49">
        <f t="shared" si="2"/>
        <v>1107.2916990376775</v>
      </c>
      <c r="G64" s="49">
        <f t="shared" si="4"/>
        <v>2142.9213997949137</v>
      </c>
    </row>
    <row r="65" spans="1:7">
      <c r="A65" s="48">
        <v>0</v>
      </c>
      <c r="B65" s="59">
        <v>1118</v>
      </c>
      <c r="D65" s="48">
        <f t="shared" si="1"/>
        <v>380</v>
      </c>
      <c r="E65" s="59">
        <f t="shared" si="0"/>
        <v>1118</v>
      </c>
      <c r="F65" s="49">
        <f t="shared" si="2"/>
        <v>1087.1499180411329</v>
      </c>
      <c r="G65" s="49">
        <f t="shared" si="4"/>
        <v>951.72755686881874</v>
      </c>
    </row>
    <row r="66" spans="1:7">
      <c r="A66" s="48">
        <v>1</v>
      </c>
      <c r="B66" s="59">
        <v>1078</v>
      </c>
      <c r="D66" s="48">
        <f t="shared" si="1"/>
        <v>390</v>
      </c>
      <c r="E66" s="59">
        <f t="shared" si="0"/>
        <v>1078</v>
      </c>
      <c r="F66" s="49">
        <f t="shared" si="2"/>
        <v>1067.3745186783219</v>
      </c>
      <c r="G66" s="49">
        <f t="shared" si="4"/>
        <v>112.90085331732976</v>
      </c>
    </row>
    <row r="67" spans="1:7">
      <c r="A67" s="48">
        <v>0</v>
      </c>
      <c r="B67" s="59">
        <v>1075</v>
      </c>
      <c r="D67" s="48">
        <f t="shared" si="1"/>
        <v>400</v>
      </c>
      <c r="E67" s="59">
        <f t="shared" si="0"/>
        <v>1075</v>
      </c>
      <c r="F67" s="49">
        <f t="shared" si="2"/>
        <v>1047.9588364193517</v>
      </c>
      <c r="G67" s="49">
        <f t="shared" si="4"/>
        <v>731.22452779538241</v>
      </c>
    </row>
    <row r="68" spans="1:7">
      <c r="A68" s="48">
        <v>1</v>
      </c>
      <c r="B68" s="59">
        <v>1063</v>
      </c>
      <c r="D68" s="48">
        <f t="shared" si="1"/>
        <v>410</v>
      </c>
      <c r="E68" s="59">
        <f t="shared" si="0"/>
        <v>1063</v>
      </c>
      <c r="F68" s="49">
        <f t="shared" si="2"/>
        <v>1028.8963279630016</v>
      </c>
      <c r="G68" s="49">
        <f t="shared" si="4"/>
        <v>1163.0604464071489</v>
      </c>
    </row>
    <row r="69" spans="1:7">
      <c r="A69" s="48">
        <v>0</v>
      </c>
      <c r="B69" s="59">
        <v>999</v>
      </c>
      <c r="D69" s="48">
        <f t="shared" si="1"/>
        <v>420</v>
      </c>
      <c r="E69" s="59">
        <f t="shared" si="0"/>
        <v>999</v>
      </c>
      <c r="F69" s="49">
        <f t="shared" si="2"/>
        <v>1010.1805690315564</v>
      </c>
      <c r="G69" s="49">
        <f t="shared" si="4"/>
        <v>125.00512386939775</v>
      </c>
    </row>
    <row r="70" spans="1:7">
      <c r="A70" s="48">
        <v>0</v>
      </c>
      <c r="B70" s="59">
        <v>991</v>
      </c>
      <c r="D70" s="48">
        <f t="shared" si="1"/>
        <v>430</v>
      </c>
      <c r="E70" s="59">
        <f t="shared" si="0"/>
        <v>991</v>
      </c>
      <c r="F70" s="49">
        <f t="shared" si="2"/>
        <v>991.80525220575407</v>
      </c>
      <c r="G70" s="49">
        <f t="shared" si="4"/>
        <v>0.6484311148717995</v>
      </c>
    </row>
    <row r="71" spans="1:7">
      <c r="A71" s="48">
        <v>0</v>
      </c>
      <c r="B71" s="59">
        <v>938</v>
      </c>
      <c r="D71" s="48">
        <f t="shared" si="1"/>
        <v>440</v>
      </c>
      <c r="E71" s="59">
        <f t="shared" si="0"/>
        <v>938</v>
      </c>
      <c r="F71" s="49">
        <f t="shared" si="2"/>
        <v>973.76418479911479</v>
      </c>
      <c r="G71" s="49">
        <f t="shared" si="4"/>
        <v>1279.0769143452333</v>
      </c>
    </row>
    <row r="72" spans="1:7">
      <c r="A72" s="48">
        <v>0</v>
      </c>
      <c r="B72" s="59">
        <v>903</v>
      </c>
      <c r="D72" s="48">
        <f t="shared" si="1"/>
        <v>450</v>
      </c>
      <c r="E72" s="59">
        <f t="shared" si="0"/>
        <v>903</v>
      </c>
      <c r="F72" s="49">
        <f t="shared" si="2"/>
        <v>956.05128677093683</v>
      </c>
      <c r="G72" s="49">
        <f t="shared" si="4"/>
        <v>2814.4390280521766</v>
      </c>
    </row>
    <row r="73" spans="1:7">
      <c r="A73" s="48">
        <v>0</v>
      </c>
      <c r="B73" s="59">
        <v>887</v>
      </c>
      <c r="D73" s="48">
        <f t="shared" si="1"/>
        <v>460</v>
      </c>
      <c r="E73" s="59">
        <f t="shared" si="0"/>
        <v>887</v>
      </c>
      <c r="F73" s="49">
        <f t="shared" si="2"/>
        <v>938.66058867725462</v>
      </c>
      <c r="G73" s="49">
        <f t="shared" si="4"/>
        <v>2668.8164224804887</v>
      </c>
    </row>
    <row r="74" spans="1:7">
      <c r="A74" s="48">
        <v>0</v>
      </c>
      <c r="B74" s="59">
        <v>962</v>
      </c>
      <c r="D74" s="48">
        <f t="shared" si="1"/>
        <v>470</v>
      </c>
      <c r="E74" s="59">
        <f t="shared" ref="E74:E137" si="5">B74-C74</f>
        <v>962</v>
      </c>
      <c r="F74" s="49">
        <f t="shared" si="2"/>
        <v>921.58622965907023</v>
      </c>
      <c r="G74" s="49">
        <f t="shared" si="4"/>
        <v>1633.272833169415</v>
      </c>
    </row>
    <row r="75" spans="1:7">
      <c r="A75" s="48">
        <v>1</v>
      </c>
      <c r="B75" s="59">
        <v>893</v>
      </c>
      <c r="D75" s="48">
        <f t="shared" ref="D75:D138" si="6">D74+10</f>
        <v>480</v>
      </c>
      <c r="E75" s="59">
        <f t="shared" si="5"/>
        <v>893</v>
      </c>
      <c r="F75" s="49">
        <f t="shared" si="2"/>
        <v>904.8224554671782</v>
      </c>
      <c r="G75" s="49">
        <f t="shared" si="4"/>
        <v>139.77045327341176</v>
      </c>
    </row>
    <row r="76" spans="1:7">
      <c r="A76" s="48">
        <v>0</v>
      </c>
      <c r="B76" s="59">
        <v>862</v>
      </c>
      <c r="D76" s="48">
        <f t="shared" si="6"/>
        <v>490</v>
      </c>
      <c r="E76" s="59">
        <f t="shared" si="5"/>
        <v>862</v>
      </c>
      <c r="F76" s="49">
        <f t="shared" si="2"/>
        <v>888.36361652291976</v>
      </c>
      <c r="G76" s="49">
        <f t="shared" si="4"/>
        <v>695.04027616756753</v>
      </c>
    </row>
    <row r="77" spans="1:7">
      <c r="A77" s="48">
        <v>1</v>
      </c>
      <c r="B77" s="59">
        <v>874</v>
      </c>
      <c r="D77" s="48">
        <f t="shared" si="6"/>
        <v>500</v>
      </c>
      <c r="E77" s="59">
        <f t="shared" si="5"/>
        <v>874</v>
      </c>
      <c r="F77" s="49">
        <f t="shared" si="2"/>
        <v>872.20416601421152</v>
      </c>
      <c r="G77" s="49">
        <f t="shared" si="4"/>
        <v>3.2250197045129263</v>
      </c>
    </row>
    <row r="78" spans="1:7">
      <c r="A78" s="48">
        <v>0</v>
      </c>
      <c r="B78" s="59">
        <v>879</v>
      </c>
      <c r="D78" s="48">
        <f t="shared" si="6"/>
        <v>510</v>
      </c>
      <c r="E78" s="59">
        <f t="shared" si="5"/>
        <v>879</v>
      </c>
      <c r="F78" s="49">
        <f t="shared" si="2"/>
        <v>856.33865802620835</v>
      </c>
      <c r="G78" s="49">
        <f t="shared" si="4"/>
        <v>513.53642005313122</v>
      </c>
    </row>
    <row r="79" spans="1:7">
      <c r="A79" s="48">
        <v>0</v>
      </c>
      <c r="B79" s="59">
        <v>829</v>
      </c>
      <c r="D79" s="48">
        <f t="shared" si="6"/>
        <v>520</v>
      </c>
      <c r="E79" s="59">
        <f t="shared" si="5"/>
        <v>829</v>
      </c>
      <c r="F79" s="49">
        <f t="shared" si="2"/>
        <v>840.76174570596913</v>
      </c>
      <c r="G79" s="49">
        <f t="shared" si="4"/>
        <v>138.33866205188335</v>
      </c>
    </row>
    <row r="80" spans="1:7">
      <c r="A80" s="48">
        <v>0</v>
      </c>
      <c r="B80" s="59">
        <v>845</v>
      </c>
      <c r="D80" s="48">
        <f t="shared" si="6"/>
        <v>530</v>
      </c>
      <c r="E80" s="59">
        <f t="shared" si="5"/>
        <v>845</v>
      </c>
      <c r="F80" s="49">
        <f t="shared" si="2"/>
        <v>825.46817946050783</v>
      </c>
      <c r="G80" s="49">
        <f t="shared" si="4"/>
        <v>381.49201358692835</v>
      </c>
    </row>
    <row r="81" spans="1:7">
      <c r="A81" s="48">
        <v>0</v>
      </c>
      <c r="B81" s="59">
        <v>811</v>
      </c>
      <c r="D81" s="48">
        <f t="shared" si="6"/>
        <v>540</v>
      </c>
      <c r="E81" s="59">
        <f t="shared" si="5"/>
        <v>811</v>
      </c>
      <c r="F81" s="49">
        <f t="shared" si="2"/>
        <v>810.45280518762263</v>
      </c>
      <c r="G81" s="49">
        <f t="shared" si="4"/>
        <v>0.29942216269270516</v>
      </c>
    </row>
    <row r="82" spans="1:7">
      <c r="A82" s="48">
        <v>0</v>
      </c>
      <c r="B82" s="59">
        <v>813</v>
      </c>
      <c r="D82" s="48">
        <f t="shared" si="6"/>
        <v>550</v>
      </c>
      <c r="E82" s="59">
        <f t="shared" si="5"/>
        <v>813</v>
      </c>
      <c r="F82" s="49">
        <f t="shared" si="2"/>
        <v>795.71056253890504</v>
      </c>
      <c r="G82" s="49">
        <f t="shared" si="4"/>
        <v>298.92464772111384</v>
      </c>
    </row>
    <row r="83" spans="1:7">
      <c r="A83" s="48">
        <v>0</v>
      </c>
      <c r="B83" s="59">
        <v>773</v>
      </c>
      <c r="D83" s="48">
        <f t="shared" si="6"/>
        <v>560</v>
      </c>
      <c r="E83" s="59">
        <f t="shared" si="5"/>
        <v>773</v>
      </c>
      <c r="F83" s="49">
        <f t="shared" si="2"/>
        <v>781.23648321434723</v>
      </c>
      <c r="G83" s="49">
        <f t="shared" si="4"/>
        <v>67.839655740223705</v>
      </c>
    </row>
    <row r="84" spans="1:7">
      <c r="A84" s="48">
        <v>0</v>
      </c>
      <c r="B84" s="59">
        <v>810</v>
      </c>
      <c r="D84" s="48">
        <f t="shared" si="6"/>
        <v>570</v>
      </c>
      <c r="E84" s="59">
        <f t="shared" si="5"/>
        <v>810</v>
      </c>
      <c r="F84" s="49">
        <f t="shared" si="2"/>
        <v>767.02568928796859</v>
      </c>
      <c r="G84" s="49">
        <f t="shared" si="4"/>
        <v>1846.7913811742176</v>
      </c>
    </row>
    <row r="85" spans="1:7">
      <c r="A85" s="48">
        <v>0</v>
      </c>
      <c r="B85" s="59">
        <v>755</v>
      </c>
      <c r="D85" s="48">
        <f t="shared" si="6"/>
        <v>580</v>
      </c>
      <c r="E85" s="59">
        <f t="shared" si="5"/>
        <v>755</v>
      </c>
      <c r="F85" s="49">
        <f t="shared" si="2"/>
        <v>753.07339156390151</v>
      </c>
      <c r="G85" s="49">
        <f t="shared" si="4"/>
        <v>3.7118200660458713</v>
      </c>
    </row>
    <row r="86" spans="1:7">
      <c r="A86" s="48">
        <v>1</v>
      </c>
      <c r="B86" s="59">
        <v>799</v>
      </c>
      <c r="D86" s="48">
        <f t="shared" si="6"/>
        <v>590</v>
      </c>
      <c r="E86" s="59">
        <f t="shared" si="5"/>
        <v>799</v>
      </c>
      <c r="F86" s="49">
        <f t="shared" si="2"/>
        <v>739.3748879623779</v>
      </c>
      <c r="G86" s="49">
        <f t="shared" si="4"/>
        <v>3555.1539854989883</v>
      </c>
    </row>
    <row r="87" spans="1:7">
      <c r="A87" s="48">
        <v>1</v>
      </c>
      <c r="B87" s="59">
        <v>708</v>
      </c>
      <c r="D87" s="48">
        <f t="shared" si="6"/>
        <v>600</v>
      </c>
      <c r="E87" s="59">
        <f t="shared" si="5"/>
        <v>708</v>
      </c>
      <c r="F87" s="49">
        <f t="shared" si="2"/>
        <v>725.92556193507585</v>
      </c>
      <c r="G87" s="49">
        <f t="shared" si="4"/>
        <v>321.3257706882402</v>
      </c>
    </row>
    <row r="88" spans="1:7">
      <c r="A88" s="48">
        <v>0</v>
      </c>
      <c r="B88" s="59">
        <v>725</v>
      </c>
      <c r="D88" s="48">
        <f t="shared" si="6"/>
        <v>610</v>
      </c>
      <c r="E88" s="59">
        <f t="shared" si="5"/>
        <v>725</v>
      </c>
      <c r="F88" s="49">
        <f t="shared" si="2"/>
        <v>712.72088090929299</v>
      </c>
      <c r="G88" s="49">
        <f t="shared" si="4"/>
        <v>150.77676564376543</v>
      </c>
    </row>
    <row r="89" spans="1:7">
      <c r="A89" s="48">
        <v>0</v>
      </c>
      <c r="B89" s="59">
        <v>662</v>
      </c>
      <c r="D89" s="48">
        <f t="shared" si="6"/>
        <v>620</v>
      </c>
      <c r="E89" s="59">
        <f t="shared" si="5"/>
        <v>662</v>
      </c>
      <c r="F89" s="49">
        <f t="shared" si="2"/>
        <v>699.75639476041704</v>
      </c>
      <c r="G89" s="49">
        <f t="shared" si="4"/>
        <v>1425.5453453044472</v>
      </c>
    </row>
    <row r="90" spans="1:7">
      <c r="A90" s="48">
        <v>0</v>
      </c>
      <c r="B90" s="59">
        <v>684</v>
      </c>
      <c r="D90" s="48">
        <f t="shared" si="6"/>
        <v>630</v>
      </c>
      <c r="E90" s="59">
        <f t="shared" si="5"/>
        <v>684</v>
      </c>
      <c r="F90" s="49">
        <f t="shared" si="2"/>
        <v>687.02773431218566</v>
      </c>
      <c r="G90" s="49">
        <f t="shared" si="4"/>
        <v>9.1671750651863562</v>
      </c>
    </row>
    <row r="91" spans="1:7">
      <c r="A91" s="48">
        <v>0</v>
      </c>
      <c r="B91" s="59">
        <v>694</v>
      </c>
      <c r="D91" s="48">
        <f t="shared" si="6"/>
        <v>640</v>
      </c>
      <c r="E91" s="59">
        <f t="shared" si="5"/>
        <v>694</v>
      </c>
      <c r="F91" s="49">
        <f t="shared" si="2"/>
        <v>674.53060986422452</v>
      </c>
      <c r="G91" s="49">
        <f t="shared" si="4"/>
        <v>379.05715225903174</v>
      </c>
    </row>
    <row r="92" spans="1:7">
      <c r="A92" s="48">
        <v>0</v>
      </c>
      <c r="B92" s="59">
        <v>643</v>
      </c>
      <c r="D92" s="48">
        <f t="shared" si="6"/>
        <v>650</v>
      </c>
      <c r="E92" s="59">
        <f t="shared" si="5"/>
        <v>643</v>
      </c>
      <c r="F92" s="49">
        <f t="shared" ref="F92:F155" si="7">(F$3*EXP(-D92/F$1))+F$5</f>
        <v>662.26080974637114</v>
      </c>
      <c r="G92" s="49">
        <f t="shared" si="4"/>
        <v>370.97879208590541</v>
      </c>
    </row>
    <row r="93" spans="1:7">
      <c r="A93" s="48">
        <v>0</v>
      </c>
      <c r="B93" s="59">
        <v>657</v>
      </c>
      <c r="D93" s="48">
        <f t="shared" si="6"/>
        <v>660</v>
      </c>
      <c r="E93" s="59">
        <f t="shared" si="5"/>
        <v>657</v>
      </c>
      <c r="F93" s="49">
        <f t="shared" si="7"/>
        <v>650.21419889929416</v>
      </c>
      <c r="G93" s="49">
        <f t="shared" si="4"/>
        <v>46.047096578340579</v>
      </c>
    </row>
    <row r="94" spans="1:7">
      <c r="A94" s="48">
        <v>0</v>
      </c>
      <c r="B94" s="59">
        <v>635</v>
      </c>
      <c r="D94" s="48">
        <f t="shared" si="6"/>
        <v>670</v>
      </c>
      <c r="E94" s="59">
        <f t="shared" si="5"/>
        <v>635</v>
      </c>
      <c r="F94" s="49">
        <f t="shared" si="7"/>
        <v>638.38671748093338</v>
      </c>
      <c r="G94" s="49">
        <f t="shared" si="4"/>
        <v>11.469855295659771</v>
      </c>
    </row>
    <row r="95" spans="1:7">
      <c r="A95" s="48">
        <v>0</v>
      </c>
      <c r="B95" s="59">
        <v>599</v>
      </c>
      <c r="D95" s="48">
        <f t="shared" si="6"/>
        <v>680</v>
      </c>
      <c r="E95" s="59">
        <f t="shared" si="5"/>
        <v>599</v>
      </c>
      <c r="F95" s="49">
        <f t="shared" si="7"/>
        <v>626.77437949828743</v>
      </c>
      <c r="G95" s="49">
        <f t="shared" si="4"/>
        <v>771.41615651488917</v>
      </c>
    </row>
    <row r="96" spans="1:7">
      <c r="A96" s="48">
        <v>0</v>
      </c>
      <c r="B96" s="59">
        <v>628</v>
      </c>
      <c r="D96" s="48">
        <f t="shared" si="6"/>
        <v>690</v>
      </c>
      <c r="E96" s="59">
        <f t="shared" si="5"/>
        <v>628</v>
      </c>
      <c r="F96" s="49">
        <f t="shared" si="7"/>
        <v>615.37327146408916</v>
      </c>
      <c r="G96" s="49">
        <f t="shared" si="4"/>
        <v>159.43427351958516</v>
      </c>
    </row>
    <row r="97" spans="1:7">
      <c r="A97" s="48">
        <v>1</v>
      </c>
      <c r="B97" s="59">
        <v>591</v>
      </c>
      <c r="D97" s="48">
        <f t="shared" si="6"/>
        <v>700</v>
      </c>
      <c r="E97" s="59">
        <f t="shared" si="5"/>
        <v>591</v>
      </c>
      <c r="F97" s="49">
        <f t="shared" si="7"/>
        <v>604.17955107791738</v>
      </c>
      <c r="G97" s="49">
        <f t="shared" si="4"/>
        <v>173.70056661543319</v>
      </c>
    </row>
    <row r="98" spans="1:7">
      <c r="A98" s="48">
        <v>0</v>
      </c>
      <c r="B98" s="59">
        <v>618</v>
      </c>
      <c r="D98" s="48">
        <f t="shared" si="6"/>
        <v>710</v>
      </c>
      <c r="E98" s="59">
        <f t="shared" si="5"/>
        <v>618</v>
      </c>
      <c r="F98" s="49">
        <f t="shared" si="7"/>
        <v>593.18944593129891</v>
      </c>
      <c r="G98" s="49">
        <f t="shared" si="4"/>
        <v>615.56359319594048</v>
      </c>
    </row>
    <row r="99" spans="1:7">
      <c r="A99" s="48">
        <v>0</v>
      </c>
      <c r="B99" s="59">
        <v>617</v>
      </c>
      <c r="D99" s="48">
        <f t="shared" si="6"/>
        <v>720</v>
      </c>
      <c r="E99" s="59">
        <f t="shared" si="5"/>
        <v>617</v>
      </c>
      <c r="F99" s="49">
        <f t="shared" si="7"/>
        <v>582.3992522363643</v>
      </c>
      <c r="G99" s="49">
        <f t="shared" si="4"/>
        <v>1197.2117458027406</v>
      </c>
    </row>
    <row r="100" spans="1:7">
      <c r="A100" s="48">
        <v>0</v>
      </c>
      <c r="B100" s="59">
        <v>594</v>
      </c>
      <c r="D100" s="48">
        <f t="shared" si="6"/>
        <v>730</v>
      </c>
      <c r="E100" s="59">
        <f t="shared" si="5"/>
        <v>594</v>
      </c>
      <c r="F100" s="49">
        <f t="shared" si="7"/>
        <v>571.80533357763079</v>
      </c>
      <c r="G100" s="49">
        <f t="shared" si="4"/>
        <v>492.60321760024323</v>
      </c>
    </row>
    <row r="101" spans="1:7">
      <c r="A101" s="48">
        <v>2</v>
      </c>
      <c r="B101" s="59">
        <v>572</v>
      </c>
      <c r="D101" s="48">
        <f t="shared" si="6"/>
        <v>740</v>
      </c>
      <c r="E101" s="59">
        <f t="shared" si="5"/>
        <v>572</v>
      </c>
      <c r="F101" s="49">
        <f t="shared" si="7"/>
        <v>561.40411968648903</v>
      </c>
      <c r="G101" s="49">
        <f t="shared" si="4"/>
        <v>112.27267961824943</v>
      </c>
    </row>
    <row r="102" spans="1:7">
      <c r="A102" s="48">
        <v>0</v>
      </c>
      <c r="B102" s="59">
        <v>547</v>
      </c>
      <c r="D102" s="48">
        <f t="shared" si="6"/>
        <v>750</v>
      </c>
      <c r="E102" s="59">
        <f t="shared" si="5"/>
        <v>547</v>
      </c>
      <c r="F102" s="49">
        <f t="shared" si="7"/>
        <v>551.19210523798336</v>
      </c>
      <c r="G102" s="49">
        <f t="shared" si="4"/>
        <v>17.573746326327484</v>
      </c>
    </row>
    <row r="103" spans="1:7">
      <c r="A103" s="48">
        <v>0</v>
      </c>
      <c r="B103" s="59">
        <v>542</v>
      </c>
      <c r="D103" s="48">
        <f t="shared" si="6"/>
        <v>760</v>
      </c>
      <c r="E103" s="59">
        <f t="shared" si="5"/>
        <v>542</v>
      </c>
      <c r="F103" s="49">
        <f t="shared" si="7"/>
        <v>541.16584866947824</v>
      </c>
      <c r="G103" s="49">
        <f t="shared" si="4"/>
        <v>0.69580844221122773</v>
      </c>
    </row>
    <row r="104" spans="1:7">
      <c r="A104" s="48">
        <v>2</v>
      </c>
      <c r="B104" s="59">
        <v>538</v>
      </c>
      <c r="D104" s="48">
        <f t="shared" si="6"/>
        <v>770</v>
      </c>
      <c r="E104" s="59">
        <f t="shared" si="5"/>
        <v>538</v>
      </c>
      <c r="F104" s="49">
        <f t="shared" si="7"/>
        <v>531.32197102081284</v>
      </c>
      <c r="G104" s="49">
        <f t="shared" si="4"/>
        <v>44.596071046863514</v>
      </c>
    </row>
    <row r="105" spans="1:7">
      <c r="A105" s="48">
        <v>0</v>
      </c>
      <c r="B105" s="59">
        <v>480</v>
      </c>
      <c r="D105" s="48">
        <f t="shared" si="6"/>
        <v>780</v>
      </c>
      <c r="E105" s="59">
        <f t="shared" si="5"/>
        <v>480</v>
      </c>
      <c r="F105" s="49">
        <f t="shared" si="7"/>
        <v>521.65715479555422</v>
      </c>
      <c r="G105" s="49">
        <f t="shared" si="4"/>
        <v>1735.3185456607659</v>
      </c>
    </row>
    <row r="106" spans="1:7">
      <c r="A106" s="48">
        <v>1</v>
      </c>
      <c r="B106" s="59">
        <v>567</v>
      </c>
      <c r="D106" s="48">
        <f t="shared" si="6"/>
        <v>790</v>
      </c>
      <c r="E106" s="59">
        <f t="shared" si="5"/>
        <v>567</v>
      </c>
      <c r="F106" s="49">
        <f t="shared" si="7"/>
        <v>512.16814284296402</v>
      </c>
      <c r="G106" s="49">
        <f t="shared" ref="G106:G169" si="8">(E106-F106)^2</f>
        <v>3006.5325592895983</v>
      </c>
    </row>
    <row r="107" spans="1:7">
      <c r="A107" s="48">
        <v>0</v>
      </c>
      <c r="B107" s="59">
        <v>508</v>
      </c>
      <c r="D107" s="48">
        <f t="shared" si="6"/>
        <v>800</v>
      </c>
      <c r="E107" s="59">
        <f t="shared" si="5"/>
        <v>508</v>
      </c>
      <c r="F107" s="49">
        <f t="shared" si="7"/>
        <v>502.851737260302</v>
      </c>
      <c r="G107" s="49">
        <f t="shared" si="8"/>
        <v>26.504609236962736</v>
      </c>
    </row>
    <row r="108" spans="1:7">
      <c r="A108" s="48">
        <v>0</v>
      </c>
      <c r="B108" s="59">
        <v>514</v>
      </c>
      <c r="D108" s="48">
        <f t="shared" si="6"/>
        <v>810</v>
      </c>
      <c r="E108" s="59">
        <f t="shared" si="5"/>
        <v>514</v>
      </c>
      <c r="F108" s="49">
        <f t="shared" si="7"/>
        <v>493.70479831509795</v>
      </c>
      <c r="G108" s="49">
        <f t="shared" si="8"/>
        <v>411.89521143085119</v>
      </c>
    </row>
    <row r="109" spans="1:7">
      <c r="A109" s="48">
        <v>1</v>
      </c>
      <c r="B109" s="59">
        <v>497</v>
      </c>
      <c r="D109" s="48">
        <f t="shared" si="6"/>
        <v>820</v>
      </c>
      <c r="E109" s="59">
        <f t="shared" si="5"/>
        <v>497</v>
      </c>
      <c r="F109" s="49">
        <f t="shared" si="7"/>
        <v>484.72424338702609</v>
      </c>
      <c r="G109" s="49">
        <f t="shared" si="8"/>
        <v>150.69420042097263</v>
      </c>
    </row>
    <row r="110" spans="1:7">
      <c r="A110" s="48">
        <v>0</v>
      </c>
      <c r="B110" s="59">
        <v>503</v>
      </c>
      <c r="D110" s="48">
        <f t="shared" si="6"/>
        <v>830</v>
      </c>
      <c r="E110" s="59">
        <f t="shared" si="5"/>
        <v>503</v>
      </c>
      <c r="F110" s="49">
        <f t="shared" si="7"/>
        <v>475.9070459290283</v>
      </c>
      <c r="G110" s="49">
        <f t="shared" si="8"/>
        <v>734.028160291782</v>
      </c>
    </row>
    <row r="111" spans="1:7">
      <c r="A111" s="48">
        <v>0</v>
      </c>
      <c r="B111" s="59">
        <v>406</v>
      </c>
      <c r="D111" s="48">
        <f t="shared" si="6"/>
        <v>840</v>
      </c>
      <c r="E111" s="59">
        <f t="shared" si="5"/>
        <v>406</v>
      </c>
      <c r="F111" s="49">
        <f t="shared" si="7"/>
        <v>467.2502344473333</v>
      </c>
      <c r="G111" s="49">
        <f t="shared" si="8"/>
        <v>3751.5912198532947</v>
      </c>
    </row>
    <row r="112" spans="1:7">
      <c r="A112" s="48">
        <v>0</v>
      </c>
      <c r="B112" s="59">
        <v>487</v>
      </c>
      <c r="D112" s="48">
        <f t="shared" si="6"/>
        <v>850</v>
      </c>
      <c r="E112" s="59">
        <f t="shared" si="5"/>
        <v>487</v>
      </c>
      <c r="F112" s="49">
        <f t="shared" si="7"/>
        <v>458.75089150003106</v>
      </c>
      <c r="G112" s="49">
        <f t="shared" si="8"/>
        <v>798.01213104301746</v>
      </c>
    </row>
    <row r="113" spans="1:7">
      <c r="A113" s="48">
        <v>0</v>
      </c>
      <c r="B113" s="59">
        <v>411</v>
      </c>
      <c r="D113" s="48">
        <f t="shared" si="6"/>
        <v>860</v>
      </c>
      <c r="E113" s="59">
        <f t="shared" si="5"/>
        <v>411</v>
      </c>
      <c r="F113" s="49">
        <f t="shared" si="7"/>
        <v>450.40615271386162</v>
      </c>
      <c r="G113" s="49">
        <f t="shared" si="8"/>
        <v>1552.8448717081833</v>
      </c>
    </row>
    <row r="114" spans="1:7">
      <c r="A114" s="48">
        <v>0</v>
      </c>
      <c r="B114" s="59">
        <v>444</v>
      </c>
      <c r="D114" s="48">
        <f t="shared" si="6"/>
        <v>870</v>
      </c>
      <c r="E114" s="59">
        <f t="shared" si="5"/>
        <v>444</v>
      </c>
      <c r="F114" s="49">
        <f t="shared" si="7"/>
        <v>442.21320581888983</v>
      </c>
      <c r="G114" s="49">
        <f t="shared" si="8"/>
        <v>3.1926334456491534</v>
      </c>
    </row>
    <row r="115" spans="1:7">
      <c r="A115" s="48">
        <v>0</v>
      </c>
      <c r="B115" s="59">
        <v>481</v>
      </c>
      <c r="D115" s="48">
        <f t="shared" si="6"/>
        <v>880</v>
      </c>
      <c r="E115" s="59">
        <f t="shared" si="5"/>
        <v>481</v>
      </c>
      <c r="F115" s="49">
        <f t="shared" si="7"/>
        <v>434.16928970073889</v>
      </c>
      <c r="G115" s="49">
        <f t="shared" si="8"/>
        <v>2193.1154271333207</v>
      </c>
    </row>
    <row r="116" spans="1:7">
      <c r="A116" s="48">
        <v>0</v>
      </c>
      <c r="B116" s="59">
        <v>439</v>
      </c>
      <c r="D116" s="48">
        <f t="shared" si="6"/>
        <v>890</v>
      </c>
      <c r="E116" s="59">
        <f t="shared" si="5"/>
        <v>439</v>
      </c>
      <c r="F116" s="49">
        <f t="shared" si="7"/>
        <v>426.27169347006412</v>
      </c>
      <c r="G116" s="49">
        <f t="shared" si="8"/>
        <v>162.00978712000833</v>
      </c>
    </row>
    <row r="117" spans="1:7">
      <c r="A117" s="48">
        <v>0</v>
      </c>
      <c r="B117" s="59">
        <v>398</v>
      </c>
      <c r="D117" s="48">
        <f t="shared" si="6"/>
        <v>900</v>
      </c>
      <c r="E117" s="59">
        <f t="shared" si="5"/>
        <v>398</v>
      </c>
      <c r="F117" s="49">
        <f t="shared" si="7"/>
        <v>418.51775554895266</v>
      </c>
      <c r="G117" s="49">
        <f t="shared" si="8"/>
        <v>420.97829276657785</v>
      </c>
    </row>
    <row r="118" spans="1:7">
      <c r="A118" s="48">
        <v>1</v>
      </c>
      <c r="B118" s="59">
        <v>415</v>
      </c>
      <c r="D118" s="48">
        <f t="shared" si="6"/>
        <v>910</v>
      </c>
      <c r="E118" s="59">
        <f t="shared" si="5"/>
        <v>415</v>
      </c>
      <c r="F118" s="49">
        <f t="shared" si="7"/>
        <v>410.9048627739428</v>
      </c>
      <c r="G118" s="49">
        <f t="shared" si="8"/>
        <v>16.770148900239494</v>
      </c>
    </row>
    <row r="119" spans="1:7">
      <c r="A119" s="48">
        <v>2</v>
      </c>
      <c r="B119" s="59">
        <v>394</v>
      </c>
      <c r="D119" s="48">
        <f t="shared" si="6"/>
        <v>920</v>
      </c>
      <c r="E119" s="59">
        <f t="shared" si="5"/>
        <v>394</v>
      </c>
      <c r="F119" s="49">
        <f t="shared" si="7"/>
        <v>403.43044951535819</v>
      </c>
      <c r="G119" s="49">
        <f t="shared" si="8"/>
        <v>88.933378061719537</v>
      </c>
    </row>
    <row r="120" spans="1:7">
      <c r="A120" s="48">
        <v>1</v>
      </c>
      <c r="B120" s="59">
        <v>398</v>
      </c>
      <c r="D120" s="48">
        <f t="shared" si="6"/>
        <v>930</v>
      </c>
      <c r="E120" s="59">
        <f t="shared" si="5"/>
        <v>398</v>
      </c>
      <c r="F120" s="49">
        <f t="shared" si="7"/>
        <v>396.09199681266222</v>
      </c>
      <c r="G120" s="49">
        <f t="shared" si="8"/>
        <v>3.6404761628911406</v>
      </c>
    </row>
    <row r="121" spans="1:7">
      <c r="A121" s="48">
        <v>0</v>
      </c>
      <c r="B121" s="59">
        <v>401</v>
      </c>
      <c r="D121" s="48">
        <f t="shared" si="6"/>
        <v>940</v>
      </c>
      <c r="E121" s="59">
        <f t="shared" si="5"/>
        <v>401</v>
      </c>
      <c r="F121" s="49">
        <f t="shared" si="7"/>
        <v>388.88703152554041</v>
      </c>
      <c r="G121" s="49">
        <f t="shared" si="8"/>
        <v>146.72400526325194</v>
      </c>
    </row>
    <row r="122" spans="1:7">
      <c r="A122" s="48">
        <v>0</v>
      </c>
      <c r="B122" s="59">
        <v>382</v>
      </c>
      <c r="D122" s="48">
        <f t="shared" si="6"/>
        <v>950</v>
      </c>
      <c r="E122" s="59">
        <f t="shared" si="5"/>
        <v>382</v>
      </c>
      <c r="F122" s="49">
        <f t="shared" si="7"/>
        <v>381.81312550042435</v>
      </c>
      <c r="G122" s="49">
        <f t="shared" si="8"/>
        <v>3.4922078591650169E-2</v>
      </c>
    </row>
    <row r="123" spans="1:7">
      <c r="A123" s="48">
        <v>0</v>
      </c>
      <c r="B123" s="59">
        <v>368</v>
      </c>
      <c r="D123" s="48">
        <f t="shared" si="6"/>
        <v>960</v>
      </c>
      <c r="E123" s="59">
        <f t="shared" si="5"/>
        <v>368</v>
      </c>
      <c r="F123" s="49">
        <f t="shared" si="7"/>
        <v>374.86789475217688</v>
      </c>
      <c r="G123" s="49">
        <f t="shared" si="8"/>
        <v>47.167978326978734</v>
      </c>
    </row>
    <row r="124" spans="1:7">
      <c r="A124" s="48">
        <v>0</v>
      </c>
      <c r="B124" s="59">
        <v>349</v>
      </c>
      <c r="D124" s="48">
        <f t="shared" si="6"/>
        <v>970</v>
      </c>
      <c r="E124" s="59">
        <f t="shared" si="5"/>
        <v>349</v>
      </c>
      <c r="F124" s="49">
        <f t="shared" si="7"/>
        <v>368.04899866066273</v>
      </c>
      <c r="G124" s="49">
        <f t="shared" si="8"/>
        <v>362.86434997393059</v>
      </c>
    </row>
    <row r="125" spans="1:7">
      <c r="A125" s="48">
        <v>0</v>
      </c>
      <c r="B125" s="59">
        <v>332</v>
      </c>
      <c r="D125" s="48">
        <f t="shared" si="6"/>
        <v>980</v>
      </c>
      <c r="E125" s="59">
        <f t="shared" si="5"/>
        <v>332</v>
      </c>
      <c r="F125" s="49">
        <f t="shared" si="7"/>
        <v>361.35413918193353</v>
      </c>
      <c r="G125" s="49">
        <f t="shared" si="8"/>
        <v>861.66548711232542</v>
      </c>
    </row>
    <row r="126" spans="1:7">
      <c r="A126" s="48">
        <v>1</v>
      </c>
      <c r="B126" s="59">
        <v>367</v>
      </c>
      <c r="D126" s="48">
        <f t="shared" si="6"/>
        <v>990</v>
      </c>
      <c r="E126" s="59">
        <f t="shared" si="5"/>
        <v>367</v>
      </c>
      <c r="F126" s="49">
        <f t="shared" si="7"/>
        <v>354.78106007376113</v>
      </c>
      <c r="G126" s="49">
        <f t="shared" si="8"/>
        <v>149.30249292103449</v>
      </c>
    </row>
    <row r="127" spans="1:7">
      <c r="A127" s="48">
        <v>0</v>
      </c>
      <c r="B127" s="59">
        <v>319</v>
      </c>
      <c r="D127" s="48">
        <f t="shared" si="6"/>
        <v>1000</v>
      </c>
      <c r="E127" s="59">
        <f t="shared" si="5"/>
        <v>319</v>
      </c>
      <c r="F127" s="49">
        <f t="shared" si="7"/>
        <v>348.32754613525879</v>
      </c>
      <c r="G127" s="49">
        <f t="shared" si="8"/>
        <v>860.10496231573256</v>
      </c>
    </row>
    <row r="128" spans="1:7">
      <c r="A128" s="48">
        <v>1</v>
      </c>
      <c r="B128" s="59">
        <v>352</v>
      </c>
      <c r="D128" s="48">
        <f t="shared" si="6"/>
        <v>1010</v>
      </c>
      <c r="E128" s="59">
        <f t="shared" si="5"/>
        <v>352</v>
      </c>
      <c r="F128" s="49">
        <f t="shared" si="7"/>
        <v>341.99142246033421</v>
      </c>
      <c r="G128" s="49">
        <f t="shared" si="8"/>
        <v>100.17162436750259</v>
      </c>
    </row>
    <row r="129" spans="1:7">
      <c r="A129" s="48">
        <v>0</v>
      </c>
      <c r="B129" s="59">
        <v>333</v>
      </c>
      <c r="D129" s="48">
        <f t="shared" si="6"/>
        <v>1020</v>
      </c>
      <c r="E129" s="59">
        <f t="shared" si="5"/>
        <v>333</v>
      </c>
      <c r="F129" s="49">
        <f t="shared" si="7"/>
        <v>335.77055370472152</v>
      </c>
      <c r="G129" s="49">
        <f t="shared" si="8"/>
        <v>7.6759678307461483</v>
      </c>
    </row>
    <row r="130" spans="1:7">
      <c r="A130" s="48">
        <v>0</v>
      </c>
      <c r="B130" s="59">
        <v>348</v>
      </c>
      <c r="D130" s="48">
        <f t="shared" si="6"/>
        <v>1030</v>
      </c>
      <c r="E130" s="59">
        <f t="shared" si="5"/>
        <v>348</v>
      </c>
      <c r="F130" s="49">
        <f t="shared" si="7"/>
        <v>329.66284336634681</v>
      </c>
      <c r="G130" s="49">
        <f t="shared" si="8"/>
        <v>336.25131340713136</v>
      </c>
    </row>
    <row r="131" spans="1:7">
      <c r="A131" s="48">
        <v>0</v>
      </c>
      <c r="B131" s="59">
        <v>325</v>
      </c>
      <c r="D131" s="48">
        <f t="shared" si="6"/>
        <v>1040</v>
      </c>
      <c r="E131" s="59">
        <f t="shared" si="5"/>
        <v>325</v>
      </c>
      <c r="F131" s="49">
        <f t="shared" si="7"/>
        <v>323.66623307878319</v>
      </c>
      <c r="G131" s="49">
        <f t="shared" si="8"/>
        <v>1.7789342001321593</v>
      </c>
    </row>
    <row r="132" spans="1:7">
      <c r="A132" s="48">
        <v>0</v>
      </c>
      <c r="B132" s="59">
        <v>316</v>
      </c>
      <c r="D132" s="48">
        <f t="shared" si="6"/>
        <v>1050</v>
      </c>
      <c r="E132" s="59">
        <f t="shared" si="5"/>
        <v>316</v>
      </c>
      <c r="F132" s="49">
        <f t="shared" si="7"/>
        <v>317.77870191755886</v>
      </c>
      <c r="G132" s="49">
        <f t="shared" si="8"/>
        <v>3.1637805115275746</v>
      </c>
    </row>
    <row r="133" spans="1:7">
      <c r="A133" s="48">
        <v>1</v>
      </c>
      <c r="B133" s="59">
        <v>314</v>
      </c>
      <c r="D133" s="48">
        <f t="shared" si="6"/>
        <v>1060</v>
      </c>
      <c r="E133" s="59">
        <f t="shared" si="5"/>
        <v>314</v>
      </c>
      <c r="F133" s="49">
        <f t="shared" si="7"/>
        <v>311.99826571908267</v>
      </c>
      <c r="G133" s="49">
        <f t="shared" si="8"/>
        <v>4.0069401313996318</v>
      </c>
    </row>
    <row r="134" spans="1:7">
      <c r="A134" s="48">
        <v>0</v>
      </c>
      <c r="B134" s="59">
        <v>307</v>
      </c>
      <c r="D134" s="48">
        <f t="shared" si="6"/>
        <v>1070</v>
      </c>
      <c r="E134" s="59">
        <f t="shared" si="5"/>
        <v>307</v>
      </c>
      <c r="F134" s="49">
        <f t="shared" si="7"/>
        <v>306.32297641195896</v>
      </c>
      <c r="G134" s="49">
        <f t="shared" si="8"/>
        <v>0.45836093876396145</v>
      </c>
    </row>
    <row r="135" spans="1:7">
      <c r="A135" s="48">
        <v>0</v>
      </c>
      <c r="B135" s="59">
        <v>297</v>
      </c>
      <c r="D135" s="48">
        <f t="shared" si="6"/>
        <v>1080</v>
      </c>
      <c r="E135" s="59">
        <f t="shared" si="5"/>
        <v>297</v>
      </c>
      <c r="F135" s="49">
        <f t="shared" si="7"/>
        <v>300.75092136046578</v>
      </c>
      <c r="G135" s="49">
        <f t="shared" si="8"/>
        <v>14.06941105239847</v>
      </c>
    </row>
    <row r="136" spans="1:7">
      <c r="A136" s="48">
        <v>0</v>
      </c>
      <c r="B136" s="59">
        <v>280</v>
      </c>
      <c r="D136" s="48">
        <f t="shared" si="6"/>
        <v>1090</v>
      </c>
      <c r="E136" s="59">
        <f t="shared" si="5"/>
        <v>280</v>
      </c>
      <c r="F136" s="49">
        <f t="shared" si="7"/>
        <v>295.2802227199756</v>
      </c>
      <c r="G136" s="49">
        <f t="shared" si="8"/>
        <v>233.48520637205846</v>
      </c>
    </row>
    <row r="137" spans="1:7">
      <c r="A137" s="48">
        <v>0</v>
      </c>
      <c r="B137" s="59">
        <v>277</v>
      </c>
      <c r="D137" s="48">
        <f t="shared" si="6"/>
        <v>1100</v>
      </c>
      <c r="E137" s="59">
        <f t="shared" si="5"/>
        <v>277</v>
      </c>
      <c r="F137" s="49">
        <f t="shared" si="7"/>
        <v>289.90903680410048</v>
      </c>
      <c r="G137" s="49">
        <f t="shared" si="8"/>
        <v>166.64323120962075</v>
      </c>
    </row>
    <row r="138" spans="1:7">
      <c r="A138" s="48">
        <v>0</v>
      </c>
      <c r="B138" s="59">
        <v>269</v>
      </c>
      <c r="D138" s="48">
        <f t="shared" si="6"/>
        <v>1110</v>
      </c>
      <c r="E138" s="59">
        <f t="shared" ref="E138:E201" si="9">B138-C138</f>
        <v>269</v>
      </c>
      <c r="F138" s="49">
        <f t="shared" si="7"/>
        <v>284.63555346334925</v>
      </c>
      <c r="G138" s="49">
        <f t="shared" si="8"/>
        <v>244.47053210525286</v>
      </c>
    </row>
    <row r="139" spans="1:7">
      <c r="A139" s="48">
        <v>0</v>
      </c>
      <c r="B139" s="59">
        <v>262</v>
      </c>
      <c r="D139" s="48">
        <f t="shared" ref="D139:D202" si="10">D138+10</f>
        <v>1120</v>
      </c>
      <c r="E139" s="59">
        <f t="shared" si="9"/>
        <v>262</v>
      </c>
      <c r="F139" s="49">
        <f t="shared" si="7"/>
        <v>279.45799547508699</v>
      </c>
      <c r="G139" s="49">
        <f t="shared" si="8"/>
        <v>304.78160600815778</v>
      </c>
    </row>
    <row r="140" spans="1:7">
      <c r="A140" s="48">
        <v>1</v>
      </c>
      <c r="B140" s="59">
        <v>273</v>
      </c>
      <c r="D140" s="48">
        <f t="shared" si="10"/>
        <v>1130</v>
      </c>
      <c r="E140" s="59">
        <f t="shared" si="9"/>
        <v>273</v>
      </c>
      <c r="F140" s="49">
        <f t="shared" si="7"/>
        <v>274.37461794459136</v>
      </c>
      <c r="G140" s="49">
        <f t="shared" si="8"/>
        <v>1.8895744935925862</v>
      </c>
    </row>
    <row r="141" spans="1:7">
      <c r="A141" s="48">
        <v>0</v>
      </c>
      <c r="B141" s="59">
        <v>297</v>
      </c>
      <c r="D141" s="48">
        <f t="shared" si="10"/>
        <v>1140</v>
      </c>
      <c r="E141" s="59">
        <f t="shared" si="9"/>
        <v>297</v>
      </c>
      <c r="F141" s="49">
        <f t="shared" si="7"/>
        <v>269.38370771700323</v>
      </c>
      <c r="G141" s="49">
        <f t="shared" si="8"/>
        <v>762.65959945990676</v>
      </c>
    </row>
    <row r="142" spans="1:7">
      <c r="A142" s="48">
        <v>0</v>
      </c>
      <c r="B142" s="59">
        <v>266</v>
      </c>
      <c r="D142" s="48">
        <f t="shared" si="10"/>
        <v>1150</v>
      </c>
      <c r="E142" s="59">
        <f t="shared" si="9"/>
        <v>266</v>
      </c>
      <c r="F142" s="49">
        <f t="shared" si="7"/>
        <v>264.48358279997507</v>
      </c>
      <c r="G142" s="49">
        <f t="shared" si="8"/>
        <v>2.2995211245314557</v>
      </c>
    </row>
    <row r="143" spans="1:7">
      <c r="A143" s="48">
        <v>0</v>
      </c>
      <c r="B143" s="59">
        <v>276</v>
      </c>
      <c r="D143" s="48">
        <f t="shared" si="10"/>
        <v>1160</v>
      </c>
      <c r="E143" s="59">
        <f t="shared" si="9"/>
        <v>276</v>
      </c>
      <c r="F143" s="49">
        <f t="shared" si="7"/>
        <v>259.67259179682003</v>
      </c>
      <c r="G143" s="49">
        <f t="shared" si="8"/>
        <v>266.58425863326858</v>
      </c>
    </row>
    <row r="144" spans="1:7">
      <c r="A144" s="48">
        <v>0</v>
      </c>
      <c r="B144" s="59">
        <v>271</v>
      </c>
      <c r="D144" s="48">
        <f t="shared" si="10"/>
        <v>1170</v>
      </c>
      <c r="E144" s="59">
        <f t="shared" si="9"/>
        <v>271</v>
      </c>
      <c r="F144" s="49">
        <f t="shared" si="7"/>
        <v>254.94911334997349</v>
      </c>
      <c r="G144" s="49">
        <f t="shared" si="8"/>
        <v>257.63096225199934</v>
      </c>
    </row>
    <row r="145" spans="1:7">
      <c r="A145" s="48">
        <v>0</v>
      </c>
      <c r="B145" s="59">
        <v>242</v>
      </c>
      <c r="D145" s="48">
        <f t="shared" si="10"/>
        <v>1180</v>
      </c>
      <c r="E145" s="59">
        <f t="shared" si="9"/>
        <v>242</v>
      </c>
      <c r="F145" s="49">
        <f t="shared" si="7"/>
        <v>250.31155559457699</v>
      </c>
      <c r="G145" s="49">
        <f t="shared" si="8"/>
        <v>69.081956401744009</v>
      </c>
    </row>
    <row r="146" spans="1:7">
      <c r="A146" s="48">
        <v>0</v>
      </c>
      <c r="B146" s="59">
        <v>254</v>
      </c>
      <c r="D146" s="48">
        <f t="shared" si="10"/>
        <v>1190</v>
      </c>
      <c r="E146" s="59">
        <f t="shared" si="9"/>
        <v>254</v>
      </c>
      <c r="F146" s="49">
        <f t="shared" si="7"/>
        <v>245.75835562200248</v>
      </c>
      <c r="G146" s="49">
        <f t="shared" si="8"/>
        <v>67.92470205337807</v>
      </c>
    </row>
    <row r="147" spans="1:7">
      <c r="A147" s="48">
        <v>0</v>
      </c>
      <c r="B147" s="59">
        <v>216</v>
      </c>
      <c r="D147" s="48">
        <f t="shared" si="10"/>
        <v>1200</v>
      </c>
      <c r="E147" s="59">
        <f t="shared" si="9"/>
        <v>216</v>
      </c>
      <c r="F147" s="49">
        <f t="shared" si="7"/>
        <v>241.28797895313446</v>
      </c>
      <c r="G147" s="49">
        <f t="shared" si="8"/>
        <v>639.48187953417118</v>
      </c>
    </row>
    <row r="148" spans="1:7">
      <c r="A148" s="48">
        <v>0</v>
      </c>
      <c r="B148" s="59">
        <v>239</v>
      </c>
      <c r="D148" s="48">
        <f t="shared" si="10"/>
        <v>1210</v>
      </c>
      <c r="E148" s="59">
        <f t="shared" si="9"/>
        <v>239</v>
      </c>
      <c r="F148" s="49">
        <f t="shared" si="7"/>
        <v>236.89891902123347</v>
      </c>
      <c r="G148" s="49">
        <f t="shared" si="8"/>
        <v>4.4145412793345296</v>
      </c>
    </row>
    <row r="149" spans="1:7">
      <c r="A149" s="48">
        <v>0</v>
      </c>
      <c r="B149" s="59">
        <v>234</v>
      </c>
      <c r="D149" s="48">
        <f t="shared" si="10"/>
        <v>1220</v>
      </c>
      <c r="E149" s="59">
        <f t="shared" si="9"/>
        <v>234</v>
      </c>
      <c r="F149" s="49">
        <f t="shared" si="7"/>
        <v>232.58969666420623</v>
      </c>
      <c r="G149" s="49">
        <f t="shared" si="8"/>
        <v>1.9889554989510363</v>
      </c>
    </row>
    <row r="150" spans="1:7">
      <c r="A150" s="48">
        <v>1</v>
      </c>
      <c r="B150" s="59">
        <v>223</v>
      </c>
      <c r="D150" s="48">
        <f t="shared" si="10"/>
        <v>1230</v>
      </c>
      <c r="E150" s="59">
        <f t="shared" si="9"/>
        <v>223</v>
      </c>
      <c r="F150" s="49">
        <f t="shared" si="7"/>
        <v>228.35885962611178</v>
      </c>
      <c r="G150" s="49">
        <f t="shared" si="8"/>
        <v>28.717376492370885</v>
      </c>
    </row>
    <row r="151" spans="1:7">
      <c r="A151" s="48">
        <v>0</v>
      </c>
      <c r="B151" s="59">
        <v>230</v>
      </c>
      <c r="D151" s="48">
        <f t="shared" si="10"/>
        <v>1240</v>
      </c>
      <c r="E151" s="59">
        <f t="shared" si="9"/>
        <v>230</v>
      </c>
      <c r="F151" s="49">
        <f t="shared" si="7"/>
        <v>224.20498206773473</v>
      </c>
      <c r="G151" s="49">
        <f t="shared" si="8"/>
        <v>33.582232835276017</v>
      </c>
    </row>
    <row r="152" spans="1:7">
      <c r="A152" s="48">
        <v>0</v>
      </c>
      <c r="B152" s="59">
        <v>239</v>
      </c>
      <c r="D152" s="48">
        <f t="shared" si="10"/>
        <v>1250</v>
      </c>
      <c r="E152" s="59">
        <f t="shared" si="9"/>
        <v>239</v>
      </c>
      <c r="F152" s="49">
        <f t="shared" si="7"/>
        <v>220.12666408606185</v>
      </c>
      <c r="G152" s="49">
        <f t="shared" si="8"/>
        <v>356.20280852034756</v>
      </c>
    </row>
    <row r="153" spans="1:7">
      <c r="A153" s="48">
        <v>0</v>
      </c>
      <c r="B153" s="59">
        <v>226</v>
      </c>
      <c r="D153" s="48">
        <f t="shared" si="10"/>
        <v>1260</v>
      </c>
      <c r="E153" s="59">
        <f t="shared" si="9"/>
        <v>226</v>
      </c>
      <c r="F153" s="49">
        <f t="shared" si="7"/>
        <v>216.12253124249892</v>
      </c>
      <c r="G153" s="49">
        <f t="shared" si="8"/>
        <v>97.564389055409876</v>
      </c>
    </row>
    <row r="154" spans="1:7">
      <c r="A154" s="48">
        <v>1</v>
      </c>
      <c r="B154" s="59">
        <v>205</v>
      </c>
      <c r="D154" s="48">
        <f t="shared" si="10"/>
        <v>1270</v>
      </c>
      <c r="E154" s="59">
        <f t="shared" si="9"/>
        <v>205</v>
      </c>
      <c r="F154" s="49">
        <f t="shared" si="7"/>
        <v>212.1912340996698</v>
      </c>
      <c r="G154" s="49">
        <f t="shared" si="8"/>
        <v>51.713847876253709</v>
      </c>
    </row>
    <row r="155" spans="1:7">
      <c r="A155" s="48">
        <v>0</v>
      </c>
      <c r="B155" s="59">
        <v>212</v>
      </c>
      <c r="D155" s="48">
        <f t="shared" si="10"/>
        <v>1280</v>
      </c>
      <c r="E155" s="59">
        <f t="shared" si="9"/>
        <v>212</v>
      </c>
      <c r="F155" s="49">
        <f t="shared" si="7"/>
        <v>208.33144776664085</v>
      </c>
      <c r="G155" s="49">
        <f t="shared" si="8"/>
        <v>13.458275488884412</v>
      </c>
    </row>
    <row r="156" spans="1:7">
      <c r="A156" s="48">
        <v>0</v>
      </c>
      <c r="B156" s="59">
        <v>182</v>
      </c>
      <c r="D156" s="48">
        <f t="shared" si="10"/>
        <v>1290</v>
      </c>
      <c r="E156" s="59">
        <f t="shared" si="9"/>
        <v>182</v>
      </c>
      <c r="F156" s="49">
        <f t="shared" ref="F156:F219" si="11">(F$3*EXP(-D156/F$1))+F$5</f>
        <v>204.54187145241812</v>
      </c>
      <c r="G156" s="49">
        <f t="shared" si="8"/>
        <v>508.13596857734308</v>
      </c>
    </row>
    <row r="157" spans="1:7">
      <c r="A157" s="48">
        <v>0</v>
      </c>
      <c r="B157" s="59">
        <v>178</v>
      </c>
      <c r="D157" s="48">
        <f t="shared" si="10"/>
        <v>1300</v>
      </c>
      <c r="E157" s="59">
        <f t="shared" si="9"/>
        <v>178</v>
      </c>
      <c r="F157" s="49">
        <f t="shared" si="11"/>
        <v>200.82122802756592</v>
      </c>
      <c r="G157" s="49">
        <f t="shared" si="8"/>
        <v>520.80844868616043</v>
      </c>
    </row>
    <row r="158" spans="1:7">
      <c r="A158" s="48">
        <v>0</v>
      </c>
      <c r="B158" s="59">
        <v>187</v>
      </c>
      <c r="D158" s="48">
        <f t="shared" si="10"/>
        <v>1310</v>
      </c>
      <c r="E158" s="59">
        <f t="shared" si="9"/>
        <v>187</v>
      </c>
      <c r="F158" s="49">
        <f t="shared" si="11"/>
        <v>197.16826359380048</v>
      </c>
      <c r="G158" s="49">
        <f t="shared" si="8"/>
        <v>103.39358451300815</v>
      </c>
    </row>
    <row r="159" spans="1:7">
      <c r="A159" s="48">
        <v>1</v>
      </c>
      <c r="B159" s="59">
        <v>225</v>
      </c>
      <c r="D159" s="48">
        <f t="shared" si="10"/>
        <v>1320</v>
      </c>
      <c r="E159" s="59">
        <f t="shared" si="9"/>
        <v>225</v>
      </c>
      <c r="F159" s="49">
        <f t="shared" si="11"/>
        <v>193.58174706141187</v>
      </c>
      <c r="G159" s="49">
        <f t="shared" si="8"/>
        <v>987.1066177131014</v>
      </c>
    </row>
    <row r="160" spans="1:7">
      <c r="A160" s="48">
        <v>0</v>
      </c>
      <c r="B160" s="59">
        <v>182</v>
      </c>
      <c r="D160" s="48">
        <f t="shared" si="10"/>
        <v>1330</v>
      </c>
      <c r="E160" s="59">
        <f t="shared" si="9"/>
        <v>182</v>
      </c>
      <c r="F160" s="49">
        <f t="shared" si="11"/>
        <v>190.06046973437327</v>
      </c>
      <c r="G160" s="49">
        <f t="shared" si="8"/>
        <v>64.971172338747508</v>
      </c>
    </row>
    <row r="161" spans="1:7">
      <c r="A161" s="48">
        <v>0</v>
      </c>
      <c r="B161" s="59">
        <v>173</v>
      </c>
      <c r="D161" s="48">
        <f t="shared" si="10"/>
        <v>1340</v>
      </c>
      <c r="E161" s="59">
        <f t="shared" si="9"/>
        <v>173</v>
      </c>
      <c r="F161" s="49">
        <f t="shared" si="11"/>
        <v>186.60324490299678</v>
      </c>
      <c r="G161" s="49">
        <f t="shared" si="8"/>
        <v>185.04827189090781</v>
      </c>
    </row>
    <row r="162" spans="1:7">
      <c r="A162" s="48">
        <v>0</v>
      </c>
      <c r="B162" s="59">
        <v>165</v>
      </c>
      <c r="D162" s="48">
        <f t="shared" si="10"/>
        <v>1350</v>
      </c>
      <c r="E162" s="59">
        <f t="shared" si="9"/>
        <v>165</v>
      </c>
      <c r="F162" s="49">
        <f t="shared" si="11"/>
        <v>183.20890744399918</v>
      </c>
      <c r="G162" s="49">
        <f t="shared" si="8"/>
        <v>331.56431030412875</v>
      </c>
    </row>
    <row r="163" spans="1:7">
      <c r="A163" s="48">
        <v>0</v>
      </c>
      <c r="B163" s="59">
        <v>176</v>
      </c>
      <c r="D163" s="48">
        <f t="shared" si="10"/>
        <v>1360</v>
      </c>
      <c r="E163" s="59">
        <f t="shared" si="9"/>
        <v>176</v>
      </c>
      <c r="F163" s="49">
        <f t="shared" si="11"/>
        <v>179.87631342784223</v>
      </c>
      <c r="G163" s="49">
        <f t="shared" si="8"/>
        <v>15.025805790870011</v>
      </c>
    </row>
    <row r="164" spans="1:7">
      <c r="A164" s="48">
        <v>1</v>
      </c>
      <c r="B164" s="59">
        <v>171</v>
      </c>
      <c r="D164" s="48">
        <f t="shared" si="10"/>
        <v>1370</v>
      </c>
      <c r="E164" s="59">
        <f t="shared" si="9"/>
        <v>171</v>
      </c>
      <c r="F164" s="49">
        <f t="shared" si="11"/>
        <v>176.60433973321588</v>
      </c>
      <c r="G164" s="49">
        <f t="shared" si="8"/>
        <v>31.408623845302245</v>
      </c>
    </row>
    <row r="165" spans="1:7">
      <c r="A165" s="48">
        <v>0</v>
      </c>
      <c r="B165" s="59">
        <v>174</v>
      </c>
      <c r="D165" s="48">
        <f t="shared" si="10"/>
        <v>1380</v>
      </c>
      <c r="E165" s="59">
        <f t="shared" si="9"/>
        <v>174</v>
      </c>
      <c r="F165" s="49">
        <f t="shared" si="11"/>
        <v>173.39188366853375</v>
      </c>
      <c r="G165" s="49">
        <f t="shared" si="8"/>
        <v>0.3698054725959688</v>
      </c>
    </row>
    <row r="166" spans="1:7">
      <c r="A166" s="48">
        <v>0</v>
      </c>
      <c r="B166" s="59">
        <v>167</v>
      </c>
      <c r="D166" s="48">
        <f t="shared" si="10"/>
        <v>1390</v>
      </c>
      <c r="E166" s="59">
        <f t="shared" si="9"/>
        <v>167</v>
      </c>
      <c r="F166" s="49">
        <f t="shared" si="11"/>
        <v>170.23786260031378</v>
      </c>
      <c r="G166" s="49">
        <f t="shared" si="8"/>
        <v>10.483754218510683</v>
      </c>
    </row>
    <row r="167" spans="1:7">
      <c r="A167" s="48">
        <v>0</v>
      </c>
      <c r="B167" s="59">
        <v>150</v>
      </c>
      <c r="D167" s="48">
        <f t="shared" si="10"/>
        <v>1400</v>
      </c>
      <c r="E167" s="59">
        <f t="shared" si="9"/>
        <v>150</v>
      </c>
      <c r="F167" s="49">
        <f t="shared" si="11"/>
        <v>167.14121358831875</v>
      </c>
      <c r="G167" s="49">
        <f t="shared" si="8"/>
        <v>293.82120328036331</v>
      </c>
    </row>
    <row r="168" spans="1:7">
      <c r="A168" s="48">
        <v>0</v>
      </c>
      <c r="B168" s="59">
        <v>169</v>
      </c>
      <c r="D168" s="48">
        <f t="shared" si="10"/>
        <v>1410</v>
      </c>
      <c r="E168" s="59">
        <f t="shared" si="9"/>
        <v>169</v>
      </c>
      <c r="F168" s="49">
        <f t="shared" si="11"/>
        <v>164.10089302733351</v>
      </c>
      <c r="G168" s="49">
        <f t="shared" si="8"/>
        <v>24.001249129629397</v>
      </c>
    </row>
    <row r="169" spans="1:7">
      <c r="A169" s="48">
        <v>0</v>
      </c>
      <c r="B169" s="59">
        <v>167</v>
      </c>
      <c r="D169" s="48">
        <f t="shared" si="10"/>
        <v>1420</v>
      </c>
      <c r="E169" s="59">
        <f t="shared" si="9"/>
        <v>167</v>
      </c>
      <c r="F169" s="49">
        <f t="shared" si="11"/>
        <v>161.11587629545838</v>
      </c>
      <c r="G169" s="49">
        <f t="shared" si="8"/>
        <v>34.622911770348622</v>
      </c>
    </row>
    <row r="170" spans="1:7">
      <c r="A170" s="48">
        <v>0</v>
      </c>
      <c r="B170" s="59">
        <v>172</v>
      </c>
      <c r="D170" s="48">
        <f t="shared" si="10"/>
        <v>1430</v>
      </c>
      <c r="E170" s="59">
        <f t="shared" si="9"/>
        <v>172</v>
      </c>
      <c r="F170" s="49">
        <f t="shared" si="11"/>
        <v>158.18515740880028</v>
      </c>
      <c r="G170" s="49">
        <f t="shared" ref="G170:G233" si="12">(E170-F170)^2</f>
        <v>190.84987581962582</v>
      </c>
    </row>
    <row r="171" spans="1:7">
      <c r="A171" s="48">
        <v>0</v>
      </c>
      <c r="B171" s="59">
        <v>153</v>
      </c>
      <c r="D171" s="48">
        <f t="shared" si="10"/>
        <v>1440</v>
      </c>
      <c r="E171" s="59">
        <f t="shared" si="9"/>
        <v>153</v>
      </c>
      <c r="F171" s="49">
        <f t="shared" si="11"/>
        <v>155.30774868244481</v>
      </c>
      <c r="G171" s="49">
        <f t="shared" si="12"/>
        <v>5.3257039813257574</v>
      </c>
    </row>
    <row r="172" spans="1:7">
      <c r="A172" s="48">
        <v>0</v>
      </c>
      <c r="B172" s="59">
        <v>145</v>
      </c>
      <c r="D172" s="48">
        <f t="shared" si="10"/>
        <v>1450</v>
      </c>
      <c r="E172" s="59">
        <f t="shared" si="9"/>
        <v>145</v>
      </c>
      <c r="F172" s="49">
        <f t="shared" si="11"/>
        <v>152.4826803975956</v>
      </c>
      <c r="G172" s="49">
        <f t="shared" si="12"/>
        <v>55.990505932561462</v>
      </c>
    </row>
    <row r="173" spans="1:7">
      <c r="A173" s="48">
        <v>0</v>
      </c>
      <c r="B173" s="59">
        <v>166</v>
      </c>
      <c r="D173" s="48">
        <f t="shared" si="10"/>
        <v>1460</v>
      </c>
      <c r="E173" s="59">
        <f t="shared" si="9"/>
        <v>166</v>
      </c>
      <c r="F173" s="49">
        <f t="shared" si="11"/>
        <v>149.709000474768</v>
      </c>
      <c r="G173" s="49">
        <f t="shared" si="12"/>
        <v>265.39666553110914</v>
      </c>
    </row>
    <row r="174" spans="1:7">
      <c r="A174" s="48">
        <v>0</v>
      </c>
      <c r="B174" s="59">
        <v>159</v>
      </c>
      <c r="D174" s="48">
        <f t="shared" si="10"/>
        <v>1470</v>
      </c>
      <c r="E174" s="59">
        <f t="shared" si="9"/>
        <v>159</v>
      </c>
      <c r="F174" s="49">
        <f t="shared" si="11"/>
        <v>146.98577415292797</v>
      </c>
      <c r="G174" s="49">
        <f t="shared" si="12"/>
        <v>144.34162270445356</v>
      </c>
    </row>
    <row r="175" spans="1:7">
      <c r="A175" s="48">
        <v>0</v>
      </c>
      <c r="B175" s="59">
        <v>159</v>
      </c>
      <c r="D175" s="48">
        <f t="shared" si="10"/>
        <v>1480</v>
      </c>
      <c r="E175" s="59">
        <f t="shared" si="9"/>
        <v>159</v>
      </c>
      <c r="F175" s="49">
        <f t="shared" si="11"/>
        <v>144.31208367446712</v>
      </c>
      <c r="G175" s="49">
        <f t="shared" si="12"/>
        <v>215.73488598585536</v>
      </c>
    </row>
    <row r="176" spans="1:7">
      <c r="A176" s="48">
        <v>0</v>
      </c>
      <c r="B176" s="59">
        <v>125</v>
      </c>
      <c r="D176" s="48">
        <f t="shared" si="10"/>
        <v>1490</v>
      </c>
      <c r="E176" s="59">
        <f t="shared" si="9"/>
        <v>125</v>
      </c>
      <c r="F176" s="49">
        <f t="shared" si="11"/>
        <v>141.68702797590794</v>
      </c>
      <c r="G176" s="49">
        <f t="shared" si="12"/>
        <v>278.45690266873419</v>
      </c>
    </row>
    <row r="177" spans="1:7">
      <c r="A177" s="48">
        <v>0</v>
      </c>
      <c r="B177" s="59">
        <v>146</v>
      </c>
      <c r="D177" s="48">
        <f t="shared" si="10"/>
        <v>1500</v>
      </c>
      <c r="E177" s="59">
        <f t="shared" si="9"/>
        <v>146</v>
      </c>
      <c r="F177" s="49">
        <f t="shared" si="11"/>
        <v>139.10972238423577</v>
      </c>
      <c r="G177" s="49">
        <f t="shared" si="12"/>
        <v>47.475925622301652</v>
      </c>
    </row>
    <row r="178" spans="1:7">
      <c r="A178" s="48">
        <v>2</v>
      </c>
      <c r="B178" s="59">
        <v>151</v>
      </c>
      <c r="D178" s="48">
        <f t="shared" si="10"/>
        <v>1510</v>
      </c>
      <c r="E178" s="59">
        <f t="shared" si="9"/>
        <v>151</v>
      </c>
      <c r="F178" s="49">
        <f t="shared" si="11"/>
        <v>136.57929831875376</v>
      </c>
      <c r="G178" s="49">
        <f t="shared" si="12"/>
        <v>207.9566369794982</v>
      </c>
    </row>
    <row r="179" spans="1:7">
      <c r="A179" s="48">
        <v>0</v>
      </c>
      <c r="B179" s="59">
        <v>147</v>
      </c>
      <c r="D179" s="48">
        <f t="shared" si="10"/>
        <v>1520</v>
      </c>
      <c r="E179" s="59">
        <f t="shared" si="9"/>
        <v>147</v>
      </c>
      <c r="F179" s="49">
        <f t="shared" si="11"/>
        <v>134.09490299836182</v>
      </c>
      <c r="G179" s="49">
        <f t="shared" si="12"/>
        <v>166.54152862169082</v>
      </c>
    </row>
    <row r="180" spans="1:7">
      <c r="A180" s="48">
        <v>0</v>
      </c>
      <c r="B180" s="59">
        <v>138</v>
      </c>
      <c r="D180" s="48">
        <f t="shared" si="10"/>
        <v>1530</v>
      </c>
      <c r="E180" s="59">
        <f t="shared" si="9"/>
        <v>138</v>
      </c>
      <c r="F180" s="49">
        <f t="shared" si="11"/>
        <v>131.65569915415969</v>
      </c>
      <c r="G180" s="49">
        <f t="shared" si="12"/>
        <v>40.250153222530052</v>
      </c>
    </row>
    <row r="181" spans="1:7">
      <c r="A181" s="48">
        <v>0</v>
      </c>
      <c r="B181" s="59">
        <v>121</v>
      </c>
      <c r="D181" s="48">
        <f t="shared" si="10"/>
        <v>1540</v>
      </c>
      <c r="E181" s="59">
        <f t="shared" si="9"/>
        <v>121</v>
      </c>
      <c r="F181" s="49">
        <f t="shared" si="11"/>
        <v>129.26086474727791</v>
      </c>
      <c r="G181" s="49">
        <f t="shared" si="12"/>
        <v>68.241886372818882</v>
      </c>
    </row>
    <row r="182" spans="1:7">
      <c r="A182" s="48">
        <v>1</v>
      </c>
      <c r="B182" s="59">
        <v>143</v>
      </c>
      <c r="D182" s="48">
        <f t="shared" si="10"/>
        <v>1550</v>
      </c>
      <c r="E182" s="59">
        <f t="shared" si="9"/>
        <v>143</v>
      </c>
      <c r="F182" s="49">
        <f t="shared" si="11"/>
        <v>126.90959269184181</v>
      </c>
      <c r="G182" s="49">
        <f t="shared" si="12"/>
        <v>258.90120734243055</v>
      </c>
    </row>
    <row r="183" spans="1:7">
      <c r="A183" s="48">
        <v>0</v>
      </c>
      <c r="B183" s="59">
        <v>137</v>
      </c>
      <c r="D183" s="48">
        <f t="shared" si="10"/>
        <v>1560</v>
      </c>
      <c r="E183" s="59">
        <f t="shared" si="9"/>
        <v>137</v>
      </c>
      <c r="F183" s="49">
        <f t="shared" si="11"/>
        <v>124.60109058297451</v>
      </c>
      <c r="G183" s="49">
        <f t="shared" si="12"/>
        <v>153.73295473160346</v>
      </c>
    </row>
    <row r="184" spans="1:7">
      <c r="A184" s="48">
        <v>0</v>
      </c>
      <c r="B184" s="59">
        <v>128</v>
      </c>
      <c r="D184" s="48">
        <f t="shared" si="10"/>
        <v>1570</v>
      </c>
      <c r="E184" s="59">
        <f t="shared" si="9"/>
        <v>128</v>
      </c>
      <c r="F184" s="49">
        <f t="shared" si="11"/>
        <v>122.33458042974752</v>
      </c>
      <c r="G184" s="49">
        <f t="shared" si="12"/>
        <v>32.096978906999816</v>
      </c>
    </row>
    <row r="185" spans="1:7">
      <c r="A185" s="48">
        <v>1</v>
      </c>
      <c r="B185" s="59">
        <v>115</v>
      </c>
      <c r="D185" s="48">
        <f t="shared" si="10"/>
        <v>1580</v>
      </c>
      <c r="E185" s="59">
        <f t="shared" si="9"/>
        <v>115</v>
      </c>
      <c r="F185" s="49">
        <f t="shared" si="11"/>
        <v>120.10929839298922</v>
      </c>
      <c r="G185" s="49">
        <f t="shared" si="12"/>
        <v>26.104930068602197</v>
      </c>
    </row>
    <row r="186" spans="1:7">
      <c r="A186" s="48">
        <v>0</v>
      </c>
      <c r="B186" s="59">
        <v>119</v>
      </c>
      <c r="D186" s="48">
        <f t="shared" si="10"/>
        <v>1590</v>
      </c>
      <c r="E186" s="59">
        <f t="shared" si="9"/>
        <v>119</v>
      </c>
      <c r="F186" s="49">
        <f t="shared" si="11"/>
        <v>117.92449452786254</v>
      </c>
      <c r="G186" s="49">
        <f t="shared" si="12"/>
        <v>1.1567120205976311</v>
      </c>
    </row>
    <row r="187" spans="1:7">
      <c r="A187" s="48">
        <v>0</v>
      </c>
      <c r="B187" s="59">
        <v>116</v>
      </c>
      <c r="D187" s="48">
        <f t="shared" si="10"/>
        <v>1600</v>
      </c>
      <c r="E187" s="59">
        <f t="shared" si="9"/>
        <v>116</v>
      </c>
      <c r="F187" s="49">
        <f t="shared" si="11"/>
        <v>115.77943253112524</v>
      </c>
      <c r="G187" s="49">
        <f t="shared" si="12"/>
        <v>4.8650008325819144E-2</v>
      </c>
    </row>
    <row r="188" spans="1:7">
      <c r="A188" s="48">
        <v>0</v>
      </c>
      <c r="B188" s="59">
        <v>98</v>
      </c>
      <c r="D188" s="48">
        <f t="shared" si="10"/>
        <v>1610</v>
      </c>
      <c r="E188" s="59">
        <f t="shared" si="9"/>
        <v>98</v>
      </c>
      <c r="F188" s="49">
        <f t="shared" si="11"/>
        <v>113.6733894929874</v>
      </c>
      <c r="G188" s="49">
        <f t="shared" si="12"/>
        <v>245.65513819888773</v>
      </c>
    </row>
    <row r="189" spans="1:7">
      <c r="A189" s="48">
        <v>0</v>
      </c>
      <c r="B189" s="59">
        <v>98</v>
      </c>
      <c r="D189" s="48">
        <f t="shared" si="10"/>
        <v>1620</v>
      </c>
      <c r="E189" s="59">
        <f t="shared" si="9"/>
        <v>98</v>
      </c>
      <c r="F189" s="49">
        <f t="shared" si="11"/>
        <v>111.60565565348288</v>
      </c>
      <c r="G189" s="49">
        <f t="shared" si="12"/>
        <v>185.11386576115078</v>
      </c>
    </row>
    <row r="190" spans="1:7">
      <c r="A190" s="48">
        <v>0</v>
      </c>
      <c r="B190" s="59">
        <v>117</v>
      </c>
      <c r="D190" s="48">
        <f t="shared" si="10"/>
        <v>1630</v>
      </c>
      <c r="E190" s="59">
        <f t="shared" si="9"/>
        <v>117</v>
      </c>
      <c r="F190" s="49">
        <f t="shared" si="11"/>
        <v>109.57553416327227</v>
      </c>
      <c r="G190" s="49">
        <f t="shared" si="12"/>
        <v>55.122692960737247</v>
      </c>
    </row>
    <row r="191" spans="1:7">
      <c r="A191" s="48">
        <v>0</v>
      </c>
      <c r="B191" s="59">
        <v>106</v>
      </c>
      <c r="D191" s="48">
        <f t="shared" si="10"/>
        <v>1640</v>
      </c>
      <c r="E191" s="59">
        <f t="shared" si="9"/>
        <v>106</v>
      </c>
      <c r="F191" s="49">
        <f t="shared" si="11"/>
        <v>107.58234084879686</v>
      </c>
      <c r="G191" s="49">
        <f t="shared" si="12"/>
        <v>2.5038025617711694</v>
      </c>
    </row>
    <row r="192" spans="1:7">
      <c r="A192" s="48">
        <v>0</v>
      </c>
      <c r="B192" s="59">
        <v>86</v>
      </c>
      <c r="D192" s="48">
        <f t="shared" si="10"/>
        <v>1650</v>
      </c>
      <c r="E192" s="59">
        <f t="shared" si="9"/>
        <v>86</v>
      </c>
      <c r="F192" s="49">
        <f t="shared" si="11"/>
        <v>105.62540398170461</v>
      </c>
      <c r="G192" s="49">
        <f t="shared" si="12"/>
        <v>385.15648144510709</v>
      </c>
    </row>
    <row r="193" spans="1:7">
      <c r="A193" s="48">
        <v>1</v>
      </c>
      <c r="B193" s="59">
        <v>104</v>
      </c>
      <c r="D193" s="48">
        <f t="shared" si="10"/>
        <v>1660</v>
      </c>
      <c r="E193" s="59">
        <f t="shared" si="9"/>
        <v>104</v>
      </c>
      <c r="F193" s="49">
        <f t="shared" si="11"/>
        <v>103.70406405247013</v>
      </c>
      <c r="G193" s="49">
        <f t="shared" si="12"/>
        <v>8.7578085040401807E-2</v>
      </c>
    </row>
    <row r="194" spans="1:7">
      <c r="A194" s="48">
        <v>0</v>
      </c>
      <c r="B194" s="59">
        <v>121</v>
      </c>
      <c r="D194" s="48">
        <f t="shared" si="10"/>
        <v>1670</v>
      </c>
      <c r="E194" s="59">
        <f t="shared" si="9"/>
        <v>121</v>
      </c>
      <c r="F194" s="49">
        <f t="shared" si="11"/>
        <v>101.81767354813257</v>
      </c>
      <c r="G194" s="49">
        <f t="shared" si="12"/>
        <v>367.96164810601272</v>
      </c>
    </row>
    <row r="195" spans="1:7">
      <c r="A195" s="48">
        <v>0</v>
      </c>
      <c r="B195" s="59">
        <v>92</v>
      </c>
      <c r="D195" s="48">
        <f t="shared" si="10"/>
        <v>1680</v>
      </c>
      <c r="E195" s="59">
        <f t="shared" si="9"/>
        <v>92</v>
      </c>
      <c r="F195" s="49">
        <f t="shared" si="11"/>
        <v>99.965596734076755</v>
      </c>
      <c r="G195" s="49">
        <f t="shared" si="12"/>
        <v>63.450731329934257</v>
      </c>
    </row>
    <row r="196" spans="1:7">
      <c r="A196" s="48">
        <v>0</v>
      </c>
      <c r="B196" s="59">
        <v>124</v>
      </c>
      <c r="D196" s="48">
        <f t="shared" si="10"/>
        <v>1690</v>
      </c>
      <c r="E196" s="59">
        <f t="shared" si="9"/>
        <v>124</v>
      </c>
      <c r="F196" s="49">
        <f t="shared" si="11"/>
        <v>98.147209439783367</v>
      </c>
      <c r="G196" s="49">
        <f t="shared" si="12"/>
        <v>668.36677975042619</v>
      </c>
    </row>
    <row r="197" spans="1:7">
      <c r="A197" s="48">
        <v>0</v>
      </c>
      <c r="B197" s="59">
        <v>97</v>
      </c>
      <c r="D197" s="48">
        <f t="shared" si="10"/>
        <v>1700</v>
      </c>
      <c r="E197" s="59">
        <f t="shared" si="9"/>
        <v>97</v>
      </c>
      <c r="F197" s="49">
        <f t="shared" si="11"/>
        <v>96.361898848476542</v>
      </c>
      <c r="G197" s="49">
        <f t="shared" si="12"/>
        <v>0.40717307957556259</v>
      </c>
    </row>
    <row r="198" spans="1:7">
      <c r="A198" s="48">
        <v>0</v>
      </c>
      <c r="B198" s="59">
        <v>82</v>
      </c>
      <c r="D198" s="48">
        <f t="shared" si="10"/>
        <v>1710</v>
      </c>
      <c r="E198" s="59">
        <f t="shared" si="9"/>
        <v>82</v>
      </c>
      <c r="F198" s="49">
        <f t="shared" si="11"/>
        <v>94.609063290597817</v>
      </c>
      <c r="G198" s="49">
        <f t="shared" si="12"/>
        <v>158.98847706630144</v>
      </c>
    </row>
    <row r="199" spans="1:7">
      <c r="A199" s="48">
        <v>0</v>
      </c>
      <c r="B199" s="59">
        <v>100</v>
      </c>
      <c r="D199" s="48">
        <f t="shared" si="10"/>
        <v>1720</v>
      </c>
      <c r="E199" s="59">
        <f t="shared" si="9"/>
        <v>100</v>
      </c>
      <c r="F199" s="49">
        <f t="shared" si="11"/>
        <v>92.888112041036806</v>
      </c>
      <c r="G199" s="49">
        <f t="shared" si="12"/>
        <v>50.578950340845672</v>
      </c>
    </row>
    <row r="200" spans="1:7">
      <c r="A200" s="48">
        <v>2</v>
      </c>
      <c r="B200" s="59">
        <v>99</v>
      </c>
      <c r="D200" s="48">
        <f t="shared" si="10"/>
        <v>1730</v>
      </c>
      <c r="E200" s="59">
        <f t="shared" si="9"/>
        <v>99</v>
      </c>
      <c r="F200" s="49">
        <f t="shared" si="11"/>
        <v>91.198465120050201</v>
      </c>
      <c r="G200" s="49">
        <f t="shared" si="12"/>
        <v>60.86394648307332</v>
      </c>
    </row>
    <row r="201" spans="1:7">
      <c r="A201" s="48">
        <v>2</v>
      </c>
      <c r="B201" s="59">
        <v>92</v>
      </c>
      <c r="D201" s="48">
        <f t="shared" si="10"/>
        <v>1740</v>
      </c>
      <c r="E201" s="59">
        <f t="shared" si="9"/>
        <v>92</v>
      </c>
      <c r="F201" s="49">
        <f t="shared" si="11"/>
        <v>89.539553097802155</v>
      </c>
      <c r="G201" s="49">
        <f t="shared" si="12"/>
        <v>6.0537989585349701</v>
      </c>
    </row>
    <row r="202" spans="1:7">
      <c r="A202" s="48">
        <v>0</v>
      </c>
      <c r="B202" s="59">
        <v>96</v>
      </c>
      <c r="D202" s="48">
        <f t="shared" si="10"/>
        <v>1750</v>
      </c>
      <c r="E202" s="59">
        <f t="shared" ref="E202:E265" si="13">B202-C202</f>
        <v>96</v>
      </c>
      <c r="F202" s="49">
        <f t="shared" si="11"/>
        <v>87.910816902460184</v>
      </c>
      <c r="G202" s="49">
        <f t="shared" si="12"/>
        <v>65.434883185523859</v>
      </c>
    </row>
    <row r="203" spans="1:7">
      <c r="A203" s="48">
        <v>0</v>
      </c>
      <c r="B203" s="59">
        <v>87</v>
      </c>
      <c r="D203" s="48">
        <f t="shared" ref="D203:D266" si="14">D202+10</f>
        <v>1760</v>
      </c>
      <c r="E203" s="59">
        <f t="shared" si="13"/>
        <v>87</v>
      </c>
      <c r="F203" s="49">
        <f t="shared" si="11"/>
        <v>86.311707631781516</v>
      </c>
      <c r="G203" s="49">
        <f t="shared" si="12"/>
        <v>0.47374638414780895</v>
      </c>
    </row>
    <row r="204" spans="1:7">
      <c r="A204" s="48">
        <v>1</v>
      </c>
      <c r="B204" s="59">
        <v>80</v>
      </c>
      <c r="D204" s="48">
        <f t="shared" si="14"/>
        <v>1770</v>
      </c>
      <c r="E204" s="59">
        <f t="shared" si="13"/>
        <v>80</v>
      </c>
      <c r="F204" s="49">
        <f t="shared" si="11"/>
        <v>84.741686368127162</v>
      </c>
      <c r="G204" s="49">
        <f t="shared" si="12"/>
        <v>22.483589613682959</v>
      </c>
    </row>
    <row r="205" spans="1:7">
      <c r="A205" s="48">
        <v>1</v>
      </c>
      <c r="B205" s="59">
        <v>88</v>
      </c>
      <c r="D205" s="48">
        <f t="shared" si="14"/>
        <v>1780</v>
      </c>
      <c r="E205" s="59">
        <f t="shared" si="13"/>
        <v>88</v>
      </c>
      <c r="F205" s="49">
        <f t="shared" si="11"/>
        <v>83.200223996840506</v>
      </c>
      <c r="G205" s="49">
        <f t="shared" si="12"/>
        <v>23.037849680505722</v>
      </c>
    </row>
    <row r="206" spans="1:7">
      <c r="A206" s="48">
        <v>0</v>
      </c>
      <c r="B206" s="59">
        <v>74</v>
      </c>
      <c r="D206" s="48">
        <f t="shared" si="14"/>
        <v>1790</v>
      </c>
      <c r="E206" s="59">
        <f t="shared" si="13"/>
        <v>74</v>
      </c>
      <c r="F206" s="49">
        <f t="shared" si="11"/>
        <v>81.686801027929789</v>
      </c>
      <c r="G206" s="49">
        <f t="shared" si="12"/>
        <v>59.08691004298246</v>
      </c>
    </row>
    <row r="207" spans="1:7">
      <c r="A207" s="48">
        <v>0</v>
      </c>
      <c r="B207" s="59">
        <v>69</v>
      </c>
      <c r="D207" s="48">
        <f t="shared" si="14"/>
        <v>1800</v>
      </c>
      <c r="E207" s="59">
        <f t="shared" si="13"/>
        <v>69</v>
      </c>
      <c r="F207" s="49">
        <f t="shared" si="11"/>
        <v>80.20090742099427</v>
      </c>
      <c r="G207" s="49">
        <f t="shared" si="12"/>
        <v>125.46032705368449</v>
      </c>
    </row>
    <row r="208" spans="1:7">
      <c r="A208" s="48">
        <v>1</v>
      </c>
      <c r="B208" s="59">
        <v>69</v>
      </c>
      <c r="D208" s="48">
        <f t="shared" si="14"/>
        <v>1810</v>
      </c>
      <c r="E208" s="59">
        <f t="shared" si="13"/>
        <v>69</v>
      </c>
      <c r="F208" s="49">
        <f t="shared" si="11"/>
        <v>78.742042413334858</v>
      </c>
      <c r="G208" s="49">
        <f t="shared" si="12"/>
        <v>94.907390383215258</v>
      </c>
    </row>
    <row r="209" spans="1:7">
      <c r="A209" s="48">
        <v>0</v>
      </c>
      <c r="B209" s="59">
        <v>88</v>
      </c>
      <c r="D209" s="48">
        <f t="shared" si="14"/>
        <v>1820</v>
      </c>
      <c r="E209" s="59">
        <f t="shared" si="13"/>
        <v>88</v>
      </c>
      <c r="F209" s="49">
        <f t="shared" si="11"/>
        <v>77.309714351191545</v>
      </c>
      <c r="G209" s="49">
        <f t="shared" si="12"/>
        <v>114.28220725312002</v>
      </c>
    </row>
    <row r="210" spans="1:7">
      <c r="A210" s="48">
        <v>0</v>
      </c>
      <c r="B210" s="59">
        <v>64</v>
      </c>
      <c r="D210" s="48">
        <f t="shared" si="14"/>
        <v>1830</v>
      </c>
      <c r="E210" s="59">
        <f t="shared" si="13"/>
        <v>64</v>
      </c>
      <c r="F210" s="49">
        <f t="shared" si="11"/>
        <v>75.903440524050609</v>
      </c>
      <c r="G210" s="49">
        <f t="shared" si="12"/>
        <v>141.69189630961023</v>
      </c>
    </row>
    <row r="211" spans="1:7">
      <c r="A211" s="48">
        <v>0</v>
      </c>
      <c r="B211" s="59">
        <v>49</v>
      </c>
      <c r="D211" s="48">
        <f t="shared" si="14"/>
        <v>1840</v>
      </c>
      <c r="E211" s="59">
        <f t="shared" si="13"/>
        <v>49</v>
      </c>
      <c r="F211" s="49">
        <f t="shared" si="11"/>
        <v>74.52274700196574</v>
      </c>
      <c r="G211" s="49">
        <f t="shared" si="12"/>
        <v>651.4106145263512</v>
      </c>
    </row>
    <row r="212" spans="1:7">
      <c r="A212" s="48">
        <v>0</v>
      </c>
      <c r="B212" s="59">
        <v>72</v>
      </c>
      <c r="D212" s="48">
        <f t="shared" si="14"/>
        <v>1850</v>
      </c>
      <c r="E212" s="59">
        <f t="shared" si="13"/>
        <v>72</v>
      </c>
      <c r="F212" s="49">
        <f t="shared" si="11"/>
        <v>73.167168475838437</v>
      </c>
      <c r="G212" s="49">
        <f t="shared" si="12"/>
        <v>1.3622822509910208</v>
      </c>
    </row>
    <row r="213" spans="1:7">
      <c r="A213" s="48">
        <v>1</v>
      </c>
      <c r="B213" s="59">
        <v>63</v>
      </c>
      <c r="D213" s="48">
        <f t="shared" si="14"/>
        <v>1860</v>
      </c>
      <c r="E213" s="59">
        <f t="shared" si="13"/>
        <v>63</v>
      </c>
      <c r="F213" s="49">
        <f t="shared" si="11"/>
        <v>71.83624810060364</v>
      </c>
      <c r="G213" s="49">
        <f t="shared" si="12"/>
        <v>78.079280495421443</v>
      </c>
    </row>
    <row r="214" spans="1:7">
      <c r="A214" s="48">
        <v>0</v>
      </c>
      <c r="B214" s="59">
        <v>63</v>
      </c>
      <c r="D214" s="48">
        <f t="shared" si="14"/>
        <v>1870</v>
      </c>
      <c r="E214" s="59">
        <f t="shared" si="13"/>
        <v>63</v>
      </c>
      <c r="F214" s="49">
        <f t="shared" si="11"/>
        <v>70.529537341267798</v>
      </c>
      <c r="G214" s="49">
        <f t="shared" si="12"/>
        <v>56.693932573546135</v>
      </c>
    </row>
    <row r="215" spans="1:7">
      <c r="A215" s="48">
        <v>0</v>
      </c>
      <c r="B215" s="59">
        <v>85</v>
      </c>
      <c r="D215" s="48">
        <f t="shared" si="14"/>
        <v>1880</v>
      </c>
      <c r="E215" s="59">
        <f t="shared" si="13"/>
        <v>85</v>
      </c>
      <c r="F215" s="49">
        <f t="shared" si="11"/>
        <v>69.24659582174769</v>
      </c>
      <c r="G215" s="49">
        <f t="shared" si="12"/>
        <v>248.16974320337735</v>
      </c>
    </row>
    <row r="216" spans="1:7">
      <c r="A216" s="48">
        <v>2</v>
      </c>
      <c r="B216" s="59">
        <v>77</v>
      </c>
      <c r="D216" s="48">
        <f t="shared" si="14"/>
        <v>1890</v>
      </c>
      <c r="E216" s="59">
        <f t="shared" si="13"/>
        <v>77</v>
      </c>
      <c r="F216" s="49">
        <f t="shared" si="11"/>
        <v>67.986991176458616</v>
      </c>
      <c r="G216" s="49">
        <f t="shared" si="12"/>
        <v>81.234328053234833</v>
      </c>
    </row>
    <row r="217" spans="1:7">
      <c r="A217" s="48">
        <v>0</v>
      </c>
      <c r="B217" s="59">
        <v>80</v>
      </c>
      <c r="D217" s="48">
        <f t="shared" si="14"/>
        <v>1900</v>
      </c>
      <c r="E217" s="59">
        <f t="shared" si="13"/>
        <v>80</v>
      </c>
      <c r="F217" s="49">
        <f t="shared" si="11"/>
        <v>66.750298904602616</v>
      </c>
      <c r="G217" s="49">
        <f t="shared" si="12"/>
        <v>175.55457911737463</v>
      </c>
    </row>
    <row r="218" spans="1:7">
      <c r="A218" s="48">
        <v>0</v>
      </c>
      <c r="B218" s="59">
        <v>76</v>
      </c>
      <c r="D218" s="48">
        <f t="shared" si="14"/>
        <v>1910</v>
      </c>
      <c r="E218" s="59">
        <f t="shared" si="13"/>
        <v>76</v>
      </c>
      <c r="F218" s="49">
        <f t="shared" si="11"/>
        <v>65.536102227106682</v>
      </c>
      <c r="G218" s="49">
        <f t="shared" si="12"/>
        <v>109.49315660156175</v>
      </c>
    </row>
    <row r="219" spans="1:7">
      <c r="A219" s="48">
        <v>0</v>
      </c>
      <c r="B219" s="59">
        <v>72</v>
      </c>
      <c r="D219" s="48">
        <f t="shared" si="14"/>
        <v>1920</v>
      </c>
      <c r="E219" s="59">
        <f t="shared" si="13"/>
        <v>72</v>
      </c>
      <c r="F219" s="49">
        <f t="shared" si="11"/>
        <v>64.343991946163797</v>
      </c>
      <c r="G219" s="49">
        <f t="shared" si="12"/>
        <v>58.614459320404805</v>
      </c>
    </row>
    <row r="220" spans="1:7">
      <c r="A220" s="48">
        <v>0</v>
      </c>
      <c r="B220" s="59">
        <v>51</v>
      </c>
      <c r="D220" s="48">
        <f t="shared" si="14"/>
        <v>1930</v>
      </c>
      <c r="E220" s="59">
        <f t="shared" si="13"/>
        <v>51</v>
      </c>
      <c r="F220" s="49">
        <f t="shared" ref="F220:F283" si="15">(F$3*EXP(-D220/F$1))+F$5</f>
        <v>63.17356630732862</v>
      </c>
      <c r="G220" s="49">
        <f t="shared" si="12"/>
        <v>148.1957166389266</v>
      </c>
    </row>
    <row r="221" spans="1:7">
      <c r="A221" s="48">
        <v>0</v>
      </c>
      <c r="B221" s="59">
        <v>64</v>
      </c>
      <c r="D221" s="48">
        <f t="shared" si="14"/>
        <v>1940</v>
      </c>
      <c r="E221" s="59">
        <f t="shared" si="13"/>
        <v>64</v>
      </c>
      <c r="F221" s="49">
        <f t="shared" si="15"/>
        <v>62.024430864121797</v>
      </c>
      <c r="G221" s="49">
        <f t="shared" si="12"/>
        <v>3.90287341063455</v>
      </c>
    </row>
    <row r="222" spans="1:7">
      <c r="A222" s="48">
        <v>0</v>
      </c>
      <c r="B222" s="59">
        <v>62</v>
      </c>
      <c r="D222" s="48">
        <f t="shared" si="14"/>
        <v>1950</v>
      </c>
      <c r="E222" s="59">
        <f t="shared" si="13"/>
        <v>62</v>
      </c>
      <c r="F222" s="49">
        <f t="shared" si="15"/>
        <v>60.896198345097069</v>
      </c>
      <c r="G222" s="49">
        <f t="shared" si="12"/>
        <v>1.2183780933664488</v>
      </c>
    </row>
    <row r="223" spans="1:7">
      <c r="A223" s="48">
        <v>0</v>
      </c>
      <c r="B223" s="59">
        <v>50</v>
      </c>
      <c r="D223" s="48">
        <f t="shared" si="14"/>
        <v>1960</v>
      </c>
      <c r="E223" s="59">
        <f t="shared" si="13"/>
        <v>50</v>
      </c>
      <c r="F223" s="49">
        <f t="shared" si="15"/>
        <v>59.788488523326485</v>
      </c>
      <c r="G223" s="49">
        <f t="shared" si="12"/>
        <v>95.814507571294314</v>
      </c>
    </row>
    <row r="224" spans="1:7">
      <c r="A224" s="48">
        <v>0</v>
      </c>
      <c r="B224" s="59">
        <v>50</v>
      </c>
      <c r="D224" s="48">
        <f t="shared" si="14"/>
        <v>1970</v>
      </c>
      <c r="E224" s="59">
        <f t="shared" si="13"/>
        <v>50</v>
      </c>
      <c r="F224" s="49">
        <f t="shared" si="15"/>
        <v>58.700928088259701</v>
      </c>
      <c r="G224" s="49">
        <f t="shared" si="12"/>
        <v>75.706149597066613</v>
      </c>
    </row>
    <row r="225" spans="1:7">
      <c r="A225" s="48">
        <v>0</v>
      </c>
      <c r="B225" s="59">
        <v>70</v>
      </c>
      <c r="D225" s="48">
        <f t="shared" si="14"/>
        <v>1980</v>
      </c>
      <c r="E225" s="59">
        <f t="shared" si="13"/>
        <v>70</v>
      </c>
      <c r="F225" s="49">
        <f t="shared" si="15"/>
        <v>57.633150519914174</v>
      </c>
      <c r="G225" s="49">
        <f t="shared" si="12"/>
        <v>152.93896606309906</v>
      </c>
    </row>
    <row r="226" spans="1:7">
      <c r="A226" s="48">
        <v>1</v>
      </c>
      <c r="B226" s="59">
        <v>58</v>
      </c>
      <c r="D226" s="48">
        <f t="shared" si="14"/>
        <v>1990</v>
      </c>
      <c r="E226" s="59">
        <f t="shared" si="13"/>
        <v>58</v>
      </c>
      <c r="F226" s="49">
        <f t="shared" si="15"/>
        <v>56.584795965353848</v>
      </c>
      <c r="G226" s="49">
        <f t="shared" si="12"/>
        <v>2.0028024596787466</v>
      </c>
    </row>
    <row r="227" spans="1:7">
      <c r="A227" s="48">
        <v>0</v>
      </c>
      <c r="B227" s="59">
        <v>55</v>
      </c>
      <c r="D227" s="48">
        <f t="shared" si="14"/>
        <v>2000</v>
      </c>
      <c r="E227" s="59">
        <f t="shared" si="13"/>
        <v>55</v>
      </c>
      <c r="F227" s="49">
        <f t="shared" si="15"/>
        <v>55.555511117414675</v>
      </c>
      <c r="G227" s="49">
        <f t="shared" si="12"/>
        <v>0.30859260157130031</v>
      </c>
    </row>
    <row r="228" spans="1:7">
      <c r="A228" s="48">
        <v>0</v>
      </c>
      <c r="B228" s="59">
        <v>69</v>
      </c>
      <c r="D228" s="48">
        <f t="shared" si="14"/>
        <v>2010</v>
      </c>
      <c r="E228" s="59">
        <f t="shared" si="13"/>
        <v>69</v>
      </c>
      <c r="F228" s="49">
        <f t="shared" si="15"/>
        <v>54.544949095636184</v>
      </c>
      <c r="G228" s="49">
        <f t="shared" si="12"/>
        <v>208.94849664774918</v>
      </c>
    </row>
    <row r="229" spans="1:7">
      <c r="A229" s="48">
        <v>0</v>
      </c>
      <c r="B229" s="59">
        <v>50</v>
      </c>
      <c r="D229" s="48">
        <f t="shared" si="14"/>
        <v>2020</v>
      </c>
      <c r="E229" s="59">
        <f t="shared" si="13"/>
        <v>50</v>
      </c>
      <c r="F229" s="49">
        <f t="shared" si="15"/>
        <v>53.552769329358931</v>
      </c>
      <c r="G229" s="49">
        <f t="shared" si="12"/>
        <v>12.622169907633507</v>
      </c>
    </row>
    <row r="230" spans="1:7">
      <c r="A230" s="48">
        <v>0</v>
      </c>
      <c r="B230" s="59">
        <v>57</v>
      </c>
      <c r="D230" s="48">
        <f t="shared" si="14"/>
        <v>2030</v>
      </c>
      <c r="E230" s="59">
        <f t="shared" si="13"/>
        <v>57</v>
      </c>
      <c r="F230" s="49">
        <f t="shared" si="15"/>
        <v>52.578637442948292</v>
      </c>
      <c r="G230" s="49">
        <f t="shared" si="12"/>
        <v>19.548446860898817</v>
      </c>
    </row>
    <row r="231" spans="1:7">
      <c r="A231" s="48">
        <v>0</v>
      </c>
      <c r="B231" s="59">
        <v>42</v>
      </c>
      <c r="D231" s="48">
        <f t="shared" si="14"/>
        <v>2040</v>
      </c>
      <c r="E231" s="59">
        <f t="shared" si="13"/>
        <v>42</v>
      </c>
      <c r="F231" s="49">
        <f t="shared" si="15"/>
        <v>51.622225143106299</v>
      </c>
      <c r="G231" s="49">
        <f t="shared" si="12"/>
        <v>92.587216704627025</v>
      </c>
    </row>
    <row r="232" spans="1:7">
      <c r="A232" s="48">
        <v>0</v>
      </c>
      <c r="B232" s="59">
        <v>45</v>
      </c>
      <c r="D232" s="48">
        <f t="shared" si="14"/>
        <v>2050</v>
      </c>
      <c r="E232" s="59">
        <f t="shared" si="13"/>
        <v>45</v>
      </c>
      <c r="F232" s="49">
        <f t="shared" si="15"/>
        <v>50.68321010823302</v>
      </c>
      <c r="G232" s="49">
        <f t="shared" si="12"/>
        <v>32.29887713432197</v>
      </c>
    </row>
    <row r="233" spans="1:7">
      <c r="A233" s="48">
        <v>0</v>
      </c>
      <c r="B233" s="59">
        <v>49</v>
      </c>
      <c r="D233" s="48">
        <f t="shared" si="14"/>
        <v>2060</v>
      </c>
      <c r="E233" s="59">
        <f t="shared" si="13"/>
        <v>49</v>
      </c>
      <c r="F233" s="49">
        <f t="shared" si="15"/>
        <v>49.761275879800642</v>
      </c>
      <c r="G233" s="49">
        <f t="shared" si="12"/>
        <v>0.57954096516624232</v>
      </c>
    </row>
    <row r="234" spans="1:7">
      <c r="A234" s="48">
        <v>1</v>
      </c>
      <c r="B234" s="59">
        <v>56</v>
      </c>
      <c r="D234" s="48">
        <f t="shared" si="14"/>
        <v>2070</v>
      </c>
      <c r="E234" s="59">
        <f t="shared" si="13"/>
        <v>56</v>
      </c>
      <c r="F234" s="49">
        <f t="shared" si="15"/>
        <v>48.856111755703409</v>
      </c>
      <c r="G234" s="49">
        <f t="shared" ref="G234:G297" si="16">(E234-F234)^2</f>
        <v>51.035139246999023</v>
      </c>
    </row>
    <row r="235" spans="1:7">
      <c r="A235" s="48">
        <v>0</v>
      </c>
      <c r="B235" s="59">
        <v>49</v>
      </c>
      <c r="D235" s="48">
        <f t="shared" si="14"/>
        <v>2080</v>
      </c>
      <c r="E235" s="59">
        <f t="shared" si="13"/>
        <v>49</v>
      </c>
      <c r="F235" s="49">
        <f t="shared" si="15"/>
        <v>47.967412685547558</v>
      </c>
      <c r="G235" s="49">
        <f t="shared" si="16"/>
        <v>1.0662365619681069</v>
      </c>
    </row>
    <row r="236" spans="1:7">
      <c r="A236" s="48">
        <v>0</v>
      </c>
      <c r="B236" s="59">
        <v>45</v>
      </c>
      <c r="D236" s="48">
        <f t="shared" si="14"/>
        <v>2090</v>
      </c>
      <c r="E236" s="59">
        <f t="shared" si="13"/>
        <v>45</v>
      </c>
      <c r="F236" s="49">
        <f t="shared" si="15"/>
        <v>47.094879167845917</v>
      </c>
      <c r="G236" s="49">
        <f t="shared" si="16"/>
        <v>4.3885187278748035</v>
      </c>
    </row>
    <row r="237" spans="1:7">
      <c r="A237" s="48">
        <v>1</v>
      </c>
      <c r="B237" s="59">
        <v>53</v>
      </c>
      <c r="D237" s="48">
        <f t="shared" si="14"/>
        <v>2100</v>
      </c>
      <c r="E237" s="59">
        <f t="shared" si="13"/>
        <v>53</v>
      </c>
      <c r="F237" s="49">
        <f t="shared" si="15"/>
        <v>46.238217149082601</v>
      </c>
      <c r="G237" s="49">
        <f t="shared" si="16"/>
        <v>45.721707322960626</v>
      </c>
    </row>
    <row r="238" spans="1:7">
      <c r="A238" s="48">
        <v>0</v>
      </c>
      <c r="B238" s="59">
        <v>39</v>
      </c>
      <c r="D238" s="48">
        <f t="shared" si="14"/>
        <v>2110</v>
      </c>
      <c r="E238" s="59">
        <f t="shared" si="13"/>
        <v>39</v>
      </c>
      <c r="F238" s="49">
        <f t="shared" si="15"/>
        <v>45.397137924613681</v>
      </c>
      <c r="G238" s="49">
        <f t="shared" si="16"/>
        <v>40.923373626530626</v>
      </c>
    </row>
    <row r="239" spans="1:7">
      <c r="A239" s="48">
        <v>0</v>
      </c>
      <c r="B239" s="59">
        <v>57</v>
      </c>
      <c r="D239" s="48">
        <f t="shared" si="14"/>
        <v>2120</v>
      </c>
      <c r="E239" s="59">
        <f t="shared" si="13"/>
        <v>57</v>
      </c>
      <c r="F239" s="49">
        <f t="shared" si="15"/>
        <v>44.571358041370488</v>
      </c>
      <c r="G239" s="49">
        <f t="shared" si="16"/>
        <v>154.47114093580603</v>
      </c>
    </row>
    <row r="240" spans="1:7">
      <c r="A240" s="48">
        <v>0</v>
      </c>
      <c r="B240" s="59">
        <v>49</v>
      </c>
      <c r="D240" s="48">
        <f t="shared" si="14"/>
        <v>2130</v>
      </c>
      <c r="E240" s="59">
        <f t="shared" si="13"/>
        <v>49</v>
      </c>
      <c r="F240" s="49">
        <f t="shared" si="15"/>
        <v>43.760599202332799</v>
      </c>
      <c r="G240" s="49">
        <f t="shared" si="16"/>
        <v>27.451320718595706</v>
      </c>
    </row>
    <row r="241" spans="1:7">
      <c r="A241" s="48">
        <v>0</v>
      </c>
      <c r="B241" s="59">
        <v>41</v>
      </c>
      <c r="D241" s="48">
        <f t="shared" si="14"/>
        <v>2140</v>
      </c>
      <c r="E241" s="59">
        <f t="shared" si="13"/>
        <v>41</v>
      </c>
      <c r="F241" s="49">
        <f t="shared" si="15"/>
        <v>42.964588172739653</v>
      </c>
      <c r="G241" s="49">
        <f t="shared" si="16"/>
        <v>3.8596066884685278</v>
      </c>
    </row>
    <row r="242" spans="1:7">
      <c r="A242" s="48">
        <v>0</v>
      </c>
      <c r="B242" s="59">
        <v>47</v>
      </c>
      <c r="D242" s="48">
        <f t="shared" si="14"/>
        <v>2150</v>
      </c>
      <c r="E242" s="59">
        <f t="shared" si="13"/>
        <v>47</v>
      </c>
      <c r="F242" s="49">
        <f t="shared" si="15"/>
        <v>42.183056688006111</v>
      </c>
      <c r="G242" s="49">
        <f t="shared" si="16"/>
        <v>23.202942870962655</v>
      </c>
    </row>
    <row r="243" spans="1:7">
      <c r="A243" s="48">
        <v>1</v>
      </c>
      <c r="B243" s="59">
        <v>32</v>
      </c>
      <c r="D243" s="48">
        <f t="shared" si="14"/>
        <v>2160</v>
      </c>
      <c r="E243" s="59">
        <f t="shared" si="13"/>
        <v>32</v>
      </c>
      <c r="F243" s="49">
        <f t="shared" si="15"/>
        <v>41.415741363315206</v>
      </c>
      <c r="G243" s="49">
        <f t="shared" si="16"/>
        <v>88.656185420844892</v>
      </c>
    </row>
    <row r="244" spans="1:7">
      <c r="A244" s="48">
        <v>0</v>
      </c>
      <c r="B244" s="59">
        <v>37</v>
      </c>
      <c r="D244" s="48">
        <f t="shared" si="14"/>
        <v>2170</v>
      </c>
      <c r="E244" s="59">
        <f t="shared" si="13"/>
        <v>37</v>
      </c>
      <c r="F244" s="49">
        <f t="shared" si="15"/>
        <v>40.66238360485427</v>
      </c>
      <c r="G244" s="49">
        <f t="shared" si="16"/>
        <v>13.413053669105357</v>
      </c>
    </row>
    <row r="245" spans="1:7">
      <c r="A245" s="48">
        <v>0</v>
      </c>
      <c r="B245" s="59">
        <v>41</v>
      </c>
      <c r="D245" s="48">
        <f t="shared" si="14"/>
        <v>2180</v>
      </c>
      <c r="E245" s="59">
        <f t="shared" si="13"/>
        <v>41</v>
      </c>
      <c r="F245" s="49">
        <f t="shared" si="15"/>
        <v>39.922729522665961</v>
      </c>
      <c r="G245" s="49">
        <f t="shared" si="16"/>
        <v>1.160511681335509</v>
      </c>
    </row>
    <row r="246" spans="1:7">
      <c r="A246" s="48">
        <v>1</v>
      </c>
      <c r="B246" s="59">
        <v>41</v>
      </c>
      <c r="D246" s="48">
        <f t="shared" si="14"/>
        <v>2190</v>
      </c>
      <c r="E246" s="59">
        <f t="shared" si="13"/>
        <v>41</v>
      </c>
      <c r="F246" s="49">
        <f t="shared" si="15"/>
        <v>39.196529845084456</v>
      </c>
      <c r="G246" s="49">
        <f t="shared" si="16"/>
        <v>3.2525045996710973</v>
      </c>
    </row>
    <row r="247" spans="1:7">
      <c r="A247" s="48">
        <v>0</v>
      </c>
      <c r="B247" s="59">
        <v>42</v>
      </c>
      <c r="D247" s="48">
        <f t="shared" si="14"/>
        <v>2200</v>
      </c>
      <c r="E247" s="59">
        <f t="shared" si="13"/>
        <v>42</v>
      </c>
      <c r="F247" s="49">
        <f t="shared" si="15"/>
        <v>38.483539834728262</v>
      </c>
      <c r="G247" s="49">
        <f t="shared" si="16"/>
        <v>12.365492093942938</v>
      </c>
    </row>
    <row r="248" spans="1:7">
      <c r="A248" s="48">
        <v>1</v>
      </c>
      <c r="B248" s="59">
        <v>42</v>
      </c>
      <c r="D248" s="48">
        <f t="shared" si="14"/>
        <v>2210</v>
      </c>
      <c r="E248" s="59">
        <f t="shared" si="13"/>
        <v>42</v>
      </c>
      <c r="F248" s="49">
        <f t="shared" si="15"/>
        <v>37.783519206020841</v>
      </c>
      <c r="G248" s="49">
        <f t="shared" si="16"/>
        <v>17.778710285995118</v>
      </c>
    </row>
    <row r="249" spans="1:7">
      <c r="A249" s="48">
        <v>1</v>
      </c>
      <c r="B249" s="59">
        <v>40</v>
      </c>
      <c r="D249" s="48">
        <f t="shared" si="14"/>
        <v>2220</v>
      </c>
      <c r="E249" s="59">
        <f t="shared" si="13"/>
        <v>40</v>
      </c>
      <c r="F249" s="49">
        <f t="shared" si="15"/>
        <v>37.096232044211703</v>
      </c>
      <c r="G249" s="49">
        <f t="shared" si="16"/>
        <v>8.4318683410629429</v>
      </c>
    </row>
    <row r="250" spans="1:7">
      <c r="A250" s="48">
        <v>0</v>
      </c>
      <c r="B250" s="59">
        <v>41</v>
      </c>
      <c r="D250" s="48">
        <f t="shared" si="14"/>
        <v>2230</v>
      </c>
      <c r="E250" s="59">
        <f t="shared" si="13"/>
        <v>41</v>
      </c>
      <c r="F250" s="49">
        <f t="shared" si="15"/>
        <v>36.421446725870695</v>
      </c>
      <c r="G250" s="49">
        <f t="shared" si="16"/>
        <v>20.963150084040183</v>
      </c>
    </row>
    <row r="251" spans="1:7">
      <c r="A251" s="48">
        <v>1</v>
      </c>
      <c r="B251" s="59">
        <v>36</v>
      </c>
      <c r="D251" s="48">
        <f t="shared" si="14"/>
        <v>2240</v>
      </c>
      <c r="E251" s="59">
        <f t="shared" si="13"/>
        <v>36</v>
      </c>
      <c r="F251" s="49">
        <f t="shared" si="15"/>
        <v>35.758935840828066</v>
      </c>
      <c r="G251" s="49">
        <f t="shared" si="16"/>
        <v>5.8111928837271544E-2</v>
      </c>
    </row>
    <row r="252" spans="1:7">
      <c r="A252" s="48">
        <v>0</v>
      </c>
      <c r="B252" s="59">
        <v>40</v>
      </c>
      <c r="D252" s="48">
        <f t="shared" si="14"/>
        <v>2250</v>
      </c>
      <c r="E252" s="59">
        <f t="shared" si="13"/>
        <v>40</v>
      </c>
      <c r="F252" s="49">
        <f t="shared" si="15"/>
        <v>35.10847611553492</v>
      </c>
      <c r="G252" s="49">
        <f t="shared" si="16"/>
        <v>23.927005912292348</v>
      </c>
    </row>
    <row r="253" spans="1:7">
      <c r="A253" s="48">
        <v>1</v>
      </c>
      <c r="B253" s="59">
        <v>28</v>
      </c>
      <c r="D253" s="48">
        <f t="shared" si="14"/>
        <v>2260</v>
      </c>
      <c r="E253" s="59">
        <f t="shared" si="13"/>
        <v>28</v>
      </c>
      <c r="F253" s="49">
        <f t="shared" si="15"/>
        <v>34.469848337817361</v>
      </c>
      <c r="G253" s="49">
        <f t="shared" si="16"/>
        <v>41.858937514358061</v>
      </c>
    </row>
    <row r="254" spans="1:7">
      <c r="A254" s="48">
        <v>0</v>
      </c>
      <c r="B254" s="59">
        <v>34</v>
      </c>
      <c r="D254" s="48">
        <f t="shared" si="14"/>
        <v>2270</v>
      </c>
      <c r="E254" s="59">
        <f t="shared" si="13"/>
        <v>34</v>
      </c>
      <c r="F254" s="49">
        <f t="shared" si="15"/>
        <v>33.842837282999746</v>
      </c>
      <c r="G254" s="49">
        <f t="shared" si="16"/>
        <v>2.4700119614902025E-2</v>
      </c>
    </row>
    <row r="255" spans="1:7">
      <c r="A255" s="48">
        <v>0</v>
      </c>
      <c r="B255" s="59">
        <v>35</v>
      </c>
      <c r="D255" s="48">
        <f t="shared" si="14"/>
        <v>2280</v>
      </c>
      <c r="E255" s="59">
        <f t="shared" si="13"/>
        <v>35</v>
      </c>
      <c r="F255" s="49">
        <f t="shared" si="15"/>
        <v>33.227231641371347</v>
      </c>
      <c r="G255" s="49">
        <f t="shared" si="16"/>
        <v>3.142707653354929</v>
      </c>
    </row>
    <row r="256" spans="1:7">
      <c r="A256" s="48">
        <v>0</v>
      </c>
      <c r="B256" s="59">
        <v>35</v>
      </c>
      <c r="D256" s="48">
        <f t="shared" si="14"/>
        <v>2290</v>
      </c>
      <c r="E256" s="59">
        <f t="shared" si="13"/>
        <v>35</v>
      </c>
      <c r="F256" s="49">
        <f t="shared" si="15"/>
        <v>32.622823946972865</v>
      </c>
      <c r="G256" s="49">
        <f t="shared" si="16"/>
        <v>5.6509659870856686</v>
      </c>
    </row>
    <row r="257" spans="1:7">
      <c r="A257" s="48">
        <v>0</v>
      </c>
      <c r="B257" s="59">
        <v>40</v>
      </c>
      <c r="D257" s="48">
        <f t="shared" si="14"/>
        <v>2300</v>
      </c>
      <c r="E257" s="59">
        <f t="shared" si="13"/>
        <v>40</v>
      </c>
      <c r="F257" s="49">
        <f t="shared" si="15"/>
        <v>32.029410507677852</v>
      </c>
      <c r="G257" s="49">
        <f t="shared" si="16"/>
        <v>63.530296855116234</v>
      </c>
    </row>
    <row r="258" spans="1:7">
      <c r="A258" s="48">
        <v>1</v>
      </c>
      <c r="B258" s="59">
        <v>31</v>
      </c>
      <c r="D258" s="48">
        <f t="shared" si="14"/>
        <v>2310</v>
      </c>
      <c r="E258" s="59">
        <f t="shared" si="13"/>
        <v>31</v>
      </c>
      <c r="F258" s="49">
        <f t="shared" si="15"/>
        <v>31.446791336546418</v>
      </c>
      <c r="G258" s="49">
        <f t="shared" si="16"/>
        <v>0.19962249841293495</v>
      </c>
    </row>
    <row r="259" spans="1:7">
      <c r="A259" s="48">
        <v>0</v>
      </c>
      <c r="B259" s="59">
        <v>26</v>
      </c>
      <c r="D259" s="48">
        <f t="shared" si="14"/>
        <v>2320</v>
      </c>
      <c r="E259" s="59">
        <f t="shared" si="13"/>
        <v>26</v>
      </c>
      <c r="F259" s="49">
        <f t="shared" si="15"/>
        <v>30.874770084427183</v>
      </c>
      <c r="G259" s="49">
        <f t="shared" si="16"/>
        <v>23.763383376026209</v>
      </c>
    </row>
    <row r="260" spans="1:7">
      <c r="A260" s="48">
        <v>0</v>
      </c>
      <c r="B260" s="59">
        <v>32</v>
      </c>
      <c r="D260" s="48">
        <f t="shared" si="14"/>
        <v>2330</v>
      </c>
      <c r="E260" s="59">
        <f t="shared" si="13"/>
        <v>32</v>
      </c>
      <c r="F260" s="49">
        <f t="shared" si="15"/>
        <v>30.313153973785667</v>
      </c>
      <c r="G260" s="49">
        <f t="shared" si="16"/>
        <v>2.8454495161550861</v>
      </c>
    </row>
    <row r="261" spans="1:7">
      <c r="A261" s="48">
        <v>0</v>
      </c>
      <c r="B261" s="59">
        <v>20</v>
      </c>
      <c r="D261" s="48">
        <f t="shared" si="14"/>
        <v>2340</v>
      </c>
      <c r="E261" s="59">
        <f t="shared" si="13"/>
        <v>20</v>
      </c>
      <c r="F261" s="49">
        <f t="shared" si="15"/>
        <v>29.761753733735883</v>
      </c>
      <c r="G261" s="49">
        <f t="shared" si="16"/>
        <v>95.291835958106461</v>
      </c>
    </row>
    <row r="262" spans="1:7">
      <c r="A262" s="48">
        <v>1</v>
      </c>
      <c r="B262" s="59">
        <v>29</v>
      </c>
      <c r="D262" s="48">
        <f t="shared" si="14"/>
        <v>2350</v>
      </c>
      <c r="E262" s="59">
        <f t="shared" si="13"/>
        <v>29</v>
      </c>
      <c r="F262" s="49">
        <f t="shared" si="15"/>
        <v>29.220383536254062</v>
      </c>
      <c r="G262" s="49">
        <f t="shared" si="16"/>
        <v>4.8568903051845282E-2</v>
      </c>
    </row>
    <row r="263" spans="1:7">
      <c r="A263" s="48">
        <v>1</v>
      </c>
      <c r="B263" s="59">
        <v>26</v>
      </c>
      <c r="D263" s="48">
        <f t="shared" si="14"/>
        <v>2360</v>
      </c>
      <c r="E263" s="59">
        <f t="shared" si="13"/>
        <v>26</v>
      </c>
      <c r="F263" s="49">
        <f t="shared" si="15"/>
        <v>28.688860933552579</v>
      </c>
      <c r="G263" s="49">
        <f t="shared" si="16"/>
        <v>7.2299731199852477</v>
      </c>
    </row>
    <row r="264" spans="1:7">
      <c r="A264" s="48">
        <v>0</v>
      </c>
      <c r="B264" s="59">
        <v>31</v>
      </c>
      <c r="D264" s="48">
        <f t="shared" si="14"/>
        <v>2370</v>
      </c>
      <c r="E264" s="59">
        <f t="shared" si="13"/>
        <v>31</v>
      </c>
      <c r="F264" s="49">
        <f t="shared" si="15"/>
        <v>28.167006796592879</v>
      </c>
      <c r="G264" s="49">
        <f t="shared" si="16"/>
        <v>8.0258504905509387</v>
      </c>
    </row>
    <row r="265" spans="1:7">
      <c r="A265" s="48">
        <v>0</v>
      </c>
      <c r="B265" s="59">
        <v>28</v>
      </c>
      <c r="D265" s="48">
        <f t="shared" si="14"/>
        <v>2380</v>
      </c>
      <c r="E265" s="59">
        <f t="shared" si="13"/>
        <v>28</v>
      </c>
      <c r="F265" s="49">
        <f t="shared" si="15"/>
        <v>27.654645254717149</v>
      </c>
      <c r="G265" s="49">
        <f t="shared" si="16"/>
        <v>0.11926990008938285</v>
      </c>
    </row>
    <row r="266" spans="1:7">
      <c r="A266" s="48">
        <v>0</v>
      </c>
      <c r="B266" s="59">
        <v>23</v>
      </c>
      <c r="D266" s="48">
        <f t="shared" si="14"/>
        <v>2390</v>
      </c>
      <c r="E266" s="59">
        <f t="shared" ref="E266:E329" si="17">B266-C266</f>
        <v>23</v>
      </c>
      <c r="F266" s="49">
        <f t="shared" si="15"/>
        <v>27.151603636377789</v>
      </c>
      <c r="G266" s="49">
        <f t="shared" si="16"/>
        <v>17.235812753585282</v>
      </c>
    </row>
    <row r="267" spans="1:7">
      <c r="A267" s="48">
        <v>1</v>
      </c>
      <c r="B267" s="59">
        <v>31</v>
      </c>
      <c r="D267" s="48">
        <f t="shared" ref="D267:D330" si="18">D266+10</f>
        <v>2400</v>
      </c>
      <c r="E267" s="59">
        <f t="shared" si="17"/>
        <v>31</v>
      </c>
      <c r="F267" s="49">
        <f t="shared" si="15"/>
        <v>26.657712410945347</v>
      </c>
      <c r="G267" s="49">
        <f t="shared" si="16"/>
        <v>18.85546150605807</v>
      </c>
    </row>
    <row r="268" spans="1:7">
      <c r="A268" s="48">
        <v>0</v>
      </c>
      <c r="B268" s="59">
        <v>27</v>
      </c>
      <c r="D268" s="48">
        <f t="shared" si="18"/>
        <v>2410</v>
      </c>
      <c r="E268" s="59">
        <f t="shared" si="17"/>
        <v>27</v>
      </c>
      <c r="F268" s="49">
        <f t="shared" si="15"/>
        <v>26.172805131574634</v>
      </c>
      <c r="G268" s="49">
        <f t="shared" si="16"/>
        <v>0.68425135034925832</v>
      </c>
    </row>
    <row r="269" spans="1:7">
      <c r="A269" s="48">
        <v>0</v>
      </c>
      <c r="B269" s="59">
        <v>26</v>
      </c>
      <c r="D269" s="48">
        <f t="shared" si="18"/>
        <v>2420</v>
      </c>
      <c r="E269" s="59">
        <f t="shared" si="17"/>
        <v>26</v>
      </c>
      <c r="F269" s="49">
        <f t="shared" si="15"/>
        <v>25.696718379110443</v>
      </c>
      <c r="G269" s="49">
        <f t="shared" si="16"/>
        <v>9.1979741569396853E-2</v>
      </c>
    </row>
    <row r="270" spans="1:7">
      <c r="A270" s="48">
        <v>0</v>
      </c>
      <c r="B270" s="59">
        <v>21</v>
      </c>
      <c r="D270" s="48">
        <f t="shared" si="18"/>
        <v>2430</v>
      </c>
      <c r="E270" s="59">
        <f t="shared" si="17"/>
        <v>21</v>
      </c>
      <c r="F270" s="49">
        <f t="shared" si="15"/>
        <v>25.229291707013338</v>
      </c>
      <c r="G270" s="49">
        <f t="shared" si="16"/>
        <v>17.886908343011797</v>
      </c>
    </row>
    <row r="271" spans="1:7">
      <c r="A271" s="48">
        <v>0</v>
      </c>
      <c r="B271" s="59">
        <v>19</v>
      </c>
      <c r="D271" s="48">
        <f t="shared" si="18"/>
        <v>2440</v>
      </c>
      <c r="E271" s="59">
        <f t="shared" si="17"/>
        <v>19</v>
      </c>
      <c r="F271" s="49">
        <f t="shared" si="15"/>
        <v>24.77036758728751</v>
      </c>
      <c r="G271" s="49">
        <f t="shared" si="16"/>
        <v>33.297142092418277</v>
      </c>
    </row>
    <row r="272" spans="1:7">
      <c r="A272" s="48">
        <v>0</v>
      </c>
      <c r="B272" s="59">
        <v>24</v>
      </c>
      <c r="D272" s="48">
        <f t="shared" si="18"/>
        <v>2450</v>
      </c>
      <c r="E272" s="59">
        <f t="shared" si="17"/>
        <v>24</v>
      </c>
      <c r="F272" s="49">
        <f t="shared" si="15"/>
        <v>24.319791357391953</v>
      </c>
      <c r="G272" s="49">
        <f t="shared" si="16"/>
        <v>0.10226651226258772</v>
      </c>
    </row>
    <row r="273" spans="1:7">
      <c r="A273" s="48">
        <v>0</v>
      </c>
      <c r="B273" s="59">
        <v>33</v>
      </c>
      <c r="D273" s="48">
        <f t="shared" si="18"/>
        <v>2460</v>
      </c>
      <c r="E273" s="59">
        <f t="shared" si="17"/>
        <v>33</v>
      </c>
      <c r="F273" s="49">
        <f t="shared" si="15"/>
        <v>23.877411168117558</v>
      </c>
      <c r="G273" s="49">
        <f t="shared" si="16"/>
        <v>83.221626995586263</v>
      </c>
    </row>
    <row r="274" spans="1:7">
      <c r="A274" s="48">
        <v>0</v>
      </c>
      <c r="B274" s="59">
        <v>24</v>
      </c>
      <c r="D274" s="48">
        <f t="shared" si="18"/>
        <v>2470</v>
      </c>
      <c r="E274" s="59">
        <f t="shared" si="17"/>
        <v>24</v>
      </c>
      <c r="F274" s="49">
        <f t="shared" si="15"/>
        <v>23.443077932412255</v>
      </c>
      <c r="G274" s="49">
        <f t="shared" si="16"/>
        <v>0.31016218936620915</v>
      </c>
    </row>
    <row r="275" spans="1:7">
      <c r="A275" s="48">
        <v>1</v>
      </c>
      <c r="B275" s="59">
        <v>27</v>
      </c>
      <c r="D275" s="48">
        <f t="shared" si="18"/>
        <v>2480</v>
      </c>
      <c r="E275" s="59">
        <f t="shared" si="17"/>
        <v>27</v>
      </c>
      <c r="F275" s="49">
        <f t="shared" si="15"/>
        <v>23.016645275136899</v>
      </c>
      <c r="G275" s="49">
        <f t="shared" si="16"/>
        <v>15.867114864089194</v>
      </c>
    </row>
    <row r="276" spans="1:7">
      <c r="A276" s="48">
        <v>1</v>
      </c>
      <c r="B276" s="59">
        <v>15</v>
      </c>
      <c r="D276" s="48">
        <f t="shared" si="18"/>
        <v>2490</v>
      </c>
      <c r="E276" s="59">
        <f t="shared" si="17"/>
        <v>15</v>
      </c>
      <c r="F276" s="49">
        <f t="shared" si="15"/>
        <v>22.597969483735366</v>
      </c>
      <c r="G276" s="49">
        <f t="shared" si="16"/>
        <v>57.729140275773858</v>
      </c>
    </row>
    <row r="277" spans="1:7">
      <c r="A277" s="48">
        <v>0</v>
      </c>
      <c r="B277" s="59">
        <v>25</v>
      </c>
      <c r="D277" s="48">
        <f t="shared" si="18"/>
        <v>2500</v>
      </c>
      <c r="E277" s="59">
        <f t="shared" si="17"/>
        <v>25</v>
      </c>
      <c r="F277" s="49">
        <f t="shared" si="15"/>
        <v>22.186909459801676</v>
      </c>
      <c r="G277" s="49">
        <f t="shared" si="16"/>
        <v>7.9134783873532992</v>
      </c>
    </row>
    <row r="278" spans="1:7">
      <c r="A278" s="48">
        <v>0</v>
      </c>
      <c r="B278" s="59">
        <v>30</v>
      </c>
      <c r="D278" s="48">
        <f t="shared" si="18"/>
        <v>2510</v>
      </c>
      <c r="E278" s="59">
        <f t="shared" si="17"/>
        <v>30</v>
      </c>
      <c r="F278" s="49">
        <f t="shared" si="15"/>
        <v>21.783326671528403</v>
      </c>
      <c r="G278" s="49">
        <f t="shared" si="16"/>
        <v>67.513720586816504</v>
      </c>
    </row>
    <row r="279" spans="1:7">
      <c r="A279" s="48">
        <v>0</v>
      </c>
      <c r="B279" s="59">
        <v>21</v>
      </c>
      <c r="D279" s="48">
        <f t="shared" si="18"/>
        <v>2520</v>
      </c>
      <c r="E279" s="59">
        <f t="shared" si="17"/>
        <v>21</v>
      </c>
      <c r="F279" s="49">
        <f t="shared" si="15"/>
        <v>21.387085107019765</v>
      </c>
      <c r="G279" s="49">
        <f t="shared" si="16"/>
        <v>0.14983488007650253</v>
      </c>
    </row>
    <row r="280" spans="1:7">
      <c r="A280" s="48">
        <v>0</v>
      </c>
      <c r="B280" s="59">
        <v>24</v>
      </c>
      <c r="D280" s="48">
        <f t="shared" si="18"/>
        <v>2530</v>
      </c>
      <c r="E280" s="59">
        <f t="shared" si="17"/>
        <v>24</v>
      </c>
      <c r="F280" s="49">
        <f t="shared" si="15"/>
        <v>20.998051228454237</v>
      </c>
      <c r="G280" s="49">
        <f t="shared" si="16"/>
        <v>9.0116964269851145</v>
      </c>
    </row>
    <row r="281" spans="1:7">
      <c r="A281" s="48">
        <v>1</v>
      </c>
      <c r="B281" s="59">
        <v>21</v>
      </c>
      <c r="D281" s="48">
        <f t="shared" si="18"/>
        <v>2540</v>
      </c>
      <c r="E281" s="59">
        <f t="shared" si="17"/>
        <v>21</v>
      </c>
      <c r="F281" s="49">
        <f t="shared" si="15"/>
        <v>20.616093927080694</v>
      </c>
      <c r="G281" s="49">
        <f t="shared" si="16"/>
        <v>0.14738387282432333</v>
      </c>
    </row>
    <row r="282" spans="1:7">
      <c r="A282" s="48">
        <v>0</v>
      </c>
      <c r="B282" s="59">
        <v>11</v>
      </c>
      <c r="D282" s="48">
        <f t="shared" si="18"/>
        <v>2550</v>
      </c>
      <c r="E282" s="59">
        <f t="shared" si="17"/>
        <v>11</v>
      </c>
      <c r="F282" s="49">
        <f t="shared" si="15"/>
        <v>20.241084479033425</v>
      </c>
      <c r="G282" s="49">
        <f t="shared" si="16"/>
        <v>85.397642348632473</v>
      </c>
    </row>
    <row r="283" spans="1:7">
      <c r="A283" s="48">
        <v>0</v>
      </c>
      <c r="B283" s="59">
        <v>21</v>
      </c>
      <c r="D283" s="48">
        <f t="shared" si="18"/>
        <v>2560</v>
      </c>
      <c r="E283" s="59">
        <f t="shared" si="17"/>
        <v>21</v>
      </c>
      <c r="F283" s="49">
        <f t="shared" si="15"/>
        <v>19.872896501950628</v>
      </c>
      <c r="G283" s="49">
        <f t="shared" si="16"/>
        <v>1.2703622953151315</v>
      </c>
    </row>
    <row r="284" spans="1:7">
      <c r="A284" s="48">
        <v>2</v>
      </c>
      <c r="B284" s="59">
        <v>27</v>
      </c>
      <c r="D284" s="48">
        <f t="shared" si="18"/>
        <v>2570</v>
      </c>
      <c r="E284" s="59">
        <f t="shared" si="17"/>
        <v>27</v>
      </c>
      <c r="F284" s="49">
        <f t="shared" ref="F284:F347" si="19">(F$3*EXP(-D284/F$1))+F$5</f>
        <v>19.511405912382276</v>
      </c>
      <c r="G284" s="49">
        <f t="shared" si="16"/>
        <v>56.079041409103127</v>
      </c>
    </row>
    <row r="285" spans="1:7">
      <c r="A285" s="48">
        <v>0</v>
      </c>
      <c r="B285" s="59">
        <v>24</v>
      </c>
      <c r="D285" s="48">
        <f t="shared" si="18"/>
        <v>2580</v>
      </c>
      <c r="E285" s="59">
        <f t="shared" si="17"/>
        <v>24</v>
      </c>
      <c r="F285" s="49">
        <f t="shared" si="19"/>
        <v>19.156490883972488</v>
      </c>
      <c r="G285" s="49">
        <f t="shared" si="16"/>
        <v>23.459580557041612</v>
      </c>
    </row>
    <row r="286" spans="1:7">
      <c r="A286" s="48">
        <v>0</v>
      </c>
      <c r="B286" s="59">
        <v>17</v>
      </c>
      <c r="D286" s="48">
        <f t="shared" si="18"/>
        <v>2590</v>
      </c>
      <c r="E286" s="59">
        <f t="shared" si="17"/>
        <v>17</v>
      </c>
      <c r="F286" s="49">
        <f t="shared" si="19"/>
        <v>18.808031806402763</v>
      </c>
      <c r="G286" s="49">
        <f t="shared" si="16"/>
        <v>3.2689790129640381</v>
      </c>
    </row>
    <row r="287" spans="1:7">
      <c r="A287" s="48">
        <v>1</v>
      </c>
      <c r="B287" s="59">
        <v>19</v>
      </c>
      <c r="D287" s="48">
        <f t="shared" si="18"/>
        <v>2600</v>
      </c>
      <c r="E287" s="59">
        <f t="shared" si="17"/>
        <v>19</v>
      </c>
      <c r="F287" s="49">
        <f t="shared" si="19"/>
        <v>18.465911245081998</v>
      </c>
      <c r="G287" s="49">
        <f t="shared" si="16"/>
        <v>0.28525079812986209</v>
      </c>
    </row>
    <row r="288" spans="1:7">
      <c r="A288" s="48">
        <v>0</v>
      </c>
      <c r="B288" s="59">
        <v>18</v>
      </c>
      <c r="D288" s="48">
        <f t="shared" si="18"/>
        <v>2610</v>
      </c>
      <c r="E288" s="59">
        <f t="shared" si="17"/>
        <v>18</v>
      </c>
      <c r="F288" s="49">
        <f t="shared" si="19"/>
        <v>18.130013901569605</v>
      </c>
      <c r="G288" s="49">
        <f t="shared" si="16"/>
        <v>1.6903614601350855E-2</v>
      </c>
    </row>
    <row r="289" spans="1:7">
      <c r="A289" s="48">
        <v>0</v>
      </c>
      <c r="B289" s="59">
        <v>13</v>
      </c>
      <c r="D289" s="48">
        <f t="shared" si="18"/>
        <v>2620</v>
      </c>
      <c r="E289" s="59">
        <f t="shared" si="17"/>
        <v>13</v>
      </c>
      <c r="F289" s="49">
        <f t="shared" si="19"/>
        <v>17.800226574718806</v>
      </c>
      <c r="G289" s="49">
        <f t="shared" si="16"/>
        <v>23.042175168636643</v>
      </c>
    </row>
    <row r="290" spans="1:7">
      <c r="A290" s="48">
        <v>0</v>
      </c>
      <c r="B290" s="59">
        <v>20</v>
      </c>
      <c r="D290" s="48">
        <f t="shared" si="18"/>
        <v>2630</v>
      </c>
      <c r="E290" s="59">
        <f t="shared" si="17"/>
        <v>20</v>
      </c>
      <c r="F290" s="49">
        <f t="shared" si="19"/>
        <v>17.476438122526442</v>
      </c>
      <c r="G290" s="49">
        <f t="shared" si="16"/>
        <v>6.3683645494378673</v>
      </c>
    </row>
    <row r="291" spans="1:7">
      <c r="A291" s="48">
        <v>0</v>
      </c>
      <c r="B291" s="59">
        <v>22</v>
      </c>
      <c r="D291" s="48">
        <f t="shared" si="18"/>
        <v>2640</v>
      </c>
      <c r="E291" s="59">
        <f t="shared" si="17"/>
        <v>22</v>
      </c>
      <c r="F291" s="49">
        <f t="shared" si="19"/>
        <v>17.158539424676995</v>
      </c>
      <c r="G291" s="49">
        <f t="shared" si="16"/>
        <v>23.439740502406963</v>
      </c>
    </row>
    <row r="292" spans="1:7">
      <c r="A292" s="48">
        <v>0</v>
      </c>
      <c r="B292" s="59">
        <v>16</v>
      </c>
      <c r="D292" s="48">
        <f t="shared" si="18"/>
        <v>2650</v>
      </c>
      <c r="E292" s="59">
        <f t="shared" si="17"/>
        <v>16</v>
      </c>
      <c r="F292" s="49">
        <f t="shared" si="19"/>
        <v>16.846423345767722</v>
      </c>
      <c r="G292" s="49">
        <f t="shared" si="16"/>
        <v>0.71643248026062423</v>
      </c>
    </row>
    <row r="293" spans="1:7">
      <c r="A293" s="48">
        <v>0</v>
      </c>
      <c r="B293" s="59">
        <v>10</v>
      </c>
      <c r="D293" s="48">
        <f t="shared" si="18"/>
        <v>2660</v>
      </c>
      <c r="E293" s="59">
        <f t="shared" si="17"/>
        <v>10</v>
      </c>
      <c r="F293" s="49">
        <f t="shared" si="19"/>
        <v>16.539984699202943</v>
      </c>
      <c r="G293" s="49">
        <f t="shared" si="16"/>
        <v>42.771399865808611</v>
      </c>
    </row>
    <row r="294" spans="1:7">
      <c r="A294" s="48">
        <v>0</v>
      </c>
      <c r="B294" s="59">
        <v>16</v>
      </c>
      <c r="D294" s="48">
        <f t="shared" si="18"/>
        <v>2670</v>
      </c>
      <c r="E294" s="59">
        <f t="shared" si="17"/>
        <v>16</v>
      </c>
      <c r="F294" s="49">
        <f t="shared" si="19"/>
        <v>16.239120211744872</v>
      </c>
      <c r="G294" s="49">
        <f t="shared" si="16"/>
        <v>5.7178475664912458E-2</v>
      </c>
    </row>
    <row r="295" spans="1:7">
      <c r="A295" s="48">
        <v>0</v>
      </c>
      <c r="B295" s="59">
        <v>15</v>
      </c>
      <c r="D295" s="48">
        <f t="shared" si="18"/>
        <v>2680</v>
      </c>
      <c r="E295" s="59">
        <f t="shared" si="17"/>
        <v>15</v>
      </c>
      <c r="F295" s="49">
        <f t="shared" si="19"/>
        <v>15.943728488709487</v>
      </c>
      <c r="G295" s="49">
        <f t="shared" si="16"/>
        <v>0.89062346040189277</v>
      </c>
    </row>
    <row r="296" spans="1:7">
      <c r="A296" s="48">
        <v>3</v>
      </c>
      <c r="B296" s="59">
        <v>23</v>
      </c>
      <c r="D296" s="48">
        <f t="shared" si="18"/>
        <v>2690</v>
      </c>
      <c r="E296" s="59">
        <f t="shared" si="17"/>
        <v>23</v>
      </c>
      <c r="F296" s="49">
        <f t="shared" si="19"/>
        <v>15.653709979795318</v>
      </c>
      <c r="G296" s="49">
        <f t="shared" si="16"/>
        <v>53.967977060958908</v>
      </c>
    </row>
    <row r="297" spans="1:7">
      <c r="A297" s="48">
        <v>1</v>
      </c>
      <c r="B297" s="59">
        <v>13</v>
      </c>
      <c r="D297" s="48">
        <f t="shared" si="18"/>
        <v>2700</v>
      </c>
      <c r="E297" s="59">
        <f t="shared" si="17"/>
        <v>13</v>
      </c>
      <c r="F297" s="49">
        <f t="shared" si="19"/>
        <v>15.3689669455339</v>
      </c>
      <c r="G297" s="49">
        <f t="shared" si="16"/>
        <v>5.6120043890322178</v>
      </c>
    </row>
    <row r="298" spans="1:7">
      <c r="A298" s="48">
        <v>0</v>
      </c>
      <c r="B298" s="59">
        <v>16</v>
      </c>
      <c r="D298" s="48">
        <f t="shared" si="18"/>
        <v>2710</v>
      </c>
      <c r="E298" s="59">
        <f t="shared" si="17"/>
        <v>16</v>
      </c>
      <c r="F298" s="49">
        <f t="shared" si="19"/>
        <v>15.08940342435055</v>
      </c>
      <c r="G298" s="49">
        <f t="shared" ref="G298:G361" si="20">(E298-F298)^2</f>
        <v>0.82918612358450428</v>
      </c>
    </row>
    <row r="299" spans="1:7">
      <c r="A299" s="48">
        <v>1</v>
      </c>
      <c r="B299" s="59">
        <v>14</v>
      </c>
      <c r="D299" s="48">
        <f t="shared" si="18"/>
        <v>2720</v>
      </c>
      <c r="E299" s="59">
        <f t="shared" si="17"/>
        <v>14</v>
      </c>
      <c r="F299" s="49">
        <f t="shared" si="19"/>
        <v>14.814925200224137</v>
      </c>
      <c r="G299" s="49">
        <f t="shared" si="20"/>
        <v>0.66410308196034895</v>
      </c>
    </row>
    <row r="300" spans="1:7">
      <c r="A300" s="48">
        <v>0</v>
      </c>
      <c r="B300" s="59">
        <v>16</v>
      </c>
      <c r="D300" s="48">
        <f t="shared" si="18"/>
        <v>2730</v>
      </c>
      <c r="E300" s="59">
        <f t="shared" si="17"/>
        <v>16</v>
      </c>
      <c r="F300" s="49">
        <f t="shared" si="19"/>
        <v>14.545439770935333</v>
      </c>
      <c r="G300" s="49">
        <f t="shared" si="20"/>
        <v>2.1157454599766554</v>
      </c>
    </row>
    <row r="301" spans="1:7">
      <c r="A301" s="48">
        <v>1</v>
      </c>
      <c r="B301" s="59">
        <v>10</v>
      </c>
      <c r="D301" s="48">
        <f t="shared" si="18"/>
        <v>2740</v>
      </c>
      <c r="E301" s="59">
        <f t="shared" si="17"/>
        <v>10</v>
      </c>
      <c r="F301" s="49">
        <f t="shared" si="19"/>
        <v>14.280856316892256</v>
      </c>
      <c r="G301" s="49">
        <f t="shared" si="20"/>
        <v>18.325730805876336</v>
      </c>
    </row>
    <row r="302" spans="1:7">
      <c r="A302" s="48">
        <v>0</v>
      </c>
      <c r="B302" s="59">
        <v>17</v>
      </c>
      <c r="D302" s="48">
        <f t="shared" si="18"/>
        <v>2750</v>
      </c>
      <c r="E302" s="59">
        <f t="shared" si="17"/>
        <v>17</v>
      </c>
      <c r="F302" s="49">
        <f t="shared" si="19"/>
        <v>14.021085670523339</v>
      </c>
      <c r="G302" s="49">
        <f t="shared" si="20"/>
        <v>8.8739305823613837</v>
      </c>
    </row>
    <row r="303" spans="1:7">
      <c r="A303" s="48">
        <v>0</v>
      </c>
      <c r="B303" s="59">
        <v>10</v>
      </c>
      <c r="D303" s="48">
        <f t="shared" si="18"/>
        <v>2760</v>
      </c>
      <c r="E303" s="59">
        <f t="shared" si="17"/>
        <v>10</v>
      </c>
      <c r="F303" s="49">
        <f t="shared" si="19"/>
        <v>13.766040286226762</v>
      </c>
      <c r="G303" s="49">
        <f t="shared" si="20"/>
        <v>14.18305943748295</v>
      </c>
    </row>
    <row r="304" spans="1:7">
      <c r="A304" s="48">
        <v>0</v>
      </c>
      <c r="B304" s="59">
        <v>16</v>
      </c>
      <c r="D304" s="48">
        <f t="shared" si="18"/>
        <v>2770</v>
      </c>
      <c r="E304" s="59">
        <f t="shared" si="17"/>
        <v>16</v>
      </c>
      <c r="F304" s="49">
        <f t="shared" si="19"/>
        <v>13.515634210866715</v>
      </c>
      <c r="G304" s="49">
        <f t="shared" si="20"/>
        <v>6.1720733742158513</v>
      </c>
    </row>
    <row r="305" spans="1:7">
      <c r="A305" s="48">
        <v>1</v>
      </c>
      <c r="B305" s="59">
        <v>9</v>
      </c>
      <c r="D305" s="48">
        <f t="shared" si="18"/>
        <v>2780</v>
      </c>
      <c r="E305" s="59">
        <f t="shared" si="17"/>
        <v>9</v>
      </c>
      <c r="F305" s="49">
        <f t="shared" si="19"/>
        <v>13.269783054806144</v>
      </c>
      <c r="G305" s="49">
        <f t="shared" si="20"/>
        <v>18.231047335109686</v>
      </c>
    </row>
    <row r="306" spans="1:7">
      <c r="A306" s="48">
        <v>0</v>
      </c>
      <c r="B306" s="59">
        <v>14</v>
      </c>
      <c r="D306" s="48">
        <f t="shared" si="18"/>
        <v>2790</v>
      </c>
      <c r="E306" s="59">
        <f t="shared" si="17"/>
        <v>14</v>
      </c>
      <c r="F306" s="49">
        <f t="shared" si="19"/>
        <v>13.02840396346658</v>
      </c>
      <c r="G306" s="49">
        <f t="shared" si="20"/>
        <v>0.94399885820745033</v>
      </c>
    </row>
    <row r="307" spans="1:7">
      <c r="A307" s="48">
        <v>1</v>
      </c>
      <c r="B307" s="59">
        <v>21</v>
      </c>
      <c r="D307" s="48">
        <f t="shared" si="18"/>
        <v>2800</v>
      </c>
      <c r="E307" s="59">
        <f t="shared" si="17"/>
        <v>21</v>
      </c>
      <c r="F307" s="49">
        <f t="shared" si="19"/>
        <v>12.791415589405148</v>
      </c>
      <c r="G307" s="49">
        <f t="shared" si="20"/>
        <v>67.380858025860846</v>
      </c>
    </row>
    <row r="308" spans="1:7">
      <c r="A308" s="48">
        <v>0</v>
      </c>
      <c r="B308" s="59">
        <v>12</v>
      </c>
      <c r="D308" s="48">
        <f t="shared" si="18"/>
        <v>2810</v>
      </c>
      <c r="E308" s="59">
        <f t="shared" si="17"/>
        <v>12</v>
      </c>
      <c r="F308" s="49">
        <f t="shared" si="19"/>
        <v>12.558738064899647</v>
      </c>
      <c r="G308" s="49">
        <f t="shared" si="20"/>
        <v>0.31218822516780159</v>
      </c>
    </row>
    <row r="309" spans="1:7">
      <c r="A309" s="48">
        <v>0</v>
      </c>
      <c r="B309" s="59">
        <v>16</v>
      </c>
      <c r="D309" s="48">
        <f t="shared" si="18"/>
        <v>2820</v>
      </c>
      <c r="E309" s="59">
        <f t="shared" si="17"/>
        <v>16</v>
      </c>
      <c r="F309" s="49">
        <f t="shared" si="19"/>
        <v>12.330292975032172</v>
      </c>
      <c r="G309" s="49">
        <f t="shared" si="20"/>
        <v>13.466749649098224</v>
      </c>
    </row>
    <row r="310" spans="1:7">
      <c r="A310" s="48">
        <v>0</v>
      </c>
      <c r="B310" s="59">
        <v>9</v>
      </c>
      <c r="D310" s="48">
        <f t="shared" si="18"/>
        <v>2830</v>
      </c>
      <c r="E310" s="59">
        <f t="shared" si="17"/>
        <v>9</v>
      </c>
      <c r="F310" s="49">
        <f t="shared" si="19"/>
        <v>12.106003331262448</v>
      </c>
      <c r="G310" s="49">
        <f t="shared" si="20"/>
        <v>9.647256693813425</v>
      </c>
    </row>
    <row r="311" spans="1:7">
      <c r="A311" s="48">
        <v>1</v>
      </c>
      <c r="B311" s="59">
        <v>13</v>
      </c>
      <c r="D311" s="48">
        <f t="shared" si="18"/>
        <v>2840</v>
      </c>
      <c r="E311" s="59">
        <f t="shared" si="17"/>
        <v>13</v>
      </c>
      <c r="F311" s="49">
        <f t="shared" si="19"/>
        <v>11.885793545481851</v>
      </c>
      <c r="G311" s="49">
        <f t="shared" si="20"/>
        <v>1.2414560232899035</v>
      </c>
    </row>
    <row r="312" spans="1:7">
      <c r="A312" s="48">
        <v>1</v>
      </c>
      <c r="B312" s="59">
        <v>13</v>
      </c>
      <c r="D312" s="48">
        <f t="shared" si="18"/>
        <v>2850</v>
      </c>
      <c r="E312" s="59">
        <f t="shared" si="17"/>
        <v>13</v>
      </c>
      <c r="F312" s="49">
        <f t="shared" si="19"/>
        <v>11.669589404539314</v>
      </c>
      <c r="G312" s="49">
        <f t="shared" si="20"/>
        <v>1.7699923525140564</v>
      </c>
    </row>
    <row r="313" spans="1:7">
      <c r="A313" s="48">
        <v>1</v>
      </c>
      <c r="B313" s="59">
        <v>8</v>
      </c>
      <c r="D313" s="48">
        <f t="shared" si="18"/>
        <v>2860</v>
      </c>
      <c r="E313" s="59">
        <f t="shared" si="17"/>
        <v>8</v>
      </c>
      <c r="F313" s="49">
        <f t="shared" si="19"/>
        <v>11.457318045230748</v>
      </c>
      <c r="G313" s="49">
        <f t="shared" si="20"/>
        <v>11.953048065878161</v>
      </c>
    </row>
    <row r="314" spans="1:7">
      <c r="A314" s="48">
        <v>0</v>
      </c>
      <c r="B314" s="59">
        <v>17</v>
      </c>
      <c r="D314" s="48">
        <f t="shared" si="18"/>
        <v>2870</v>
      </c>
      <c r="E314" s="59">
        <f t="shared" si="17"/>
        <v>17</v>
      </c>
      <c r="F314" s="49">
        <f t="shared" si="19"/>
        <v>11.24890792974324</v>
      </c>
      <c r="G314" s="49">
        <f t="shared" si="20"/>
        <v>33.07506000057019</v>
      </c>
    </row>
    <row r="315" spans="1:7">
      <c r="A315" s="48">
        <v>0</v>
      </c>
      <c r="B315" s="59">
        <v>10</v>
      </c>
      <c r="D315" s="48">
        <f t="shared" si="18"/>
        <v>2880</v>
      </c>
      <c r="E315" s="59">
        <f t="shared" si="17"/>
        <v>10</v>
      </c>
      <c r="F315" s="49">
        <f t="shared" si="19"/>
        <v>11.044288821546111</v>
      </c>
      <c r="G315" s="49">
        <f t="shared" si="20"/>
        <v>1.0905391428061653</v>
      </c>
    </row>
    <row r="316" spans="1:7">
      <c r="A316" s="48">
        <v>1</v>
      </c>
      <c r="B316" s="59">
        <v>7</v>
      </c>
      <c r="D316" s="48">
        <f t="shared" si="18"/>
        <v>2890</v>
      </c>
      <c r="E316" s="59">
        <f t="shared" si="17"/>
        <v>7</v>
      </c>
      <c r="F316" s="49">
        <f t="shared" si="19"/>
        <v>10.843391761720323</v>
      </c>
      <c r="G316" s="49">
        <f t="shared" si="20"/>
        <v>14.771660234059647</v>
      </c>
    </row>
    <row r="317" spans="1:7">
      <c r="A317" s="48">
        <v>0</v>
      </c>
      <c r="B317" s="59">
        <v>8</v>
      </c>
      <c r="D317" s="48">
        <f t="shared" si="18"/>
        <v>2900</v>
      </c>
      <c r="E317" s="59">
        <f t="shared" si="17"/>
        <v>8</v>
      </c>
      <c r="F317" s="49">
        <f t="shared" si="19"/>
        <v>10.646149045718648</v>
      </c>
      <c r="G317" s="49">
        <f t="shared" si="20"/>
        <v>7.0021047721577103</v>
      </c>
    </row>
    <row r="318" spans="1:7">
      <c r="A318" s="48">
        <v>0</v>
      </c>
      <c r="B318" s="59">
        <v>15</v>
      </c>
      <c r="D318" s="48">
        <f t="shared" si="18"/>
        <v>2910</v>
      </c>
      <c r="E318" s="59">
        <f t="shared" si="17"/>
        <v>15</v>
      </c>
      <c r="F318" s="49">
        <f t="shared" si="19"/>
        <v>10.452494200548401</v>
      </c>
      <c r="G318" s="49">
        <f t="shared" si="20"/>
        <v>20.679808996045928</v>
      </c>
    </row>
    <row r="319" spans="1:7">
      <c r="A319" s="48">
        <v>0</v>
      </c>
      <c r="B319" s="59">
        <v>19</v>
      </c>
      <c r="D319" s="48">
        <f t="shared" si="18"/>
        <v>2920</v>
      </c>
      <c r="E319" s="59">
        <f t="shared" si="17"/>
        <v>19</v>
      </c>
      <c r="F319" s="49">
        <f t="shared" si="19"/>
        <v>10.262361962369374</v>
      </c>
      <c r="G319" s="49">
        <f t="shared" si="20"/>
        <v>76.346318476649586</v>
      </c>
    </row>
    <row r="320" spans="1:7">
      <c r="A320" s="48">
        <v>0</v>
      </c>
      <c r="B320" s="59">
        <v>12</v>
      </c>
      <c r="D320" s="48">
        <f t="shared" si="18"/>
        <v>2930</v>
      </c>
      <c r="E320" s="59">
        <f t="shared" si="17"/>
        <v>12</v>
      </c>
      <c r="F320" s="49">
        <f t="shared" si="19"/>
        <v>10.075688254499118</v>
      </c>
      <c r="G320" s="49">
        <f t="shared" si="20"/>
        <v>3.7029756938726504</v>
      </c>
    </row>
    <row r="321" spans="1:7">
      <c r="A321" s="48">
        <v>0</v>
      </c>
      <c r="B321" s="59">
        <v>7</v>
      </c>
      <c r="D321" s="48">
        <f t="shared" si="18"/>
        <v>2940</v>
      </c>
      <c r="E321" s="59">
        <f t="shared" si="17"/>
        <v>7</v>
      </c>
      <c r="F321" s="49">
        <f t="shared" si="19"/>
        <v>9.89241016581847</v>
      </c>
      <c r="G321" s="49">
        <f t="shared" si="20"/>
        <v>8.3660365673300294</v>
      </c>
    </row>
    <row r="322" spans="1:7">
      <c r="A322" s="48">
        <v>0</v>
      </c>
      <c r="B322" s="59">
        <v>7</v>
      </c>
      <c r="D322" s="48">
        <f t="shared" si="18"/>
        <v>2950</v>
      </c>
      <c r="E322" s="59">
        <f t="shared" si="17"/>
        <v>7</v>
      </c>
      <c r="F322" s="49">
        <f t="shared" si="19"/>
        <v>9.7124659295697349</v>
      </c>
      <c r="G322" s="49">
        <f t="shared" si="20"/>
        <v>7.3574714190766057</v>
      </c>
    </row>
    <row r="323" spans="1:7">
      <c r="A323" s="48">
        <v>0</v>
      </c>
      <c r="B323" s="59">
        <v>13</v>
      </c>
      <c r="D323" s="48">
        <f t="shared" si="18"/>
        <v>2960</v>
      </c>
      <c r="E323" s="59">
        <f t="shared" si="17"/>
        <v>13</v>
      </c>
      <c r="F323" s="49">
        <f t="shared" si="19"/>
        <v>9.535794902540621</v>
      </c>
      <c r="G323" s="49">
        <f t="shared" si="20"/>
        <v>12.000716957263545</v>
      </c>
    </row>
    <row r="324" spans="1:7">
      <c r="A324" s="48">
        <v>0</v>
      </c>
      <c r="B324" s="59">
        <v>7</v>
      </c>
      <c r="D324" s="48">
        <f t="shared" si="18"/>
        <v>2970</v>
      </c>
      <c r="E324" s="59">
        <f t="shared" si="17"/>
        <v>7</v>
      </c>
      <c r="F324" s="49">
        <f t="shared" si="19"/>
        <v>9.3623375446268433</v>
      </c>
      <c r="G324" s="49">
        <f t="shared" si="20"/>
        <v>5.5806386747535832</v>
      </c>
    </row>
    <row r="325" spans="1:7">
      <c r="A325" s="48">
        <v>0</v>
      </c>
      <c r="B325" s="59">
        <v>8</v>
      </c>
      <c r="D325" s="48">
        <f t="shared" si="18"/>
        <v>2980</v>
      </c>
      <c r="E325" s="59">
        <f t="shared" si="17"/>
        <v>8</v>
      </c>
      <c r="F325" s="49">
        <f t="shared" si="19"/>
        <v>9.1920353987663734</v>
      </c>
      <c r="G325" s="49">
        <f t="shared" si="20"/>
        <v>1.4209483919121069</v>
      </c>
    </row>
    <row r="326" spans="1:7">
      <c r="A326" s="48">
        <v>0</v>
      </c>
      <c r="B326" s="59">
        <v>8</v>
      </c>
      <c r="D326" s="48">
        <f t="shared" si="18"/>
        <v>2990</v>
      </c>
      <c r="E326" s="59">
        <f t="shared" si="17"/>
        <v>8</v>
      </c>
      <c r="F326" s="49">
        <f t="shared" si="19"/>
        <v>9.0248310712388236</v>
      </c>
      <c r="G326" s="49">
        <f t="shared" si="20"/>
        <v>1.0502787245765146</v>
      </c>
    </row>
    <row r="327" spans="1:7">
      <c r="A327" s="48">
        <v>0</v>
      </c>
      <c r="B327" s="59">
        <v>14</v>
      </c>
      <c r="D327" s="48">
        <f t="shared" si="18"/>
        <v>3000</v>
      </c>
      <c r="E327" s="59">
        <f t="shared" si="17"/>
        <v>14</v>
      </c>
      <c r="F327" s="49">
        <f t="shared" si="19"/>
        <v>8.8606682123230716</v>
      </c>
      <c r="G327" s="49">
        <f t="shared" si="20"/>
        <v>26.412731223826533</v>
      </c>
    </row>
    <row r="328" spans="1:7">
      <c r="A328" s="48">
        <v>0</v>
      </c>
      <c r="B328" s="59">
        <v>5</v>
      </c>
      <c r="D328" s="48">
        <f t="shared" si="18"/>
        <v>3010</v>
      </c>
      <c r="E328" s="59">
        <f t="shared" si="17"/>
        <v>5</v>
      </c>
      <c r="F328" s="49">
        <f t="shared" si="19"/>
        <v>8.6994914973068251</v>
      </c>
      <c r="G328" s="49">
        <f t="shared" si="20"/>
        <v>13.686237338645496</v>
      </c>
    </row>
    <row r="329" spans="1:7">
      <c r="A329" s="48">
        <v>0</v>
      </c>
      <c r="B329" s="59">
        <v>11</v>
      </c>
      <c r="D329" s="48">
        <f t="shared" si="18"/>
        <v>3020</v>
      </c>
      <c r="E329" s="59">
        <f t="shared" si="17"/>
        <v>11</v>
      </c>
      <c r="F329" s="49">
        <f t="shared" si="19"/>
        <v>8.5412466078415274</v>
      </c>
      <c r="G329" s="49">
        <f t="shared" si="20"/>
        <v>6.0454682434507951</v>
      </c>
    </row>
    <row r="330" spans="1:7">
      <c r="A330" s="48">
        <v>0</v>
      </c>
      <c r="B330" s="59">
        <v>7</v>
      </c>
      <c r="D330" s="48">
        <f t="shared" si="18"/>
        <v>3030</v>
      </c>
      <c r="E330" s="59">
        <f t="shared" ref="E330:E393" si="21">B330-C330</f>
        <v>7</v>
      </c>
      <c r="F330" s="49">
        <f t="shared" si="19"/>
        <v>8.385880213636522</v>
      </c>
      <c r="G330" s="49">
        <f t="shared" si="20"/>
        <v>1.920663966549212</v>
      </c>
    </row>
    <row r="331" spans="1:7">
      <c r="A331" s="48">
        <v>1</v>
      </c>
      <c r="B331" s="59">
        <v>6</v>
      </c>
      <c r="D331" s="48">
        <f t="shared" ref="D331:D394" si="22">D330+10</f>
        <v>3040</v>
      </c>
      <c r="E331" s="59">
        <f t="shared" si="21"/>
        <v>6</v>
      </c>
      <c r="F331" s="49">
        <f t="shared" si="19"/>
        <v>8.2333399544860928</v>
      </c>
      <c r="G331" s="49">
        <f t="shared" si="20"/>
        <v>4.9878073523039435</v>
      </c>
    </row>
    <row r="332" spans="1:7">
      <c r="A332" s="48">
        <v>0</v>
      </c>
      <c r="B332" s="59">
        <v>8</v>
      </c>
      <c r="D332" s="48">
        <f t="shared" si="22"/>
        <v>3050</v>
      </c>
      <c r="E332" s="59">
        <f t="shared" si="21"/>
        <v>8</v>
      </c>
      <c r="F332" s="49">
        <f t="shared" si="19"/>
        <v>8.0835744226235526</v>
      </c>
      <c r="G332" s="49">
        <f t="shared" si="20"/>
        <v>6.984684116860187E-3</v>
      </c>
    </row>
    <row r="333" spans="1:7">
      <c r="A333" s="48">
        <v>0</v>
      </c>
      <c r="B333" s="59">
        <v>9</v>
      </c>
      <c r="D333" s="48">
        <f t="shared" si="22"/>
        <v>3060</v>
      </c>
      <c r="E333" s="59">
        <f t="shared" si="21"/>
        <v>9</v>
      </c>
      <c r="F333" s="49">
        <f t="shared" si="19"/>
        <v>7.9365331453961971</v>
      </c>
      <c r="G333" s="49">
        <f t="shared" si="20"/>
        <v>1.130961750840906</v>
      </c>
    </row>
    <row r="334" spans="1:7">
      <c r="A334" s="48">
        <v>0</v>
      </c>
      <c r="B334" s="59">
        <v>12</v>
      </c>
      <c r="D334" s="48">
        <f t="shared" si="22"/>
        <v>3070</v>
      </c>
      <c r="E334" s="59">
        <f t="shared" si="21"/>
        <v>12</v>
      </c>
      <c r="F334" s="49">
        <f t="shared" si="19"/>
        <v>7.7921665682554879</v>
      </c>
      <c r="G334" s="49">
        <f t="shared" si="20"/>
        <v>17.705862189306796</v>
      </c>
    </row>
    <row r="335" spans="1:7">
      <c r="A335" s="48">
        <v>0</v>
      </c>
      <c r="B335" s="59">
        <v>11</v>
      </c>
      <c r="D335" s="48">
        <f t="shared" si="22"/>
        <v>3080</v>
      </c>
      <c r="E335" s="59">
        <f t="shared" si="21"/>
        <v>11</v>
      </c>
      <c r="F335" s="49">
        <f t="shared" si="19"/>
        <v>7.6504260380566311</v>
      </c>
      <c r="G335" s="49">
        <f t="shared" si="20"/>
        <v>11.219645726528997</v>
      </c>
    </row>
    <row r="336" spans="1:7">
      <c r="A336" s="48">
        <v>0</v>
      </c>
      <c r="B336" s="59">
        <v>6</v>
      </c>
      <c r="D336" s="48">
        <f t="shared" si="22"/>
        <v>3090</v>
      </c>
      <c r="E336" s="59">
        <f t="shared" si="21"/>
        <v>6</v>
      </c>
      <c r="F336" s="49">
        <f t="shared" si="19"/>
        <v>7.5112637866618801</v>
      </c>
      <c r="G336" s="49">
        <f t="shared" si="20"/>
        <v>2.2839182328756045</v>
      </c>
    </row>
    <row r="337" spans="1:7">
      <c r="A337" s="48">
        <v>0</v>
      </c>
      <c r="B337" s="59">
        <v>8</v>
      </c>
      <c r="D337" s="48">
        <f t="shared" si="22"/>
        <v>3100</v>
      </c>
      <c r="E337" s="59">
        <f t="shared" si="21"/>
        <v>8</v>
      </c>
      <c r="F337" s="49">
        <f t="shared" si="19"/>
        <v>7.3746329148421976</v>
      </c>
      <c r="G337" s="49">
        <f t="shared" si="20"/>
        <v>0.39108399119876602</v>
      </c>
    </row>
    <row r="338" spans="1:7">
      <c r="A338" s="48">
        <v>0</v>
      </c>
      <c r="B338" s="59">
        <v>8</v>
      </c>
      <c r="D338" s="48">
        <f t="shared" si="22"/>
        <v>3110</v>
      </c>
      <c r="E338" s="59">
        <f t="shared" si="21"/>
        <v>8</v>
      </c>
      <c r="F338" s="49">
        <f t="shared" si="19"/>
        <v>7.240487376471636</v>
      </c>
      <c r="G338" s="49">
        <f t="shared" si="20"/>
        <v>0.57685942529893841</v>
      </c>
    </row>
    <row r="339" spans="1:7">
      <c r="A339" s="48">
        <v>0</v>
      </c>
      <c r="B339" s="59">
        <v>14</v>
      </c>
      <c r="D339" s="48">
        <f t="shared" si="22"/>
        <v>3120</v>
      </c>
      <c r="E339" s="59">
        <f t="shared" si="21"/>
        <v>14</v>
      </c>
      <c r="F339" s="49">
        <f t="shared" si="19"/>
        <v>7.1087819630093332</v>
      </c>
      <c r="G339" s="49">
        <f t="shared" si="20"/>
        <v>47.488886033345501</v>
      </c>
    </row>
    <row r="340" spans="1:7">
      <c r="A340" s="48">
        <v>0</v>
      </c>
      <c r="B340" s="59">
        <v>10</v>
      </c>
      <c r="D340" s="48">
        <f t="shared" si="22"/>
        <v>3130</v>
      </c>
      <c r="E340" s="59">
        <f t="shared" si="21"/>
        <v>10</v>
      </c>
      <c r="F340" s="49">
        <f t="shared" si="19"/>
        <v>6.9794722882636817</v>
      </c>
      <c r="G340" s="49">
        <f t="shared" si="20"/>
        <v>9.1235876573670396</v>
      </c>
    </row>
    <row r="341" spans="1:7">
      <c r="A341" s="48">
        <v>1</v>
      </c>
      <c r="B341" s="59">
        <v>6</v>
      </c>
      <c r="D341" s="48">
        <f t="shared" si="22"/>
        <v>3140</v>
      </c>
      <c r="E341" s="59">
        <f t="shared" si="21"/>
        <v>6</v>
      </c>
      <c r="F341" s="49">
        <f t="shared" si="19"/>
        <v>6.8525147734337333</v>
      </c>
      <c r="G341" s="49">
        <f t="shared" si="20"/>
        <v>0.72678143892276958</v>
      </c>
    </row>
    <row r="342" spans="1:7">
      <c r="A342" s="48">
        <v>0</v>
      </c>
      <c r="B342" s="59">
        <v>10</v>
      </c>
      <c r="D342" s="48">
        <f t="shared" si="22"/>
        <v>3150</v>
      </c>
      <c r="E342" s="59">
        <f t="shared" si="21"/>
        <v>10</v>
      </c>
      <c r="F342" s="49">
        <f t="shared" si="19"/>
        <v>6.7278666324226126</v>
      </c>
      <c r="G342" s="49">
        <f t="shared" si="20"/>
        <v>10.706856775213334</v>
      </c>
    </row>
    <row r="343" spans="1:7">
      <c r="A343" s="48">
        <v>0</v>
      </c>
      <c r="B343" s="59">
        <v>2</v>
      </c>
      <c r="D343" s="48">
        <f t="shared" si="22"/>
        <v>3160</v>
      </c>
      <c r="E343" s="59">
        <f t="shared" si="21"/>
        <v>2</v>
      </c>
      <c r="F343" s="49">
        <f t="shared" si="19"/>
        <v>6.6054858574181745</v>
      </c>
      <c r="G343" s="49">
        <f t="shared" si="20"/>
        <v>21.210499982878819</v>
      </c>
    </row>
    <row r="344" spans="1:7">
      <c r="A344" s="48">
        <v>1</v>
      </c>
      <c r="B344" s="59">
        <v>7</v>
      </c>
      <c r="D344" s="48">
        <f t="shared" si="22"/>
        <v>3170</v>
      </c>
      <c r="E344" s="59">
        <f t="shared" si="21"/>
        <v>7</v>
      </c>
      <c r="F344" s="49">
        <f t="shared" si="19"/>
        <v>6.4853312047358518</v>
      </c>
      <c r="G344" s="49">
        <f t="shared" si="20"/>
        <v>0.26488396881864973</v>
      </c>
    </row>
    <row r="345" spans="1:7">
      <c r="A345" s="48">
        <v>0</v>
      </c>
      <c r="B345" s="59">
        <v>6</v>
      </c>
      <c r="D345" s="48">
        <f t="shared" si="22"/>
        <v>3180</v>
      </c>
      <c r="E345" s="59">
        <f t="shared" si="21"/>
        <v>6</v>
      </c>
      <c r="F345" s="49">
        <f t="shared" si="19"/>
        <v>6.3673621809191214</v>
      </c>
      <c r="G345" s="49">
        <f t="shared" si="20"/>
        <v>0.13495497196965331</v>
      </c>
    </row>
    <row r="346" spans="1:7">
      <c r="A346" s="48">
        <v>0</v>
      </c>
      <c r="B346" s="59">
        <v>7</v>
      </c>
      <c r="D346" s="48">
        <f t="shared" si="22"/>
        <v>3190</v>
      </c>
      <c r="E346" s="59">
        <f t="shared" si="21"/>
        <v>7</v>
      </c>
      <c r="F346" s="49">
        <f t="shared" si="19"/>
        <v>6.2515390290927257</v>
      </c>
      <c r="G346" s="49">
        <f t="shared" si="20"/>
        <v>0.56019382497145964</v>
      </c>
    </row>
    <row r="347" spans="1:7">
      <c r="A347" s="48">
        <v>0</v>
      </c>
      <c r="B347" s="59">
        <v>3</v>
      </c>
      <c r="D347" s="48">
        <f t="shared" si="22"/>
        <v>3200</v>
      </c>
      <c r="E347" s="59">
        <f t="shared" si="21"/>
        <v>3</v>
      </c>
      <c r="F347" s="49">
        <f t="shared" si="19"/>
        <v>6.1378227155641669</v>
      </c>
      <c r="G347" s="49">
        <f t="shared" si="20"/>
        <v>9.8459313943104831</v>
      </c>
    </row>
    <row r="348" spans="1:7">
      <c r="A348" s="48">
        <v>0</v>
      </c>
      <c r="B348" s="59">
        <v>10</v>
      </c>
      <c r="D348" s="48">
        <f t="shared" si="22"/>
        <v>3210</v>
      </c>
      <c r="E348" s="59">
        <f t="shared" si="21"/>
        <v>10</v>
      </c>
      <c r="F348" s="49">
        <f t="shared" ref="F348:F411" si="23">(F$3*EXP(-D348/F$1))+F$5</f>
        <v>6.0261749166689462</v>
      </c>
      <c r="G348" s="49">
        <f t="shared" si="20"/>
        <v>15.791285792911056</v>
      </c>
    </row>
    <row r="349" spans="1:7">
      <c r="A349" s="48">
        <v>0</v>
      </c>
      <c r="B349" s="59">
        <v>5</v>
      </c>
      <c r="D349" s="48">
        <f t="shared" si="22"/>
        <v>3220</v>
      </c>
      <c r="E349" s="59">
        <f t="shared" si="21"/>
        <v>5</v>
      </c>
      <c r="F349" s="49">
        <f t="shared" si="23"/>
        <v>5.9165580058550153</v>
      </c>
      <c r="G349" s="49">
        <f t="shared" si="20"/>
        <v>0.84007857809692232</v>
      </c>
    </row>
    <row r="350" spans="1:7">
      <c r="A350" s="48">
        <v>0</v>
      </c>
      <c r="B350" s="59">
        <v>8</v>
      </c>
      <c r="D350" s="48">
        <f t="shared" si="22"/>
        <v>3230</v>
      </c>
      <c r="E350" s="59">
        <f t="shared" si="21"/>
        <v>8</v>
      </c>
      <c r="F350" s="49">
        <f t="shared" si="23"/>
        <v>5.8089350410022593</v>
      </c>
      <c r="G350" s="49">
        <f t="shared" si="20"/>
        <v>4.8007656545477708</v>
      </c>
    </row>
    <row r="351" spans="1:7">
      <c r="A351" s="48">
        <v>0</v>
      </c>
      <c r="B351" s="59">
        <v>8</v>
      </c>
      <c r="D351" s="48">
        <f t="shared" si="22"/>
        <v>3240</v>
      </c>
      <c r="E351" s="59">
        <f t="shared" si="21"/>
        <v>8</v>
      </c>
      <c r="F351" s="49">
        <f t="shared" si="23"/>
        <v>5.7032697519725417</v>
      </c>
      <c r="G351" s="49">
        <f t="shared" si="20"/>
        <v>5.2749698322042704</v>
      </c>
    </row>
    <row r="352" spans="1:7">
      <c r="A352" s="48">
        <v>1</v>
      </c>
      <c r="B352" s="59">
        <v>8</v>
      </c>
      <c r="D352" s="48">
        <f t="shared" si="22"/>
        <v>3250</v>
      </c>
      <c r="E352" s="59">
        <f t="shared" si="21"/>
        <v>8</v>
      </c>
      <c r="F352" s="49">
        <f t="shared" si="23"/>
        <v>5.5995265283863098</v>
      </c>
      <c r="G352" s="49">
        <f t="shared" si="20"/>
        <v>5.7622728879210818</v>
      </c>
    </row>
    <row r="353" spans="1:7">
      <c r="A353" s="48">
        <v>0</v>
      </c>
      <c r="B353" s="59">
        <v>3</v>
      </c>
      <c r="D353" s="48">
        <f t="shared" si="22"/>
        <v>3260</v>
      </c>
      <c r="E353" s="59">
        <f t="shared" si="21"/>
        <v>3</v>
      </c>
      <c r="F353" s="49">
        <f t="shared" si="23"/>
        <v>5.4976704076214569</v>
      </c>
      <c r="G353" s="49">
        <f t="shared" si="20"/>
        <v>6.2383574651079341</v>
      </c>
    </row>
    <row r="354" spans="1:7">
      <c r="A354" s="48">
        <v>0</v>
      </c>
      <c r="B354" s="59">
        <v>5</v>
      </c>
      <c r="D354" s="48">
        <f t="shared" si="22"/>
        <v>3270</v>
      </c>
      <c r="E354" s="59">
        <f t="shared" si="21"/>
        <v>5</v>
      </c>
      <c r="F354" s="49">
        <f t="shared" si="23"/>
        <v>5.3976670630305712</v>
      </c>
      <c r="G354" s="49">
        <f t="shared" si="20"/>
        <v>0.1581390930193603</v>
      </c>
    </row>
    <row r="355" spans="1:7">
      <c r="A355" s="48">
        <v>0</v>
      </c>
      <c r="B355" s="59">
        <v>7</v>
      </c>
      <c r="D355" s="48">
        <f t="shared" si="22"/>
        <v>3280</v>
      </c>
      <c r="E355" s="59">
        <f t="shared" si="21"/>
        <v>7</v>
      </c>
      <c r="F355" s="49">
        <f t="shared" si="23"/>
        <v>5.2994827923724328</v>
      </c>
      <c r="G355" s="49">
        <f t="shared" si="20"/>
        <v>2.8917587734374584</v>
      </c>
    </row>
    <row r="356" spans="1:7">
      <c r="A356" s="48">
        <v>0</v>
      </c>
      <c r="B356" s="59">
        <v>6</v>
      </c>
      <c r="D356" s="48">
        <f t="shared" si="22"/>
        <v>3290</v>
      </c>
      <c r="E356" s="59">
        <f t="shared" si="21"/>
        <v>6</v>
      </c>
      <c r="F356" s="49">
        <f t="shared" si="23"/>
        <v>5.2030845064540205</v>
      </c>
      <c r="G356" s="49">
        <f t="shared" si="20"/>
        <v>0.63507430385363206</v>
      </c>
    </row>
    <row r="357" spans="1:7">
      <c r="A357" s="48">
        <v>0</v>
      </c>
      <c r="B357" s="59">
        <v>6</v>
      </c>
      <c r="D357" s="48">
        <f t="shared" si="22"/>
        <v>3300</v>
      </c>
      <c r="E357" s="59">
        <f t="shared" si="21"/>
        <v>6</v>
      </c>
      <c r="F357" s="49">
        <f t="shared" si="23"/>
        <v>5.1084397179790484</v>
      </c>
      <c r="G357" s="49">
        <f t="shared" si="20"/>
        <v>0.79487973647727872</v>
      </c>
    </row>
    <row r="358" spans="1:7">
      <c r="A358" s="48">
        <v>0</v>
      </c>
      <c r="B358" s="59">
        <v>7</v>
      </c>
      <c r="D358" s="48">
        <f t="shared" si="22"/>
        <v>3310</v>
      </c>
      <c r="E358" s="59">
        <f t="shared" si="21"/>
        <v>7</v>
      </c>
      <c r="F358" s="49">
        <f t="shared" si="23"/>
        <v>5.0155165305994238</v>
      </c>
      <c r="G358" s="49">
        <f t="shared" si="20"/>
        <v>3.9381746403241475</v>
      </c>
    </row>
    <row r="359" spans="1:7">
      <c r="A359" s="48">
        <v>0</v>
      </c>
      <c r="B359" s="59">
        <v>4</v>
      </c>
      <c r="D359" s="48">
        <f t="shared" si="22"/>
        <v>3320</v>
      </c>
      <c r="E359" s="59">
        <f t="shared" si="21"/>
        <v>4</v>
      </c>
      <c r="F359" s="49">
        <f t="shared" si="23"/>
        <v>4.9242836281657878</v>
      </c>
      <c r="G359" s="49">
        <f t="shared" si="20"/>
        <v>0.85430022529531224</v>
      </c>
    </row>
    <row r="360" spans="1:7">
      <c r="A360" s="48">
        <v>1</v>
      </c>
      <c r="B360" s="59">
        <v>8</v>
      </c>
      <c r="D360" s="48">
        <f t="shared" si="22"/>
        <v>3330</v>
      </c>
      <c r="E360" s="59">
        <f t="shared" si="21"/>
        <v>8</v>
      </c>
      <c r="F360" s="49">
        <f t="shared" si="23"/>
        <v>4.8347102641736388</v>
      </c>
      <c r="G360" s="49">
        <f t="shared" si="20"/>
        <v>10.019059111727715</v>
      </c>
    </row>
    <row r="361" spans="1:7">
      <c r="A361" s="48">
        <v>1</v>
      </c>
      <c r="B361" s="59">
        <v>5</v>
      </c>
      <c r="D361" s="48">
        <f t="shared" si="22"/>
        <v>3340</v>
      </c>
      <c r="E361" s="59">
        <f t="shared" si="21"/>
        <v>5</v>
      </c>
      <c r="F361" s="49">
        <f t="shared" si="23"/>
        <v>4.7467662514014313</v>
      </c>
      <c r="G361" s="49">
        <f t="shared" si="20"/>
        <v>6.4127331429283105E-2</v>
      </c>
    </row>
    <row r="362" spans="1:7">
      <c r="A362" s="48">
        <v>0</v>
      </c>
      <c r="B362" s="59">
        <v>3</v>
      </c>
      <c r="D362" s="48">
        <f t="shared" si="22"/>
        <v>3350</v>
      </c>
      <c r="E362" s="59">
        <f t="shared" si="21"/>
        <v>3</v>
      </c>
      <c r="F362" s="49">
        <f t="shared" si="23"/>
        <v>4.6604219517371162</v>
      </c>
      <c r="G362" s="49">
        <f t="shared" ref="G362:G425" si="24">(E362-F362)^2</f>
        <v>2.757001057810494</v>
      </c>
    </row>
    <row r="363" spans="1:7">
      <c r="A363" s="48">
        <v>0</v>
      </c>
      <c r="B363" s="59">
        <v>6</v>
      </c>
      <c r="D363" s="48">
        <f t="shared" si="22"/>
        <v>3360</v>
      </c>
      <c r="E363" s="59">
        <f t="shared" si="21"/>
        <v>6</v>
      </c>
      <c r="F363" s="49">
        <f t="shared" si="23"/>
        <v>4.5756482661897984</v>
      </c>
      <c r="G363" s="49">
        <f t="shared" si="24"/>
        <v>2.0287778616081273</v>
      </c>
    </row>
    <row r="364" spans="1:7">
      <c r="A364" s="48">
        <v>0</v>
      </c>
      <c r="B364" s="59">
        <v>4</v>
      </c>
      <c r="D364" s="48">
        <f t="shared" si="22"/>
        <v>3370</v>
      </c>
      <c r="E364" s="59">
        <f t="shared" si="21"/>
        <v>4</v>
      </c>
      <c r="F364" s="49">
        <f t="shared" si="23"/>
        <v>4.4924166250830231</v>
      </c>
      <c r="G364" s="49">
        <f t="shared" si="24"/>
        <v>0.24247413265815451</v>
      </c>
    </row>
    <row r="365" spans="1:7">
      <c r="A365" s="48">
        <v>0</v>
      </c>
      <c r="B365" s="59">
        <v>3</v>
      </c>
      <c r="D365" s="48">
        <f t="shared" si="22"/>
        <v>3380</v>
      </c>
      <c r="E365" s="59">
        <f t="shared" si="21"/>
        <v>3</v>
      </c>
      <c r="F365" s="49">
        <f t="shared" si="23"/>
        <v>4.410698978426506</v>
      </c>
      <c r="G365" s="49">
        <f t="shared" si="24"/>
        <v>1.9900716077335878</v>
      </c>
    </row>
    <row r="366" spans="1:7">
      <c r="A366" s="48">
        <v>0</v>
      </c>
      <c r="B366" s="59">
        <v>2</v>
      </c>
      <c r="D366" s="48">
        <f t="shared" si="22"/>
        <v>3390</v>
      </c>
      <c r="E366" s="59">
        <f t="shared" si="21"/>
        <v>2</v>
      </c>
      <c r="F366" s="49">
        <f t="shared" si="23"/>
        <v>4.3304677864629433</v>
      </c>
      <c r="G366" s="49">
        <f t="shared" si="24"/>
        <v>5.4310801037414906</v>
      </c>
    </row>
    <row r="367" spans="1:7">
      <c r="A367" s="48">
        <v>1</v>
      </c>
      <c r="B367" s="59">
        <v>3</v>
      </c>
      <c r="D367" s="48">
        <f t="shared" si="22"/>
        <v>3400</v>
      </c>
      <c r="E367" s="59">
        <f t="shared" si="21"/>
        <v>3</v>
      </c>
      <c r="F367" s="49">
        <f t="shared" si="23"/>
        <v>4.2516960103868389</v>
      </c>
      <c r="G367" s="49">
        <f t="shared" si="24"/>
        <v>1.5667429024183295</v>
      </c>
    </row>
    <row r="368" spans="1:7">
      <c r="A368" s="48">
        <v>0</v>
      </c>
      <c r="B368" s="59">
        <v>0</v>
      </c>
      <c r="D368" s="48">
        <f t="shared" si="22"/>
        <v>3410</v>
      </c>
      <c r="E368" s="59">
        <f t="shared" si="21"/>
        <v>0</v>
      </c>
      <c r="F368" s="49">
        <f t="shared" si="23"/>
        <v>4.1743571032320936</v>
      </c>
      <c r="G368" s="49">
        <f t="shared" si="24"/>
        <v>17.425257225304236</v>
      </c>
    </row>
    <row r="369" spans="1:7">
      <c r="A369" s="48">
        <v>0</v>
      </c>
      <c r="B369" s="59">
        <v>6</v>
      </c>
      <c r="D369" s="48">
        <f t="shared" si="22"/>
        <v>3420</v>
      </c>
      <c r="E369" s="59">
        <f t="shared" si="21"/>
        <v>6</v>
      </c>
      <c r="F369" s="49">
        <f t="shared" si="23"/>
        <v>4.0984250009254115</v>
      </c>
      <c r="G369" s="49">
        <f t="shared" si="24"/>
        <v>3.6159874771055214</v>
      </c>
    </row>
    <row r="370" spans="1:7">
      <c r="A370" s="48">
        <v>0</v>
      </c>
      <c r="B370" s="59">
        <v>4</v>
      </c>
      <c r="D370" s="48">
        <f t="shared" si="22"/>
        <v>3430</v>
      </c>
      <c r="E370" s="59">
        <f t="shared" si="21"/>
        <v>4</v>
      </c>
      <c r="F370" s="49">
        <f t="shared" si="23"/>
        <v>4.0238741135023934</v>
      </c>
      <c r="G370" s="49">
        <f t="shared" si="24"/>
        <v>5.6997329552516455E-4</v>
      </c>
    </row>
    <row r="371" spans="1:7">
      <c r="A371" s="48">
        <v>0</v>
      </c>
      <c r="B371" s="59">
        <v>4</v>
      </c>
      <c r="D371" s="48">
        <f t="shared" si="22"/>
        <v>3440</v>
      </c>
      <c r="E371" s="59">
        <f t="shared" si="21"/>
        <v>4</v>
      </c>
      <c r="F371" s="49">
        <f t="shared" si="23"/>
        <v>3.9506793164834431</v>
      </c>
      <c r="G371" s="49">
        <f t="shared" si="24"/>
        <v>2.4325298225403714E-3</v>
      </c>
    </row>
    <row r="372" spans="1:7">
      <c r="A372" s="48">
        <v>0</v>
      </c>
      <c r="B372" s="59">
        <v>5</v>
      </c>
      <c r="D372" s="48">
        <f t="shared" si="22"/>
        <v>3450</v>
      </c>
      <c r="E372" s="59">
        <f t="shared" si="21"/>
        <v>5</v>
      </c>
      <c r="F372" s="49">
        <f t="shared" si="23"/>
        <v>3.8788159424065478</v>
      </c>
      <c r="G372" s="49">
        <f t="shared" si="24"/>
        <v>1.2570536910017176</v>
      </c>
    </row>
    <row r="373" spans="1:7">
      <c r="A373" s="48">
        <v>1</v>
      </c>
      <c r="B373" s="59">
        <v>4</v>
      </c>
      <c r="D373" s="48">
        <f t="shared" si="22"/>
        <v>3460</v>
      </c>
      <c r="E373" s="59">
        <f t="shared" si="21"/>
        <v>4</v>
      </c>
      <c r="F373" s="49">
        <f t="shared" si="23"/>
        <v>3.8082597725140457</v>
      </c>
      <c r="G373" s="49">
        <f t="shared" si="24"/>
        <v>3.6764314836365511E-2</v>
      </c>
    </row>
    <row r="374" spans="1:7">
      <c r="A374" s="48">
        <v>0</v>
      </c>
      <c r="B374" s="59">
        <v>7</v>
      </c>
      <c r="D374" s="48">
        <f t="shared" si="22"/>
        <v>3470</v>
      </c>
      <c r="E374" s="59">
        <f t="shared" si="21"/>
        <v>7</v>
      </c>
      <c r="F374" s="49">
        <f t="shared" si="23"/>
        <v>3.7389870285906612</v>
      </c>
      <c r="G374" s="49">
        <f t="shared" si="24"/>
        <v>10.634205599699964</v>
      </c>
    </row>
    <row r="375" spans="1:7">
      <c r="A375" s="48">
        <v>0</v>
      </c>
      <c r="B375" s="59">
        <v>8</v>
      </c>
      <c r="D375" s="48">
        <f t="shared" si="22"/>
        <v>3480</v>
      </c>
      <c r="E375" s="59">
        <f t="shared" si="21"/>
        <v>8</v>
      </c>
      <c r="F375" s="49">
        <f t="shared" si="23"/>
        <v>3.6709743649499553</v>
      </c>
      <c r="G375" s="49">
        <f t="shared" si="24"/>
        <v>18.740462948920438</v>
      </c>
    </row>
    <row r="376" spans="1:7">
      <c r="A376" s="48">
        <v>0</v>
      </c>
      <c r="B376" s="59">
        <v>6</v>
      </c>
      <c r="D376" s="48">
        <f t="shared" si="22"/>
        <v>3490</v>
      </c>
      <c r="E376" s="59">
        <f t="shared" si="21"/>
        <v>6</v>
      </c>
      <c r="F376" s="49">
        <f t="shared" si="23"/>
        <v>3.6041988605665951</v>
      </c>
      <c r="G376" s="49">
        <f t="shared" si="24"/>
        <v>5.7398630997104014</v>
      </c>
    </row>
    <row r="377" spans="1:7">
      <c r="A377" s="48">
        <v>0</v>
      </c>
      <c r="B377" s="59">
        <v>7</v>
      </c>
      <c r="D377" s="48">
        <f t="shared" si="22"/>
        <v>3500</v>
      </c>
      <c r="E377" s="59">
        <f t="shared" si="21"/>
        <v>7</v>
      </c>
      <c r="F377" s="49">
        <f t="shared" si="23"/>
        <v>3.5386380113516864</v>
      </c>
      <c r="G377" s="49">
        <f t="shared" si="24"/>
        <v>11.981026816459408</v>
      </c>
    </row>
    <row r="378" spans="1:7">
      <c r="A378" s="48">
        <v>1</v>
      </c>
      <c r="B378" s="59">
        <v>5</v>
      </c>
      <c r="D378" s="48">
        <f t="shared" si="22"/>
        <v>3510</v>
      </c>
      <c r="E378" s="59">
        <f t="shared" si="21"/>
        <v>5</v>
      </c>
      <c r="F378" s="49">
        <f t="shared" si="23"/>
        <v>3.4742697225686721</v>
      </c>
      <c r="G378" s="49">
        <f t="shared" si="24"/>
        <v>2.3278528794706768</v>
      </c>
    </row>
    <row r="379" spans="1:7">
      <c r="A379" s="48">
        <v>0</v>
      </c>
      <c r="B379" s="59">
        <v>10</v>
      </c>
      <c r="D379" s="48">
        <f t="shared" si="22"/>
        <v>3520</v>
      </c>
      <c r="E379" s="59">
        <f t="shared" si="21"/>
        <v>10</v>
      </c>
      <c r="F379" s="49">
        <f t="shared" si="23"/>
        <v>3.4110723013871342</v>
      </c>
      <c r="G379" s="49">
        <f t="shared" si="24"/>
        <v>43.413968217547833</v>
      </c>
    </row>
    <row r="380" spans="1:7">
      <c r="A380" s="48">
        <v>0</v>
      </c>
      <c r="B380" s="59">
        <v>1</v>
      </c>
      <c r="D380" s="48">
        <f t="shared" si="22"/>
        <v>3530</v>
      </c>
      <c r="E380" s="59">
        <f t="shared" si="21"/>
        <v>1</v>
      </c>
      <c r="F380" s="49">
        <f t="shared" si="23"/>
        <v>3.3490244495720911</v>
      </c>
      <c r="G380" s="49">
        <f t="shared" si="24"/>
        <v>5.517915864687466</v>
      </c>
    </row>
    <row r="381" spans="1:7">
      <c r="A381" s="48">
        <v>0</v>
      </c>
      <c r="B381" s="59">
        <v>3</v>
      </c>
      <c r="D381" s="48">
        <f t="shared" si="22"/>
        <v>3540</v>
      </c>
      <c r="E381" s="59">
        <f t="shared" si="21"/>
        <v>3</v>
      </c>
      <c r="F381" s="49">
        <f t="shared" si="23"/>
        <v>3.2881052563062343</v>
      </c>
      <c r="G381" s="49">
        <f t="shared" si="24"/>
        <v>8.3004638711280956E-2</v>
      </c>
    </row>
    <row r="382" spans="1:7">
      <c r="A382" s="48">
        <v>0</v>
      </c>
      <c r="B382" s="59">
        <v>6</v>
      </c>
      <c r="D382" s="48">
        <f t="shared" si="22"/>
        <v>3550</v>
      </c>
      <c r="E382" s="59">
        <f t="shared" si="21"/>
        <v>6</v>
      </c>
      <c r="F382" s="49">
        <f t="shared" si="23"/>
        <v>3.2282941911427701</v>
      </c>
      <c r="G382" s="49">
        <f t="shared" si="24"/>
        <v>7.682353090852911</v>
      </c>
    </row>
    <row r="383" spans="1:7">
      <c r="A383" s="48">
        <v>0</v>
      </c>
      <c r="B383" s="59">
        <v>5</v>
      </c>
      <c r="D383" s="48">
        <f t="shared" si="22"/>
        <v>3560</v>
      </c>
      <c r="E383" s="59">
        <f t="shared" si="21"/>
        <v>5</v>
      </c>
      <c r="F383" s="49">
        <f t="shared" si="23"/>
        <v>3.169571097086413</v>
      </c>
      <c r="G383" s="49">
        <f t="shared" si="24"/>
        <v>3.3504699686214376</v>
      </c>
    </row>
    <row r="384" spans="1:7">
      <c r="A384" s="48">
        <v>0</v>
      </c>
      <c r="B384" s="59">
        <v>2</v>
      </c>
      <c r="D384" s="48">
        <f t="shared" si="22"/>
        <v>3570</v>
      </c>
      <c r="E384" s="59">
        <f t="shared" si="21"/>
        <v>2</v>
      </c>
      <c r="F384" s="49">
        <f t="shared" si="23"/>
        <v>3.1119161838002611</v>
      </c>
      <c r="G384" s="49">
        <f t="shared" si="24"/>
        <v>1.236357599796936</v>
      </c>
    </row>
    <row r="385" spans="1:7">
      <c r="A385" s="48">
        <v>0</v>
      </c>
      <c r="B385" s="59">
        <v>4</v>
      </c>
      <c r="D385" s="48">
        <f t="shared" si="22"/>
        <v>3580</v>
      </c>
      <c r="E385" s="59">
        <f t="shared" si="21"/>
        <v>4</v>
      </c>
      <c r="F385" s="49">
        <f t="shared" si="23"/>
        <v>3.0553100209362398</v>
      </c>
      <c r="G385" s="49">
        <f t="shared" si="24"/>
        <v>0.8924391565434876</v>
      </c>
    </row>
    <row r="386" spans="1:7">
      <c r="A386" s="48">
        <v>0</v>
      </c>
      <c r="B386" s="59">
        <v>4</v>
      </c>
      <c r="D386" s="48">
        <f t="shared" si="22"/>
        <v>3590</v>
      </c>
      <c r="E386" s="59">
        <f t="shared" si="21"/>
        <v>4</v>
      </c>
      <c r="F386" s="49">
        <f t="shared" si="23"/>
        <v>2.9997335315868394</v>
      </c>
      <c r="G386" s="49">
        <f t="shared" si="24"/>
        <v>1.0005330078317363</v>
      </c>
    </row>
    <row r="387" spans="1:7">
      <c r="A387" s="48">
        <v>0</v>
      </c>
      <c r="B387" s="59">
        <v>1</v>
      </c>
      <c r="D387" s="48">
        <f t="shared" si="22"/>
        <v>3600</v>
      </c>
      <c r="E387" s="59">
        <f t="shared" si="21"/>
        <v>1</v>
      </c>
      <c r="F387" s="49">
        <f t="shared" si="23"/>
        <v>2.9451679858560071</v>
      </c>
      <c r="G387" s="49">
        <f t="shared" si="24"/>
        <v>3.7836784931991154</v>
      </c>
    </row>
    <row r="388" spans="1:7">
      <c r="A388" s="48">
        <v>0</v>
      </c>
      <c r="B388" s="59">
        <v>2</v>
      </c>
      <c r="D388" s="48">
        <f t="shared" si="22"/>
        <v>3610</v>
      </c>
      <c r="E388" s="59">
        <f t="shared" si="21"/>
        <v>2</v>
      </c>
      <c r="F388" s="49">
        <f t="shared" si="23"/>
        <v>2.8915949945469404</v>
      </c>
      <c r="G388" s="49">
        <f t="shared" si="24"/>
        <v>0.79494163430115861</v>
      </c>
    </row>
    <row r="389" spans="1:7">
      <c r="A389" s="48">
        <v>0</v>
      </c>
      <c r="B389" s="59">
        <v>3</v>
      </c>
      <c r="D389" s="48">
        <f t="shared" si="22"/>
        <v>3620</v>
      </c>
      <c r="E389" s="59">
        <f t="shared" si="21"/>
        <v>3</v>
      </c>
      <c r="F389" s="49">
        <f t="shared" si="23"/>
        <v>2.8389965029647461</v>
      </c>
      <c r="G389" s="49">
        <f t="shared" si="24"/>
        <v>2.5922126057580996E-2</v>
      </c>
    </row>
    <row r="390" spans="1:7">
      <c r="A390" s="48">
        <v>1</v>
      </c>
      <c r="B390" s="59">
        <v>2</v>
      </c>
      <c r="D390" s="48">
        <f t="shared" si="22"/>
        <v>3630</v>
      </c>
      <c r="E390" s="59">
        <f t="shared" si="21"/>
        <v>2</v>
      </c>
      <c r="F390" s="49">
        <f t="shared" si="23"/>
        <v>2.7873547848317837</v>
      </c>
      <c r="G390" s="49">
        <f t="shared" si="24"/>
        <v>0.61992755719750436</v>
      </c>
    </row>
    <row r="391" spans="1:7">
      <c r="A391" s="48">
        <v>0</v>
      </c>
      <c r="B391" s="59">
        <v>5</v>
      </c>
      <c r="D391" s="48">
        <f t="shared" si="22"/>
        <v>3640</v>
      </c>
      <c r="E391" s="59">
        <f t="shared" si="21"/>
        <v>5</v>
      </c>
      <c r="F391" s="49">
        <f t="shared" si="23"/>
        <v>2.7366524363137348</v>
      </c>
      <c r="G391" s="49">
        <f t="shared" si="24"/>
        <v>5.1227421940445526</v>
      </c>
    </row>
    <row r="392" spans="1:7">
      <c r="A392" s="48">
        <v>0</v>
      </c>
      <c r="B392" s="59">
        <v>6</v>
      </c>
      <c r="D392" s="48">
        <f t="shared" si="22"/>
        <v>3650</v>
      </c>
      <c r="E392" s="59">
        <f t="shared" si="21"/>
        <v>6</v>
      </c>
      <c r="F392" s="49">
        <f t="shared" si="23"/>
        <v>2.6868723701542967</v>
      </c>
      <c r="G392" s="49">
        <f t="shared" si="24"/>
        <v>10.976814691647007</v>
      </c>
    </row>
    <row r="393" spans="1:7">
      <c r="A393" s="48">
        <v>0</v>
      </c>
      <c r="B393" s="59">
        <v>1</v>
      </c>
      <c r="D393" s="48">
        <f t="shared" si="22"/>
        <v>3660</v>
      </c>
      <c r="E393" s="59">
        <f t="shared" si="21"/>
        <v>1</v>
      </c>
      <c r="F393" s="49">
        <f t="shared" si="23"/>
        <v>2.6379978099166044</v>
      </c>
      <c r="G393" s="49">
        <f t="shared" si="24"/>
        <v>2.6830368252915924</v>
      </c>
    </row>
    <row r="394" spans="1:7">
      <c r="A394" s="48">
        <v>0</v>
      </c>
      <c r="B394" s="59">
        <v>4</v>
      </c>
      <c r="D394" s="48">
        <f t="shared" si="22"/>
        <v>3670</v>
      </c>
      <c r="E394" s="59">
        <f t="shared" ref="E394:E457" si="25">B394-C394</f>
        <v>4</v>
      </c>
      <c r="F394" s="49">
        <f t="shared" si="23"/>
        <v>2.5900122843293718</v>
      </c>
      <c r="G394" s="49">
        <f t="shared" si="24"/>
        <v>1.9880653583420762</v>
      </c>
    </row>
    <row r="395" spans="1:7">
      <c r="A395" s="48">
        <v>0</v>
      </c>
      <c r="B395" s="59">
        <v>2</v>
      </c>
      <c r="D395" s="48">
        <f t="shared" ref="D395:D458" si="26">D394+10</f>
        <v>3680</v>
      </c>
      <c r="E395" s="59">
        <f t="shared" si="25"/>
        <v>2</v>
      </c>
      <c r="F395" s="49">
        <f t="shared" si="23"/>
        <v>2.5428996217358919</v>
      </c>
      <c r="G395" s="49">
        <f t="shared" si="24"/>
        <v>0.2947399992809745</v>
      </c>
    </row>
    <row r="396" spans="1:7">
      <c r="A396" s="48">
        <v>0</v>
      </c>
      <c r="B396" s="59">
        <v>7</v>
      </c>
      <c r="D396" s="48">
        <f t="shared" si="26"/>
        <v>3690</v>
      </c>
      <c r="E396" s="59">
        <f t="shared" si="25"/>
        <v>7</v>
      </c>
      <c r="F396" s="49">
        <f t="shared" si="23"/>
        <v>2.4966439446440187</v>
      </c>
      <c r="G396" s="49">
        <f t="shared" si="24"/>
        <v>20.280215761311386</v>
      </c>
    </row>
    <row r="397" spans="1:7">
      <c r="A397" s="48">
        <v>0</v>
      </c>
      <c r="B397" s="59">
        <v>3</v>
      </c>
      <c r="D397" s="48">
        <f t="shared" si="26"/>
        <v>3700</v>
      </c>
      <c r="E397" s="59">
        <f t="shared" si="25"/>
        <v>3</v>
      </c>
      <c r="F397" s="49">
        <f t="shared" si="23"/>
        <v>2.4512296643752571</v>
      </c>
      <c r="G397" s="49">
        <f t="shared" si="24"/>
        <v>0.30114888126169292</v>
      </c>
    </row>
    <row r="398" spans="1:7">
      <c r="A398" s="48">
        <v>0</v>
      </c>
      <c r="B398" s="59">
        <v>3</v>
      </c>
      <c r="D398" s="48">
        <f t="shared" si="26"/>
        <v>3710</v>
      </c>
      <c r="E398" s="59">
        <f t="shared" si="25"/>
        <v>3</v>
      </c>
      <c r="F398" s="49">
        <f t="shared" si="23"/>
        <v>2.406641475811226</v>
      </c>
      <c r="G398" s="49">
        <f t="shared" si="24"/>
        <v>0.35207433822747991</v>
      </c>
    </row>
    <row r="399" spans="1:7">
      <c r="A399" s="48">
        <v>0</v>
      </c>
      <c r="B399" s="59">
        <v>2</v>
      </c>
      <c r="D399" s="48">
        <f t="shared" si="26"/>
        <v>3720</v>
      </c>
      <c r="E399" s="59">
        <f t="shared" si="25"/>
        <v>2</v>
      </c>
      <c r="F399" s="49">
        <f t="shared" si="23"/>
        <v>2.3628643522356416</v>
      </c>
      <c r="G399" s="49">
        <f t="shared" si="24"/>
        <v>0.1316705381233918</v>
      </c>
    </row>
    <row r="400" spans="1:7">
      <c r="A400" s="48">
        <v>0</v>
      </c>
      <c r="B400" s="59">
        <v>6</v>
      </c>
      <c r="D400" s="48">
        <f t="shared" si="26"/>
        <v>3730</v>
      </c>
      <c r="E400" s="59">
        <f t="shared" si="25"/>
        <v>6</v>
      </c>
      <c r="F400" s="49">
        <f t="shared" si="23"/>
        <v>2.3198835402701654</v>
      </c>
      <c r="G400" s="49">
        <f t="shared" si="24"/>
        <v>13.543257157174452</v>
      </c>
    </row>
    <row r="401" spans="1:7">
      <c r="A401" s="48">
        <v>0</v>
      </c>
      <c r="B401" s="59">
        <v>4</v>
      </c>
      <c r="D401" s="48">
        <f t="shared" si="26"/>
        <v>3740</v>
      </c>
      <c r="E401" s="59">
        <f t="shared" si="25"/>
        <v>4</v>
      </c>
      <c r="F401" s="49">
        <f t="shared" si="23"/>
        <v>2.277684554902335</v>
      </c>
      <c r="G401" s="49">
        <f t="shared" si="24"/>
        <v>2.966370492421968</v>
      </c>
    </row>
    <row r="402" spans="1:7">
      <c r="A402" s="48">
        <v>0</v>
      </c>
      <c r="B402" s="59">
        <v>2</v>
      </c>
      <c r="D402" s="48">
        <f t="shared" si="26"/>
        <v>3750</v>
      </c>
      <c r="E402" s="59">
        <f t="shared" si="25"/>
        <v>2</v>
      </c>
      <c r="F402" s="49">
        <f t="shared" si="23"/>
        <v>2.2362531746039691</v>
      </c>
      <c r="G402" s="49">
        <f t="shared" si="24"/>
        <v>5.5815562510453512E-2</v>
      </c>
    </row>
    <row r="403" spans="1:7">
      <c r="A403" s="48">
        <v>1</v>
      </c>
      <c r="B403" s="59">
        <v>3</v>
      </c>
      <c r="D403" s="48">
        <f t="shared" si="26"/>
        <v>3760</v>
      </c>
      <c r="E403" s="59">
        <f t="shared" si="25"/>
        <v>3</v>
      </c>
      <c r="F403" s="49">
        <f t="shared" si="23"/>
        <v>2.1955754365383386</v>
      </c>
      <c r="G403" s="49">
        <f t="shared" si="24"/>
        <v>0.6470988783004844</v>
      </c>
    </row>
    <row r="404" spans="1:7">
      <c r="A404" s="48">
        <v>0</v>
      </c>
      <c r="B404" s="59">
        <v>1</v>
      </c>
      <c r="D404" s="48">
        <f t="shared" si="26"/>
        <v>3770</v>
      </c>
      <c r="E404" s="59">
        <f t="shared" si="25"/>
        <v>1</v>
      </c>
      <c r="F404" s="49">
        <f t="shared" si="23"/>
        <v>2.1556376318545505</v>
      </c>
      <c r="G404" s="49">
        <f t="shared" si="24"/>
        <v>1.3354983361583936</v>
      </c>
    </row>
    <row r="405" spans="1:7">
      <c r="A405" s="48">
        <v>0</v>
      </c>
      <c r="B405" s="59">
        <v>1</v>
      </c>
      <c r="D405" s="48">
        <f t="shared" si="26"/>
        <v>3780</v>
      </c>
      <c r="E405" s="59">
        <f t="shared" si="25"/>
        <v>1</v>
      </c>
      <c r="F405" s="49">
        <f t="shared" si="23"/>
        <v>2.1164263010674969</v>
      </c>
      <c r="G405" s="49">
        <f t="shared" si="24"/>
        <v>1.2464076857152531</v>
      </c>
    </row>
    <row r="406" spans="1:7">
      <c r="A406" s="48">
        <v>0</v>
      </c>
      <c r="B406" s="59">
        <v>1</v>
      </c>
      <c r="D406" s="48">
        <f t="shared" si="26"/>
        <v>3790</v>
      </c>
      <c r="E406" s="59">
        <f t="shared" si="25"/>
        <v>1</v>
      </c>
      <c r="F406" s="49">
        <f t="shared" si="23"/>
        <v>2.0779282295218739</v>
      </c>
      <c r="G406" s="49">
        <f t="shared" si="24"/>
        <v>1.1619292680001618</v>
      </c>
    </row>
    <row r="407" spans="1:7">
      <c r="A407" s="48">
        <v>0</v>
      </c>
      <c r="B407" s="59">
        <v>2</v>
      </c>
      <c r="D407" s="48">
        <f t="shared" si="26"/>
        <v>3800</v>
      </c>
      <c r="E407" s="59">
        <f t="shared" si="25"/>
        <v>2</v>
      </c>
      <c r="F407" s="49">
        <f t="shared" si="23"/>
        <v>2.0401304429386817</v>
      </c>
      <c r="G407" s="49">
        <f t="shared" si="24"/>
        <v>1.6104524504547905E-3</v>
      </c>
    </row>
    <row r="408" spans="1:7">
      <c r="A408" s="48">
        <v>0</v>
      </c>
      <c r="B408" s="59">
        <v>6</v>
      </c>
      <c r="D408" s="48">
        <f t="shared" si="26"/>
        <v>3810</v>
      </c>
      <c r="E408" s="59">
        <f t="shared" si="25"/>
        <v>6</v>
      </c>
      <c r="F408" s="49">
        <f t="shared" si="23"/>
        <v>2.0030202030427566</v>
      </c>
      <c r="G408" s="49">
        <f t="shared" si="24"/>
        <v>15.975847497284366</v>
      </c>
    </row>
    <row r="409" spans="1:7">
      <c r="A409" s="48">
        <v>0</v>
      </c>
      <c r="B409" s="59">
        <v>3</v>
      </c>
      <c r="D409" s="48">
        <f t="shared" si="26"/>
        <v>3820</v>
      </c>
      <c r="E409" s="59">
        <f t="shared" si="25"/>
        <v>3</v>
      </c>
      <c r="F409" s="49">
        <f t="shared" si="23"/>
        <v>1.9665850032698304</v>
      </c>
      <c r="G409" s="49">
        <f t="shared" si="24"/>
        <v>1.0679465554668164</v>
      </c>
    </row>
    <row r="410" spans="1:7">
      <c r="A410" s="48">
        <v>0</v>
      </c>
      <c r="B410" s="59">
        <v>3</v>
      </c>
      <c r="D410" s="48">
        <f t="shared" si="26"/>
        <v>3830</v>
      </c>
      <c r="E410" s="59">
        <f t="shared" si="25"/>
        <v>3</v>
      </c>
      <c r="F410" s="49">
        <f t="shared" si="23"/>
        <v>1.9308125645516725</v>
      </c>
      <c r="G410" s="49">
        <f t="shared" si="24"/>
        <v>1.1431617721205716</v>
      </c>
    </row>
    <row r="411" spans="1:7">
      <c r="A411" s="48">
        <v>0</v>
      </c>
      <c r="B411" s="59">
        <v>2</v>
      </c>
      <c r="D411" s="48">
        <f t="shared" si="26"/>
        <v>3840</v>
      </c>
      <c r="E411" s="59">
        <f t="shared" si="25"/>
        <v>2</v>
      </c>
      <c r="F411" s="49">
        <f t="shared" si="23"/>
        <v>1.8956908311779159</v>
      </c>
      <c r="G411" s="49">
        <f t="shared" si="24"/>
        <v>1.0880402700354036E-2</v>
      </c>
    </row>
    <row r="412" spans="1:7">
      <c r="A412" s="48">
        <v>0</v>
      </c>
      <c r="B412" s="59">
        <v>2</v>
      </c>
      <c r="D412" s="48">
        <f t="shared" si="26"/>
        <v>3850</v>
      </c>
      <c r="E412" s="59">
        <f t="shared" si="25"/>
        <v>2</v>
      </c>
      <c r="F412" s="49">
        <f t="shared" ref="F412:F465" si="27">(F$3*EXP(-D412/F$1))+F$5</f>
        <v>1.8612079667331383</v>
      </c>
      <c r="G412" s="49">
        <f t="shared" si="24"/>
        <v>1.9263228498349654E-2</v>
      </c>
    </row>
    <row r="413" spans="1:7">
      <c r="A413" s="48">
        <v>0</v>
      </c>
      <c r="B413" s="59">
        <v>1</v>
      </c>
      <c r="D413" s="48">
        <f t="shared" si="26"/>
        <v>3860</v>
      </c>
      <c r="E413" s="59">
        <f t="shared" si="25"/>
        <v>1</v>
      </c>
      <c r="F413" s="49">
        <f t="shared" si="27"/>
        <v>1.8273523501078699</v>
      </c>
      <c r="G413" s="49">
        <f t="shared" si="24"/>
        <v>0.68451191122901534</v>
      </c>
    </row>
    <row r="414" spans="1:7">
      <c r="A414" s="48">
        <v>0</v>
      </c>
      <c r="B414" s="59">
        <v>5</v>
      </c>
      <c r="D414" s="48">
        <f t="shared" si="26"/>
        <v>3870</v>
      </c>
      <c r="E414" s="59">
        <f t="shared" si="25"/>
        <v>5</v>
      </c>
      <c r="F414" s="49">
        <f t="shared" si="27"/>
        <v>1.7941125715821373</v>
      </c>
      <c r="G414" s="49">
        <f t="shared" si="24"/>
        <v>10.277714203687697</v>
      </c>
    </row>
    <row r="415" spans="1:7">
      <c r="A415" s="48">
        <v>0</v>
      </c>
      <c r="B415" s="59">
        <v>6</v>
      </c>
      <c r="D415" s="48">
        <f t="shared" si="26"/>
        <v>3880</v>
      </c>
      <c r="E415" s="59">
        <f t="shared" si="25"/>
        <v>6</v>
      </c>
      <c r="F415" s="49">
        <f t="shared" si="27"/>
        <v>1.7614774289802744</v>
      </c>
      <c r="G415" s="49">
        <f t="shared" si="24"/>
        <v>17.965073585043662</v>
      </c>
    </row>
    <row r="416" spans="1:7">
      <c r="A416" s="48">
        <v>0</v>
      </c>
      <c r="B416" s="59">
        <v>1</v>
      </c>
      <c r="D416" s="48">
        <f t="shared" si="26"/>
        <v>3890</v>
      </c>
      <c r="E416" s="59">
        <f t="shared" si="25"/>
        <v>1</v>
      </c>
      <c r="F416" s="49">
        <f t="shared" si="27"/>
        <v>1.7294359238956505</v>
      </c>
      <c r="G416" s="49">
        <f t="shared" si="24"/>
        <v>0.53207676706950124</v>
      </c>
    </row>
    <row r="417" spans="1:7">
      <c r="A417" s="48">
        <v>0</v>
      </c>
      <c r="B417" s="59">
        <v>1</v>
      </c>
      <c r="D417" s="48">
        <f t="shared" si="26"/>
        <v>3900</v>
      </c>
      <c r="E417" s="59">
        <f t="shared" si="25"/>
        <v>1</v>
      </c>
      <c r="F417" s="49">
        <f t="shared" si="27"/>
        <v>1.6979772579840977</v>
      </c>
      <c r="G417" s="49">
        <f t="shared" si="24"/>
        <v>0.48717225266299968</v>
      </c>
    </row>
    <row r="418" spans="1:7">
      <c r="A418" s="48">
        <v>2</v>
      </c>
      <c r="B418" s="59">
        <v>3</v>
      </c>
      <c r="D418" s="48">
        <f t="shared" si="26"/>
        <v>3910</v>
      </c>
      <c r="E418" s="59">
        <f t="shared" si="25"/>
        <v>3</v>
      </c>
      <c r="F418" s="49">
        <f t="shared" si="27"/>
        <v>1.6670908293247368</v>
      </c>
      <c r="G418" s="49">
        <f t="shared" si="24"/>
        <v>1.7766468572702179</v>
      </c>
    </row>
    <row r="419" spans="1:7">
      <c r="A419" s="48">
        <v>1</v>
      </c>
      <c r="B419" s="59">
        <v>4</v>
      </c>
      <c r="D419" s="48">
        <f t="shared" si="26"/>
        <v>3920</v>
      </c>
      <c r="E419" s="59">
        <f t="shared" si="25"/>
        <v>4</v>
      </c>
      <c r="F419" s="49">
        <f t="shared" si="27"/>
        <v>1.6367662288470237</v>
      </c>
      <c r="G419" s="49">
        <f t="shared" si="24"/>
        <v>5.584873857117918</v>
      </c>
    </row>
    <row r="420" spans="1:7">
      <c r="A420" s="48">
        <v>0</v>
      </c>
      <c r="B420" s="59">
        <v>1</v>
      </c>
      <c r="D420" s="48">
        <f t="shared" si="26"/>
        <v>3930</v>
      </c>
      <c r="E420" s="59">
        <f t="shared" si="25"/>
        <v>1</v>
      </c>
      <c r="F420" s="49">
        <f t="shared" si="27"/>
        <v>1.6069932368227657</v>
      </c>
      <c r="G420" s="49">
        <f t="shared" si="24"/>
        <v>0.36844078954857817</v>
      </c>
    </row>
    <row r="421" spans="1:7">
      <c r="A421" s="48">
        <v>0</v>
      </c>
      <c r="B421" s="59">
        <v>1</v>
      </c>
      <c r="D421" s="48">
        <f t="shared" si="26"/>
        <v>3940</v>
      </c>
      <c r="E421" s="59">
        <f t="shared" si="25"/>
        <v>1</v>
      </c>
      <c r="F421" s="49">
        <f t="shared" si="27"/>
        <v>1.577761819421964</v>
      </c>
      <c r="G421" s="49">
        <f t="shared" si="24"/>
        <v>0.33380871998177819</v>
      </c>
    </row>
    <row r="422" spans="1:7">
      <c r="A422" s="48">
        <v>0</v>
      </c>
      <c r="B422" s="59">
        <v>3</v>
      </c>
      <c r="D422" s="48">
        <f t="shared" si="26"/>
        <v>3950</v>
      </c>
      <c r="E422" s="59">
        <f t="shared" si="25"/>
        <v>3</v>
      </c>
      <c r="F422" s="49">
        <f t="shared" si="27"/>
        <v>1.5490621253313064</v>
      </c>
      <c r="G422" s="49">
        <f t="shared" si="24"/>
        <v>2.1052207161481058</v>
      </c>
    </row>
    <row r="423" spans="1:7">
      <c r="A423" s="48">
        <v>0</v>
      </c>
      <c r="B423" s="59">
        <v>1</v>
      </c>
      <c r="D423" s="48">
        <f t="shared" si="26"/>
        <v>3960</v>
      </c>
      <c r="E423" s="59">
        <f t="shared" si="25"/>
        <v>1</v>
      </c>
      <c r="F423" s="49">
        <f t="shared" si="27"/>
        <v>1.5208844824341534</v>
      </c>
      <c r="G423" s="49">
        <f t="shared" si="24"/>
        <v>0.27132064404069589</v>
      </c>
    </row>
    <row r="424" spans="1:7">
      <c r="A424" s="48">
        <v>0</v>
      </c>
      <c r="B424" s="59">
        <v>6</v>
      </c>
      <c r="D424" s="48">
        <f t="shared" si="26"/>
        <v>3970</v>
      </c>
      <c r="E424" s="59">
        <f t="shared" si="25"/>
        <v>6</v>
      </c>
      <c r="F424" s="49">
        <f t="shared" si="27"/>
        <v>1.4932193945509391</v>
      </c>
      <c r="G424" s="49">
        <f t="shared" si="24"/>
        <v>20.3110714256518</v>
      </c>
    </row>
    <row r="425" spans="1:7">
      <c r="A425" s="48">
        <v>0</v>
      </c>
      <c r="B425" s="59">
        <v>0</v>
      </c>
      <c r="D425" s="48">
        <f t="shared" si="26"/>
        <v>3980</v>
      </c>
      <c r="E425" s="59">
        <f t="shared" si="25"/>
        <v>0</v>
      </c>
      <c r="F425" s="49">
        <f t="shared" si="27"/>
        <v>1.4660575382388428</v>
      </c>
      <c r="G425" s="49">
        <f t="shared" si="24"/>
        <v>2.149324705426936</v>
      </c>
    </row>
    <row r="426" spans="1:7">
      <c r="A426" s="48">
        <v>0</v>
      </c>
      <c r="B426" s="59">
        <v>1</v>
      </c>
      <c r="D426" s="48">
        <f t="shared" si="26"/>
        <v>3990</v>
      </c>
      <c r="E426" s="59">
        <f t="shared" si="25"/>
        <v>1</v>
      </c>
      <c r="F426" s="49">
        <f t="shared" si="27"/>
        <v>1.4393897596496941</v>
      </c>
      <c r="G426" s="49">
        <f t="shared" ref="G426:G465" si="28">(E426-F426)^2</f>
        <v>0.19306336088501591</v>
      </c>
    </row>
    <row r="427" spans="1:7">
      <c r="A427" s="48">
        <v>0</v>
      </c>
      <c r="B427" s="59">
        <v>1</v>
      </c>
      <c r="D427" s="48">
        <f t="shared" si="26"/>
        <v>4000</v>
      </c>
      <c r="E427" s="59">
        <f t="shared" si="25"/>
        <v>1</v>
      </c>
      <c r="F427" s="49">
        <f t="shared" si="27"/>
        <v>1.4132070714450145</v>
      </c>
      <c r="G427" s="49">
        <f t="shared" si="28"/>
        <v>0.17074008389216527</v>
      </c>
    </row>
    <row r="428" spans="1:7">
      <c r="A428" s="48">
        <v>0</v>
      </c>
      <c r="B428" s="59">
        <v>2</v>
      </c>
      <c r="D428" s="48">
        <f t="shared" si="26"/>
        <v>4010</v>
      </c>
      <c r="E428" s="59">
        <f t="shared" si="25"/>
        <v>2</v>
      </c>
      <c r="F428" s="49">
        <f t="shared" si="27"/>
        <v>1.387500649767194</v>
      </c>
      <c r="G428" s="49">
        <f t="shared" si="28"/>
        <v>0.37515545403560951</v>
      </c>
    </row>
    <row r="429" spans="1:7">
      <c r="A429" s="48">
        <v>0</v>
      </c>
      <c r="B429" s="59">
        <v>3</v>
      </c>
      <c r="D429" s="48">
        <f t="shared" si="26"/>
        <v>4020</v>
      </c>
      <c r="E429" s="59">
        <f t="shared" si="25"/>
        <v>3</v>
      </c>
      <c r="F429" s="49">
        <f t="shared" si="27"/>
        <v>1.3622618312657435</v>
      </c>
      <c r="G429" s="49">
        <f t="shared" si="28"/>
        <v>2.6821863093290359</v>
      </c>
    </row>
    <row r="430" spans="1:7">
      <c r="A430" s="48">
        <v>1</v>
      </c>
      <c r="B430" s="59">
        <v>2</v>
      </c>
      <c r="D430" s="48">
        <f t="shared" si="26"/>
        <v>4030</v>
      </c>
      <c r="E430" s="59">
        <f t="shared" si="25"/>
        <v>2</v>
      </c>
      <c r="F430" s="49">
        <f t="shared" si="27"/>
        <v>1.3374821101776582</v>
      </c>
      <c r="G430" s="49">
        <f t="shared" si="28"/>
        <v>0.43892995433464865</v>
      </c>
    </row>
    <row r="431" spans="1:7">
      <c r="A431" s="48">
        <v>1</v>
      </c>
      <c r="B431" s="59">
        <v>0</v>
      </c>
      <c r="D431" s="48">
        <f t="shared" si="26"/>
        <v>4040</v>
      </c>
      <c r="E431" s="59">
        <f t="shared" si="25"/>
        <v>0</v>
      </c>
      <c r="F431" s="49">
        <f t="shared" si="27"/>
        <v>1.313153135460873</v>
      </c>
      <c r="G431" s="49">
        <f t="shared" si="28"/>
        <v>1.7243711571707219</v>
      </c>
    </row>
    <row r="432" spans="1:7">
      <c r="A432" s="48">
        <v>0</v>
      </c>
      <c r="B432" s="59">
        <v>4</v>
      </c>
      <c r="D432" s="48">
        <f t="shared" si="26"/>
        <v>4050</v>
      </c>
      <c r="E432" s="59">
        <f t="shared" si="25"/>
        <v>4</v>
      </c>
      <c r="F432" s="49">
        <f t="shared" si="27"/>
        <v>1.2892667079798708</v>
      </c>
      <c r="G432" s="49">
        <f t="shared" si="28"/>
        <v>7.3480749804662873</v>
      </c>
    </row>
    <row r="433" spans="1:7">
      <c r="A433" s="48">
        <v>0</v>
      </c>
      <c r="B433" s="59">
        <v>1</v>
      </c>
      <c r="D433" s="48">
        <f t="shared" si="26"/>
        <v>4060</v>
      </c>
      <c r="E433" s="59">
        <f t="shared" si="25"/>
        <v>1</v>
      </c>
      <c r="F433" s="49">
        <f t="shared" si="27"/>
        <v>1.2658147777424871</v>
      </c>
      <c r="G433" s="49">
        <f t="shared" si="28"/>
        <v>7.0657496066287795E-2</v>
      </c>
    </row>
    <row r="434" spans="1:7">
      <c r="A434" s="48">
        <v>0</v>
      </c>
      <c r="B434" s="59">
        <v>1</v>
      </c>
      <c r="D434" s="48">
        <f t="shared" si="26"/>
        <v>4070</v>
      </c>
      <c r="E434" s="59">
        <f t="shared" si="25"/>
        <v>1</v>
      </c>
      <c r="F434" s="49">
        <f t="shared" si="27"/>
        <v>1.242789441186964</v>
      </c>
      <c r="G434" s="49">
        <f t="shared" si="28"/>
        <v>5.8946712751878245E-2</v>
      </c>
    </row>
    <row r="435" spans="1:7">
      <c r="A435" s="48">
        <v>0</v>
      </c>
      <c r="B435" s="59">
        <v>1</v>
      </c>
      <c r="D435" s="48">
        <f t="shared" si="26"/>
        <v>4080</v>
      </c>
      <c r="E435" s="59">
        <f t="shared" si="25"/>
        <v>1</v>
      </c>
      <c r="F435" s="49">
        <f t="shared" si="27"/>
        <v>1.220182938518372</v>
      </c>
      <c r="G435" s="49">
        <f t="shared" si="28"/>
        <v>4.8480526414585189E-2</v>
      </c>
    </row>
    <row r="436" spans="1:7">
      <c r="A436" s="48">
        <v>0</v>
      </c>
      <c r="B436" s="59">
        <v>1</v>
      </c>
      <c r="D436" s="48">
        <f t="shared" si="26"/>
        <v>4090</v>
      </c>
      <c r="E436" s="59">
        <f t="shared" si="25"/>
        <v>1</v>
      </c>
      <c r="F436" s="49">
        <f t="shared" si="27"/>
        <v>1.1979876510934624</v>
      </c>
      <c r="G436" s="49">
        <f t="shared" si="28"/>
        <v>3.9199109985506603E-2</v>
      </c>
    </row>
    <row r="437" spans="1:7">
      <c r="A437" s="48">
        <v>0</v>
      </c>
      <c r="B437" s="59">
        <v>0</v>
      </c>
      <c r="D437" s="48">
        <f t="shared" si="26"/>
        <v>4100</v>
      </c>
      <c r="E437" s="59">
        <f t="shared" si="25"/>
        <v>0</v>
      </c>
      <c r="F437" s="49">
        <f t="shared" si="27"/>
        <v>1.1761960988531097</v>
      </c>
      <c r="G437" s="49">
        <f t="shared" si="28"/>
        <v>1.3834372629572742</v>
      </c>
    </row>
    <row r="438" spans="1:7">
      <c r="A438" s="48">
        <v>0</v>
      </c>
      <c r="B438" s="59">
        <v>0</v>
      </c>
      <c r="D438" s="48">
        <f t="shared" si="26"/>
        <v>4110</v>
      </c>
      <c r="E438" s="59">
        <f t="shared" si="25"/>
        <v>0</v>
      </c>
      <c r="F438" s="49">
        <f t="shared" si="27"/>
        <v>1.1548009378014381</v>
      </c>
      <c r="G438" s="49">
        <f t="shared" si="28"/>
        <v>1.3335652059470808</v>
      </c>
    </row>
    <row r="439" spans="1:7">
      <c r="A439" s="48">
        <v>0</v>
      </c>
      <c r="B439" s="59">
        <v>0</v>
      </c>
      <c r="D439" s="48">
        <f t="shared" si="26"/>
        <v>4120</v>
      </c>
      <c r="E439" s="59">
        <f t="shared" si="25"/>
        <v>0</v>
      </c>
      <c r="F439" s="49">
        <f t="shared" si="27"/>
        <v>1.1337949575308244</v>
      </c>
      <c r="G439" s="49">
        <f t="shared" si="28"/>
        <v>1.2854910057223239</v>
      </c>
    </row>
    <row r="440" spans="1:7">
      <c r="A440" s="48">
        <v>0</v>
      </c>
      <c r="B440" s="59">
        <v>3</v>
      </c>
      <c r="D440" s="48">
        <f t="shared" si="26"/>
        <v>4130</v>
      </c>
      <c r="E440" s="59">
        <f t="shared" si="25"/>
        <v>3</v>
      </c>
      <c r="F440" s="49">
        <f t="shared" si="27"/>
        <v>1.1131710787918978</v>
      </c>
      <c r="G440" s="49">
        <f t="shared" si="28"/>
        <v>3.5601233779073307</v>
      </c>
    </row>
    <row r="441" spans="1:7">
      <c r="A441" s="48">
        <v>0</v>
      </c>
      <c r="B441" s="59">
        <v>1</v>
      </c>
      <c r="D441" s="48">
        <f t="shared" si="26"/>
        <v>4140</v>
      </c>
      <c r="E441" s="59">
        <f t="shared" si="25"/>
        <v>1</v>
      </c>
      <c r="F441" s="49">
        <f t="shared" si="27"/>
        <v>1.0929223511077666</v>
      </c>
      <c r="G441" s="49">
        <f t="shared" si="28"/>
        <v>8.6345633353950499E-3</v>
      </c>
    </row>
    <row r="442" spans="1:7">
      <c r="A442" s="48">
        <v>0</v>
      </c>
      <c r="B442" s="59">
        <v>5</v>
      </c>
      <c r="D442" s="48">
        <f t="shared" si="26"/>
        <v>4150</v>
      </c>
      <c r="E442" s="59">
        <f t="shared" si="25"/>
        <v>5</v>
      </c>
      <c r="F442" s="49">
        <f t="shared" si="27"/>
        <v>1.0730419504316187</v>
      </c>
      <c r="G442" s="49">
        <f t="shared" si="28"/>
        <v>15.420999523069906</v>
      </c>
    </row>
    <row r="443" spans="1:7">
      <c r="A443" s="48">
        <v>0</v>
      </c>
      <c r="B443" s="59">
        <v>2</v>
      </c>
      <c r="D443" s="48">
        <f t="shared" si="26"/>
        <v>4160</v>
      </c>
      <c r="E443" s="59">
        <f t="shared" si="25"/>
        <v>2</v>
      </c>
      <c r="F443" s="49">
        <f t="shared" si="27"/>
        <v>1.0535231768469513</v>
      </c>
      <c r="G443" s="49">
        <f t="shared" si="28"/>
        <v>0.89581837676588749</v>
      </c>
    </row>
    <row r="444" spans="1:7">
      <c r="A444" s="48">
        <v>0</v>
      </c>
      <c r="B444" s="59">
        <v>3</v>
      </c>
      <c r="D444" s="48">
        <f t="shared" si="26"/>
        <v>4170</v>
      </c>
      <c r="E444" s="59">
        <f t="shared" si="25"/>
        <v>3</v>
      </c>
      <c r="F444" s="49">
        <f t="shared" si="27"/>
        <v>1.0343594523096173</v>
      </c>
      <c r="G444" s="49">
        <f t="shared" si="28"/>
        <v>3.8637427627245473</v>
      </c>
    </row>
    <row r="445" spans="1:7">
      <c r="A445" s="48">
        <v>0</v>
      </c>
      <c r="B445" s="59">
        <v>0</v>
      </c>
      <c r="D445" s="48">
        <f t="shared" si="26"/>
        <v>4180</v>
      </c>
      <c r="E445" s="59">
        <f t="shared" si="25"/>
        <v>0</v>
      </c>
      <c r="F445" s="49">
        <f t="shared" si="27"/>
        <v>1.0155443184309541</v>
      </c>
      <c r="G445" s="49">
        <f t="shared" si="28"/>
        <v>1.031330262697391</v>
      </c>
    </row>
    <row r="446" spans="1:7">
      <c r="A446" s="48">
        <v>1</v>
      </c>
      <c r="B446" s="59">
        <v>0</v>
      </c>
      <c r="D446" s="48">
        <f t="shared" si="26"/>
        <v>4190</v>
      </c>
      <c r="E446" s="59">
        <f t="shared" si="25"/>
        <v>0</v>
      </c>
      <c r="F446" s="49">
        <f t="shared" si="27"/>
        <v>0.99707143430123668</v>
      </c>
      <c r="G446" s="49">
        <f t="shared" si="28"/>
        <v>0.99415144509952535</v>
      </c>
    </row>
    <row r="447" spans="1:7">
      <c r="A447" s="48">
        <v>1</v>
      </c>
      <c r="B447" s="59">
        <v>1</v>
      </c>
      <c r="D447" s="48">
        <f t="shared" si="26"/>
        <v>4200</v>
      </c>
      <c r="E447" s="59">
        <f t="shared" si="25"/>
        <v>1</v>
      </c>
      <c r="F447" s="49">
        <f t="shared" si="27"/>
        <v>0.97893457435271547</v>
      </c>
      <c r="G447" s="49">
        <f t="shared" si="28"/>
        <v>4.4375215770127289E-4</v>
      </c>
    </row>
    <row r="448" spans="1:7">
      <c r="A448" s="48">
        <v>0</v>
      </c>
      <c r="B448" s="59">
        <v>1</v>
      </c>
      <c r="D448" s="48">
        <f t="shared" si="26"/>
        <v>4210</v>
      </c>
      <c r="E448" s="59">
        <f t="shared" si="25"/>
        <v>1</v>
      </c>
      <c r="F448" s="49">
        <f t="shared" si="27"/>
        <v>0.96112762626153636</v>
      </c>
      <c r="G448" s="49">
        <f t="shared" si="28"/>
        <v>1.5110614400627976E-3</v>
      </c>
    </row>
    <row r="449" spans="1:7">
      <c r="A449" s="48">
        <v>0</v>
      </c>
      <c r="B449" s="59">
        <v>0</v>
      </c>
      <c r="D449" s="48">
        <f t="shared" si="26"/>
        <v>4220</v>
      </c>
      <c r="E449" s="59">
        <f t="shared" si="25"/>
        <v>0</v>
      </c>
      <c r="F449" s="49">
        <f t="shared" si="27"/>
        <v>0.94364458888781344</v>
      </c>
      <c r="G449" s="49">
        <f t="shared" si="28"/>
        <v>0.89046511013725049</v>
      </c>
    </row>
    <row r="450" spans="1:7">
      <c r="A450" s="48">
        <v>0</v>
      </c>
      <c r="B450" s="59">
        <v>1</v>
      </c>
      <c r="D450" s="48">
        <f t="shared" si="26"/>
        <v>4230</v>
      </c>
      <c r="E450" s="59">
        <f t="shared" si="25"/>
        <v>1</v>
      </c>
      <c r="F450" s="49">
        <f t="shared" si="27"/>
        <v>0.92647957025318406</v>
      </c>
      <c r="G450" s="49">
        <f t="shared" si="28"/>
        <v>5.4052535901564979E-3</v>
      </c>
    </row>
    <row r="451" spans="1:7">
      <c r="A451" s="48">
        <v>0</v>
      </c>
      <c r="B451" s="59">
        <v>2</v>
      </c>
      <c r="D451" s="48">
        <f t="shared" si="26"/>
        <v>4240</v>
      </c>
      <c r="E451" s="59">
        <f t="shared" si="25"/>
        <v>2</v>
      </c>
      <c r="F451" s="49">
        <f t="shared" si="27"/>
        <v>0.90962678555514054</v>
      </c>
      <c r="G451" s="49">
        <f t="shared" si="28"/>
        <v>1.1889137467788156</v>
      </c>
    </row>
    <row r="452" spans="1:7">
      <c r="A452" s="48">
        <v>0</v>
      </c>
      <c r="B452" s="59">
        <v>0</v>
      </c>
      <c r="D452" s="48">
        <f t="shared" si="26"/>
        <v>4250</v>
      </c>
      <c r="E452" s="59">
        <f t="shared" si="25"/>
        <v>0</v>
      </c>
      <c r="F452" s="49">
        <f t="shared" si="27"/>
        <v>0.89308055521749363</v>
      </c>
      <c r="G452" s="49">
        <f t="shared" si="28"/>
        <v>0.79759287810758672</v>
      </c>
    </row>
    <row r="453" spans="1:7">
      <c r="A453" s="48">
        <v>0</v>
      </c>
      <c r="B453" s="59">
        <v>1</v>
      </c>
      <c r="D453" s="48">
        <f t="shared" si="26"/>
        <v>4260</v>
      </c>
      <c r="E453" s="59">
        <f t="shared" si="25"/>
        <v>1</v>
      </c>
      <c r="F453" s="49">
        <f t="shared" si="27"/>
        <v>0.87683530297628509</v>
      </c>
      <c r="G453" s="49">
        <f t="shared" si="28"/>
        <v>1.5169542592943489E-2</v>
      </c>
    </row>
    <row r="454" spans="1:7">
      <c r="A454" s="48">
        <v>0</v>
      </c>
      <c r="B454" s="59">
        <v>2</v>
      </c>
      <c r="D454" s="48">
        <f t="shared" si="26"/>
        <v>4270</v>
      </c>
      <c r="E454" s="59">
        <f t="shared" si="25"/>
        <v>2</v>
      </c>
      <c r="F454" s="49">
        <f t="shared" si="27"/>
        <v>0.86088555400053146</v>
      </c>
      <c r="G454" s="49">
        <f t="shared" si="28"/>
        <v>1.2975817210846763</v>
      </c>
    </row>
    <row r="455" spans="1:7">
      <c r="A455" s="48">
        <v>1</v>
      </c>
      <c r="B455" s="59">
        <v>0</v>
      </c>
      <c r="D455" s="48">
        <f t="shared" si="26"/>
        <v>4280</v>
      </c>
      <c r="E455" s="59">
        <f t="shared" si="25"/>
        <v>0</v>
      </c>
      <c r="F455" s="49">
        <f t="shared" si="27"/>
        <v>0.84522593304713967</v>
      </c>
      <c r="G455" s="49">
        <f t="shared" si="28"/>
        <v>0.7144068778954078</v>
      </c>
    </row>
    <row r="456" spans="1:7">
      <c r="A456" s="48">
        <v>0</v>
      </c>
      <c r="B456" s="59">
        <v>1</v>
      </c>
      <c r="D456" s="48">
        <f t="shared" si="26"/>
        <v>4290</v>
      </c>
      <c r="E456" s="59">
        <f t="shared" si="25"/>
        <v>1</v>
      </c>
      <c r="F456" s="49">
        <f t="shared" si="27"/>
        <v>0.82985116264939229</v>
      </c>
      <c r="G456" s="49">
        <f t="shared" si="28"/>
        <v>2.8950626851763556E-2</v>
      </c>
    </row>
    <row r="457" spans="1:7">
      <c r="A457" s="48">
        <v>1</v>
      </c>
      <c r="B457" s="59">
        <v>1</v>
      </c>
      <c r="D457" s="48">
        <f t="shared" si="26"/>
        <v>4300</v>
      </c>
      <c r="E457" s="59">
        <f t="shared" si="25"/>
        <v>1</v>
      </c>
      <c r="F457" s="49">
        <f t="shared" si="27"/>
        <v>0.81475606133838485</v>
      </c>
      <c r="G457" s="49">
        <f t="shared" si="28"/>
        <v>3.4315316810868232E-2</v>
      </c>
    </row>
    <row r="458" spans="1:7">
      <c r="A458" s="48">
        <v>0</v>
      </c>
      <c r="B458" s="59">
        <v>0</v>
      </c>
      <c r="D458" s="48">
        <f t="shared" si="26"/>
        <v>4310</v>
      </c>
      <c r="E458" s="59">
        <f t="shared" ref="E458:E465" si="29">B458-C458</f>
        <v>0</v>
      </c>
      <c r="F458" s="49">
        <f t="shared" si="27"/>
        <v>0.79993554189680738</v>
      </c>
      <c r="G458" s="49">
        <f t="shared" si="28"/>
        <v>0.63989687118973892</v>
      </c>
    </row>
    <row r="459" spans="1:7">
      <c r="A459" s="48">
        <v>0</v>
      </c>
      <c r="B459" s="59">
        <v>0</v>
      </c>
      <c r="D459" s="48">
        <f t="shared" ref="D459:D465" si="30">D458+10</f>
        <v>4320</v>
      </c>
      <c r="E459" s="59">
        <f t="shared" si="29"/>
        <v>0</v>
      </c>
      <c r="F459" s="49">
        <f t="shared" si="27"/>
        <v>0.78538460964450207</v>
      </c>
      <c r="G459" s="49">
        <f t="shared" si="28"/>
        <v>0.6168289850664469</v>
      </c>
    </row>
    <row r="460" spans="1:7">
      <c r="A460" s="48">
        <v>0</v>
      </c>
      <c r="B460" s="59">
        <v>1</v>
      </c>
      <c r="D460" s="48">
        <f t="shared" si="30"/>
        <v>4330</v>
      </c>
      <c r="E460" s="59">
        <f t="shared" si="29"/>
        <v>1</v>
      </c>
      <c r="F460" s="49">
        <f t="shared" si="27"/>
        <v>0.77109836075519456</v>
      </c>
      <c r="G460" s="49">
        <f t="shared" si="28"/>
        <v>5.2395960448959056E-2</v>
      </c>
    </row>
    <row r="461" spans="1:7">
      <c r="A461" s="48">
        <v>1</v>
      </c>
      <c r="B461" s="59">
        <v>0</v>
      </c>
      <c r="D461" s="48">
        <f t="shared" si="30"/>
        <v>4340</v>
      </c>
      <c r="E461" s="59">
        <f t="shared" si="29"/>
        <v>0</v>
      </c>
      <c r="F461" s="49">
        <f t="shared" si="27"/>
        <v>0.75707198060385494</v>
      </c>
      <c r="G461" s="49">
        <f t="shared" si="28"/>
        <v>0.57315798381544369</v>
      </c>
    </row>
    <row r="462" spans="1:7">
      <c r="A462" s="48">
        <v>0</v>
      </c>
      <c r="B462" s="59">
        <v>1</v>
      </c>
      <c r="D462" s="48">
        <f t="shared" si="30"/>
        <v>4350</v>
      </c>
      <c r="E462" s="59">
        <f t="shared" si="29"/>
        <v>1</v>
      </c>
      <c r="F462" s="49">
        <f t="shared" si="27"/>
        <v>0.74330074214411046</v>
      </c>
      <c r="G462" s="49">
        <f t="shared" si="28"/>
        <v>6.5894508983764463E-2</v>
      </c>
    </row>
    <row r="463" spans="1:7">
      <c r="A463" s="48">
        <v>0</v>
      </c>
      <c r="B463" s="59">
        <v>3</v>
      </c>
      <c r="D463" s="48">
        <f t="shared" si="30"/>
        <v>4360</v>
      </c>
      <c r="E463" s="59">
        <f t="shared" si="29"/>
        <v>3</v>
      </c>
      <c r="F463" s="49">
        <f t="shared" si="27"/>
        <v>0.72978000431518375</v>
      </c>
      <c r="G463" s="49">
        <f t="shared" si="28"/>
        <v>5.1538988288071677</v>
      </c>
    </row>
    <row r="464" spans="1:7">
      <c r="A464" s="48">
        <v>3</v>
      </c>
      <c r="B464" s="59">
        <v>3</v>
      </c>
      <c r="D464" s="48">
        <f t="shared" si="30"/>
        <v>4370</v>
      </c>
      <c r="E464" s="59">
        <f t="shared" si="29"/>
        <v>3</v>
      </c>
      <c r="F464" s="49">
        <f t="shared" si="27"/>
        <v>0.7165052104777978</v>
      </c>
      <c r="G464" s="49">
        <f t="shared" si="28"/>
        <v>5.2143484537750471</v>
      </c>
    </row>
    <row r="465" spans="1:7">
      <c r="A465" s="48">
        <v>1</v>
      </c>
      <c r="B465" s="59">
        <v>1</v>
      </c>
      <c r="D465" s="48">
        <f t="shared" si="30"/>
        <v>4380</v>
      </c>
      <c r="E465" s="59">
        <f t="shared" si="29"/>
        <v>1</v>
      </c>
      <c r="F465" s="49">
        <f t="shared" si="27"/>
        <v>0.70347188687854256</v>
      </c>
      <c r="G465" s="49">
        <f t="shared" si="28"/>
        <v>8.7928921871371857E-2</v>
      </c>
    </row>
    <row r="466" spans="1:7">
      <c r="B466" s="59">
        <v>0</v>
      </c>
      <c r="E466" s="49"/>
      <c r="G466" s="48"/>
    </row>
    <row r="467" spans="1:7">
      <c r="B467" s="59">
        <v>0</v>
      </c>
      <c r="E467" s="49"/>
      <c r="G467" s="48"/>
    </row>
    <row r="468" spans="1:7">
      <c r="B468" s="59">
        <v>0</v>
      </c>
      <c r="E468" s="49"/>
      <c r="G468" s="48"/>
    </row>
    <row r="469" spans="1:7">
      <c r="B469" s="59">
        <v>0</v>
      </c>
      <c r="E469" s="49"/>
      <c r="G469" s="48"/>
    </row>
    <row r="470" spans="1:7">
      <c r="E470" s="49"/>
      <c r="G470" s="48"/>
    </row>
    <row r="471" spans="1:7">
      <c r="E471" s="49"/>
      <c r="G471" s="48"/>
    </row>
    <row r="472" spans="1:7">
      <c r="E472" s="49"/>
      <c r="G472" s="48"/>
    </row>
    <row r="473" spans="1:7">
      <c r="E473" s="49"/>
      <c r="G473" s="4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3"/>
  <sheetViews>
    <sheetView tabSelected="1" workbookViewId="0">
      <selection activeCell="F20" sqref="F20"/>
    </sheetView>
  </sheetViews>
  <sheetFormatPr baseColWidth="10" defaultColWidth="8.83203125" defaultRowHeight="12" x14ac:dyDescent="0"/>
  <cols>
    <col min="1" max="5" width="8.83203125" style="48"/>
    <col min="6" max="6" width="13.1640625" style="48" bestFit="1" customWidth="1"/>
    <col min="7" max="7" width="8.83203125" style="49"/>
    <col min="8" max="8" width="12.1640625" style="48" bestFit="1" customWidth="1"/>
    <col min="9" max="14" width="8.83203125" style="48"/>
    <col min="15" max="15" width="10.83203125" style="48" customWidth="1"/>
    <col min="16" max="16384" width="8.83203125" style="48"/>
  </cols>
  <sheetData>
    <row r="1" spans="1:16">
      <c r="A1" s="46" t="s">
        <v>57</v>
      </c>
      <c r="B1" s="47"/>
      <c r="C1" s="47"/>
      <c r="E1" s="48" t="s">
        <v>36</v>
      </c>
      <c r="F1" s="49">
        <v>1035.8717795912441</v>
      </c>
      <c r="G1" s="49" t="s">
        <v>37</v>
      </c>
      <c r="H1" s="48">
        <f>SUM(G27:G579)</f>
        <v>152301.32535479209</v>
      </c>
      <c r="I1" s="48" t="s">
        <v>38</v>
      </c>
      <c r="L1" s="50" t="s">
        <v>39</v>
      </c>
      <c r="M1" s="51"/>
      <c r="N1" s="51"/>
      <c r="O1" s="51"/>
      <c r="P1" s="52"/>
    </row>
    <row r="2" spans="1:16">
      <c r="E2" s="48" t="s">
        <v>40</v>
      </c>
      <c r="F2" s="49">
        <v>0</v>
      </c>
      <c r="G2" s="49" t="s">
        <v>41</v>
      </c>
      <c r="I2" s="53" t="s">
        <v>42</v>
      </c>
      <c r="L2" s="51" t="s">
        <v>43</v>
      </c>
      <c r="M2" s="51"/>
      <c r="N2" s="51"/>
      <c r="O2" s="51"/>
      <c r="P2" s="52"/>
    </row>
    <row r="3" spans="1:16">
      <c r="A3" s="53" t="s">
        <v>44</v>
      </c>
      <c r="B3" s="53"/>
      <c r="C3" s="54"/>
      <c r="E3" s="48" t="s">
        <v>45</v>
      </c>
      <c r="F3" s="49">
        <v>1209.7354940249154</v>
      </c>
      <c r="G3" s="49" t="s">
        <v>37</v>
      </c>
    </row>
    <row r="4" spans="1:16">
      <c r="E4" s="48" t="s">
        <v>46</v>
      </c>
      <c r="F4" s="49">
        <v>0</v>
      </c>
      <c r="G4" s="49" t="s">
        <v>41</v>
      </c>
    </row>
    <row r="5" spans="1:16">
      <c r="A5" s="48" t="s">
        <v>47</v>
      </c>
      <c r="B5" s="48">
        <v>20</v>
      </c>
      <c r="C5" s="48" t="s">
        <v>48</v>
      </c>
      <c r="E5" s="48" t="s">
        <v>49</v>
      </c>
      <c r="F5" s="49">
        <v>0</v>
      </c>
    </row>
    <row r="6" spans="1:16">
      <c r="F6" s="49"/>
    </row>
    <row r="7" spans="1:16">
      <c r="A7" s="61">
        <v>35733</v>
      </c>
      <c r="B7" s="56" t="s">
        <v>50</v>
      </c>
      <c r="C7" s="57" t="s">
        <v>51</v>
      </c>
      <c r="D7" s="57" t="s">
        <v>52</v>
      </c>
      <c r="E7" s="57" t="s">
        <v>53</v>
      </c>
      <c r="F7" s="57" t="s">
        <v>54</v>
      </c>
      <c r="G7" s="58" t="s">
        <v>55</v>
      </c>
    </row>
    <row r="8" spans="1:16">
      <c r="A8" s="55">
        <v>0.01</v>
      </c>
      <c r="B8" s="56" t="s">
        <v>56</v>
      </c>
    </row>
    <row r="9" spans="1:16">
      <c r="A9" s="48">
        <v>1</v>
      </c>
      <c r="B9" s="59">
        <v>0</v>
      </c>
      <c r="D9" s="48">
        <v>-180</v>
      </c>
      <c r="E9" s="59">
        <f>B9-C9</f>
        <v>0</v>
      </c>
    </row>
    <row r="10" spans="1:16">
      <c r="A10" s="48">
        <v>0</v>
      </c>
      <c r="B10" s="59">
        <v>0</v>
      </c>
      <c r="D10" s="48">
        <f>D9+10</f>
        <v>-170</v>
      </c>
      <c r="E10" s="59">
        <f t="shared" ref="E10:E73" si="0">B10-C10</f>
        <v>0</v>
      </c>
    </row>
    <row r="11" spans="1:16">
      <c r="A11" s="48">
        <v>0</v>
      </c>
      <c r="B11" s="59">
        <v>0</v>
      </c>
      <c r="D11" s="48">
        <f t="shared" ref="D11:D74" si="1">D10+10</f>
        <v>-160</v>
      </c>
      <c r="E11" s="59">
        <f t="shared" si="0"/>
        <v>0</v>
      </c>
    </row>
    <row r="12" spans="1:16">
      <c r="A12" s="48">
        <v>0</v>
      </c>
      <c r="B12" s="59">
        <v>0</v>
      </c>
      <c r="D12" s="48">
        <f t="shared" si="1"/>
        <v>-150</v>
      </c>
      <c r="E12" s="59">
        <f t="shared" si="0"/>
        <v>0</v>
      </c>
    </row>
    <row r="13" spans="1:16">
      <c r="A13" s="48">
        <v>1</v>
      </c>
      <c r="B13" s="59">
        <v>0</v>
      </c>
      <c r="D13" s="48">
        <f t="shared" si="1"/>
        <v>-140</v>
      </c>
      <c r="E13" s="59">
        <f t="shared" si="0"/>
        <v>0</v>
      </c>
    </row>
    <row r="14" spans="1:16">
      <c r="A14" s="48">
        <v>0</v>
      </c>
      <c r="B14" s="59">
        <v>0</v>
      </c>
      <c r="D14" s="48">
        <f t="shared" si="1"/>
        <v>-130</v>
      </c>
      <c r="E14" s="59">
        <f t="shared" si="0"/>
        <v>0</v>
      </c>
    </row>
    <row r="15" spans="1:16">
      <c r="A15" s="48">
        <v>0</v>
      </c>
      <c r="B15" s="59">
        <v>0</v>
      </c>
      <c r="D15" s="48">
        <f t="shared" si="1"/>
        <v>-120</v>
      </c>
      <c r="E15" s="59">
        <f t="shared" si="0"/>
        <v>0</v>
      </c>
    </row>
    <row r="16" spans="1:16">
      <c r="A16" s="48">
        <v>0</v>
      </c>
      <c r="B16" s="59">
        <v>0</v>
      </c>
      <c r="D16" s="48">
        <f t="shared" si="1"/>
        <v>-110</v>
      </c>
      <c r="E16" s="59">
        <f t="shared" si="0"/>
        <v>0</v>
      </c>
    </row>
    <row r="17" spans="1:7">
      <c r="A17" s="48">
        <v>1</v>
      </c>
      <c r="B17" s="59">
        <v>0</v>
      </c>
      <c r="D17" s="48">
        <f t="shared" si="1"/>
        <v>-100</v>
      </c>
      <c r="E17" s="59">
        <f t="shared" si="0"/>
        <v>0</v>
      </c>
    </row>
    <row r="18" spans="1:7">
      <c r="A18" s="48">
        <v>0</v>
      </c>
      <c r="B18" s="59">
        <v>0</v>
      </c>
      <c r="D18" s="48">
        <f t="shared" si="1"/>
        <v>-90</v>
      </c>
      <c r="E18" s="59">
        <f t="shared" si="0"/>
        <v>0</v>
      </c>
    </row>
    <row r="19" spans="1:7">
      <c r="A19" s="48">
        <v>0</v>
      </c>
      <c r="B19" s="59">
        <v>0</v>
      </c>
      <c r="D19" s="48">
        <f t="shared" si="1"/>
        <v>-80</v>
      </c>
      <c r="E19" s="59">
        <f t="shared" si="0"/>
        <v>0</v>
      </c>
    </row>
    <row r="20" spans="1:7">
      <c r="A20" s="48">
        <v>0</v>
      </c>
      <c r="B20" s="59">
        <v>0</v>
      </c>
      <c r="D20" s="48">
        <f t="shared" si="1"/>
        <v>-70</v>
      </c>
      <c r="E20" s="59">
        <f t="shared" si="0"/>
        <v>0</v>
      </c>
    </row>
    <row r="21" spans="1:7">
      <c r="A21" s="48">
        <v>1</v>
      </c>
      <c r="B21" s="59">
        <v>0</v>
      </c>
      <c r="D21" s="48">
        <f t="shared" si="1"/>
        <v>-60</v>
      </c>
      <c r="E21" s="59">
        <f t="shared" si="0"/>
        <v>0</v>
      </c>
    </row>
    <row r="22" spans="1:7">
      <c r="A22" s="48">
        <v>0</v>
      </c>
      <c r="B22" s="59">
        <v>28</v>
      </c>
      <c r="D22" s="48">
        <f t="shared" si="1"/>
        <v>-50</v>
      </c>
      <c r="E22" s="59">
        <f t="shared" si="0"/>
        <v>28</v>
      </c>
    </row>
    <row r="23" spans="1:7">
      <c r="A23" s="48">
        <v>0</v>
      </c>
      <c r="B23" s="59">
        <v>225</v>
      </c>
      <c r="D23" s="48">
        <f t="shared" si="1"/>
        <v>-40</v>
      </c>
      <c r="E23" s="59">
        <f t="shared" si="0"/>
        <v>225</v>
      </c>
    </row>
    <row r="24" spans="1:7">
      <c r="A24" s="48">
        <v>0</v>
      </c>
      <c r="B24" s="59">
        <v>656</v>
      </c>
      <c r="D24" s="48">
        <f t="shared" si="1"/>
        <v>-30</v>
      </c>
      <c r="E24" s="59">
        <f t="shared" si="0"/>
        <v>656</v>
      </c>
    </row>
    <row r="25" spans="1:7">
      <c r="A25" s="48">
        <v>0</v>
      </c>
      <c r="B25" s="59">
        <v>1011</v>
      </c>
      <c r="D25" s="48">
        <f t="shared" si="1"/>
        <v>-20</v>
      </c>
      <c r="E25" s="59">
        <f t="shared" si="0"/>
        <v>1011</v>
      </c>
    </row>
    <row r="26" spans="1:7">
      <c r="A26" s="48">
        <v>0</v>
      </c>
      <c r="B26" s="59">
        <v>1223</v>
      </c>
      <c r="D26" s="48">
        <f t="shared" si="1"/>
        <v>-10</v>
      </c>
      <c r="E26" s="59">
        <f t="shared" si="0"/>
        <v>1223</v>
      </c>
    </row>
    <row r="27" spans="1:7">
      <c r="A27" s="48">
        <v>1</v>
      </c>
      <c r="B27" s="59">
        <v>1319</v>
      </c>
      <c r="D27" s="48">
        <f t="shared" si="1"/>
        <v>0</v>
      </c>
      <c r="E27" s="59">
        <f t="shared" si="0"/>
        <v>1319</v>
      </c>
      <c r="F27" s="49">
        <f>(F$3*EXP(-D27/F$1))+F$5</f>
        <v>1209.7354940249154</v>
      </c>
      <c r="G27" s="49">
        <f>(E27-F27)^2</f>
        <v>11938.732265979299</v>
      </c>
    </row>
    <row r="28" spans="1:7">
      <c r="A28" s="48">
        <v>1</v>
      </c>
      <c r="B28" s="59">
        <v>1182</v>
      </c>
      <c r="D28" s="48">
        <f t="shared" si="1"/>
        <v>10</v>
      </c>
      <c r="E28" s="59">
        <f t="shared" si="0"/>
        <v>1182</v>
      </c>
      <c r="F28" s="49">
        <f t="shared" ref="F28:F91" si="2">(F$3*EXP(-D28/F$1))+F$5</f>
        <v>1198.1132542067812</v>
      </c>
      <c r="G28" s="49">
        <f>(E28-F28)^2</f>
        <v>259.63696113235272</v>
      </c>
    </row>
    <row r="29" spans="1:7">
      <c r="A29" s="48">
        <v>0</v>
      </c>
      <c r="B29" s="59">
        <v>1104</v>
      </c>
      <c r="D29" s="48">
        <f t="shared" si="1"/>
        <v>20</v>
      </c>
      <c r="E29" s="59">
        <f t="shared" si="0"/>
        <v>1104</v>
      </c>
      <c r="F29" s="49">
        <f t="shared" si="2"/>
        <v>1186.6026722337358</v>
      </c>
      <c r="G29" s="49">
        <f>(E29-F29)^2</f>
        <v>6823.2014601539877</v>
      </c>
    </row>
    <row r="30" spans="1:7">
      <c r="A30" s="48">
        <v>1</v>
      </c>
      <c r="B30" s="59">
        <v>1233</v>
      </c>
      <c r="D30" s="48">
        <f t="shared" si="1"/>
        <v>30</v>
      </c>
      <c r="E30" s="59">
        <f t="shared" si="0"/>
        <v>1233</v>
      </c>
      <c r="F30" s="49">
        <f t="shared" si="2"/>
        <v>1175.2026753801629</v>
      </c>
      <c r="G30" s="49">
        <f t="shared" ref="G30:G40" si="3">(E30-F30)^2</f>
        <v>3340.5307332108309</v>
      </c>
    </row>
    <row r="31" spans="1:7">
      <c r="A31" s="48">
        <v>0</v>
      </c>
      <c r="B31" s="59">
        <v>1194</v>
      </c>
      <c r="D31" s="48">
        <f t="shared" si="1"/>
        <v>40</v>
      </c>
      <c r="E31" s="59">
        <f t="shared" si="0"/>
        <v>1194</v>
      </c>
      <c r="F31" s="49">
        <f t="shared" si="2"/>
        <v>1163.9122012263972</v>
      </c>
      <c r="G31" s="49">
        <f t="shared" si="3"/>
        <v>905.27563504081411</v>
      </c>
    </row>
    <row r="32" spans="1:7">
      <c r="A32" s="48">
        <v>1</v>
      </c>
      <c r="B32" s="59">
        <v>1103</v>
      </c>
      <c r="D32" s="48">
        <f t="shared" si="1"/>
        <v>50</v>
      </c>
      <c r="E32" s="59">
        <f t="shared" si="0"/>
        <v>1103</v>
      </c>
      <c r="F32" s="49">
        <f t="shared" si="2"/>
        <v>1152.7301975597122</v>
      </c>
      <c r="G32" s="49">
        <f t="shared" si="3"/>
        <v>2473.0925493280074</v>
      </c>
    </row>
    <row r="33" spans="1:7">
      <c r="A33" s="48">
        <v>0</v>
      </c>
      <c r="B33" s="59">
        <v>1183</v>
      </c>
      <c r="D33" s="48">
        <f t="shared" si="1"/>
        <v>60</v>
      </c>
      <c r="E33" s="59">
        <f t="shared" si="0"/>
        <v>1183</v>
      </c>
      <c r="F33" s="49">
        <f t="shared" si="2"/>
        <v>1141.6556222762592</v>
      </c>
      <c r="G33" s="49">
        <f t="shared" si="3"/>
        <v>1709.3575693633513</v>
      </c>
    </row>
    <row r="34" spans="1:7">
      <c r="A34" s="48">
        <v>0</v>
      </c>
      <c r="B34" s="59">
        <v>1061</v>
      </c>
      <c r="D34" s="48">
        <f t="shared" si="1"/>
        <v>70</v>
      </c>
      <c r="E34" s="59">
        <f t="shared" si="0"/>
        <v>1061</v>
      </c>
      <c r="F34" s="49">
        <f t="shared" si="2"/>
        <v>1130.6874432839491</v>
      </c>
      <c r="G34" s="49">
        <f t="shared" si="3"/>
        <v>4856.3397514536155</v>
      </c>
    </row>
    <row r="35" spans="1:7">
      <c r="A35" s="48">
        <v>1</v>
      </c>
      <c r="B35" s="59">
        <v>1136</v>
      </c>
      <c r="D35" s="48">
        <f t="shared" si="1"/>
        <v>80</v>
      </c>
      <c r="E35" s="59">
        <f t="shared" si="0"/>
        <v>1136</v>
      </c>
      <c r="F35" s="49">
        <f t="shared" si="2"/>
        <v>1119.824638406267</v>
      </c>
      <c r="G35" s="49">
        <f t="shared" si="3"/>
        <v>261.64232268801214</v>
      </c>
    </row>
    <row r="36" spans="1:7">
      <c r="A36" s="48">
        <v>0</v>
      </c>
      <c r="B36" s="59">
        <v>1155</v>
      </c>
      <c r="D36" s="48">
        <f t="shared" si="1"/>
        <v>90</v>
      </c>
      <c r="E36" s="59">
        <f t="shared" si="0"/>
        <v>1155</v>
      </c>
      <c r="F36" s="49">
        <f t="shared" si="2"/>
        <v>1109.06619528701</v>
      </c>
      <c r="G36" s="49">
        <f t="shared" si="3"/>
        <v>2109.9144154110995</v>
      </c>
    </row>
    <row r="37" spans="1:7">
      <c r="A37" s="48">
        <v>0</v>
      </c>
      <c r="B37" s="59">
        <v>1085</v>
      </c>
      <c r="D37" s="48">
        <f t="shared" si="1"/>
        <v>100</v>
      </c>
      <c r="E37" s="59">
        <f t="shared" si="0"/>
        <v>1085</v>
      </c>
      <c r="F37" s="49">
        <f t="shared" si="2"/>
        <v>1098.4111112959424</v>
      </c>
      <c r="G37" s="49">
        <f t="shared" si="3"/>
        <v>179.85790619215436</v>
      </c>
    </row>
    <row r="38" spans="1:7">
      <c r="A38" s="48">
        <v>1</v>
      </c>
      <c r="B38" s="59">
        <v>1103</v>
      </c>
      <c r="D38" s="48">
        <f t="shared" si="1"/>
        <v>110</v>
      </c>
      <c r="E38" s="59">
        <f t="shared" si="0"/>
        <v>1103</v>
      </c>
      <c r="F38" s="49">
        <f t="shared" si="2"/>
        <v>1087.8583934353537</v>
      </c>
      <c r="G38" s="49">
        <f t="shared" si="3"/>
        <v>229.26824935853935</v>
      </c>
    </row>
    <row r="39" spans="1:7">
      <c r="A39" s="48">
        <v>0</v>
      </c>
      <c r="B39" s="59">
        <v>1044</v>
      </c>
      <c r="D39" s="48">
        <f t="shared" si="1"/>
        <v>120</v>
      </c>
      <c r="E39" s="59">
        <f t="shared" si="0"/>
        <v>1044</v>
      </c>
      <c r="F39" s="49">
        <f t="shared" si="2"/>
        <v>1077.4070582475185</v>
      </c>
      <c r="G39" s="49">
        <f t="shared" si="3"/>
        <v>1116.0315407530961</v>
      </c>
    </row>
    <row r="40" spans="1:7">
      <c r="A40" s="48">
        <v>1</v>
      </c>
      <c r="B40" s="59">
        <v>1065</v>
      </c>
      <c r="D40" s="48">
        <f t="shared" si="1"/>
        <v>130</v>
      </c>
      <c r="E40" s="59">
        <f t="shared" si="0"/>
        <v>1065</v>
      </c>
      <c r="F40" s="49">
        <f t="shared" si="2"/>
        <v>1067.056131723042</v>
      </c>
      <c r="G40" s="49">
        <f t="shared" si="3"/>
        <v>4.2276776624995476</v>
      </c>
    </row>
    <row r="41" spans="1:7">
      <c r="A41" s="48">
        <v>0</v>
      </c>
      <c r="B41" s="59">
        <v>1045</v>
      </c>
      <c r="D41" s="48">
        <f t="shared" si="1"/>
        <v>140</v>
      </c>
      <c r="E41" s="59">
        <f t="shared" si="0"/>
        <v>1045</v>
      </c>
      <c r="F41" s="49">
        <f t="shared" si="2"/>
        <v>1056.8046492100882</v>
      </c>
      <c r="G41" s="49">
        <f>(E41-F41)^2</f>
        <v>139.34974297323598</v>
      </c>
    </row>
    <row r="42" spans="1:7">
      <c r="A42" s="48">
        <v>1</v>
      </c>
      <c r="B42" s="59">
        <v>1020</v>
      </c>
      <c r="D42" s="48">
        <f t="shared" si="1"/>
        <v>150</v>
      </c>
      <c r="E42" s="59">
        <f t="shared" si="0"/>
        <v>1020</v>
      </c>
      <c r="F42" s="49">
        <f t="shared" si="2"/>
        <v>1046.6516553244794</v>
      </c>
      <c r="G42" s="49">
        <f t="shared" ref="G42:G105" si="4">(E42-F42)^2</f>
        <v>710.31073153485147</v>
      </c>
    </row>
    <row r="43" spans="1:7">
      <c r="A43" s="48">
        <v>1</v>
      </c>
      <c r="B43" s="59">
        <v>972</v>
      </c>
      <c r="D43" s="48">
        <f t="shared" si="1"/>
        <v>160</v>
      </c>
      <c r="E43" s="59">
        <f t="shared" si="0"/>
        <v>972</v>
      </c>
      <c r="F43" s="49">
        <f t="shared" si="2"/>
        <v>1036.5962038606592</v>
      </c>
      <c r="G43" s="49">
        <f t="shared" si="4"/>
        <v>4172.6695532078447</v>
      </c>
    </row>
    <row r="44" spans="1:7">
      <c r="A44" s="48">
        <v>0</v>
      </c>
      <c r="B44" s="59">
        <v>1063</v>
      </c>
      <c r="D44" s="48">
        <f t="shared" si="1"/>
        <v>170</v>
      </c>
      <c r="E44" s="59">
        <f t="shared" si="0"/>
        <v>1063</v>
      </c>
      <c r="F44" s="49">
        <f t="shared" si="2"/>
        <v>1026.6373577035108</v>
      </c>
      <c r="G44" s="49">
        <f t="shared" si="4"/>
        <v>1322.2417547824243</v>
      </c>
    </row>
    <row r="45" spans="1:7">
      <c r="A45" s="48">
        <v>1</v>
      </c>
      <c r="B45" s="59">
        <v>1030</v>
      </c>
      <c r="D45" s="48">
        <f t="shared" si="1"/>
        <v>180</v>
      </c>
      <c r="E45" s="59">
        <f t="shared" si="0"/>
        <v>1030</v>
      </c>
      <c r="F45" s="49">
        <f t="shared" si="2"/>
        <v>1016.7741887410234</v>
      </c>
      <c r="G45" s="49">
        <f t="shared" si="4"/>
        <v>174.92208345807197</v>
      </c>
    </row>
    <row r="46" spans="1:7">
      <c r="A46" s="48">
        <v>0</v>
      </c>
      <c r="B46" s="59">
        <v>989</v>
      </c>
      <c r="D46" s="48">
        <f t="shared" si="1"/>
        <v>190</v>
      </c>
      <c r="E46" s="59">
        <f t="shared" si="0"/>
        <v>989</v>
      </c>
      <c r="F46" s="49">
        <f t="shared" si="2"/>
        <v>1007.005777777797</v>
      </c>
      <c r="G46" s="49">
        <f t="shared" si="4"/>
        <v>324.20803338340801</v>
      </c>
    </row>
    <row r="47" spans="1:7">
      <c r="A47" s="48">
        <v>0</v>
      </c>
      <c r="B47" s="59">
        <v>1011</v>
      </c>
      <c r="D47" s="48">
        <f t="shared" si="1"/>
        <v>200</v>
      </c>
      <c r="E47" s="59">
        <f t="shared" si="0"/>
        <v>1011</v>
      </c>
      <c r="F47" s="49">
        <f t="shared" si="2"/>
        <v>997.33121444937808</v>
      </c>
      <c r="G47" s="49">
        <f t="shared" si="4"/>
        <v>186.83569842889057</v>
      </c>
    </row>
    <row r="48" spans="1:7">
      <c r="A48" s="48">
        <v>1</v>
      </c>
      <c r="B48" s="59">
        <v>1059</v>
      </c>
      <c r="D48" s="48">
        <f t="shared" si="1"/>
        <v>210</v>
      </c>
      <c r="E48" s="59">
        <f t="shared" si="0"/>
        <v>1059</v>
      </c>
      <c r="F48" s="49">
        <f t="shared" si="2"/>
        <v>987.74959713741794</v>
      </c>
      <c r="G48" s="49">
        <f t="shared" si="4"/>
        <v>5076.6199080802426</v>
      </c>
    </row>
    <row r="49" spans="1:7">
      <c r="A49" s="48">
        <v>0</v>
      </c>
      <c r="B49" s="59">
        <v>968</v>
      </c>
      <c r="D49" s="48">
        <f t="shared" si="1"/>
        <v>220</v>
      </c>
      <c r="E49" s="59">
        <f t="shared" si="0"/>
        <v>968</v>
      </c>
      <c r="F49" s="49">
        <f t="shared" si="2"/>
        <v>978.26003288564766</v>
      </c>
      <c r="G49" s="49">
        <f t="shared" si="4"/>
        <v>105.26827481457147</v>
      </c>
    </row>
    <row r="50" spans="1:7">
      <c r="A50" s="48">
        <v>0</v>
      </c>
      <c r="B50" s="59">
        <v>951</v>
      </c>
      <c r="D50" s="48">
        <f t="shared" si="1"/>
        <v>230</v>
      </c>
      <c r="E50" s="59">
        <f t="shared" si="0"/>
        <v>951</v>
      </c>
      <c r="F50" s="49">
        <f t="shared" si="2"/>
        <v>968.86163731665829</v>
      </c>
      <c r="G50" s="49">
        <f t="shared" si="4"/>
        <v>319.03808763183991</v>
      </c>
    </row>
    <row r="51" spans="1:7">
      <c r="A51" s="48">
        <v>0</v>
      </c>
      <c r="B51" s="59">
        <v>970</v>
      </c>
      <c r="D51" s="48">
        <f t="shared" si="1"/>
        <v>240</v>
      </c>
      <c r="E51" s="59">
        <f t="shared" si="0"/>
        <v>970</v>
      </c>
      <c r="F51" s="49">
        <f t="shared" si="2"/>
        <v>959.55353454948226</v>
      </c>
      <c r="G51" s="49">
        <f t="shared" si="4"/>
        <v>109.1286404088607</v>
      </c>
    </row>
    <row r="52" spans="1:7">
      <c r="A52" s="48">
        <v>0</v>
      </c>
      <c r="B52" s="59">
        <v>902</v>
      </c>
      <c r="D52" s="48">
        <f t="shared" si="1"/>
        <v>250</v>
      </c>
      <c r="E52" s="59">
        <f t="shared" si="0"/>
        <v>902</v>
      </c>
      <c r="F52" s="49">
        <f t="shared" si="2"/>
        <v>950.33485711796538</v>
      </c>
      <c r="G52" s="49">
        <f t="shared" si="4"/>
        <v>2336.2584126141292</v>
      </c>
    </row>
    <row r="53" spans="1:7">
      <c r="A53" s="48">
        <v>0</v>
      </c>
      <c r="B53" s="59">
        <v>936</v>
      </c>
      <c r="D53" s="48">
        <f t="shared" si="1"/>
        <v>260</v>
      </c>
      <c r="E53" s="59">
        <f t="shared" si="0"/>
        <v>936</v>
      </c>
      <c r="F53" s="49">
        <f t="shared" si="2"/>
        <v>941.20474588992386</v>
      </c>
      <c r="G53" s="49">
        <f t="shared" si="4"/>
        <v>27.089379778679277</v>
      </c>
    </row>
    <row r="54" spans="1:7">
      <c r="A54" s="48">
        <v>1</v>
      </c>
      <c r="B54" s="59">
        <v>968</v>
      </c>
      <c r="D54" s="48">
        <f t="shared" si="1"/>
        <v>270</v>
      </c>
      <c r="E54" s="59">
        <f t="shared" si="0"/>
        <v>968</v>
      </c>
      <c r="F54" s="49">
        <f t="shared" si="2"/>
        <v>932.1623499870775</v>
      </c>
      <c r="G54" s="49">
        <f t="shared" si="4"/>
        <v>1284.3371584487238</v>
      </c>
    </row>
    <row r="55" spans="1:7">
      <c r="A55" s="48">
        <v>1</v>
      </c>
      <c r="B55" s="59">
        <v>930</v>
      </c>
      <c r="D55" s="48">
        <f t="shared" si="1"/>
        <v>280</v>
      </c>
      <c r="E55" s="59">
        <f t="shared" si="0"/>
        <v>930</v>
      </c>
      <c r="F55" s="49">
        <f t="shared" si="2"/>
        <v>923.20682670575241</v>
      </c>
      <c r="G55" s="49">
        <f t="shared" si="4"/>
        <v>46.147203405678717</v>
      </c>
    </row>
    <row r="56" spans="1:7">
      <c r="A56" s="48">
        <v>0</v>
      </c>
      <c r="B56" s="59">
        <v>854</v>
      </c>
      <c r="D56" s="48">
        <f t="shared" si="1"/>
        <v>290</v>
      </c>
      <c r="E56" s="59">
        <f t="shared" si="0"/>
        <v>854</v>
      </c>
      <c r="F56" s="49">
        <f t="shared" si="2"/>
        <v>914.33734143834556</v>
      </c>
      <c r="G56" s="49">
        <f t="shared" si="4"/>
        <v>3640.5947718474922</v>
      </c>
    </row>
    <row r="57" spans="1:7">
      <c r="A57" s="48">
        <v>0</v>
      </c>
      <c r="B57" s="59">
        <v>878</v>
      </c>
      <c r="D57" s="48">
        <f t="shared" si="1"/>
        <v>300</v>
      </c>
      <c r="E57" s="59">
        <f t="shared" si="0"/>
        <v>878</v>
      </c>
      <c r="F57" s="49">
        <f t="shared" si="2"/>
        <v>905.55306759554412</v>
      </c>
      <c r="G57" s="49">
        <f t="shared" si="4"/>
        <v>759.17153392462353</v>
      </c>
    </row>
    <row r="58" spans="1:7">
      <c r="A58" s="48">
        <v>0</v>
      </c>
      <c r="B58" s="59">
        <v>891</v>
      </c>
      <c r="D58" s="48">
        <f t="shared" si="1"/>
        <v>310</v>
      </c>
      <c r="E58" s="59">
        <f t="shared" si="0"/>
        <v>891</v>
      </c>
      <c r="F58" s="49">
        <f t="shared" si="2"/>
        <v>896.85318652929027</v>
      </c>
      <c r="G58" s="49">
        <f t="shared" si="4"/>
        <v>34.259792546665068</v>
      </c>
    </row>
    <row r="59" spans="1:7">
      <c r="A59" s="48">
        <v>0</v>
      </c>
      <c r="B59" s="59">
        <v>871</v>
      </c>
      <c r="D59" s="48">
        <f t="shared" si="1"/>
        <v>320</v>
      </c>
      <c r="E59" s="59">
        <f t="shared" si="0"/>
        <v>871</v>
      </c>
      <c r="F59" s="49">
        <f t="shared" si="2"/>
        <v>888.2368874564894</v>
      </c>
      <c r="G59" s="49">
        <f t="shared" si="4"/>
        <v>297.11028918768159</v>
      </c>
    </row>
    <row r="60" spans="1:7">
      <c r="A60" s="48">
        <v>0</v>
      </c>
      <c r="B60" s="59">
        <v>844</v>
      </c>
      <c r="D60" s="48">
        <f t="shared" si="1"/>
        <v>330</v>
      </c>
      <c r="E60" s="59">
        <f t="shared" si="0"/>
        <v>844</v>
      </c>
      <c r="F60" s="49">
        <f t="shared" si="2"/>
        <v>879.70336738344781</v>
      </c>
      <c r="G60" s="49">
        <f t="shared" si="4"/>
        <v>1274.730442517445</v>
      </c>
    </row>
    <row r="61" spans="1:7">
      <c r="A61" s="48">
        <v>0</v>
      </c>
      <c r="B61" s="59">
        <v>882</v>
      </c>
      <c r="D61" s="48">
        <f t="shared" si="1"/>
        <v>340</v>
      </c>
      <c r="E61" s="59">
        <f t="shared" si="0"/>
        <v>882</v>
      </c>
      <c r="F61" s="49">
        <f t="shared" si="2"/>
        <v>871.25183103103905</v>
      </c>
      <c r="G61" s="49">
        <f t="shared" si="4"/>
        <v>115.52313618533518</v>
      </c>
    </row>
    <row r="62" spans="1:7">
      <c r="A62" s="48">
        <v>1</v>
      </c>
      <c r="B62" s="59">
        <v>877</v>
      </c>
      <c r="D62" s="48">
        <f t="shared" si="1"/>
        <v>350</v>
      </c>
      <c r="E62" s="59">
        <f t="shared" si="0"/>
        <v>877</v>
      </c>
      <c r="F62" s="49">
        <f t="shared" si="2"/>
        <v>862.88149076058778</v>
      </c>
      <c r="G62" s="49">
        <f t="shared" si="4"/>
        <v>199.33230314336819</v>
      </c>
    </row>
    <row r="63" spans="1:7">
      <c r="A63" s="48">
        <v>0</v>
      </c>
      <c r="B63" s="59">
        <v>840</v>
      </c>
      <c r="D63" s="48">
        <f t="shared" si="1"/>
        <v>360</v>
      </c>
      <c r="E63" s="59">
        <f t="shared" si="0"/>
        <v>840</v>
      </c>
      <c r="F63" s="49">
        <f t="shared" si="2"/>
        <v>854.59156650046486</v>
      </c>
      <c r="G63" s="49">
        <f t="shared" si="4"/>
        <v>212.91381293748844</v>
      </c>
    </row>
    <row r="64" spans="1:7">
      <c r="A64" s="48">
        <v>0</v>
      </c>
      <c r="B64" s="59">
        <v>879</v>
      </c>
      <c r="D64" s="48">
        <f t="shared" si="1"/>
        <v>370</v>
      </c>
      <c r="E64" s="59">
        <f t="shared" si="0"/>
        <v>879</v>
      </c>
      <c r="F64" s="49">
        <f t="shared" si="2"/>
        <v>846.38128567339118</v>
      </c>
      <c r="G64" s="49">
        <f t="shared" si="4"/>
        <v>1063.9805243209157</v>
      </c>
    </row>
    <row r="65" spans="1:7">
      <c r="A65" s="48">
        <v>0</v>
      </c>
      <c r="B65" s="59">
        <v>795</v>
      </c>
      <c r="D65" s="48">
        <f t="shared" si="1"/>
        <v>380</v>
      </c>
      <c r="E65" s="59">
        <f t="shared" si="0"/>
        <v>795</v>
      </c>
      <c r="F65" s="49">
        <f t="shared" si="2"/>
        <v>838.24988312443497</v>
      </c>
      <c r="G65" s="49">
        <f t="shared" si="4"/>
        <v>1870.552390277285</v>
      </c>
    </row>
    <row r="66" spans="1:7">
      <c r="A66" s="48">
        <v>1</v>
      </c>
      <c r="B66" s="59">
        <v>859</v>
      </c>
      <c r="D66" s="48">
        <f t="shared" si="1"/>
        <v>390</v>
      </c>
      <c r="E66" s="59">
        <f t="shared" si="0"/>
        <v>859</v>
      </c>
      <c r="F66" s="49">
        <f t="shared" si="2"/>
        <v>830.19660104970524</v>
      </c>
      <c r="G66" s="49">
        <f t="shared" si="4"/>
        <v>829.63579108984152</v>
      </c>
    </row>
    <row r="67" spans="1:7">
      <c r="A67" s="48">
        <v>0</v>
      </c>
      <c r="B67" s="59">
        <v>817</v>
      </c>
      <c r="D67" s="48">
        <f t="shared" si="1"/>
        <v>400</v>
      </c>
      <c r="E67" s="59">
        <f t="shared" si="0"/>
        <v>817</v>
      </c>
      <c r="F67" s="49">
        <f t="shared" si="2"/>
        <v>822.22068892572747</v>
      </c>
      <c r="G67" s="49">
        <f t="shared" si="4"/>
        <v>27.255592859213472</v>
      </c>
    </row>
    <row r="68" spans="1:7">
      <c r="A68" s="48">
        <v>1</v>
      </c>
      <c r="B68" s="59">
        <v>808</v>
      </c>
      <c r="D68" s="48">
        <f t="shared" si="1"/>
        <v>410</v>
      </c>
      <c r="E68" s="59">
        <f t="shared" si="0"/>
        <v>808</v>
      </c>
      <c r="F68" s="49">
        <f t="shared" si="2"/>
        <v>814.32140343949902</v>
      </c>
      <c r="G68" s="49">
        <f t="shared" si="4"/>
        <v>39.960141444910064</v>
      </c>
    </row>
    <row r="69" spans="1:7">
      <c r="A69" s="48">
        <v>0</v>
      </c>
      <c r="B69" s="59">
        <v>825</v>
      </c>
      <c r="D69" s="48">
        <f t="shared" si="1"/>
        <v>420</v>
      </c>
      <c r="E69" s="59">
        <f t="shared" si="0"/>
        <v>825</v>
      </c>
      <c r="F69" s="49">
        <f t="shared" si="2"/>
        <v>806.4980084192166</v>
      </c>
      <c r="G69" s="49">
        <f t="shared" si="4"/>
        <v>342.32369245537967</v>
      </c>
    </row>
    <row r="70" spans="1:7">
      <c r="A70" s="48">
        <v>0</v>
      </c>
      <c r="B70" s="59">
        <v>785</v>
      </c>
      <c r="D70" s="48">
        <f t="shared" si="1"/>
        <v>430</v>
      </c>
      <c r="E70" s="59">
        <f t="shared" si="0"/>
        <v>785</v>
      </c>
      <c r="F70" s="49">
        <f t="shared" si="2"/>
        <v>798.74977476566835</v>
      </c>
      <c r="G70" s="49">
        <f t="shared" si="4"/>
        <v>189.05630610661009</v>
      </c>
    </row>
    <row r="71" spans="1:7">
      <c r="A71" s="48">
        <v>0</v>
      </c>
      <c r="B71" s="59">
        <v>772</v>
      </c>
      <c r="D71" s="48">
        <f t="shared" si="1"/>
        <v>440</v>
      </c>
      <c r="E71" s="59">
        <f t="shared" si="0"/>
        <v>772</v>
      </c>
      <c r="F71" s="49">
        <f t="shared" si="2"/>
        <v>791.07598038428591</v>
      </c>
      <c r="G71" s="49">
        <f t="shared" si="4"/>
        <v>363.89302762166091</v>
      </c>
    </row>
    <row r="72" spans="1:7">
      <c r="A72" s="48">
        <v>0</v>
      </c>
      <c r="B72" s="59">
        <v>798</v>
      </c>
      <c r="D72" s="48">
        <f t="shared" si="1"/>
        <v>450</v>
      </c>
      <c r="E72" s="59">
        <f t="shared" si="0"/>
        <v>798</v>
      </c>
      <c r="F72" s="49">
        <f t="shared" si="2"/>
        <v>783.47591011784937</v>
      </c>
      <c r="G72" s="49">
        <f t="shared" si="4"/>
        <v>210.94918690479039</v>
      </c>
    </row>
    <row r="73" spans="1:7">
      <c r="A73" s="48">
        <v>0</v>
      </c>
      <c r="B73" s="59">
        <v>763</v>
      </c>
      <c r="D73" s="48">
        <f t="shared" si="1"/>
        <v>460</v>
      </c>
      <c r="E73" s="59">
        <f t="shared" si="0"/>
        <v>763</v>
      </c>
      <c r="F73" s="49">
        <f t="shared" si="2"/>
        <v>775.94885567983749</v>
      </c>
      <c r="G73" s="49">
        <f t="shared" si="4"/>
        <v>167.67286341725969</v>
      </c>
    </row>
    <row r="74" spans="1:7">
      <c r="A74" s="48">
        <v>0</v>
      </c>
      <c r="B74" s="59">
        <v>798</v>
      </c>
      <c r="D74" s="48">
        <f t="shared" si="1"/>
        <v>470</v>
      </c>
      <c r="E74" s="59">
        <f t="shared" ref="E74:E137" si="5">B74-C74</f>
        <v>798</v>
      </c>
      <c r="F74" s="49">
        <f t="shared" si="2"/>
        <v>768.49411558842019</v>
      </c>
      <c r="G74" s="49">
        <f t="shared" si="4"/>
        <v>870.59721490950869</v>
      </c>
    </row>
    <row r="75" spans="1:7">
      <c r="A75" s="48">
        <v>1</v>
      </c>
      <c r="B75" s="59">
        <v>771</v>
      </c>
      <c r="D75" s="48">
        <f t="shared" ref="D75:D138" si="6">D74+10</f>
        <v>480</v>
      </c>
      <c r="E75" s="59">
        <f t="shared" si="5"/>
        <v>771</v>
      </c>
      <c r="F75" s="49">
        <f t="shared" si="2"/>
        <v>761.11099510108374</v>
      </c>
      <c r="G75" s="49">
        <f t="shared" si="4"/>
        <v>97.792417890789693</v>
      </c>
    </row>
    <row r="76" spans="1:7">
      <c r="A76" s="48">
        <v>0</v>
      </c>
      <c r="B76" s="59">
        <v>744</v>
      </c>
      <c r="D76" s="48">
        <f t="shared" si="6"/>
        <v>490</v>
      </c>
      <c r="E76" s="59">
        <f t="shared" si="5"/>
        <v>744</v>
      </c>
      <c r="F76" s="49">
        <f t="shared" si="2"/>
        <v>753.7988061498836</v>
      </c>
      <c r="G76" s="49">
        <f t="shared" si="4"/>
        <v>96.016601962996717</v>
      </c>
    </row>
    <row r="77" spans="1:7">
      <c r="A77" s="48">
        <v>1</v>
      </c>
      <c r="B77" s="59">
        <v>688</v>
      </c>
      <c r="D77" s="48">
        <f t="shared" si="6"/>
        <v>500</v>
      </c>
      <c r="E77" s="59">
        <f t="shared" si="5"/>
        <v>688</v>
      </c>
      <c r="F77" s="49">
        <f t="shared" si="2"/>
        <v>746.55686727732154</v>
      </c>
      <c r="G77" s="49">
        <f t="shared" si="4"/>
        <v>3428.9067053338508</v>
      </c>
    </row>
    <row r="78" spans="1:7">
      <c r="A78" s="48">
        <v>0</v>
      </c>
      <c r="B78" s="59">
        <v>706</v>
      </c>
      <c r="D78" s="48">
        <f t="shared" si="6"/>
        <v>510</v>
      </c>
      <c r="E78" s="59">
        <f t="shared" si="5"/>
        <v>706</v>
      </c>
      <c r="F78" s="49">
        <f t="shared" si="2"/>
        <v>739.38450357283614</v>
      </c>
      <c r="G78" s="49">
        <f t="shared" si="4"/>
        <v>1114.525078804709</v>
      </c>
    </row>
    <row r="79" spans="1:7">
      <c r="A79" s="48">
        <v>0</v>
      </c>
      <c r="B79" s="59">
        <v>759</v>
      </c>
      <c r="D79" s="48">
        <f t="shared" si="6"/>
        <v>520</v>
      </c>
      <c r="E79" s="59">
        <f t="shared" si="5"/>
        <v>759</v>
      </c>
      <c r="F79" s="49">
        <f t="shared" si="2"/>
        <v>732.28104660990539</v>
      </c>
      <c r="G79" s="49">
        <f t="shared" si="4"/>
        <v>713.90247026204838</v>
      </c>
    </row>
    <row r="80" spans="1:7">
      <c r="A80" s="48">
        <v>0</v>
      </c>
      <c r="B80" s="59">
        <v>753</v>
      </c>
      <c r="D80" s="48">
        <f t="shared" si="6"/>
        <v>530</v>
      </c>
      <c r="E80" s="59">
        <f t="shared" si="5"/>
        <v>753</v>
      </c>
      <c r="F80" s="49">
        <f t="shared" si="2"/>
        <v>725.24583438375305</v>
      </c>
      <c r="G80" s="49">
        <f t="shared" si="4"/>
        <v>770.29370905406449</v>
      </c>
    </row>
    <row r="81" spans="1:7">
      <c r="A81" s="48">
        <v>0</v>
      </c>
      <c r="B81" s="59">
        <v>713</v>
      </c>
      <c r="D81" s="48">
        <f t="shared" si="6"/>
        <v>540</v>
      </c>
      <c r="E81" s="59">
        <f t="shared" si="5"/>
        <v>713</v>
      </c>
      <c r="F81" s="49">
        <f t="shared" si="2"/>
        <v>718.27821124965226</v>
      </c>
      <c r="G81" s="49">
        <f t="shared" si="4"/>
        <v>27.859513995955659</v>
      </c>
    </row>
    <row r="82" spans="1:7">
      <c r="A82" s="48">
        <v>0</v>
      </c>
      <c r="B82" s="59">
        <v>673</v>
      </c>
      <c r="D82" s="48">
        <f t="shared" si="6"/>
        <v>550</v>
      </c>
      <c r="E82" s="59">
        <f t="shared" si="5"/>
        <v>673</v>
      </c>
      <c r="F82" s="49">
        <f t="shared" si="2"/>
        <v>711.37752786182398</v>
      </c>
      <c r="G82" s="49">
        <f t="shared" si="4"/>
        <v>1472.8346447850756</v>
      </c>
    </row>
    <row r="83" spans="1:7">
      <c r="A83" s="48">
        <v>0</v>
      </c>
      <c r="B83" s="59">
        <v>692</v>
      </c>
      <c r="D83" s="48">
        <f t="shared" si="6"/>
        <v>560</v>
      </c>
      <c r="E83" s="59">
        <f t="shared" si="5"/>
        <v>692</v>
      </c>
      <c r="F83" s="49">
        <f t="shared" si="2"/>
        <v>704.54314111292092</v>
      </c>
      <c r="G83" s="49">
        <f t="shared" si="4"/>
        <v>157.33038897864708</v>
      </c>
    </row>
    <row r="84" spans="1:7">
      <c r="A84" s="48">
        <v>0</v>
      </c>
      <c r="B84" s="59">
        <v>689</v>
      </c>
      <c r="D84" s="48">
        <f t="shared" si="6"/>
        <v>570</v>
      </c>
      <c r="E84" s="59">
        <f t="shared" si="5"/>
        <v>689</v>
      </c>
      <c r="F84" s="49">
        <f t="shared" si="2"/>
        <v>697.77441407409333</v>
      </c>
      <c r="G84" s="49">
        <f t="shared" si="4"/>
        <v>76.990342343647086</v>
      </c>
    </row>
    <row r="85" spans="1:7">
      <c r="A85" s="48">
        <v>0</v>
      </c>
      <c r="B85" s="59">
        <v>695</v>
      </c>
      <c r="D85" s="48">
        <f t="shared" si="6"/>
        <v>580</v>
      </c>
      <c r="E85" s="59">
        <f t="shared" si="5"/>
        <v>695</v>
      </c>
      <c r="F85" s="49">
        <f t="shared" si="2"/>
        <v>691.07071593563035</v>
      </c>
      <c r="G85" s="49">
        <f t="shared" si="4"/>
        <v>15.439273258509305</v>
      </c>
    </row>
    <row r="86" spans="1:7">
      <c r="A86" s="48">
        <v>1</v>
      </c>
      <c r="B86" s="59">
        <v>661</v>
      </c>
      <c r="D86" s="48">
        <f t="shared" si="6"/>
        <v>590</v>
      </c>
      <c r="E86" s="59">
        <f t="shared" si="5"/>
        <v>661</v>
      </c>
      <c r="F86" s="49">
        <f t="shared" si="2"/>
        <v>684.43142194817301</v>
      </c>
      <c r="G86" s="49">
        <f t="shared" si="4"/>
        <v>549.03153451332389</v>
      </c>
    </row>
    <row r="87" spans="1:7">
      <c r="A87" s="48">
        <v>1</v>
      </c>
      <c r="B87" s="59">
        <v>704</v>
      </c>
      <c r="D87" s="48">
        <f t="shared" si="6"/>
        <v>600</v>
      </c>
      <c r="E87" s="59">
        <f t="shared" si="5"/>
        <v>704</v>
      </c>
      <c r="F87" s="49">
        <f t="shared" si="2"/>
        <v>677.85591336448886</v>
      </c>
      <c r="G87" s="49">
        <f t="shared" si="4"/>
        <v>683.51326600511243</v>
      </c>
    </row>
    <row r="88" spans="1:7">
      <c r="A88" s="48">
        <v>0</v>
      </c>
      <c r="B88" s="59">
        <v>676</v>
      </c>
      <c r="D88" s="48">
        <f t="shared" si="6"/>
        <v>610</v>
      </c>
      <c r="E88" s="59">
        <f t="shared" si="5"/>
        <v>676</v>
      </c>
      <c r="F88" s="49">
        <f t="shared" si="2"/>
        <v>671.34357738180961</v>
      </c>
      <c r="G88" s="49">
        <f t="shared" si="4"/>
        <v>21.682271599195051</v>
      </c>
    </row>
    <row r="89" spans="1:7">
      <c r="A89" s="48">
        <v>0</v>
      </c>
      <c r="B89" s="59">
        <v>657</v>
      </c>
      <c r="D89" s="48">
        <f t="shared" si="6"/>
        <v>620</v>
      </c>
      <c r="E89" s="59">
        <f t="shared" si="5"/>
        <v>657</v>
      </c>
      <c r="F89" s="49">
        <f t="shared" si="2"/>
        <v>664.89380708472117</v>
      </c>
      <c r="G89" s="49">
        <f t="shared" si="4"/>
        <v>62.312190290794213</v>
      </c>
    </row>
    <row r="90" spans="1:7">
      <c r="A90" s="48">
        <v>0</v>
      </c>
      <c r="B90" s="59">
        <v>657</v>
      </c>
      <c r="D90" s="48">
        <f t="shared" si="6"/>
        <v>630</v>
      </c>
      <c r="E90" s="59">
        <f t="shared" si="5"/>
        <v>657</v>
      </c>
      <c r="F90" s="49">
        <f t="shared" si="2"/>
        <v>658.50600138860113</v>
      </c>
      <c r="G90" s="49">
        <f t="shared" si="4"/>
        <v>2.2680401824685461</v>
      </c>
    </row>
    <row r="91" spans="1:7">
      <c r="A91" s="48">
        <v>0</v>
      </c>
      <c r="B91" s="59">
        <v>665</v>
      </c>
      <c r="D91" s="48">
        <f t="shared" si="6"/>
        <v>640</v>
      </c>
      <c r="E91" s="59">
        <f t="shared" si="5"/>
        <v>665</v>
      </c>
      <c r="F91" s="49">
        <f t="shared" si="2"/>
        <v>652.17956498360195</v>
      </c>
      <c r="G91" s="49">
        <f t="shared" si="4"/>
        <v>164.36355400968529</v>
      </c>
    </row>
    <row r="92" spans="1:7">
      <c r="A92" s="48">
        <v>0</v>
      </c>
      <c r="B92" s="59">
        <v>651</v>
      </c>
      <c r="D92" s="48">
        <f t="shared" si="6"/>
        <v>650</v>
      </c>
      <c r="E92" s="59">
        <f t="shared" si="5"/>
        <v>651</v>
      </c>
      <c r="F92" s="49">
        <f t="shared" ref="F92:F155" si="7">(F$3*EXP(-D92/F$1))+F$5</f>
        <v>645.91390827917053</v>
      </c>
      <c r="G92" s="49">
        <f t="shared" si="4"/>
        <v>25.868328992690103</v>
      </c>
    </row>
    <row r="93" spans="1:7">
      <c r="A93" s="48">
        <v>0</v>
      </c>
      <c r="B93" s="59">
        <v>653</v>
      </c>
      <c r="D93" s="48">
        <f t="shared" si="6"/>
        <v>660</v>
      </c>
      <c r="E93" s="59">
        <f t="shared" si="5"/>
        <v>653</v>
      </c>
      <c r="F93" s="49">
        <f t="shared" si="7"/>
        <v>639.7084473491019</v>
      </c>
      <c r="G93" s="49">
        <f t="shared" si="4"/>
        <v>176.66537187159625</v>
      </c>
    </row>
    <row r="94" spans="1:7">
      <c r="A94" s="48">
        <v>0</v>
      </c>
      <c r="B94" s="59">
        <v>645</v>
      </c>
      <c r="D94" s="48">
        <f t="shared" si="6"/>
        <v>670</v>
      </c>
      <c r="E94" s="59">
        <f t="shared" si="5"/>
        <v>645</v>
      </c>
      <c r="F94" s="49">
        <f t="shared" si="7"/>
        <v>633.56260387712018</v>
      </c>
      <c r="G94" s="49">
        <f t="shared" si="4"/>
        <v>130.81403007166628</v>
      </c>
    </row>
    <row r="95" spans="1:7">
      <c r="A95" s="48">
        <v>0</v>
      </c>
      <c r="B95" s="59">
        <v>648</v>
      </c>
      <c r="D95" s="48">
        <f t="shared" si="6"/>
        <v>680</v>
      </c>
      <c r="E95" s="59">
        <f t="shared" si="5"/>
        <v>648</v>
      </c>
      <c r="F95" s="49">
        <f t="shared" si="7"/>
        <v>627.4758051029828</v>
      </c>
      <c r="G95" s="49">
        <f t="shared" si="4"/>
        <v>421.2425761707467</v>
      </c>
    </row>
    <row r="96" spans="1:7">
      <c r="A96" s="48">
        <v>0</v>
      </c>
      <c r="B96" s="59">
        <v>651</v>
      </c>
      <c r="D96" s="48">
        <f t="shared" si="6"/>
        <v>690</v>
      </c>
      <c r="E96" s="59">
        <f t="shared" si="5"/>
        <v>651</v>
      </c>
      <c r="F96" s="49">
        <f t="shared" si="7"/>
        <v>621.44748376910161</v>
      </c>
      <c r="G96" s="49">
        <f t="shared" si="4"/>
        <v>873.35121557751279</v>
      </c>
    </row>
    <row r="97" spans="1:7">
      <c r="A97" s="48">
        <v>1</v>
      </c>
      <c r="B97" s="59">
        <v>642</v>
      </c>
      <c r="D97" s="48">
        <f t="shared" si="6"/>
        <v>700</v>
      </c>
      <c r="E97" s="59">
        <f t="shared" si="5"/>
        <v>642</v>
      </c>
      <c r="F97" s="49">
        <f t="shared" si="7"/>
        <v>615.47707806767824</v>
      </c>
      <c r="G97" s="49">
        <f t="shared" si="4"/>
        <v>703.46538782803486</v>
      </c>
    </row>
    <row r="98" spans="1:7">
      <c r="A98" s="48">
        <v>0</v>
      </c>
      <c r="B98" s="59">
        <v>626</v>
      </c>
      <c r="D98" s="48">
        <f t="shared" si="6"/>
        <v>710</v>
      </c>
      <c r="E98" s="59">
        <f t="shared" si="5"/>
        <v>626</v>
      </c>
      <c r="F98" s="49">
        <f t="shared" si="7"/>
        <v>609.56403158834621</v>
      </c>
      <c r="G98" s="49">
        <f t="shared" si="4"/>
        <v>270.14105762888119</v>
      </c>
    </row>
    <row r="99" spans="1:7">
      <c r="A99" s="48">
        <v>0</v>
      </c>
      <c r="B99" s="59">
        <v>634</v>
      </c>
      <c r="D99" s="48">
        <f t="shared" si="6"/>
        <v>720</v>
      </c>
      <c r="E99" s="59">
        <f t="shared" si="5"/>
        <v>634</v>
      </c>
      <c r="F99" s="49">
        <f t="shared" si="7"/>
        <v>603.70779326631623</v>
      </c>
      <c r="G99" s="49">
        <f t="shared" si="4"/>
        <v>917.61778879623637</v>
      </c>
    </row>
    <row r="100" spans="1:7">
      <c r="A100" s="48">
        <v>0</v>
      </c>
      <c r="B100" s="59">
        <v>608</v>
      </c>
      <c r="D100" s="48">
        <f t="shared" si="6"/>
        <v>730</v>
      </c>
      <c r="E100" s="59">
        <f t="shared" si="5"/>
        <v>608</v>
      </c>
      <c r="F100" s="49">
        <f t="shared" si="7"/>
        <v>597.9078173310204</v>
      </c>
      <c r="G100" s="49">
        <f t="shared" si="4"/>
        <v>101.85215102405228</v>
      </c>
    </row>
    <row r="101" spans="1:7">
      <c r="A101" s="48">
        <v>2</v>
      </c>
      <c r="B101" s="59">
        <v>556</v>
      </c>
      <c r="D101" s="48">
        <f t="shared" si="6"/>
        <v>740</v>
      </c>
      <c r="E101" s="59">
        <f t="shared" si="5"/>
        <v>556</v>
      </c>
      <c r="F101" s="49">
        <f t="shared" si="7"/>
        <v>592.16356325524873</v>
      </c>
      <c r="G101" s="49">
        <f t="shared" si="4"/>
        <v>1307.8033073163763</v>
      </c>
    </row>
    <row r="102" spans="1:7">
      <c r="A102" s="48">
        <v>0</v>
      </c>
      <c r="B102" s="59">
        <v>627</v>
      </c>
      <c r="D102" s="48">
        <f t="shared" si="6"/>
        <v>750</v>
      </c>
      <c r="E102" s="59">
        <f t="shared" si="5"/>
        <v>627</v>
      </c>
      <c r="F102" s="49">
        <f t="shared" si="7"/>
        <v>586.47449570477499</v>
      </c>
      <c r="G102" s="49">
        <f t="shared" si="4"/>
        <v>1642.3164983823003</v>
      </c>
    </row>
    <row r="103" spans="1:7">
      <c r="A103" s="48">
        <v>0</v>
      </c>
      <c r="B103" s="59">
        <v>562</v>
      </c>
      <c r="D103" s="48">
        <f t="shared" si="6"/>
        <v>760</v>
      </c>
      <c r="E103" s="59">
        <f t="shared" si="5"/>
        <v>562</v>
      </c>
      <c r="F103" s="49">
        <f t="shared" si="7"/>
        <v>580.8400844884668</v>
      </c>
      <c r="G103" s="49">
        <f t="shared" si="4"/>
        <v>354.94878353256735</v>
      </c>
    </row>
    <row r="104" spans="1:7">
      <c r="A104" s="48">
        <v>2</v>
      </c>
      <c r="B104" s="59">
        <v>614</v>
      </c>
      <c r="D104" s="48">
        <f t="shared" si="6"/>
        <v>770</v>
      </c>
      <c r="E104" s="59">
        <f t="shared" si="5"/>
        <v>614</v>
      </c>
      <c r="F104" s="49">
        <f t="shared" si="7"/>
        <v>575.2598045088738</v>
      </c>
      <c r="G104" s="49">
        <f t="shared" si="4"/>
        <v>1500.8027466906749</v>
      </c>
    </row>
    <row r="105" spans="1:7">
      <c r="A105" s="48">
        <v>0</v>
      </c>
      <c r="B105" s="59">
        <v>571</v>
      </c>
      <c r="D105" s="48">
        <f t="shared" si="6"/>
        <v>780</v>
      </c>
      <c r="E105" s="59">
        <f t="shared" si="5"/>
        <v>571</v>
      </c>
      <c r="F105" s="49">
        <f t="shared" si="7"/>
        <v>569.73313571329197</v>
      </c>
      <c r="G105" s="49">
        <f t="shared" si="4"/>
        <v>1.6049451209362404</v>
      </c>
    </row>
    <row r="106" spans="1:7">
      <c r="A106" s="48">
        <v>1</v>
      </c>
      <c r="B106" s="59">
        <v>561</v>
      </c>
      <c r="D106" s="48">
        <f t="shared" si="6"/>
        <v>790</v>
      </c>
      <c r="E106" s="59">
        <f t="shared" si="5"/>
        <v>561</v>
      </c>
      <c r="F106" s="49">
        <f t="shared" si="7"/>
        <v>564.25956304529757</v>
      </c>
      <c r="G106" s="49">
        <f t="shared" ref="G106:G169" si="8">(E106-F106)^2</f>
        <v>10.624751246269557</v>
      </c>
    </row>
    <row r="107" spans="1:7">
      <c r="A107" s="48">
        <v>0</v>
      </c>
      <c r="B107" s="59">
        <v>558</v>
      </c>
      <c r="D107" s="48">
        <f t="shared" si="6"/>
        <v>800</v>
      </c>
      <c r="E107" s="59">
        <f t="shared" si="5"/>
        <v>558</v>
      </c>
      <c r="F107" s="49">
        <f t="shared" si="7"/>
        <v>558.83857639674602</v>
      </c>
      <c r="G107" s="49">
        <f t="shared" si="8"/>
        <v>0.70321037317953949</v>
      </c>
    </row>
    <row r="108" spans="1:7">
      <c r="A108" s="48">
        <v>0</v>
      </c>
      <c r="B108" s="59">
        <v>560</v>
      </c>
      <c r="D108" s="48">
        <f t="shared" si="6"/>
        <v>810</v>
      </c>
      <c r="E108" s="59">
        <f t="shared" si="5"/>
        <v>560</v>
      </c>
      <c r="F108" s="49">
        <f t="shared" si="7"/>
        <v>553.46967056023266</v>
      </c>
      <c r="G108" s="49">
        <f t="shared" si="8"/>
        <v>42.645202591892051</v>
      </c>
    </row>
    <row r="109" spans="1:7">
      <c r="A109" s="48">
        <v>1</v>
      </c>
      <c r="B109" s="59">
        <v>569</v>
      </c>
      <c r="D109" s="48">
        <f t="shared" si="6"/>
        <v>820</v>
      </c>
      <c r="E109" s="59">
        <f t="shared" si="5"/>
        <v>569</v>
      </c>
      <c r="F109" s="49">
        <f t="shared" si="7"/>
        <v>548.15234518201055</v>
      </c>
      <c r="G109" s="49">
        <f t="shared" si="8"/>
        <v>434.62471141003874</v>
      </c>
    </row>
    <row r="110" spans="1:7">
      <c r="A110" s="48">
        <v>0</v>
      </c>
      <c r="B110" s="59">
        <v>467</v>
      </c>
      <c r="D110" s="48">
        <f t="shared" si="6"/>
        <v>830</v>
      </c>
      <c r="E110" s="59">
        <f t="shared" si="5"/>
        <v>467</v>
      </c>
      <c r="F110" s="49">
        <f t="shared" si="7"/>
        <v>542.88610471535958</v>
      </c>
      <c r="G110" s="49">
        <f t="shared" si="8"/>
        <v>5758.7008888705195</v>
      </c>
    </row>
    <row r="111" spans="1:7">
      <c r="A111" s="48">
        <v>0</v>
      </c>
      <c r="B111" s="59">
        <v>541</v>
      </c>
      <c r="D111" s="48">
        <f t="shared" si="6"/>
        <v>840</v>
      </c>
      <c r="E111" s="59">
        <f t="shared" si="5"/>
        <v>541</v>
      </c>
      <c r="F111" s="49">
        <f t="shared" si="7"/>
        <v>537.67045837440435</v>
      </c>
      <c r="G111" s="49">
        <f t="shared" si="8"/>
        <v>11.08584743657414</v>
      </c>
    </row>
    <row r="112" spans="1:7">
      <c r="A112" s="48">
        <v>0</v>
      </c>
      <c r="B112" s="59">
        <v>543</v>
      </c>
      <c r="D112" s="48">
        <f t="shared" si="6"/>
        <v>850</v>
      </c>
      <c r="E112" s="59">
        <f t="shared" si="5"/>
        <v>543</v>
      </c>
      <c r="F112" s="49">
        <f t="shared" si="7"/>
        <v>532.50492008837568</v>
      </c>
      <c r="G112" s="49">
        <f t="shared" si="8"/>
        <v>110.14670235138026</v>
      </c>
    </row>
    <row r="113" spans="1:7">
      <c r="A113" s="48">
        <v>0</v>
      </c>
      <c r="B113" s="59">
        <v>540</v>
      </c>
      <c r="D113" s="48">
        <f t="shared" si="6"/>
        <v>860</v>
      </c>
      <c r="E113" s="59">
        <f t="shared" si="5"/>
        <v>540</v>
      </c>
      <c r="F113" s="49">
        <f t="shared" si="7"/>
        <v>527.3890084563111</v>
      </c>
      <c r="G113" s="49">
        <f t="shared" si="8"/>
        <v>159.03710771499286</v>
      </c>
    </row>
    <row r="114" spans="1:7">
      <c r="A114" s="48">
        <v>0</v>
      </c>
      <c r="B114" s="59">
        <v>544</v>
      </c>
      <c r="D114" s="48">
        <f t="shared" si="6"/>
        <v>870</v>
      </c>
      <c r="E114" s="59">
        <f t="shared" si="5"/>
        <v>544</v>
      </c>
      <c r="F114" s="49">
        <f t="shared" si="7"/>
        <v>522.3222467021908</v>
      </c>
      <c r="G114" s="49">
        <f t="shared" si="8"/>
        <v>469.92498804067782</v>
      </c>
    </row>
    <row r="115" spans="1:7">
      <c r="A115" s="48">
        <v>0</v>
      </c>
      <c r="B115" s="59">
        <v>492</v>
      </c>
      <c r="D115" s="48">
        <f t="shared" si="6"/>
        <v>880</v>
      </c>
      <c r="E115" s="59">
        <f t="shared" si="5"/>
        <v>492</v>
      </c>
      <c r="F115" s="49">
        <f t="shared" si="7"/>
        <v>517.30416263050495</v>
      </c>
      <c r="G115" s="49">
        <f t="shared" si="8"/>
        <v>640.30064643104311</v>
      </c>
    </row>
    <row r="116" spans="1:7">
      <c r="A116" s="48">
        <v>0</v>
      </c>
      <c r="B116" s="59">
        <v>570</v>
      </c>
      <c r="D116" s="48">
        <f t="shared" si="6"/>
        <v>890</v>
      </c>
      <c r="E116" s="59">
        <f t="shared" si="5"/>
        <v>570</v>
      </c>
      <c r="F116" s="49">
        <f t="shared" si="7"/>
        <v>512.33428858224704</v>
      </c>
      <c r="G116" s="49">
        <f t="shared" si="8"/>
        <v>3325.3342733155641</v>
      </c>
    </row>
    <row r="117" spans="1:7">
      <c r="A117" s="48">
        <v>0</v>
      </c>
      <c r="B117" s="59">
        <v>554</v>
      </c>
      <c r="D117" s="48">
        <f t="shared" si="6"/>
        <v>900</v>
      </c>
      <c r="E117" s="59">
        <f t="shared" si="5"/>
        <v>554</v>
      </c>
      <c r="F117" s="49">
        <f t="shared" si="7"/>
        <v>507.41216139133127</v>
      </c>
      <c r="G117" s="49">
        <f t="shared" si="8"/>
        <v>2170.4267062273652</v>
      </c>
    </row>
    <row r="118" spans="1:7">
      <c r="A118" s="48">
        <v>1</v>
      </c>
      <c r="B118" s="59">
        <v>510</v>
      </c>
      <c r="D118" s="48">
        <f t="shared" si="6"/>
        <v>910</v>
      </c>
      <c r="E118" s="59">
        <f t="shared" si="5"/>
        <v>510</v>
      </c>
      <c r="F118" s="49">
        <f t="shared" si="7"/>
        <v>502.53732234142694</v>
      </c>
      <c r="G118" s="49">
        <f t="shared" si="8"/>
        <v>55.691557835765444</v>
      </c>
    </row>
    <row r="119" spans="1:7">
      <c r="A119" s="48">
        <v>2</v>
      </c>
      <c r="B119" s="59">
        <v>488</v>
      </c>
      <c r="D119" s="48">
        <f t="shared" si="6"/>
        <v>920</v>
      </c>
      <c r="E119" s="59">
        <f t="shared" si="5"/>
        <v>488</v>
      </c>
      <c r="F119" s="49">
        <f t="shared" si="7"/>
        <v>497.70931712320959</v>
      </c>
      <c r="G119" s="49">
        <f t="shared" si="8"/>
        <v>94.270838999050895</v>
      </c>
    </row>
    <row r="120" spans="1:7">
      <c r="A120" s="48">
        <v>1</v>
      </c>
      <c r="B120" s="59">
        <v>506</v>
      </c>
      <c r="D120" s="48">
        <f t="shared" si="6"/>
        <v>930</v>
      </c>
      <c r="E120" s="59">
        <f t="shared" si="5"/>
        <v>506</v>
      </c>
      <c r="F120" s="49">
        <f t="shared" si="7"/>
        <v>492.92769579202076</v>
      </c>
      <c r="G120" s="49">
        <f t="shared" si="8"/>
        <v>170.88513730595184</v>
      </c>
    </row>
    <row r="121" spans="1:7">
      <c r="A121" s="48">
        <v>0</v>
      </c>
      <c r="B121" s="59">
        <v>478</v>
      </c>
      <c r="D121" s="48">
        <f t="shared" si="6"/>
        <v>940</v>
      </c>
      <c r="E121" s="59">
        <f t="shared" si="5"/>
        <v>478</v>
      </c>
      <c r="F121" s="49">
        <f t="shared" si="7"/>
        <v>488.19201272593625</v>
      </c>
      <c r="G121" s="49">
        <f t="shared" si="8"/>
        <v>103.8771234056465</v>
      </c>
    </row>
    <row r="122" spans="1:7">
      <c r="A122" s="48">
        <v>0</v>
      </c>
      <c r="B122" s="59">
        <v>482</v>
      </c>
      <c r="D122" s="48">
        <f t="shared" si="6"/>
        <v>950</v>
      </c>
      <c r="E122" s="59">
        <f t="shared" si="5"/>
        <v>482</v>
      </c>
      <c r="F122" s="49">
        <f t="shared" si="7"/>
        <v>483.50182658423614</v>
      </c>
      <c r="G122" s="49">
        <f t="shared" si="8"/>
        <v>2.2554830891183966</v>
      </c>
    </row>
    <row r="123" spans="1:7">
      <c r="A123" s="48">
        <v>0</v>
      </c>
      <c r="B123" s="59">
        <v>505</v>
      </c>
      <c r="D123" s="48">
        <f t="shared" si="6"/>
        <v>960</v>
      </c>
      <c r="E123" s="59">
        <f t="shared" si="5"/>
        <v>505</v>
      </c>
      <c r="F123" s="49">
        <f t="shared" si="7"/>
        <v>478.85670026627406</v>
      </c>
      <c r="G123" s="49">
        <f t="shared" si="8"/>
        <v>683.47212096743476</v>
      </c>
    </row>
    <row r="124" spans="1:7">
      <c r="A124" s="48">
        <v>0</v>
      </c>
      <c r="B124" s="59">
        <v>517</v>
      </c>
      <c r="D124" s="48">
        <f t="shared" si="6"/>
        <v>970</v>
      </c>
      <c r="E124" s="59">
        <f t="shared" si="5"/>
        <v>517</v>
      </c>
      <c r="F124" s="49">
        <f t="shared" si="7"/>
        <v>474.25620087074219</v>
      </c>
      <c r="G124" s="49">
        <f t="shared" si="8"/>
        <v>1827.0323640023407</v>
      </c>
    </row>
    <row r="125" spans="1:7">
      <c r="A125" s="48">
        <v>0</v>
      </c>
      <c r="B125" s="59">
        <v>458</v>
      </c>
      <c r="D125" s="48">
        <f t="shared" si="6"/>
        <v>980</v>
      </c>
      <c r="E125" s="59">
        <f t="shared" si="5"/>
        <v>458</v>
      </c>
      <c r="F125" s="49">
        <f t="shared" si="7"/>
        <v>469.6998996553267</v>
      </c>
      <c r="G125" s="49">
        <f t="shared" si="8"/>
        <v>136.88765194471392</v>
      </c>
    </row>
    <row r="126" spans="1:7">
      <c r="A126" s="48">
        <v>1</v>
      </c>
      <c r="B126" s="59">
        <v>489</v>
      </c>
      <c r="D126" s="48">
        <f t="shared" si="6"/>
        <v>990</v>
      </c>
      <c r="E126" s="59">
        <f t="shared" si="5"/>
        <v>489</v>
      </c>
      <c r="F126" s="49">
        <f t="shared" si="7"/>
        <v>465.18737199675132</v>
      </c>
      <c r="G126" s="49">
        <f t="shared" si="8"/>
        <v>567.04125242110308</v>
      </c>
    </row>
    <row r="127" spans="1:7">
      <c r="A127" s="48">
        <v>0</v>
      </c>
      <c r="B127" s="59">
        <v>403</v>
      </c>
      <c r="D127" s="48">
        <f t="shared" si="6"/>
        <v>1000</v>
      </c>
      <c r="E127" s="59">
        <f t="shared" si="5"/>
        <v>403</v>
      </c>
      <c r="F127" s="49">
        <f t="shared" si="7"/>
        <v>460.71819735120476</v>
      </c>
      <c r="G127" s="49">
        <f t="shared" si="8"/>
        <v>3331.3903054726206</v>
      </c>
    </row>
    <row r="128" spans="1:7">
      <c r="A128" s="48">
        <v>1</v>
      </c>
      <c r="B128" s="59">
        <v>468</v>
      </c>
      <c r="D128" s="48">
        <f t="shared" si="6"/>
        <v>1010</v>
      </c>
      <c r="E128" s="59">
        <f t="shared" si="5"/>
        <v>468</v>
      </c>
      <c r="F128" s="49">
        <f t="shared" si="7"/>
        <v>456.29195921514838</v>
      </c>
      <c r="G128" s="49">
        <f t="shared" si="8"/>
        <v>137.0782190197489</v>
      </c>
    </row>
    <row r="129" spans="1:7">
      <c r="A129" s="48">
        <v>0</v>
      </c>
      <c r="B129" s="59">
        <v>467</v>
      </c>
      <c r="D129" s="48">
        <f t="shared" si="6"/>
        <v>1020</v>
      </c>
      <c r="E129" s="59">
        <f t="shared" si="5"/>
        <v>467</v>
      </c>
      <c r="F129" s="49">
        <f t="shared" si="7"/>
        <v>451.90824508649968</v>
      </c>
      <c r="G129" s="49">
        <f t="shared" si="8"/>
        <v>227.76106636916117</v>
      </c>
    </row>
    <row r="130" spans="1:7">
      <c r="A130" s="48">
        <v>0</v>
      </c>
      <c r="B130" s="59">
        <v>430</v>
      </c>
      <c r="D130" s="48">
        <f t="shared" si="6"/>
        <v>1030</v>
      </c>
      <c r="E130" s="59">
        <f t="shared" si="5"/>
        <v>430</v>
      </c>
      <c r="F130" s="49">
        <f t="shared" si="7"/>
        <v>447.56664642619012</v>
      </c>
      <c r="G130" s="49">
        <f t="shared" si="8"/>
        <v>308.58706666277806</v>
      </c>
    </row>
    <row r="131" spans="1:7">
      <c r="A131" s="48">
        <v>0</v>
      </c>
      <c r="B131" s="59">
        <v>416</v>
      </c>
      <c r="D131" s="48">
        <f t="shared" si="6"/>
        <v>1040</v>
      </c>
      <c r="E131" s="59">
        <f t="shared" si="5"/>
        <v>416</v>
      </c>
      <c r="F131" s="49">
        <f t="shared" si="7"/>
        <v>443.26675862009085</v>
      </c>
      <c r="G131" s="49">
        <f t="shared" si="8"/>
        <v>743.4761256462989</v>
      </c>
    </row>
    <row r="132" spans="1:7">
      <c r="A132" s="48">
        <v>0</v>
      </c>
      <c r="B132" s="59">
        <v>401</v>
      </c>
      <c r="D132" s="48">
        <f t="shared" si="6"/>
        <v>1050</v>
      </c>
      <c r="E132" s="59">
        <f t="shared" si="5"/>
        <v>401</v>
      </c>
      <c r="F132" s="49">
        <f t="shared" si="7"/>
        <v>439.00818094130477</v>
      </c>
      <c r="G132" s="49">
        <f t="shared" si="8"/>
        <v>1444.6218184669633</v>
      </c>
    </row>
    <row r="133" spans="1:7">
      <c r="A133" s="48">
        <v>1</v>
      </c>
      <c r="B133" s="59">
        <v>470</v>
      </c>
      <c r="D133" s="48">
        <f t="shared" si="6"/>
        <v>1060</v>
      </c>
      <c r="E133" s="59">
        <f t="shared" si="5"/>
        <v>470</v>
      </c>
      <c r="F133" s="49">
        <f t="shared" si="7"/>
        <v>434.79051651282134</v>
      </c>
      <c r="G133" s="49">
        <f t="shared" si="8"/>
        <v>1239.7077274339067</v>
      </c>
    </row>
    <row r="134" spans="1:7">
      <c r="A134" s="48">
        <v>0</v>
      </c>
      <c r="B134" s="59">
        <v>422</v>
      </c>
      <c r="D134" s="48">
        <f t="shared" si="6"/>
        <v>1070</v>
      </c>
      <c r="E134" s="59">
        <f t="shared" si="5"/>
        <v>422</v>
      </c>
      <c r="F134" s="49">
        <f t="shared" si="7"/>
        <v>430.6133722705294</v>
      </c>
      <c r="G134" s="49">
        <f t="shared" si="8"/>
        <v>74.190181870724729</v>
      </c>
    </row>
    <row r="135" spans="1:7">
      <c r="A135" s="48">
        <v>0</v>
      </c>
      <c r="B135" s="59">
        <v>469</v>
      </c>
      <c r="D135" s="48">
        <f t="shared" si="6"/>
        <v>1080</v>
      </c>
      <c r="E135" s="59">
        <f t="shared" si="5"/>
        <v>469</v>
      </c>
      <c r="F135" s="49">
        <f t="shared" si="7"/>
        <v>426.47635892658548</v>
      </c>
      <c r="G135" s="49">
        <f t="shared" si="8"/>
        <v>1808.2600501405868</v>
      </c>
    </row>
    <row r="136" spans="1:7">
      <c r="A136" s="48">
        <v>0</v>
      </c>
      <c r="B136" s="59">
        <v>407</v>
      </c>
      <c r="D136" s="48">
        <f t="shared" si="6"/>
        <v>1090</v>
      </c>
      <c r="E136" s="59">
        <f t="shared" si="5"/>
        <v>407</v>
      </c>
      <c r="F136" s="49">
        <f t="shared" si="7"/>
        <v>422.37909093313493</v>
      </c>
      <c r="G136" s="49">
        <f t="shared" si="8"/>
        <v>236.5164379296331</v>
      </c>
    </row>
    <row r="137" spans="1:7">
      <c r="A137" s="48">
        <v>0</v>
      </c>
      <c r="B137" s="59">
        <v>405</v>
      </c>
      <c r="D137" s="48">
        <f t="shared" si="6"/>
        <v>1100</v>
      </c>
      <c r="E137" s="59">
        <f t="shared" si="5"/>
        <v>405</v>
      </c>
      <c r="F137" s="49">
        <f t="shared" si="7"/>
        <v>418.32118644637995</v>
      </c>
      <c r="G137" s="49">
        <f t="shared" si="8"/>
        <v>177.45400833921698</v>
      </c>
    </row>
    <row r="138" spans="1:7">
      <c r="A138" s="48">
        <v>0</v>
      </c>
      <c r="B138" s="59">
        <v>423</v>
      </c>
      <c r="D138" s="48">
        <f t="shared" si="6"/>
        <v>1110</v>
      </c>
      <c r="E138" s="59">
        <f t="shared" ref="E138:E201" si="9">B138-C138</f>
        <v>423</v>
      </c>
      <c r="F138" s="49">
        <f t="shared" si="7"/>
        <v>414.30226729099456</v>
      </c>
      <c r="G138" s="49">
        <f t="shared" si="8"/>
        <v>75.650554277303044</v>
      </c>
    </row>
    <row r="139" spans="1:7">
      <c r="A139" s="48">
        <v>0</v>
      </c>
      <c r="B139" s="59">
        <v>395</v>
      </c>
      <c r="D139" s="48">
        <f t="shared" ref="D139:D202" si="10">D138+10</f>
        <v>1120</v>
      </c>
      <c r="E139" s="59">
        <f t="shared" si="9"/>
        <v>395</v>
      </c>
      <c r="F139" s="49">
        <f t="shared" si="7"/>
        <v>410.32195892488039</v>
      </c>
      <c r="G139" s="49">
        <f t="shared" si="8"/>
        <v>234.76242529572187</v>
      </c>
    </row>
    <row r="140" spans="1:7">
      <c r="A140" s="48">
        <v>1</v>
      </c>
      <c r="B140" s="59">
        <v>397</v>
      </c>
      <c r="D140" s="48">
        <f t="shared" si="10"/>
        <v>1130</v>
      </c>
      <c r="E140" s="59">
        <f t="shared" si="9"/>
        <v>397</v>
      </c>
      <c r="F140" s="49">
        <f t="shared" si="7"/>
        <v>406.379890404261</v>
      </c>
      <c r="G140" s="49">
        <f t="shared" si="8"/>
        <v>87.982343995947673</v>
      </c>
    </row>
    <row r="141" spans="1:7">
      <c r="A141" s="48">
        <v>0</v>
      </c>
      <c r="B141" s="59">
        <v>382</v>
      </c>
      <c r="D141" s="48">
        <f t="shared" si="10"/>
        <v>1140</v>
      </c>
      <c r="E141" s="59">
        <f t="shared" si="9"/>
        <v>382</v>
      </c>
      <c r="F141" s="49">
        <f t="shared" si="7"/>
        <v>402.47569434911225</v>
      </c>
      <c r="G141" s="49">
        <f t="shared" si="8"/>
        <v>419.25405907826718</v>
      </c>
    </row>
    <row r="142" spans="1:7">
      <c r="A142" s="48">
        <v>0</v>
      </c>
      <c r="B142" s="59">
        <v>414</v>
      </c>
      <c r="D142" s="48">
        <f t="shared" si="10"/>
        <v>1150</v>
      </c>
      <c r="E142" s="59">
        <f t="shared" si="9"/>
        <v>414</v>
      </c>
      <c r="F142" s="49">
        <f t="shared" si="7"/>
        <v>398.60900690892458</v>
      </c>
      <c r="G142" s="49">
        <f t="shared" si="8"/>
        <v>236.88266832953119</v>
      </c>
    </row>
    <row r="143" spans="1:7">
      <c r="A143" s="48">
        <v>0</v>
      </c>
      <c r="B143" s="59">
        <v>449</v>
      </c>
      <c r="D143" s="48">
        <f t="shared" si="10"/>
        <v>1160</v>
      </c>
      <c r="E143" s="59">
        <f t="shared" si="9"/>
        <v>449</v>
      </c>
      <c r="F143" s="49">
        <f t="shared" si="7"/>
        <v>394.77946772879324</v>
      </c>
      <c r="G143" s="49">
        <f t="shared" si="8"/>
        <v>2939.8661197729743</v>
      </c>
    </row>
    <row r="144" spans="1:7">
      <c r="A144" s="48">
        <v>0</v>
      </c>
      <c r="B144" s="59">
        <v>368</v>
      </c>
      <c r="D144" s="48">
        <f t="shared" si="10"/>
        <v>1170</v>
      </c>
      <c r="E144" s="59">
        <f t="shared" si="9"/>
        <v>368</v>
      </c>
      <c r="F144" s="49">
        <f t="shared" si="7"/>
        <v>390.98671991583637</v>
      </c>
      <c r="G144" s="49">
        <f t="shared" si="8"/>
        <v>528.38929248910858</v>
      </c>
    </row>
    <row r="145" spans="1:7">
      <c r="A145" s="48">
        <v>0</v>
      </c>
      <c r="B145" s="59">
        <v>399</v>
      </c>
      <c r="D145" s="48">
        <f t="shared" si="10"/>
        <v>1180</v>
      </c>
      <c r="E145" s="59">
        <f t="shared" si="9"/>
        <v>399</v>
      </c>
      <c r="F145" s="49">
        <f t="shared" si="7"/>
        <v>387.23041000593309</v>
      </c>
      <c r="G145" s="49">
        <f t="shared" si="8"/>
        <v>138.5232486284398</v>
      </c>
    </row>
    <row r="146" spans="1:7">
      <c r="A146" s="48">
        <v>0</v>
      </c>
      <c r="B146" s="59">
        <v>342</v>
      </c>
      <c r="D146" s="48">
        <f t="shared" si="10"/>
        <v>1190</v>
      </c>
      <c r="E146" s="59">
        <f t="shared" si="9"/>
        <v>342</v>
      </c>
      <c r="F146" s="49">
        <f t="shared" si="7"/>
        <v>383.51018793078356</v>
      </c>
      <c r="G146" s="49">
        <f t="shared" si="8"/>
        <v>1723.0957020489691</v>
      </c>
    </row>
    <row r="147" spans="1:7">
      <c r="A147" s="48">
        <v>0</v>
      </c>
      <c r="B147" s="59">
        <v>378</v>
      </c>
      <c r="D147" s="48">
        <f t="shared" si="10"/>
        <v>1200</v>
      </c>
      <c r="E147" s="59">
        <f t="shared" si="9"/>
        <v>378</v>
      </c>
      <c r="F147" s="49">
        <f t="shared" si="7"/>
        <v>379.825706985284</v>
      </c>
      <c r="G147" s="49">
        <f t="shared" si="8"/>
        <v>3.3332059961147933</v>
      </c>
    </row>
    <row r="148" spans="1:7">
      <c r="A148" s="48">
        <v>0</v>
      </c>
      <c r="B148" s="59">
        <v>386</v>
      </c>
      <c r="D148" s="48">
        <f t="shared" si="10"/>
        <v>1210</v>
      </c>
      <c r="E148" s="59">
        <f t="shared" si="9"/>
        <v>386</v>
      </c>
      <c r="F148" s="49">
        <f t="shared" si="7"/>
        <v>376.17662379521562</v>
      </c>
      <c r="G148" s="49">
        <f t="shared" si="8"/>
        <v>96.498720060723997</v>
      </c>
    </row>
    <row r="149" spans="1:7">
      <c r="A149" s="48">
        <v>0</v>
      </c>
      <c r="B149" s="59">
        <v>389</v>
      </c>
      <c r="D149" s="48">
        <f t="shared" si="10"/>
        <v>1220</v>
      </c>
      <c r="E149" s="59">
        <f t="shared" si="9"/>
        <v>389</v>
      </c>
      <c r="F149" s="49">
        <f t="shared" si="7"/>
        <v>372.56259828524412</v>
      </c>
      <c r="G149" s="49">
        <f t="shared" si="8"/>
        <v>270.18817513225952</v>
      </c>
    </row>
    <row r="150" spans="1:7">
      <c r="A150" s="48">
        <v>1</v>
      </c>
      <c r="B150" s="59">
        <v>375</v>
      </c>
      <c r="D150" s="48">
        <f t="shared" si="10"/>
        <v>1230</v>
      </c>
      <c r="E150" s="59">
        <f t="shared" si="9"/>
        <v>375</v>
      </c>
      <c r="F150" s="49">
        <f t="shared" si="7"/>
        <v>368.98329364722616</v>
      </c>
      <c r="G150" s="49">
        <f t="shared" si="8"/>
        <v>36.200755335509058</v>
      </c>
    </row>
    <row r="151" spans="1:7">
      <c r="A151" s="48">
        <v>0</v>
      </c>
      <c r="B151" s="59">
        <v>344</v>
      </c>
      <c r="D151" s="48">
        <f t="shared" si="10"/>
        <v>1240</v>
      </c>
      <c r="E151" s="59">
        <f t="shared" si="9"/>
        <v>344</v>
      </c>
      <c r="F151" s="49">
        <f t="shared" si="7"/>
        <v>365.43837630882103</v>
      </c>
      <c r="G151" s="49">
        <f t="shared" si="8"/>
        <v>459.60397875861901</v>
      </c>
    </row>
    <row r="152" spans="1:7">
      <c r="A152" s="48">
        <v>0</v>
      </c>
      <c r="B152" s="59">
        <v>332</v>
      </c>
      <c r="D152" s="48">
        <f t="shared" si="10"/>
        <v>1250</v>
      </c>
      <c r="E152" s="59">
        <f t="shared" si="9"/>
        <v>332</v>
      </c>
      <c r="F152" s="49">
        <f t="shared" si="7"/>
        <v>361.92751590240289</v>
      </c>
      <c r="G152" s="49">
        <f t="shared" si="8"/>
        <v>895.65620808857773</v>
      </c>
    </row>
    <row r="153" spans="1:7">
      <c r="A153" s="48">
        <v>0</v>
      </c>
      <c r="B153" s="59">
        <v>393</v>
      </c>
      <c r="D153" s="48">
        <f t="shared" si="10"/>
        <v>1260</v>
      </c>
      <c r="E153" s="59">
        <f t="shared" si="9"/>
        <v>393</v>
      </c>
      <c r="F153" s="49">
        <f t="shared" si="7"/>
        <v>358.45038523427297</v>
      </c>
      <c r="G153" s="49">
        <f t="shared" si="8"/>
        <v>1193.6758804601432</v>
      </c>
    </row>
    <row r="154" spans="1:7">
      <c r="A154" s="48">
        <v>1</v>
      </c>
      <c r="B154" s="59">
        <v>386</v>
      </c>
      <c r="D154" s="48">
        <f t="shared" si="10"/>
        <v>1270</v>
      </c>
      <c r="E154" s="59">
        <f t="shared" si="9"/>
        <v>386</v>
      </c>
      <c r="F154" s="49">
        <f t="shared" si="7"/>
        <v>355.00666025416626</v>
      </c>
      <c r="G154" s="49">
        <f t="shared" si="8"/>
        <v>960.5871086006772</v>
      </c>
    </row>
    <row r="155" spans="1:7">
      <c r="A155" s="48">
        <v>0</v>
      </c>
      <c r="B155" s="59">
        <v>324</v>
      </c>
      <c r="D155" s="48">
        <f t="shared" si="10"/>
        <v>1280</v>
      </c>
      <c r="E155" s="59">
        <f t="shared" si="9"/>
        <v>324</v>
      </c>
      <c r="F155" s="49">
        <f t="shared" si="7"/>
        <v>351.59602002505204</v>
      </c>
      <c r="G155" s="49">
        <f t="shared" si="8"/>
        <v>761.54032122307331</v>
      </c>
    </row>
    <row r="156" spans="1:7">
      <c r="A156" s="48">
        <v>0</v>
      </c>
      <c r="B156" s="59">
        <v>349</v>
      </c>
      <c r="D156" s="48">
        <f t="shared" si="10"/>
        <v>1290</v>
      </c>
      <c r="E156" s="59">
        <f t="shared" si="9"/>
        <v>349</v>
      </c>
      <c r="F156" s="49">
        <f t="shared" ref="F156:F219" si="11">(F$3*EXP(-D156/F$1))+F$5</f>
        <v>348.2181466932239</v>
      </c>
      <c r="G156" s="49">
        <f t="shared" si="8"/>
        <v>0.61129459331672165</v>
      </c>
    </row>
    <row r="157" spans="1:7">
      <c r="A157" s="48">
        <v>0</v>
      </c>
      <c r="B157" s="59">
        <v>366</v>
      </c>
      <c r="D157" s="48">
        <f t="shared" si="10"/>
        <v>1300</v>
      </c>
      <c r="E157" s="59">
        <f t="shared" si="9"/>
        <v>366</v>
      </c>
      <c r="F157" s="49">
        <f t="shared" si="11"/>
        <v>344.87272545867796</v>
      </c>
      <c r="G157" s="49">
        <f t="shared" si="8"/>
        <v>446.36172954439434</v>
      </c>
    </row>
    <row r="158" spans="1:7">
      <c r="A158" s="48">
        <v>0</v>
      </c>
      <c r="B158" s="59">
        <v>347</v>
      </c>
      <c r="D158" s="48">
        <f t="shared" si="10"/>
        <v>1310</v>
      </c>
      <c r="E158" s="59">
        <f t="shared" si="9"/>
        <v>347</v>
      </c>
      <c r="F158" s="49">
        <f t="shared" si="11"/>
        <v>341.55944454577474</v>
      </c>
      <c r="G158" s="49">
        <f t="shared" si="8"/>
        <v>29.599643650500244</v>
      </c>
    </row>
    <row r="159" spans="1:7">
      <c r="A159" s="48">
        <v>1</v>
      </c>
      <c r="B159" s="59">
        <v>318</v>
      </c>
      <c r="D159" s="48">
        <f t="shared" si="10"/>
        <v>1320</v>
      </c>
      <c r="E159" s="59">
        <f t="shared" si="9"/>
        <v>318</v>
      </c>
      <c r="F159" s="49">
        <f t="shared" si="11"/>
        <v>338.27799517418345</v>
      </c>
      <c r="G159" s="49">
        <f t="shared" si="8"/>
        <v>411.1970882842071</v>
      </c>
    </row>
    <row r="160" spans="1:7">
      <c r="A160" s="48">
        <v>0</v>
      </c>
      <c r="B160" s="59">
        <v>335</v>
      </c>
      <c r="D160" s="48">
        <f t="shared" si="10"/>
        <v>1330</v>
      </c>
      <c r="E160" s="59">
        <f t="shared" si="9"/>
        <v>335</v>
      </c>
      <c r="F160" s="49">
        <f t="shared" si="11"/>
        <v>335.02807153010536</v>
      </c>
      <c r="G160" s="49">
        <f t="shared" si="8"/>
        <v>7.8801080245639518E-4</v>
      </c>
    </row>
    <row r="161" spans="1:7">
      <c r="A161" s="48">
        <v>0</v>
      </c>
      <c r="B161" s="59">
        <v>330</v>
      </c>
      <c r="D161" s="48">
        <f t="shared" si="10"/>
        <v>1340</v>
      </c>
      <c r="E161" s="59">
        <f t="shared" si="9"/>
        <v>330</v>
      </c>
      <c r="F161" s="49">
        <f t="shared" si="11"/>
        <v>331.80937073777358</v>
      </c>
      <c r="G161" s="49">
        <f t="shared" si="8"/>
        <v>3.2738224667112976</v>
      </c>
    </row>
    <row r="162" spans="1:7">
      <c r="A162" s="48">
        <v>0</v>
      </c>
      <c r="B162" s="59">
        <v>353</v>
      </c>
      <c r="D162" s="48">
        <f t="shared" si="10"/>
        <v>1350</v>
      </c>
      <c r="E162" s="59">
        <f t="shared" si="9"/>
        <v>353</v>
      </c>
      <c r="F162" s="49">
        <f t="shared" si="11"/>
        <v>328.62159283122639</v>
      </c>
      <c r="G162" s="49">
        <f t="shared" si="8"/>
        <v>594.30673608651239</v>
      </c>
    </row>
    <row r="163" spans="1:7">
      <c r="A163" s="48">
        <v>0</v>
      </c>
      <c r="B163" s="59">
        <v>352</v>
      </c>
      <c r="D163" s="48">
        <f t="shared" si="10"/>
        <v>1360</v>
      </c>
      <c r="E163" s="59">
        <f t="shared" si="9"/>
        <v>352</v>
      </c>
      <c r="F163" s="49">
        <f t="shared" si="11"/>
        <v>325.46444072635217</v>
      </c>
      <c r="G163" s="49">
        <f t="shared" si="8"/>
        <v>704.13590596527763</v>
      </c>
    </row>
    <row r="164" spans="1:7">
      <c r="A164" s="48">
        <v>1</v>
      </c>
      <c r="B164" s="59">
        <v>308</v>
      </c>
      <c r="D164" s="48">
        <f t="shared" si="10"/>
        <v>1370</v>
      </c>
      <c r="E164" s="59">
        <f t="shared" si="9"/>
        <v>308</v>
      </c>
      <c r="F164" s="49">
        <f t="shared" si="11"/>
        <v>322.33762019320289</v>
      </c>
      <c r="G164" s="49">
        <f t="shared" si="8"/>
        <v>205.56735280453941</v>
      </c>
    </row>
    <row r="165" spans="1:7">
      <c r="A165" s="48">
        <v>0</v>
      </c>
      <c r="B165" s="59">
        <v>323</v>
      </c>
      <c r="D165" s="48">
        <f t="shared" si="10"/>
        <v>1380</v>
      </c>
      <c r="E165" s="59">
        <f t="shared" si="9"/>
        <v>323</v>
      </c>
      <c r="F165" s="49">
        <f t="shared" si="11"/>
        <v>319.24083982857314</v>
      </c>
      <c r="G165" s="49">
        <f t="shared" si="8"/>
        <v>14.131285194441991</v>
      </c>
    </row>
    <row r="166" spans="1:7">
      <c r="A166" s="48">
        <v>0</v>
      </c>
      <c r="B166" s="59">
        <v>305</v>
      </c>
      <c r="D166" s="48">
        <f t="shared" si="10"/>
        <v>1390</v>
      </c>
      <c r="E166" s="59">
        <f t="shared" si="9"/>
        <v>305</v>
      </c>
      <c r="F166" s="49">
        <f t="shared" si="11"/>
        <v>316.17381102884292</v>
      </c>
      <c r="G166" s="49">
        <f t="shared" si="8"/>
        <v>124.85405290829166</v>
      </c>
    </row>
    <row r="167" spans="1:7">
      <c r="A167" s="48">
        <v>0</v>
      </c>
      <c r="B167" s="59">
        <v>304</v>
      </c>
      <c r="D167" s="48">
        <f t="shared" si="10"/>
        <v>1400</v>
      </c>
      <c r="E167" s="59">
        <f t="shared" si="9"/>
        <v>304</v>
      </c>
      <c r="F167" s="49">
        <f t="shared" si="11"/>
        <v>313.13624796308159</v>
      </c>
      <c r="G167" s="49">
        <f t="shared" si="8"/>
        <v>83.471026842912451</v>
      </c>
    </row>
    <row r="168" spans="1:7">
      <c r="A168" s="48">
        <v>0</v>
      </c>
      <c r="B168" s="59">
        <v>308</v>
      </c>
      <c r="D168" s="48">
        <f t="shared" si="10"/>
        <v>1410</v>
      </c>
      <c r="E168" s="59">
        <f t="shared" si="9"/>
        <v>308</v>
      </c>
      <c r="F168" s="49">
        <f t="shared" si="11"/>
        <v>310.1278675464095</v>
      </c>
      <c r="G168" s="49">
        <f t="shared" si="8"/>
        <v>4.5278202950628046</v>
      </c>
    </row>
    <row r="169" spans="1:7">
      <c r="A169" s="48">
        <v>0</v>
      </c>
      <c r="B169" s="59">
        <v>298</v>
      </c>
      <c r="D169" s="48">
        <f t="shared" si="10"/>
        <v>1420</v>
      </c>
      <c r="E169" s="59">
        <f t="shared" si="9"/>
        <v>298</v>
      </c>
      <c r="F169" s="49">
        <f t="shared" si="11"/>
        <v>307.14838941361637</v>
      </c>
      <c r="G169" s="49">
        <f t="shared" si="8"/>
        <v>83.693028863168095</v>
      </c>
    </row>
    <row r="170" spans="1:7">
      <c r="A170" s="48">
        <v>0</v>
      </c>
      <c r="B170" s="59">
        <v>318</v>
      </c>
      <c r="D170" s="48">
        <f t="shared" si="10"/>
        <v>1430</v>
      </c>
      <c r="E170" s="59">
        <f t="shared" si="9"/>
        <v>318</v>
      </c>
      <c r="F170" s="49">
        <f t="shared" si="11"/>
        <v>304.19753589303241</v>
      </c>
      <c r="G170" s="49">
        <f t="shared" ref="G170:G233" si="12">(E170-F170)^2</f>
        <v>190.50801542412864</v>
      </c>
    </row>
    <row r="171" spans="1:7">
      <c r="A171" s="48">
        <v>0</v>
      </c>
      <c r="B171" s="59">
        <v>303</v>
      </c>
      <c r="D171" s="48">
        <f t="shared" si="10"/>
        <v>1440</v>
      </c>
      <c r="E171" s="59">
        <f t="shared" si="9"/>
        <v>303</v>
      </c>
      <c r="F171" s="49">
        <f t="shared" si="11"/>
        <v>301.27503198065119</v>
      </c>
      <c r="G171" s="49">
        <f t="shared" si="12"/>
        <v>2.9755146677761481</v>
      </c>
    </row>
    <row r="172" spans="1:7">
      <c r="A172" s="48">
        <v>0</v>
      </c>
      <c r="B172" s="59">
        <v>293</v>
      </c>
      <c r="D172" s="48">
        <f t="shared" si="10"/>
        <v>1450</v>
      </c>
      <c r="E172" s="59">
        <f t="shared" si="9"/>
        <v>293</v>
      </c>
      <c r="F172" s="49">
        <f t="shared" si="11"/>
        <v>298.38060531450003</v>
      </c>
      <c r="G172" s="49">
        <f t="shared" si="12"/>
        <v>28.950913550425973</v>
      </c>
    </row>
    <row r="173" spans="1:7">
      <c r="A173" s="48">
        <v>0</v>
      </c>
      <c r="B173" s="59">
        <v>303</v>
      </c>
      <c r="D173" s="48">
        <f t="shared" si="10"/>
        <v>1460</v>
      </c>
      <c r="E173" s="59">
        <f t="shared" si="9"/>
        <v>303</v>
      </c>
      <c r="F173" s="49">
        <f t="shared" si="11"/>
        <v>295.51398614925819</v>
      </c>
      <c r="G173" s="49">
        <f t="shared" si="12"/>
        <v>56.040403373498265</v>
      </c>
    </row>
    <row r="174" spans="1:7">
      <c r="A174" s="48">
        <v>0</v>
      </c>
      <c r="B174" s="59">
        <v>281</v>
      </c>
      <c r="D174" s="48">
        <f t="shared" si="10"/>
        <v>1470</v>
      </c>
      <c r="E174" s="59">
        <f t="shared" si="9"/>
        <v>281</v>
      </c>
      <c r="F174" s="49">
        <f t="shared" si="11"/>
        <v>292.6749073311172</v>
      </c>
      <c r="G174" s="49">
        <f t="shared" si="12"/>
        <v>136.30346119017406</v>
      </c>
    </row>
    <row r="175" spans="1:7">
      <c r="A175" s="48">
        <v>0</v>
      </c>
      <c r="B175" s="59">
        <v>267</v>
      </c>
      <c r="D175" s="48">
        <f t="shared" si="10"/>
        <v>1480</v>
      </c>
      <c r="E175" s="59">
        <f t="shared" si="9"/>
        <v>267</v>
      </c>
      <c r="F175" s="49">
        <f t="shared" si="11"/>
        <v>289.86310427288407</v>
      </c>
      <c r="G175" s="49">
        <f t="shared" si="12"/>
        <v>522.72153699276998</v>
      </c>
    </row>
    <row r="176" spans="1:7">
      <c r="A176" s="48">
        <v>0</v>
      </c>
      <c r="B176" s="59">
        <v>304</v>
      </c>
      <c r="D176" s="48">
        <f t="shared" si="10"/>
        <v>1490</v>
      </c>
      <c r="E176" s="59">
        <f t="shared" si="9"/>
        <v>304</v>
      </c>
      <c r="F176" s="49">
        <f t="shared" si="11"/>
        <v>287.07831492932291</v>
      </c>
      <c r="G176" s="49">
        <f t="shared" si="12"/>
        <v>286.34342563117576</v>
      </c>
    </row>
    <row r="177" spans="1:7">
      <c r="A177" s="48">
        <v>0</v>
      </c>
      <c r="B177" s="59">
        <v>257</v>
      </c>
      <c r="D177" s="48">
        <f t="shared" si="10"/>
        <v>1500</v>
      </c>
      <c r="E177" s="59">
        <f t="shared" si="9"/>
        <v>257</v>
      </c>
      <c r="F177" s="49">
        <f t="shared" si="11"/>
        <v>284.32027977273373</v>
      </c>
      <c r="G177" s="49">
        <f t="shared" si="12"/>
        <v>746.39768686044363</v>
      </c>
    </row>
    <row r="178" spans="1:7">
      <c r="A178" s="48">
        <v>2</v>
      </c>
      <c r="B178" s="59">
        <v>274</v>
      </c>
      <c r="D178" s="48">
        <f t="shared" si="10"/>
        <v>1510</v>
      </c>
      <c r="E178" s="59">
        <f t="shared" si="9"/>
        <v>274</v>
      </c>
      <c r="F178" s="49">
        <f t="shared" si="11"/>
        <v>281.58874176876606</v>
      </c>
      <c r="G178" s="49">
        <f t="shared" si="12"/>
        <v>57.589001633014568</v>
      </c>
    </row>
    <row r="179" spans="1:7">
      <c r="A179" s="48">
        <v>0</v>
      </c>
      <c r="B179" s="59">
        <v>276</v>
      </c>
      <c r="D179" s="48">
        <f t="shared" si="10"/>
        <v>1520</v>
      </c>
      <c r="E179" s="59">
        <f t="shared" si="9"/>
        <v>276</v>
      </c>
      <c r="F179" s="49">
        <f t="shared" si="11"/>
        <v>278.88344635246415</v>
      </c>
      <c r="G179" s="49">
        <f t="shared" si="12"/>
        <v>8.3142628675387993</v>
      </c>
    </row>
    <row r="180" spans="1:7">
      <c r="A180" s="48">
        <v>0</v>
      </c>
      <c r="B180" s="59">
        <v>245</v>
      </c>
      <c r="D180" s="48">
        <f t="shared" si="10"/>
        <v>1530</v>
      </c>
      <c r="E180" s="59">
        <f t="shared" si="9"/>
        <v>245</v>
      </c>
      <c r="F180" s="49">
        <f t="shared" si="11"/>
        <v>276.20414140454358</v>
      </c>
      <c r="G180" s="49">
        <f t="shared" si="12"/>
        <v>973.69844079475081</v>
      </c>
    </row>
    <row r="181" spans="1:7">
      <c r="A181" s="48">
        <v>0</v>
      </c>
      <c r="B181" s="59">
        <v>251</v>
      </c>
      <c r="D181" s="48">
        <f t="shared" si="10"/>
        <v>1540</v>
      </c>
      <c r="E181" s="59">
        <f t="shared" si="9"/>
        <v>251</v>
      </c>
      <c r="F181" s="49">
        <f t="shared" si="11"/>
        <v>273.55057722789439</v>
      </c>
      <c r="G181" s="49">
        <f t="shared" si="12"/>
        <v>508.52853331122918</v>
      </c>
    </row>
    <row r="182" spans="1:7">
      <c r="A182" s="48">
        <v>1</v>
      </c>
      <c r="B182" s="59">
        <v>260</v>
      </c>
      <c r="D182" s="48">
        <f t="shared" si="10"/>
        <v>1550</v>
      </c>
      <c r="E182" s="59">
        <f t="shared" si="9"/>
        <v>260</v>
      </c>
      <c r="F182" s="49">
        <f t="shared" si="11"/>
        <v>270.92250652431125</v>
      </c>
      <c r="G182" s="49">
        <f t="shared" si="12"/>
        <v>119.30114877362172</v>
      </c>
    </row>
    <row r="183" spans="1:7">
      <c r="A183" s="48">
        <v>0</v>
      </c>
      <c r="B183" s="59">
        <v>306</v>
      </c>
      <c r="D183" s="48">
        <f t="shared" si="10"/>
        <v>1560</v>
      </c>
      <c r="E183" s="59">
        <f t="shared" si="9"/>
        <v>306</v>
      </c>
      <c r="F183" s="49">
        <f t="shared" si="11"/>
        <v>268.31968437144587</v>
      </c>
      <c r="G183" s="49">
        <f t="shared" si="12"/>
        <v>1419.8061858674603</v>
      </c>
    </row>
    <row r="184" spans="1:7">
      <c r="A184" s="48">
        <v>0</v>
      </c>
      <c r="B184" s="59">
        <v>258</v>
      </c>
      <c r="D184" s="48">
        <f t="shared" si="10"/>
        <v>1570</v>
      </c>
      <c r="E184" s="59">
        <f t="shared" si="9"/>
        <v>258</v>
      </c>
      <c r="F184" s="49">
        <f t="shared" si="11"/>
        <v>265.74186819998221</v>
      </c>
      <c r="G184" s="49">
        <f t="shared" si="12"/>
        <v>59.936523225895741</v>
      </c>
    </row>
    <row r="185" spans="1:7">
      <c r="A185" s="48">
        <v>1</v>
      </c>
      <c r="B185" s="59">
        <v>270</v>
      </c>
      <c r="D185" s="48">
        <f t="shared" si="10"/>
        <v>1580</v>
      </c>
      <c r="E185" s="59">
        <f t="shared" si="9"/>
        <v>270</v>
      </c>
      <c r="F185" s="49">
        <f t="shared" si="11"/>
        <v>263.18881777102979</v>
      </c>
      <c r="G185" s="49">
        <f t="shared" si="12"/>
        <v>46.392203356239605</v>
      </c>
    </row>
    <row r="186" spans="1:7">
      <c r="A186" s="48">
        <v>0</v>
      </c>
      <c r="B186" s="59">
        <v>238</v>
      </c>
      <c r="D186" s="48">
        <f t="shared" si="10"/>
        <v>1590</v>
      </c>
      <c r="E186" s="59">
        <f t="shared" si="9"/>
        <v>238</v>
      </c>
      <c r="F186" s="49">
        <f t="shared" si="11"/>
        <v>260.66029515373515</v>
      </c>
      <c r="G186" s="49">
        <f t="shared" si="12"/>
        <v>513.48897645439263</v>
      </c>
    </row>
    <row r="187" spans="1:7">
      <c r="A187" s="48">
        <v>0</v>
      </c>
      <c r="B187" s="59">
        <v>249</v>
      </c>
      <c r="D187" s="48">
        <f t="shared" si="10"/>
        <v>1600</v>
      </c>
      <c r="E187" s="59">
        <f t="shared" si="9"/>
        <v>249</v>
      </c>
      <c r="F187" s="49">
        <f t="shared" si="11"/>
        <v>258.15606470310746</v>
      </c>
      <c r="G187" s="49">
        <f t="shared" si="12"/>
        <v>83.83352084749032</v>
      </c>
    </row>
    <row r="188" spans="1:7">
      <c r="A188" s="48">
        <v>0</v>
      </c>
      <c r="B188" s="59">
        <v>261</v>
      </c>
      <c r="D188" s="48">
        <f t="shared" si="10"/>
        <v>1610</v>
      </c>
      <c r="E188" s="59">
        <f t="shared" si="9"/>
        <v>261</v>
      </c>
      <c r="F188" s="49">
        <f t="shared" si="11"/>
        <v>255.67589303805792</v>
      </c>
      <c r="G188" s="49">
        <f t="shared" si="12"/>
        <v>28.34611494220011</v>
      </c>
    </row>
    <row r="189" spans="1:7">
      <c r="A189" s="48">
        <v>0</v>
      </c>
      <c r="B189" s="59">
        <v>221</v>
      </c>
      <c r="D189" s="48">
        <f t="shared" si="10"/>
        <v>1620</v>
      </c>
      <c r="E189" s="59">
        <f t="shared" si="9"/>
        <v>221</v>
      </c>
      <c r="F189" s="49">
        <f t="shared" si="11"/>
        <v>253.21954901964992</v>
      </c>
      <c r="G189" s="49">
        <f t="shared" si="12"/>
        <v>1038.0993390296239</v>
      </c>
    </row>
    <row r="190" spans="1:7">
      <c r="A190" s="48">
        <v>0</v>
      </c>
      <c r="B190" s="59">
        <v>240</v>
      </c>
      <c r="D190" s="48">
        <f t="shared" si="10"/>
        <v>1630</v>
      </c>
      <c r="E190" s="59">
        <f t="shared" si="9"/>
        <v>240</v>
      </c>
      <c r="F190" s="49">
        <f t="shared" si="11"/>
        <v>250.78680372955796</v>
      </c>
      <c r="G190" s="49">
        <f t="shared" si="12"/>
        <v>116.35513470000551</v>
      </c>
    </row>
    <row r="191" spans="1:7">
      <c r="A191" s="48">
        <v>0</v>
      </c>
      <c r="B191" s="59">
        <v>233</v>
      </c>
      <c r="D191" s="48">
        <f t="shared" si="10"/>
        <v>1640</v>
      </c>
      <c r="E191" s="59">
        <f t="shared" si="9"/>
        <v>233</v>
      </c>
      <c r="F191" s="49">
        <f t="shared" si="11"/>
        <v>248.3774304487338</v>
      </c>
      <c r="G191" s="49">
        <f t="shared" si="12"/>
        <v>236.46536720564552</v>
      </c>
    </row>
    <row r="192" spans="1:7">
      <c r="A192" s="48">
        <v>0</v>
      </c>
      <c r="B192" s="59">
        <v>219</v>
      </c>
      <c r="D192" s="48">
        <f t="shared" si="10"/>
        <v>1650</v>
      </c>
      <c r="E192" s="59">
        <f t="shared" si="9"/>
        <v>219</v>
      </c>
      <c r="F192" s="49">
        <f t="shared" si="11"/>
        <v>245.99120463627722</v>
      </c>
      <c r="G192" s="49">
        <f t="shared" si="12"/>
        <v>728.52512771739271</v>
      </c>
    </row>
    <row r="193" spans="1:7">
      <c r="A193" s="48">
        <v>1</v>
      </c>
      <c r="B193" s="59">
        <v>260</v>
      </c>
      <c r="D193" s="48">
        <f t="shared" si="10"/>
        <v>1660</v>
      </c>
      <c r="E193" s="59">
        <f t="shared" si="9"/>
        <v>260</v>
      </c>
      <c r="F193" s="49">
        <f t="shared" si="11"/>
        <v>243.62790390851032</v>
      </c>
      <c r="G193" s="49">
        <f t="shared" si="12"/>
        <v>268.04553042897169</v>
      </c>
    </row>
    <row r="194" spans="1:7">
      <c r="A194" s="48">
        <v>0</v>
      </c>
      <c r="B194" s="59">
        <v>249</v>
      </c>
      <c r="D194" s="48">
        <f t="shared" si="10"/>
        <v>1670</v>
      </c>
      <c r="E194" s="59">
        <f t="shared" si="9"/>
        <v>249</v>
      </c>
      <c r="F194" s="49">
        <f t="shared" si="11"/>
        <v>241.28730801825222</v>
      </c>
      <c r="G194" s="49">
        <f t="shared" si="12"/>
        <v>59.48561760531652</v>
      </c>
    </row>
    <row r="195" spans="1:7">
      <c r="A195" s="48">
        <v>0</v>
      </c>
      <c r="B195" s="59">
        <v>218</v>
      </c>
      <c r="D195" s="48">
        <f t="shared" si="10"/>
        <v>1680</v>
      </c>
      <c r="E195" s="59">
        <f t="shared" si="9"/>
        <v>218</v>
      </c>
      <c r="F195" s="49">
        <f t="shared" si="11"/>
        <v>238.96919883429339</v>
      </c>
      <c r="G195" s="49">
        <f t="shared" si="12"/>
        <v>439.70729975213141</v>
      </c>
    </row>
    <row r="196" spans="1:7">
      <c r="A196" s="48">
        <v>0</v>
      </c>
      <c r="B196" s="59">
        <v>243</v>
      </c>
      <c r="D196" s="48">
        <f t="shared" si="10"/>
        <v>1690</v>
      </c>
      <c r="E196" s="59">
        <f t="shared" si="9"/>
        <v>243</v>
      </c>
      <c r="F196" s="49">
        <f t="shared" si="11"/>
        <v>236.67336032106681</v>
      </c>
      <c r="G196" s="49">
        <f t="shared" si="12"/>
        <v>40.026369627051864</v>
      </c>
    </row>
    <row r="197" spans="1:7">
      <c r="A197" s="48">
        <v>0</v>
      </c>
      <c r="B197" s="59">
        <v>245</v>
      </c>
      <c r="D197" s="48">
        <f t="shared" si="10"/>
        <v>1700</v>
      </c>
      <c r="E197" s="59">
        <f t="shared" si="9"/>
        <v>245</v>
      </c>
      <c r="F197" s="49">
        <f t="shared" si="11"/>
        <v>234.3995785185148</v>
      </c>
      <c r="G197" s="49">
        <f t="shared" si="12"/>
        <v>112.36893558513286</v>
      </c>
    </row>
    <row r="198" spans="1:7">
      <c r="A198" s="48">
        <v>0</v>
      </c>
      <c r="B198" s="59">
        <v>228</v>
      </c>
      <c r="D198" s="48">
        <f t="shared" si="10"/>
        <v>1710</v>
      </c>
      <c r="E198" s="59">
        <f t="shared" si="9"/>
        <v>228</v>
      </c>
      <c r="F198" s="49">
        <f t="shared" si="11"/>
        <v>232.14764152214886</v>
      </c>
      <c r="G198" s="49">
        <f t="shared" si="12"/>
        <v>17.202930196253309</v>
      </c>
    </row>
    <row r="199" spans="1:7">
      <c r="A199" s="48">
        <v>0</v>
      </c>
      <c r="B199" s="59">
        <v>211</v>
      </c>
      <c r="D199" s="48">
        <f t="shared" si="10"/>
        <v>1720</v>
      </c>
      <c r="E199" s="59">
        <f t="shared" si="9"/>
        <v>211</v>
      </c>
      <c r="F199" s="49">
        <f t="shared" si="11"/>
        <v>229.91733946330135</v>
      </c>
      <c r="G199" s="49">
        <f t="shared" si="12"/>
        <v>357.86573236977847</v>
      </c>
    </row>
    <row r="200" spans="1:7">
      <c r="A200" s="48">
        <v>2</v>
      </c>
      <c r="B200" s="59">
        <v>232</v>
      </c>
      <c r="D200" s="48">
        <f t="shared" si="10"/>
        <v>1730</v>
      </c>
      <c r="E200" s="59">
        <f t="shared" si="9"/>
        <v>232</v>
      </c>
      <c r="F200" s="49">
        <f t="shared" si="11"/>
        <v>227.70846448956695</v>
      </c>
      <c r="G200" s="49">
        <f t="shared" si="12"/>
        <v>18.417277037307862</v>
      </c>
    </row>
    <row r="201" spans="1:7">
      <c r="A201" s="48">
        <v>2</v>
      </c>
      <c r="B201" s="59">
        <v>231</v>
      </c>
      <c r="D201" s="48">
        <f t="shared" si="10"/>
        <v>1740</v>
      </c>
      <c r="E201" s="59">
        <f t="shared" si="9"/>
        <v>231</v>
      </c>
      <c r="F201" s="49">
        <f t="shared" si="11"/>
        <v>225.52081074543173</v>
      </c>
      <c r="G201" s="49">
        <f t="shared" si="12"/>
        <v>30.021514887376377</v>
      </c>
    </row>
    <row r="202" spans="1:7">
      <c r="A202" s="48">
        <v>0</v>
      </c>
      <c r="B202" s="59">
        <v>226</v>
      </c>
      <c r="D202" s="48">
        <f t="shared" si="10"/>
        <v>1750</v>
      </c>
      <c r="E202" s="59">
        <f t="shared" ref="E202:E265" si="13">B202-C202</f>
        <v>226</v>
      </c>
      <c r="F202" s="49">
        <f t="shared" si="11"/>
        <v>223.35417435308869</v>
      </c>
      <c r="G202" s="49">
        <f t="shared" si="12"/>
        <v>7.0003933538536272</v>
      </c>
    </row>
    <row r="203" spans="1:7">
      <c r="A203" s="48">
        <v>0</v>
      </c>
      <c r="B203" s="59">
        <v>228</v>
      </c>
      <c r="D203" s="48">
        <f t="shared" ref="D203:D266" si="14">D202+10</f>
        <v>1760</v>
      </c>
      <c r="E203" s="59">
        <f t="shared" si="13"/>
        <v>228</v>
      </c>
      <c r="F203" s="49">
        <f t="shared" si="11"/>
        <v>221.20835339343725</v>
      </c>
      <c r="G203" s="49">
        <f t="shared" si="12"/>
        <v>46.126463628435324</v>
      </c>
    </row>
    <row r="204" spans="1:7">
      <c r="A204" s="48">
        <v>1</v>
      </c>
      <c r="B204" s="59">
        <v>247</v>
      </c>
      <c r="D204" s="48">
        <f t="shared" si="14"/>
        <v>1770</v>
      </c>
      <c r="E204" s="59">
        <f t="shared" si="13"/>
        <v>247</v>
      </c>
      <c r="F204" s="49">
        <f t="shared" si="11"/>
        <v>219.08314788726554</v>
      </c>
      <c r="G204" s="49">
        <f t="shared" si="12"/>
        <v>779.35063188428649</v>
      </c>
    </row>
    <row r="205" spans="1:7">
      <c r="A205" s="48">
        <v>1</v>
      </c>
      <c r="B205" s="59">
        <v>210</v>
      </c>
      <c r="D205" s="48">
        <f t="shared" si="14"/>
        <v>1780</v>
      </c>
      <c r="E205" s="59">
        <f t="shared" si="13"/>
        <v>210</v>
      </c>
      <c r="F205" s="49">
        <f t="shared" si="11"/>
        <v>216.97835977661339</v>
      </c>
      <c r="G205" s="49">
        <f t="shared" si="12"/>
        <v>48.697505171855653</v>
      </c>
    </row>
    <row r="206" spans="1:7">
      <c r="A206" s="48">
        <v>0</v>
      </c>
      <c r="B206" s="59">
        <v>216</v>
      </c>
      <c r="D206" s="48">
        <f t="shared" si="14"/>
        <v>1790</v>
      </c>
      <c r="E206" s="59">
        <f t="shared" si="13"/>
        <v>216</v>
      </c>
      <c r="F206" s="49">
        <f t="shared" si="11"/>
        <v>214.89379290631433</v>
      </c>
      <c r="G206" s="49">
        <f t="shared" si="12"/>
        <v>1.2236941341204934</v>
      </c>
    </row>
    <row r="207" spans="1:7">
      <c r="A207" s="48">
        <v>0</v>
      </c>
      <c r="B207" s="59">
        <v>197</v>
      </c>
      <c r="D207" s="48">
        <f t="shared" si="14"/>
        <v>1800</v>
      </c>
      <c r="E207" s="59">
        <f t="shared" si="13"/>
        <v>197</v>
      </c>
      <c r="F207" s="49">
        <f t="shared" si="11"/>
        <v>212.82925300571503</v>
      </c>
      <c r="G207" s="49">
        <f t="shared" si="12"/>
        <v>250.56525071893836</v>
      </c>
    </row>
    <row r="208" spans="1:7">
      <c r="A208" s="48">
        <v>1</v>
      </c>
      <c r="B208" s="59">
        <v>235</v>
      </c>
      <c r="D208" s="48">
        <f t="shared" si="14"/>
        <v>1810</v>
      </c>
      <c r="E208" s="59">
        <f t="shared" si="13"/>
        <v>235</v>
      </c>
      <c r="F208" s="49">
        <f t="shared" si="11"/>
        <v>210.78454767057019</v>
      </c>
      <c r="G208" s="49">
        <f t="shared" si="12"/>
        <v>586.38813151888758</v>
      </c>
    </row>
    <row r="209" spans="1:7">
      <c r="A209" s="48">
        <v>0</v>
      </c>
      <c r="B209" s="59">
        <v>198</v>
      </c>
      <c r="D209" s="48">
        <f t="shared" si="14"/>
        <v>1820</v>
      </c>
      <c r="E209" s="59">
        <f t="shared" si="13"/>
        <v>198</v>
      </c>
      <c r="F209" s="49">
        <f t="shared" si="11"/>
        <v>208.7594863451117</v>
      </c>
      <c r="G209" s="49">
        <f t="shared" si="12"/>
        <v>115.76654641064505</v>
      </c>
    </row>
    <row r="210" spans="1:7">
      <c r="A210" s="48">
        <v>0</v>
      </c>
      <c r="B210" s="59">
        <v>205</v>
      </c>
      <c r="D210" s="48">
        <f t="shared" si="14"/>
        <v>1830</v>
      </c>
      <c r="E210" s="59">
        <f t="shared" si="13"/>
        <v>205</v>
      </c>
      <c r="F210" s="49">
        <f t="shared" si="11"/>
        <v>206.75388030428948</v>
      </c>
      <c r="G210" s="49">
        <f t="shared" si="12"/>
        <v>3.0760961217745635</v>
      </c>
    </row>
    <row r="211" spans="1:7">
      <c r="A211" s="48">
        <v>0</v>
      </c>
      <c r="B211" s="59">
        <v>198</v>
      </c>
      <c r="D211" s="48">
        <f t="shared" si="14"/>
        <v>1840</v>
      </c>
      <c r="E211" s="59">
        <f t="shared" si="13"/>
        <v>198</v>
      </c>
      <c r="F211" s="49">
        <f t="shared" si="11"/>
        <v>204.76754263618369</v>
      </c>
      <c r="G211" s="49">
        <f t="shared" si="12"/>
        <v>45.799633332564106</v>
      </c>
    </row>
    <row r="212" spans="1:7">
      <c r="A212" s="48">
        <v>0</v>
      </c>
      <c r="B212" s="59">
        <v>238</v>
      </c>
      <c r="D212" s="48">
        <f t="shared" si="14"/>
        <v>1850</v>
      </c>
      <c r="E212" s="59">
        <f t="shared" si="13"/>
        <v>238</v>
      </c>
      <c r="F212" s="49">
        <f t="shared" si="11"/>
        <v>202.80028822458522</v>
      </c>
      <c r="G212" s="49">
        <f t="shared" si="12"/>
        <v>1239.0197090722743</v>
      </c>
    </row>
    <row r="213" spans="1:7">
      <c r="A213" s="48">
        <v>1</v>
      </c>
      <c r="B213" s="59">
        <v>203</v>
      </c>
      <c r="D213" s="48">
        <f t="shared" si="14"/>
        <v>1860</v>
      </c>
      <c r="E213" s="59">
        <f t="shared" si="13"/>
        <v>203</v>
      </c>
      <c r="F213" s="49">
        <f t="shared" si="11"/>
        <v>200.85193373174408</v>
      </c>
      <c r="G213" s="49">
        <f t="shared" si="12"/>
        <v>4.6141886928189013</v>
      </c>
    </row>
    <row r="214" spans="1:7">
      <c r="A214" s="48">
        <v>0</v>
      </c>
      <c r="B214" s="59">
        <v>200</v>
      </c>
      <c r="D214" s="48">
        <f t="shared" si="14"/>
        <v>1870</v>
      </c>
      <c r="E214" s="59">
        <f t="shared" si="13"/>
        <v>200</v>
      </c>
      <c r="F214" s="49">
        <f t="shared" si="11"/>
        <v>198.922297581283</v>
      </c>
      <c r="G214" s="49">
        <f t="shared" si="12"/>
        <v>1.1614425033084628</v>
      </c>
    </row>
    <row r="215" spans="1:7">
      <c r="A215" s="48">
        <v>0</v>
      </c>
      <c r="B215" s="59">
        <v>191</v>
      </c>
      <c r="D215" s="48">
        <f t="shared" si="14"/>
        <v>1880</v>
      </c>
      <c r="E215" s="59">
        <f t="shared" si="13"/>
        <v>191</v>
      </c>
      <c r="F215" s="49">
        <f t="shared" si="11"/>
        <v>197.01119994127583</v>
      </c>
      <c r="G215" s="49">
        <f t="shared" si="12"/>
        <v>36.134524733994589</v>
      </c>
    </row>
    <row r="216" spans="1:7">
      <c r="A216" s="48">
        <v>2</v>
      </c>
      <c r="B216" s="59">
        <v>207</v>
      </c>
      <c r="D216" s="48">
        <f t="shared" si="14"/>
        <v>1890</v>
      </c>
      <c r="E216" s="59">
        <f t="shared" si="13"/>
        <v>207</v>
      </c>
      <c r="F216" s="49">
        <f t="shared" si="11"/>
        <v>195.11846270748779</v>
      </c>
      <c r="G216" s="49">
        <f t="shared" si="12"/>
        <v>141.17092843335828</v>
      </c>
    </row>
    <row r="217" spans="1:7">
      <c r="A217" s="48">
        <v>0</v>
      </c>
      <c r="B217" s="59">
        <v>199</v>
      </c>
      <c r="D217" s="48">
        <f t="shared" si="14"/>
        <v>1900</v>
      </c>
      <c r="E217" s="59">
        <f t="shared" si="13"/>
        <v>199</v>
      </c>
      <c r="F217" s="49">
        <f t="shared" si="11"/>
        <v>193.2439094867774</v>
      </c>
      <c r="G217" s="49">
        <f t="shared" si="12"/>
        <v>33.132577996411243</v>
      </c>
    </row>
    <row r="218" spans="1:7">
      <c r="A218" s="48">
        <v>0</v>
      </c>
      <c r="B218" s="59">
        <v>180</v>
      </c>
      <c r="D218" s="48">
        <f t="shared" si="14"/>
        <v>1910</v>
      </c>
      <c r="E218" s="59">
        <f t="shared" si="13"/>
        <v>180</v>
      </c>
      <c r="F218" s="49">
        <f t="shared" si="11"/>
        <v>191.38736558065733</v>
      </c>
      <c r="G218" s="49">
        <f t="shared" si="12"/>
        <v>129.67209486753927</v>
      </c>
    </row>
    <row r="219" spans="1:7">
      <c r="A219" s="48">
        <v>0</v>
      </c>
      <c r="B219" s="59">
        <v>179</v>
      </c>
      <c r="D219" s="48">
        <f t="shared" si="14"/>
        <v>1920</v>
      </c>
      <c r="E219" s="59">
        <f t="shared" si="13"/>
        <v>179</v>
      </c>
      <c r="F219" s="49">
        <f t="shared" si="11"/>
        <v>189.54865796901348</v>
      </c>
      <c r="G219" s="49">
        <f t="shared" si="12"/>
        <v>111.27418494723152</v>
      </c>
    </row>
    <row r="220" spans="1:7">
      <c r="A220" s="48">
        <v>0</v>
      </c>
      <c r="B220" s="59">
        <v>189</v>
      </c>
      <c r="D220" s="48">
        <f t="shared" si="14"/>
        <v>1930</v>
      </c>
      <c r="E220" s="59">
        <f t="shared" si="13"/>
        <v>189</v>
      </c>
      <c r="F220" s="49">
        <f t="shared" ref="F220:F283" si="15">(F$3*EXP(-D220/F$1))+F$5</f>
        <v>187.72761529398062</v>
      </c>
      <c r="G220" s="49">
        <f t="shared" si="12"/>
        <v>1.6189628401120253</v>
      </c>
    </row>
    <row r="221" spans="1:7">
      <c r="A221" s="48">
        <v>0</v>
      </c>
      <c r="B221" s="59">
        <v>180</v>
      </c>
      <c r="D221" s="48">
        <f t="shared" si="14"/>
        <v>1940</v>
      </c>
      <c r="E221" s="59">
        <f t="shared" si="13"/>
        <v>180</v>
      </c>
      <c r="F221" s="49">
        <f t="shared" si="15"/>
        <v>185.92406784397232</v>
      </c>
      <c r="G221" s="49">
        <f t="shared" si="12"/>
        <v>35.094579819986897</v>
      </c>
    </row>
    <row r="222" spans="1:7">
      <c r="A222" s="48">
        <v>0</v>
      </c>
      <c r="B222" s="59">
        <v>200</v>
      </c>
      <c r="D222" s="48">
        <f t="shared" si="14"/>
        <v>1950</v>
      </c>
      <c r="E222" s="59">
        <f t="shared" si="13"/>
        <v>200</v>
      </c>
      <c r="F222" s="49">
        <f t="shared" si="15"/>
        <v>184.13784753786535</v>
      </c>
      <c r="G222" s="49">
        <f t="shared" si="12"/>
        <v>251.60788073200419</v>
      </c>
    </row>
    <row r="223" spans="1:7">
      <c r="A223" s="48">
        <v>0</v>
      </c>
      <c r="B223" s="59">
        <v>198</v>
      </c>
      <c r="D223" s="48">
        <f t="shared" si="14"/>
        <v>1960</v>
      </c>
      <c r="E223" s="59">
        <f t="shared" si="13"/>
        <v>198</v>
      </c>
      <c r="F223" s="49">
        <f t="shared" si="15"/>
        <v>182.36878790933463</v>
      </c>
      <c r="G223" s="49">
        <f t="shared" si="12"/>
        <v>244.3347914233633</v>
      </c>
    </row>
    <row r="224" spans="1:7">
      <c r="A224" s="48">
        <v>0</v>
      </c>
      <c r="B224" s="59">
        <v>178</v>
      </c>
      <c r="D224" s="48">
        <f t="shared" si="14"/>
        <v>1970</v>
      </c>
      <c r="E224" s="59">
        <f t="shared" si="13"/>
        <v>178</v>
      </c>
      <c r="F224" s="49">
        <f t="shared" si="15"/>
        <v>180.61672409134019</v>
      </c>
      <c r="G224" s="49">
        <f t="shared" si="12"/>
        <v>6.8472449702001343</v>
      </c>
    </row>
    <row r="225" spans="1:7">
      <c r="A225" s="48">
        <v>0</v>
      </c>
      <c r="B225" s="59">
        <v>206</v>
      </c>
      <c r="D225" s="48">
        <f t="shared" si="14"/>
        <v>1980</v>
      </c>
      <c r="E225" s="59">
        <f t="shared" si="13"/>
        <v>206</v>
      </c>
      <c r="F225" s="49">
        <f t="shared" si="15"/>
        <v>178.88149280076175</v>
      </c>
      <c r="G225" s="49">
        <f t="shared" si="12"/>
        <v>735.41343271513688</v>
      </c>
    </row>
    <row r="226" spans="1:7">
      <c r="A226" s="48">
        <v>1</v>
      </c>
      <c r="B226" s="59">
        <v>158</v>
      </c>
      <c r="D226" s="48">
        <f t="shared" si="14"/>
        <v>1990</v>
      </c>
      <c r="E226" s="59">
        <f t="shared" si="13"/>
        <v>158</v>
      </c>
      <c r="F226" s="49">
        <f t="shared" si="15"/>
        <v>177.1629323231823</v>
      </c>
      <c r="G226" s="49">
        <f t="shared" si="12"/>
        <v>367.21797522286511</v>
      </c>
    </row>
    <row r="227" spans="1:7">
      <c r="A227" s="48">
        <v>0</v>
      </c>
      <c r="B227" s="59">
        <v>160</v>
      </c>
      <c r="D227" s="48">
        <f t="shared" si="14"/>
        <v>2000</v>
      </c>
      <c r="E227" s="59">
        <f t="shared" si="13"/>
        <v>160</v>
      </c>
      <c r="F227" s="49">
        <f t="shared" si="15"/>
        <v>175.46088249781647</v>
      </c>
      <c r="G227" s="49">
        <f t="shared" si="12"/>
        <v>239.03888761128766</v>
      </c>
    </row>
    <row r="228" spans="1:7">
      <c r="A228" s="48">
        <v>0</v>
      </c>
      <c r="B228" s="59">
        <v>164</v>
      </c>
      <c r="D228" s="48">
        <f t="shared" si="14"/>
        <v>2010</v>
      </c>
      <c r="E228" s="59">
        <f t="shared" si="13"/>
        <v>164</v>
      </c>
      <c r="F228" s="49">
        <f t="shared" si="15"/>
        <v>173.77518470258499</v>
      </c>
      <c r="G228" s="49">
        <f t="shared" si="12"/>
        <v>95.554235969651685</v>
      </c>
    </row>
    <row r="229" spans="1:7">
      <c r="A229" s="48">
        <v>0</v>
      </c>
      <c r="B229" s="59">
        <v>186</v>
      </c>
      <c r="D229" s="48">
        <f t="shared" si="14"/>
        <v>2020</v>
      </c>
      <c r="E229" s="59">
        <f t="shared" si="13"/>
        <v>186</v>
      </c>
      <c r="F229" s="49">
        <f t="shared" si="15"/>
        <v>172.10568183933151</v>
      </c>
      <c r="G229" s="49">
        <f t="shared" si="12"/>
        <v>193.05207714988222</v>
      </c>
    </row>
    <row r="230" spans="1:7">
      <c r="A230" s="48">
        <v>0</v>
      </c>
      <c r="B230" s="59">
        <v>190</v>
      </c>
      <c r="D230" s="48">
        <f t="shared" si="14"/>
        <v>2030</v>
      </c>
      <c r="E230" s="59">
        <f t="shared" si="13"/>
        <v>190</v>
      </c>
      <c r="F230" s="49">
        <f t="shared" si="15"/>
        <v>170.45221831918201</v>
      </c>
      <c r="G230" s="49">
        <f t="shared" si="12"/>
        <v>382.11576864092342</v>
      </c>
    </row>
    <row r="231" spans="1:7">
      <c r="A231" s="48">
        <v>0</v>
      </c>
      <c r="B231" s="59">
        <v>169</v>
      </c>
      <c r="D231" s="48">
        <f t="shared" si="14"/>
        <v>2040</v>
      </c>
      <c r="E231" s="59">
        <f t="shared" si="13"/>
        <v>169</v>
      </c>
      <c r="F231" s="49">
        <f t="shared" si="15"/>
        <v>168.81464004804491</v>
      </c>
      <c r="G231" s="49">
        <f t="shared" si="12"/>
        <v>3.4358311788794234E-2</v>
      </c>
    </row>
    <row r="232" spans="1:7">
      <c r="A232" s="48">
        <v>0</v>
      </c>
      <c r="B232" s="59">
        <v>181</v>
      </c>
      <c r="D232" s="48">
        <f t="shared" si="14"/>
        <v>2050</v>
      </c>
      <c r="E232" s="59">
        <f t="shared" si="13"/>
        <v>181</v>
      </c>
      <c r="F232" s="49">
        <f t="shared" si="15"/>
        <v>167.19279441225009</v>
      </c>
      <c r="G232" s="49">
        <f t="shared" si="12"/>
        <v>190.63892614239222</v>
      </c>
    </row>
    <row r="233" spans="1:7">
      <c r="A233" s="48">
        <v>0</v>
      </c>
      <c r="B233" s="59">
        <v>173</v>
      </c>
      <c r="D233" s="48">
        <f t="shared" si="14"/>
        <v>2060</v>
      </c>
      <c r="E233" s="59">
        <f t="shared" si="13"/>
        <v>173</v>
      </c>
      <c r="F233" s="49">
        <f t="shared" si="15"/>
        <v>165.58653026432626</v>
      </c>
      <c r="G233" s="49">
        <f t="shared" si="12"/>
        <v>54.959533521750522</v>
      </c>
    </row>
    <row r="234" spans="1:7">
      <c r="A234" s="48">
        <v>1</v>
      </c>
      <c r="B234" s="59">
        <v>160</v>
      </c>
      <c r="D234" s="48">
        <f t="shared" si="14"/>
        <v>2070</v>
      </c>
      <c r="E234" s="59">
        <f t="shared" si="13"/>
        <v>160</v>
      </c>
      <c r="F234" s="49">
        <f t="shared" si="15"/>
        <v>163.99569790891456</v>
      </c>
      <c r="G234" s="49">
        <f t="shared" ref="G234:G297" si="16">(E234-F234)^2</f>
        <v>15.965601779304226</v>
      </c>
    </row>
    <row r="235" spans="1:7">
      <c r="A235" s="48">
        <v>0</v>
      </c>
      <c r="B235" s="59">
        <v>147</v>
      </c>
      <c r="D235" s="48">
        <f t="shared" si="14"/>
        <v>2080</v>
      </c>
      <c r="E235" s="59">
        <f t="shared" si="13"/>
        <v>147</v>
      </c>
      <c r="F235" s="49">
        <f t="shared" si="15"/>
        <v>162.42014908881819</v>
      </c>
      <c r="G235" s="49">
        <f t="shared" si="16"/>
        <v>237.78099792138053</v>
      </c>
    </row>
    <row r="236" spans="1:7">
      <c r="A236" s="48">
        <v>0</v>
      </c>
      <c r="B236" s="59">
        <v>176</v>
      </c>
      <c r="D236" s="48">
        <f t="shared" si="14"/>
        <v>2090</v>
      </c>
      <c r="E236" s="59">
        <f t="shared" si="13"/>
        <v>176</v>
      </c>
      <c r="F236" s="49">
        <f t="shared" si="15"/>
        <v>160.85973697118507</v>
      </c>
      <c r="G236" s="49">
        <f t="shared" si="16"/>
        <v>229.22756458170019</v>
      </c>
    </row>
    <row r="237" spans="1:7">
      <c r="A237" s="48">
        <v>1</v>
      </c>
      <c r="B237" s="59">
        <v>169</v>
      </c>
      <c r="D237" s="48">
        <f t="shared" si="14"/>
        <v>2100</v>
      </c>
      <c r="E237" s="59">
        <f t="shared" si="13"/>
        <v>169</v>
      </c>
      <c r="F237" s="49">
        <f t="shared" si="15"/>
        <v>159.31431613382418</v>
      </c>
      <c r="G237" s="49">
        <f t="shared" si="16"/>
        <v>93.812471955498609</v>
      </c>
    </row>
    <row r="238" spans="1:7">
      <c r="A238" s="48">
        <v>0</v>
      </c>
      <c r="B238" s="59">
        <v>166</v>
      </c>
      <c r="D238" s="48">
        <f t="shared" si="14"/>
        <v>2110</v>
      </c>
      <c r="E238" s="59">
        <f t="shared" si="13"/>
        <v>166</v>
      </c>
      <c r="F238" s="49">
        <f t="shared" si="15"/>
        <v>157.78374255165301</v>
      </c>
      <c r="G238" s="49">
        <f t="shared" si="16"/>
        <v>67.506886457517453</v>
      </c>
    </row>
    <row r="239" spans="1:7">
      <c r="A239" s="48">
        <v>0</v>
      </c>
      <c r="B239" s="59">
        <v>157</v>
      </c>
      <c r="D239" s="48">
        <f t="shared" si="14"/>
        <v>2120</v>
      </c>
      <c r="E239" s="59">
        <f t="shared" si="13"/>
        <v>157</v>
      </c>
      <c r="F239" s="49">
        <f t="shared" si="15"/>
        <v>156.26787358327482</v>
      </c>
      <c r="G239" s="49">
        <f t="shared" si="16"/>
        <v>0.5360090900668516</v>
      </c>
    </row>
    <row r="240" spans="1:7">
      <c r="A240" s="48">
        <v>0</v>
      </c>
      <c r="B240" s="59">
        <v>159</v>
      </c>
      <c r="D240" s="48">
        <f t="shared" si="14"/>
        <v>2130</v>
      </c>
      <c r="E240" s="59">
        <f t="shared" si="13"/>
        <v>159</v>
      </c>
      <c r="F240" s="49">
        <f t="shared" si="15"/>
        <v>154.76656795768548</v>
      </c>
      <c r="G240" s="49">
        <f t="shared" si="16"/>
        <v>17.921946856895275</v>
      </c>
    </row>
    <row r="241" spans="1:7">
      <c r="A241" s="48">
        <v>0</v>
      </c>
      <c r="B241" s="59">
        <v>149</v>
      </c>
      <c r="D241" s="48">
        <f t="shared" si="14"/>
        <v>2140</v>
      </c>
      <c r="E241" s="59">
        <f t="shared" si="13"/>
        <v>149</v>
      </c>
      <c r="F241" s="49">
        <f t="shared" si="15"/>
        <v>153.2796857611078</v>
      </c>
      <c r="G241" s="49">
        <f t="shared" si="16"/>
        <v>18.315710213828847</v>
      </c>
    </row>
    <row r="242" spans="1:7">
      <c r="A242" s="48">
        <v>0</v>
      </c>
      <c r="B242" s="59">
        <v>118</v>
      </c>
      <c r="D242" s="48">
        <f t="shared" si="14"/>
        <v>2150</v>
      </c>
      <c r="E242" s="59">
        <f t="shared" si="13"/>
        <v>118</v>
      </c>
      <c r="F242" s="49">
        <f t="shared" si="15"/>
        <v>151.80708842395202</v>
      </c>
      <c r="G242" s="49">
        <f t="shared" si="16"/>
        <v>1142.919227704911</v>
      </c>
    </row>
    <row r="243" spans="1:7">
      <c r="A243" s="48">
        <v>1</v>
      </c>
      <c r="B243" s="59">
        <v>147</v>
      </c>
      <c r="D243" s="48">
        <f t="shared" si="14"/>
        <v>2160</v>
      </c>
      <c r="E243" s="59">
        <f t="shared" si="13"/>
        <v>147</v>
      </c>
      <c r="F243" s="49">
        <f t="shared" si="15"/>
        <v>150.34863870790235</v>
      </c>
      <c r="G243" s="49">
        <f t="shared" si="16"/>
        <v>11.21338119606194</v>
      </c>
    </row>
    <row r="244" spans="1:7">
      <c r="A244" s="48">
        <v>0</v>
      </c>
      <c r="B244" s="59">
        <v>152</v>
      </c>
      <c r="D244" s="48">
        <f t="shared" si="14"/>
        <v>2170</v>
      </c>
      <c r="E244" s="59">
        <f t="shared" si="13"/>
        <v>152</v>
      </c>
      <c r="F244" s="49">
        <f t="shared" si="15"/>
        <v>148.90420069312648</v>
      </c>
      <c r="G244" s="49">
        <f t="shared" si="16"/>
        <v>9.5839733484385441</v>
      </c>
    </row>
    <row r="245" spans="1:7">
      <c r="A245" s="48">
        <v>0</v>
      </c>
      <c r="B245" s="59">
        <v>159</v>
      </c>
      <c r="D245" s="48">
        <f t="shared" si="14"/>
        <v>2180</v>
      </c>
      <c r="E245" s="59">
        <f t="shared" si="13"/>
        <v>159</v>
      </c>
      <c r="F245" s="49">
        <f t="shared" si="15"/>
        <v>147.47363976560902</v>
      </c>
      <c r="G245" s="49">
        <f t="shared" si="16"/>
        <v>132.85698025294965</v>
      </c>
    </row>
    <row r="246" spans="1:7">
      <c r="A246" s="48">
        <v>1</v>
      </c>
      <c r="B246" s="59">
        <v>136</v>
      </c>
      <c r="D246" s="48">
        <f t="shared" si="14"/>
        <v>2190</v>
      </c>
      <c r="E246" s="59">
        <f t="shared" si="13"/>
        <v>136</v>
      </c>
      <c r="F246" s="49">
        <f t="shared" si="15"/>
        <v>146.05682260460588</v>
      </c>
      <c r="G246" s="49">
        <f t="shared" si="16"/>
        <v>101.13968090051188</v>
      </c>
    </row>
    <row r="247" spans="1:7">
      <c r="A247" s="48">
        <v>0</v>
      </c>
      <c r="B247" s="59">
        <v>161</v>
      </c>
      <c r="D247" s="48">
        <f t="shared" si="14"/>
        <v>2200</v>
      </c>
      <c r="E247" s="59">
        <f t="shared" si="13"/>
        <v>161</v>
      </c>
      <c r="F247" s="49">
        <f t="shared" si="15"/>
        <v>144.65361717021989</v>
      </c>
      <c r="G247" s="49">
        <f t="shared" si="16"/>
        <v>267.20423161773004</v>
      </c>
    </row>
    <row r="248" spans="1:7">
      <c r="A248" s="48">
        <v>1</v>
      </c>
      <c r="B248" s="59">
        <v>145</v>
      </c>
      <c r="D248" s="48">
        <f t="shared" si="14"/>
        <v>2210</v>
      </c>
      <c r="E248" s="59">
        <f t="shared" si="13"/>
        <v>145</v>
      </c>
      <c r="F248" s="49">
        <f t="shared" si="15"/>
        <v>143.26389269109484</v>
      </c>
      <c r="G248" s="49">
        <f t="shared" si="16"/>
        <v>3.014068588033922</v>
      </c>
    </row>
    <row r="249" spans="1:7">
      <c r="A249" s="48">
        <v>1</v>
      </c>
      <c r="B249" s="59">
        <v>151</v>
      </c>
      <c r="D249" s="48">
        <f t="shared" si="14"/>
        <v>2220</v>
      </c>
      <c r="E249" s="59">
        <f t="shared" si="13"/>
        <v>151</v>
      </c>
      <c r="F249" s="49">
        <f t="shared" si="15"/>
        <v>141.88751965222869</v>
      </c>
      <c r="G249" s="49">
        <f t="shared" si="16"/>
        <v>83.037298088518341</v>
      </c>
    </row>
    <row r="250" spans="1:7">
      <c r="A250" s="48">
        <v>0</v>
      </c>
      <c r="B250" s="59">
        <v>137</v>
      </c>
      <c r="D250" s="48">
        <f t="shared" si="14"/>
        <v>2230</v>
      </c>
      <c r="E250" s="59">
        <f t="shared" si="13"/>
        <v>137</v>
      </c>
      <c r="F250" s="49">
        <f t="shared" si="15"/>
        <v>140.52436978290322</v>
      </c>
      <c r="G250" s="49">
        <f t="shared" si="16"/>
        <v>12.4211823666413</v>
      </c>
    </row>
    <row r="251" spans="1:7">
      <c r="A251" s="48">
        <v>1</v>
      </c>
      <c r="B251" s="59">
        <v>146</v>
      </c>
      <c r="D251" s="48">
        <f t="shared" si="14"/>
        <v>2240</v>
      </c>
      <c r="E251" s="59">
        <f t="shared" si="13"/>
        <v>146</v>
      </c>
      <c r="F251" s="49">
        <f t="shared" si="15"/>
        <v>139.17431604473003</v>
      </c>
      <c r="G251" s="49">
        <f t="shared" si="16"/>
        <v>46.589961457229847</v>
      </c>
    </row>
    <row r="252" spans="1:7">
      <c r="A252" s="48">
        <v>0</v>
      </c>
      <c r="B252" s="59">
        <v>143</v>
      </c>
      <c r="D252" s="48">
        <f t="shared" si="14"/>
        <v>2250</v>
      </c>
      <c r="E252" s="59">
        <f t="shared" si="13"/>
        <v>143</v>
      </c>
      <c r="F252" s="49">
        <f t="shared" si="15"/>
        <v>137.83723261981126</v>
      </c>
      <c r="G252" s="49">
        <f t="shared" si="16"/>
        <v>26.654167021940903</v>
      </c>
    </row>
    <row r="253" spans="1:7">
      <c r="A253" s="48">
        <v>1</v>
      </c>
      <c r="B253" s="59">
        <v>140</v>
      </c>
      <c r="D253" s="48">
        <f t="shared" si="14"/>
        <v>2260</v>
      </c>
      <c r="E253" s="59">
        <f t="shared" si="13"/>
        <v>140</v>
      </c>
      <c r="F253" s="49">
        <f t="shared" si="15"/>
        <v>136.51299489901376</v>
      </c>
      <c r="G253" s="49">
        <f t="shared" si="16"/>
        <v>12.159204574304043</v>
      </c>
    </row>
    <row r="254" spans="1:7">
      <c r="A254" s="48">
        <v>0</v>
      </c>
      <c r="B254" s="59">
        <v>133</v>
      </c>
      <c r="D254" s="48">
        <f t="shared" si="14"/>
        <v>2270</v>
      </c>
      <c r="E254" s="59">
        <f t="shared" si="13"/>
        <v>133</v>
      </c>
      <c r="F254" s="49">
        <f t="shared" si="15"/>
        <v>135.20147947035645</v>
      </c>
      <c r="G254" s="49">
        <f t="shared" si="16"/>
        <v>4.8465118584008993</v>
      </c>
    </row>
    <row r="255" spans="1:7">
      <c r="A255" s="48">
        <v>0</v>
      </c>
      <c r="B255" s="59">
        <v>150</v>
      </c>
      <c r="D255" s="48">
        <f t="shared" si="14"/>
        <v>2280</v>
      </c>
      <c r="E255" s="59">
        <f t="shared" si="13"/>
        <v>150</v>
      </c>
      <c r="F255" s="49">
        <f t="shared" si="15"/>
        <v>133.90256410750877</v>
      </c>
      <c r="G255" s="49">
        <f t="shared" si="16"/>
        <v>259.12744231286507</v>
      </c>
    </row>
    <row r="256" spans="1:7">
      <c r="A256" s="48">
        <v>0</v>
      </c>
      <c r="B256" s="59">
        <v>130</v>
      </c>
      <c r="D256" s="48">
        <f t="shared" si="14"/>
        <v>2290</v>
      </c>
      <c r="E256" s="59">
        <f t="shared" si="13"/>
        <v>130</v>
      </c>
      <c r="F256" s="49">
        <f t="shared" si="15"/>
        <v>132.61612775840015</v>
      </c>
      <c r="G256" s="49">
        <f t="shared" si="16"/>
        <v>6.8441244482718142</v>
      </c>
    </row>
    <row r="257" spans="1:7">
      <c r="A257" s="48">
        <v>0</v>
      </c>
      <c r="B257" s="59">
        <v>124</v>
      </c>
      <c r="D257" s="48">
        <f t="shared" si="14"/>
        <v>2300</v>
      </c>
      <c r="E257" s="59">
        <f t="shared" si="13"/>
        <v>124</v>
      </c>
      <c r="F257" s="49">
        <f t="shared" si="15"/>
        <v>131.34205053393814</v>
      </c>
      <c r="G257" s="49">
        <f t="shared" si="16"/>
        <v>53.905706042901251</v>
      </c>
    </row>
    <row r="258" spans="1:7">
      <c r="A258" s="48">
        <v>1</v>
      </c>
      <c r="B258" s="59">
        <v>122</v>
      </c>
      <c r="D258" s="48">
        <f t="shared" si="14"/>
        <v>2310</v>
      </c>
      <c r="E258" s="59">
        <f t="shared" si="13"/>
        <v>122</v>
      </c>
      <c r="F258" s="49">
        <f t="shared" si="15"/>
        <v>130.08021369683573</v>
      </c>
      <c r="G258" s="49">
        <f t="shared" si="16"/>
        <v>65.289853386531689</v>
      </c>
    </row>
    <row r="259" spans="1:7">
      <c r="A259" s="48">
        <v>0</v>
      </c>
      <c r="B259" s="59">
        <v>118</v>
      </c>
      <c r="D259" s="48">
        <f t="shared" si="14"/>
        <v>2320</v>
      </c>
      <c r="E259" s="59">
        <f t="shared" si="13"/>
        <v>118</v>
      </c>
      <c r="F259" s="49">
        <f t="shared" si="15"/>
        <v>128.83049965054548</v>
      </c>
      <c r="G259" s="49">
        <f t="shared" si="16"/>
        <v>117.29972268046569</v>
      </c>
    </row>
    <row r="260" spans="1:7">
      <c r="A260" s="48">
        <v>0</v>
      </c>
      <c r="B260" s="59">
        <v>131</v>
      </c>
      <c r="D260" s="48">
        <f t="shared" si="14"/>
        <v>2330</v>
      </c>
      <c r="E260" s="59">
        <f t="shared" si="13"/>
        <v>131</v>
      </c>
      <c r="F260" s="49">
        <f t="shared" si="15"/>
        <v>127.59279192830033</v>
      </c>
      <c r="G260" s="49">
        <f t="shared" si="16"/>
        <v>11.609066843855389</v>
      </c>
    </row>
    <row r="261" spans="1:7">
      <c r="A261" s="48">
        <v>0</v>
      </c>
      <c r="B261" s="59">
        <v>116</v>
      </c>
      <c r="D261" s="48">
        <f t="shared" si="14"/>
        <v>2340</v>
      </c>
      <c r="E261" s="59">
        <f t="shared" si="13"/>
        <v>116</v>
      </c>
      <c r="F261" s="49">
        <f t="shared" si="15"/>
        <v>126.36697518225928</v>
      </c>
      <c r="G261" s="49">
        <f t="shared" si="16"/>
        <v>107.47417442957986</v>
      </c>
    </row>
    <row r="262" spans="1:7">
      <c r="A262" s="48">
        <v>1</v>
      </c>
      <c r="B262" s="59">
        <v>115</v>
      </c>
      <c r="D262" s="48">
        <f t="shared" si="14"/>
        <v>2350</v>
      </c>
      <c r="E262" s="59">
        <f t="shared" si="13"/>
        <v>115</v>
      </c>
      <c r="F262" s="49">
        <f t="shared" si="15"/>
        <v>125.15293517275768</v>
      </c>
      <c r="G262" s="49">
        <f t="shared" si="16"/>
        <v>103.08209262222002</v>
      </c>
    </row>
    <row r="263" spans="1:7">
      <c r="A263" s="48">
        <v>1</v>
      </c>
      <c r="B263" s="59">
        <v>111</v>
      </c>
      <c r="D263" s="48">
        <f t="shared" si="14"/>
        <v>2360</v>
      </c>
      <c r="E263" s="59">
        <f t="shared" si="13"/>
        <v>111</v>
      </c>
      <c r="F263" s="49">
        <f t="shared" si="15"/>
        <v>123.95055875766077</v>
      </c>
      <c r="G263" s="49">
        <f t="shared" si="16"/>
        <v>167.71697213562413</v>
      </c>
    </row>
    <row r="264" spans="1:7">
      <c r="A264" s="48">
        <v>0</v>
      </c>
      <c r="B264" s="59">
        <v>104</v>
      </c>
      <c r="D264" s="48">
        <f t="shared" si="14"/>
        <v>2370</v>
      </c>
      <c r="E264" s="59">
        <f t="shared" si="13"/>
        <v>104</v>
      </c>
      <c r="F264" s="49">
        <f t="shared" si="15"/>
        <v>122.75973388181922</v>
      </c>
      <c r="G264" s="49">
        <f t="shared" si="16"/>
        <v>351.92761531667588</v>
      </c>
    </row>
    <row r="265" spans="1:7">
      <c r="A265" s="48">
        <v>0</v>
      </c>
      <c r="B265" s="59">
        <v>138</v>
      </c>
      <c r="D265" s="48">
        <f t="shared" si="14"/>
        <v>2380</v>
      </c>
      <c r="E265" s="59">
        <f t="shared" si="13"/>
        <v>138</v>
      </c>
      <c r="F265" s="49">
        <f t="shared" si="15"/>
        <v>121.58034956662657</v>
      </c>
      <c r="G265" s="49">
        <f t="shared" si="16"/>
        <v>269.60492035418042</v>
      </c>
    </row>
    <row r="266" spans="1:7">
      <c r="A266" s="48">
        <v>0</v>
      </c>
      <c r="B266" s="59">
        <v>111</v>
      </c>
      <c r="D266" s="48">
        <f t="shared" si="14"/>
        <v>2390</v>
      </c>
      <c r="E266" s="59">
        <f t="shared" ref="E266:E329" si="17">B266-C266</f>
        <v>111</v>
      </c>
      <c r="F266" s="49">
        <f t="shared" si="15"/>
        <v>120.41229589967612</v>
      </c>
      <c r="G266" s="49">
        <f t="shared" si="16"/>
        <v>88.591314103059972</v>
      </c>
    </row>
    <row r="267" spans="1:7">
      <c r="A267" s="48">
        <v>1</v>
      </c>
      <c r="B267" s="59">
        <v>129</v>
      </c>
      <c r="D267" s="48">
        <f t="shared" ref="D267:D330" si="18">D266+10</f>
        <v>2400</v>
      </c>
      <c r="E267" s="59">
        <f t="shared" si="17"/>
        <v>129</v>
      </c>
      <c r="F267" s="49">
        <f t="shared" si="15"/>
        <v>119.25546402451802</v>
      </c>
      <c r="G267" s="49">
        <f t="shared" si="16"/>
        <v>94.95598137746255</v>
      </c>
    </row>
    <row r="268" spans="1:7">
      <c r="A268" s="48">
        <v>0</v>
      </c>
      <c r="B268" s="59">
        <v>114</v>
      </c>
      <c r="D268" s="48">
        <f t="shared" si="18"/>
        <v>2410</v>
      </c>
      <c r="E268" s="59">
        <f t="shared" si="17"/>
        <v>114</v>
      </c>
      <c r="F268" s="49">
        <f t="shared" si="15"/>
        <v>118.10974613051422</v>
      </c>
      <c r="G268" s="49">
        <f t="shared" si="16"/>
        <v>16.890013257276642</v>
      </c>
    </row>
    <row r="269" spans="1:7">
      <c r="A269" s="48">
        <v>0</v>
      </c>
      <c r="B269" s="59">
        <v>117</v>
      </c>
      <c r="D269" s="48">
        <f t="shared" si="18"/>
        <v>2420</v>
      </c>
      <c r="E269" s="59">
        <f t="shared" si="17"/>
        <v>117</v>
      </c>
      <c r="F269" s="49">
        <f t="shared" si="15"/>
        <v>116.97503544279135</v>
      </c>
      <c r="G269" s="49">
        <f t="shared" si="16"/>
        <v>6.232291166238526E-4</v>
      </c>
    </row>
    <row r="270" spans="1:7">
      <c r="A270" s="48">
        <v>0</v>
      </c>
      <c r="B270" s="59">
        <v>120</v>
      </c>
      <c r="D270" s="48">
        <f t="shared" si="18"/>
        <v>2430</v>
      </c>
      <c r="E270" s="59">
        <f t="shared" si="17"/>
        <v>120</v>
      </c>
      <c r="F270" s="49">
        <f t="shared" si="15"/>
        <v>115.85122621228955</v>
      </c>
      <c r="G270" s="49">
        <f t="shared" si="16"/>
        <v>17.212323941593343</v>
      </c>
    </row>
    <row r="271" spans="1:7">
      <c r="A271" s="48">
        <v>0</v>
      </c>
      <c r="B271" s="59">
        <v>132</v>
      </c>
      <c r="D271" s="48">
        <f t="shared" si="18"/>
        <v>2440</v>
      </c>
      <c r="E271" s="59">
        <f t="shared" si="17"/>
        <v>132</v>
      </c>
      <c r="F271" s="49">
        <f t="shared" si="15"/>
        <v>114.7382137059074</v>
      </c>
      <c r="G271" s="49">
        <f t="shared" si="16"/>
        <v>297.96926606292317</v>
      </c>
    </row>
    <row r="272" spans="1:7">
      <c r="A272" s="48">
        <v>0</v>
      </c>
      <c r="B272" s="59">
        <v>101</v>
      </c>
      <c r="D272" s="48">
        <f t="shared" si="18"/>
        <v>2450</v>
      </c>
      <c r="E272" s="59">
        <f t="shared" si="17"/>
        <v>101</v>
      </c>
      <c r="F272" s="49">
        <f t="shared" si="15"/>
        <v>113.63589419674128</v>
      </c>
      <c r="G272" s="49">
        <f t="shared" si="16"/>
        <v>159.66582215123987</v>
      </c>
    </row>
    <row r="273" spans="1:7">
      <c r="A273" s="48">
        <v>0</v>
      </c>
      <c r="B273" s="59">
        <v>123</v>
      </c>
      <c r="D273" s="48">
        <f t="shared" si="18"/>
        <v>2460</v>
      </c>
      <c r="E273" s="59">
        <f t="shared" si="17"/>
        <v>123</v>
      </c>
      <c r="F273" s="49">
        <f t="shared" si="15"/>
        <v>112.54416495441856</v>
      </c>
      <c r="G273" s="49">
        <f t="shared" si="16"/>
        <v>109.32448650040898</v>
      </c>
    </row>
    <row r="274" spans="1:7">
      <c r="A274" s="48">
        <v>0</v>
      </c>
      <c r="B274" s="59">
        <v>92</v>
      </c>
      <c r="D274" s="48">
        <f t="shared" si="18"/>
        <v>2470</v>
      </c>
      <c r="E274" s="59">
        <f t="shared" si="17"/>
        <v>92</v>
      </c>
      <c r="F274" s="49">
        <f t="shared" si="15"/>
        <v>111.4629242355239</v>
      </c>
      <c r="G274" s="49">
        <f t="shared" si="16"/>
        <v>378.80541979774358</v>
      </c>
    </row>
    <row r="275" spans="1:7">
      <c r="A275" s="48">
        <v>1</v>
      </c>
      <c r="B275" s="59">
        <v>113</v>
      </c>
      <c r="D275" s="48">
        <f t="shared" si="18"/>
        <v>2480</v>
      </c>
      <c r="E275" s="59">
        <f t="shared" si="17"/>
        <v>113</v>
      </c>
      <c r="F275" s="49">
        <f t="shared" si="15"/>
        <v>110.39207127411689</v>
      </c>
      <c r="G275" s="49">
        <f t="shared" si="16"/>
        <v>6.8012922392863171</v>
      </c>
    </row>
    <row r="276" spans="1:7">
      <c r="A276" s="48">
        <v>1</v>
      </c>
      <c r="B276" s="59">
        <v>117</v>
      </c>
      <c r="D276" s="48">
        <f t="shared" si="18"/>
        <v>2490</v>
      </c>
      <c r="E276" s="59">
        <f t="shared" si="17"/>
        <v>117</v>
      </c>
      <c r="F276" s="49">
        <f t="shared" si="15"/>
        <v>109.33150627234146</v>
      </c>
      <c r="G276" s="49">
        <f t="shared" si="16"/>
        <v>58.805796051138415</v>
      </c>
    </row>
    <row r="277" spans="1:7">
      <c r="A277" s="48">
        <v>0</v>
      </c>
      <c r="B277" s="59">
        <v>112</v>
      </c>
      <c r="D277" s="48">
        <f t="shared" si="18"/>
        <v>2500</v>
      </c>
      <c r="E277" s="59">
        <f t="shared" si="17"/>
        <v>112</v>
      </c>
      <c r="F277" s="49">
        <f t="shared" si="15"/>
        <v>108.28113039112517</v>
      </c>
      <c r="G277" s="49">
        <f t="shared" si="16"/>
        <v>13.8299911678128</v>
      </c>
    </row>
    <row r="278" spans="1:7">
      <c r="A278" s="48">
        <v>0</v>
      </c>
      <c r="B278" s="59">
        <v>96</v>
      </c>
      <c r="D278" s="48">
        <f t="shared" si="18"/>
        <v>2510</v>
      </c>
      <c r="E278" s="59">
        <f t="shared" si="17"/>
        <v>96</v>
      </c>
      <c r="F278" s="49">
        <f t="shared" si="15"/>
        <v>107.24084574096808</v>
      </c>
      <c r="G278" s="49">
        <f t="shared" si="16"/>
        <v>126.3566129722403</v>
      </c>
    </row>
    <row r="279" spans="1:7">
      <c r="A279" s="48">
        <v>0</v>
      </c>
      <c r="B279" s="59">
        <v>111</v>
      </c>
      <c r="D279" s="48">
        <f t="shared" si="18"/>
        <v>2520</v>
      </c>
      <c r="E279" s="59">
        <f t="shared" si="17"/>
        <v>111</v>
      </c>
      <c r="F279" s="49">
        <f t="shared" si="15"/>
        <v>106.21055537281974</v>
      </c>
      <c r="G279" s="49">
        <f t="shared" si="16"/>
        <v>22.938779836825852</v>
      </c>
    </row>
    <row r="280" spans="1:7">
      <c r="A280" s="48">
        <v>0</v>
      </c>
      <c r="B280" s="59">
        <v>86</v>
      </c>
      <c r="D280" s="48">
        <f t="shared" si="18"/>
        <v>2530</v>
      </c>
      <c r="E280" s="59">
        <f t="shared" si="17"/>
        <v>86</v>
      </c>
      <c r="F280" s="49">
        <f t="shared" si="15"/>
        <v>105.19016326904412</v>
      </c>
      <c r="G280" s="49">
        <f t="shared" si="16"/>
        <v>368.26236629257011</v>
      </c>
    </row>
    <row r="281" spans="1:7">
      <c r="A281" s="48">
        <v>1</v>
      </c>
      <c r="B281" s="59">
        <v>120</v>
      </c>
      <c r="D281" s="48">
        <f t="shared" si="18"/>
        <v>2540</v>
      </c>
      <c r="E281" s="59">
        <f t="shared" si="17"/>
        <v>120</v>
      </c>
      <c r="F281" s="49">
        <f t="shared" si="15"/>
        <v>104.17957433447128</v>
      </c>
      <c r="G281" s="49">
        <f t="shared" si="16"/>
        <v>250.28586823851975</v>
      </c>
    </row>
    <row r="282" spans="1:7">
      <c r="A282" s="48">
        <v>0</v>
      </c>
      <c r="B282" s="59">
        <v>101</v>
      </c>
      <c r="D282" s="48">
        <f t="shared" si="18"/>
        <v>2550</v>
      </c>
      <c r="E282" s="59">
        <f t="shared" si="17"/>
        <v>101</v>
      </c>
      <c r="F282" s="49">
        <f t="shared" si="15"/>
        <v>103.17869438753522</v>
      </c>
      <c r="G282" s="49">
        <f t="shared" si="16"/>
        <v>4.7467092342774517</v>
      </c>
    </row>
    <row r="283" spans="1:7">
      <c r="A283" s="48">
        <v>0</v>
      </c>
      <c r="B283" s="59">
        <v>129</v>
      </c>
      <c r="D283" s="48">
        <f t="shared" si="18"/>
        <v>2560</v>
      </c>
      <c r="E283" s="59">
        <f t="shared" si="17"/>
        <v>129</v>
      </c>
      <c r="F283" s="49">
        <f t="shared" si="15"/>
        <v>102.18743015149619</v>
      </c>
      <c r="G283" s="49">
        <f t="shared" si="16"/>
        <v>718.91390188089576</v>
      </c>
    </row>
    <row r="284" spans="1:7">
      <c r="A284" s="48">
        <v>2</v>
      </c>
      <c r="B284" s="59">
        <v>99</v>
      </c>
      <c r="D284" s="48">
        <f t="shared" si="18"/>
        <v>2570</v>
      </c>
      <c r="E284" s="59">
        <f t="shared" si="17"/>
        <v>99</v>
      </c>
      <c r="F284" s="49">
        <f t="shared" ref="F284:F347" si="19">(F$3*EXP(-D284/F$1))+F$5</f>
        <v>101.2056892457482</v>
      </c>
      <c r="G284" s="49">
        <f t="shared" si="16"/>
        <v>4.8650650488092788</v>
      </c>
    </row>
    <row r="285" spans="1:7">
      <c r="A285" s="48">
        <v>0</v>
      </c>
      <c r="B285" s="59">
        <v>91</v>
      </c>
      <c r="D285" s="48">
        <f t="shared" si="18"/>
        <v>2580</v>
      </c>
      <c r="E285" s="59">
        <f t="shared" si="17"/>
        <v>91</v>
      </c>
      <c r="F285" s="49">
        <f t="shared" si="19"/>
        <v>100.23338017720944</v>
      </c>
      <c r="G285" s="49">
        <f t="shared" si="16"/>
        <v>85.255309496884237</v>
      </c>
    </row>
    <row r="286" spans="1:7">
      <c r="A286" s="48">
        <v>0</v>
      </c>
      <c r="B286" s="59">
        <v>87</v>
      </c>
      <c r="D286" s="48">
        <f t="shared" si="18"/>
        <v>2590</v>
      </c>
      <c r="E286" s="59">
        <f t="shared" si="17"/>
        <v>87</v>
      </c>
      <c r="F286" s="49">
        <f t="shared" si="19"/>
        <v>99.270412331795612</v>
      </c>
      <c r="G286" s="49">
        <f t="shared" si="16"/>
        <v>150.56301879228181</v>
      </c>
    </row>
    <row r="287" spans="1:7">
      <c r="A287" s="48">
        <v>1</v>
      </c>
      <c r="B287" s="59">
        <v>106</v>
      </c>
      <c r="D287" s="48">
        <f t="shared" si="18"/>
        <v>2600</v>
      </c>
      <c r="E287" s="59">
        <f t="shared" si="17"/>
        <v>106</v>
      </c>
      <c r="F287" s="49">
        <f t="shared" si="19"/>
        <v>98.316695965975384</v>
      </c>
      <c r="G287" s="49">
        <f t="shared" si="16"/>
        <v>59.033160879258936</v>
      </c>
    </row>
    <row r="288" spans="1:7">
      <c r="A288" s="48">
        <v>0</v>
      </c>
      <c r="B288" s="59">
        <v>94</v>
      </c>
      <c r="D288" s="48">
        <f t="shared" si="18"/>
        <v>2610</v>
      </c>
      <c r="E288" s="59">
        <f t="shared" si="17"/>
        <v>94</v>
      </c>
      <c r="F288" s="49">
        <f t="shared" si="19"/>
        <v>97.372142198406422</v>
      </c>
      <c r="G288" s="49">
        <f t="shared" si="16"/>
        <v>11.371343006273298</v>
      </c>
    </row>
    <row r="289" spans="1:7">
      <c r="A289" s="48">
        <v>0</v>
      </c>
      <c r="B289" s="59">
        <v>103</v>
      </c>
      <c r="D289" s="48">
        <f t="shared" si="18"/>
        <v>2620</v>
      </c>
      <c r="E289" s="59">
        <f t="shared" si="17"/>
        <v>103</v>
      </c>
      <c r="F289" s="49">
        <f t="shared" si="19"/>
        <v>96.436663001652335</v>
      </c>
      <c r="G289" s="49">
        <f t="shared" si="16"/>
        <v>43.077392553879342</v>
      </c>
    </row>
    <row r="290" spans="1:7">
      <c r="A290" s="48">
        <v>0</v>
      </c>
      <c r="B290" s="59">
        <v>101</v>
      </c>
      <c r="D290" s="48">
        <f t="shared" si="18"/>
        <v>2630</v>
      </c>
      <c r="E290" s="59">
        <f t="shared" si="17"/>
        <v>101</v>
      </c>
      <c r="F290" s="49">
        <f t="shared" si="19"/>
        <v>95.510171193978934</v>
      </c>
      <c r="G290" s="49">
        <f t="shared" si="16"/>
        <v>30.138220319418682</v>
      </c>
    </row>
    <row r="291" spans="1:7">
      <c r="A291" s="48">
        <v>0</v>
      </c>
      <c r="B291" s="59">
        <v>110</v>
      </c>
      <c r="D291" s="48">
        <f t="shared" si="18"/>
        <v>2640</v>
      </c>
      <c r="E291" s="59">
        <f t="shared" si="17"/>
        <v>110</v>
      </c>
      <c r="F291" s="49">
        <f t="shared" si="19"/>
        <v>94.592580431229422</v>
      </c>
      <c r="G291" s="49">
        <f t="shared" si="16"/>
        <v>237.38857776813455</v>
      </c>
    </row>
    <row r="292" spans="1:7">
      <c r="A292" s="48">
        <v>0</v>
      </c>
      <c r="B292" s="59">
        <v>90</v>
      </c>
      <c r="D292" s="48">
        <f t="shared" si="18"/>
        <v>2650</v>
      </c>
      <c r="E292" s="59">
        <f t="shared" si="17"/>
        <v>90</v>
      </c>
      <c r="F292" s="49">
        <f t="shared" si="19"/>
        <v>93.683805198777449</v>
      </c>
      <c r="G292" s="49">
        <f t="shared" si="16"/>
        <v>13.570420742539762</v>
      </c>
    </row>
    <row r="293" spans="1:7">
      <c r="A293" s="48">
        <v>0</v>
      </c>
      <c r="B293" s="59">
        <v>97</v>
      </c>
      <c r="D293" s="48">
        <f t="shared" si="18"/>
        <v>2660</v>
      </c>
      <c r="E293" s="59">
        <f t="shared" si="17"/>
        <v>97</v>
      </c>
      <c r="F293" s="49">
        <f t="shared" si="19"/>
        <v>92.783760803557669</v>
      </c>
      <c r="G293" s="49">
        <f t="shared" si="16"/>
        <v>17.776672961616672</v>
      </c>
    </row>
    <row r="294" spans="1:7">
      <c r="A294" s="48">
        <v>0</v>
      </c>
      <c r="B294" s="59">
        <v>98</v>
      </c>
      <c r="D294" s="48">
        <f t="shared" si="18"/>
        <v>2670</v>
      </c>
      <c r="E294" s="59">
        <f t="shared" si="17"/>
        <v>98</v>
      </c>
      <c r="F294" s="49">
        <f t="shared" si="19"/>
        <v>91.892363366172802</v>
      </c>
      <c r="G294" s="49">
        <f t="shared" si="16"/>
        <v>37.303225250868024</v>
      </c>
    </row>
    <row r="295" spans="1:7">
      <c r="A295" s="48">
        <v>0</v>
      </c>
      <c r="B295" s="59">
        <v>81</v>
      </c>
      <c r="D295" s="48">
        <f t="shared" si="18"/>
        <v>2680</v>
      </c>
      <c r="E295" s="59">
        <f t="shared" si="17"/>
        <v>81</v>
      </c>
      <c r="F295" s="49">
        <f t="shared" si="19"/>
        <v>91.009529813076412</v>
      </c>
      <c r="G295" s="49">
        <f t="shared" si="16"/>
        <v>100.19068707886551</v>
      </c>
    </row>
    <row r="296" spans="1:7">
      <c r="A296" s="48">
        <v>3</v>
      </c>
      <c r="B296" s="59">
        <v>77</v>
      </c>
      <c r="D296" s="48">
        <f t="shared" si="18"/>
        <v>2690</v>
      </c>
      <c r="E296" s="59">
        <f t="shared" si="17"/>
        <v>77</v>
      </c>
      <c r="F296" s="49">
        <f t="shared" si="19"/>
        <v>90.13517786883115</v>
      </c>
      <c r="G296" s="49">
        <f t="shared" si="16"/>
        <v>172.53289764583164</v>
      </c>
    </row>
    <row r="297" spans="1:7">
      <c r="A297" s="48">
        <v>1</v>
      </c>
      <c r="B297" s="59">
        <v>80</v>
      </c>
      <c r="D297" s="48">
        <f t="shared" si="18"/>
        <v>2700</v>
      </c>
      <c r="E297" s="59">
        <f t="shared" si="17"/>
        <v>80</v>
      </c>
      <c r="F297" s="49">
        <f t="shared" si="19"/>
        <v>89.269226048440757</v>
      </c>
      <c r="G297" s="49">
        <f t="shared" si="16"/>
        <v>85.918551537092654</v>
      </c>
    </row>
    <row r="298" spans="1:7">
      <c r="A298" s="48">
        <v>0</v>
      </c>
      <c r="B298" s="59">
        <v>90</v>
      </c>
      <c r="D298" s="48">
        <f t="shared" si="18"/>
        <v>2710</v>
      </c>
      <c r="E298" s="59">
        <f t="shared" si="17"/>
        <v>90</v>
      </c>
      <c r="F298" s="49">
        <f t="shared" si="19"/>
        <v>88.411593649756412</v>
      </c>
      <c r="G298" s="49">
        <f t="shared" ref="G298:G361" si="20">(E298-F298)^2</f>
        <v>2.5230347334941556</v>
      </c>
    </row>
    <row r="299" spans="1:7">
      <c r="A299" s="48">
        <v>1</v>
      </c>
      <c r="B299" s="59">
        <v>89</v>
      </c>
      <c r="D299" s="48">
        <f t="shared" si="18"/>
        <v>2720</v>
      </c>
      <c r="E299" s="59">
        <f t="shared" si="17"/>
        <v>89</v>
      </c>
      <c r="F299" s="49">
        <f t="shared" si="19"/>
        <v>87.562200745955408</v>
      </c>
      <c r="G299" s="49">
        <f t="shared" si="20"/>
        <v>2.0672666949311842</v>
      </c>
    </row>
    <row r="300" spans="1:7">
      <c r="A300" s="48">
        <v>0</v>
      </c>
      <c r="B300" s="59">
        <v>82</v>
      </c>
      <c r="D300" s="48">
        <f t="shared" si="18"/>
        <v>2730</v>
      </c>
      <c r="E300" s="59">
        <f t="shared" si="17"/>
        <v>82</v>
      </c>
      <c r="F300" s="49">
        <f t="shared" si="19"/>
        <v>86.720968178092832</v>
      </c>
      <c r="G300" s="49">
        <f t="shared" si="20"/>
        <v>22.287540538565153</v>
      </c>
    </row>
    <row r="301" spans="1:7">
      <c r="A301" s="48">
        <v>1</v>
      </c>
      <c r="B301" s="59">
        <v>95</v>
      </c>
      <c r="D301" s="48">
        <f t="shared" si="18"/>
        <v>2740</v>
      </c>
      <c r="E301" s="59">
        <f t="shared" si="17"/>
        <v>95</v>
      </c>
      <c r="F301" s="49">
        <f t="shared" si="19"/>
        <v>85.88781754772387</v>
      </c>
      <c r="G301" s="49">
        <f t="shared" si="20"/>
        <v>83.031869043569031</v>
      </c>
    </row>
    <row r="302" spans="1:7">
      <c r="A302" s="48">
        <v>0</v>
      </c>
      <c r="B302" s="59">
        <v>78</v>
      </c>
      <c r="D302" s="48">
        <f t="shared" si="18"/>
        <v>2750</v>
      </c>
      <c r="E302" s="59">
        <f t="shared" si="17"/>
        <v>78</v>
      </c>
      <c r="F302" s="49">
        <f t="shared" si="19"/>
        <v>85.062671209597795</v>
      </c>
      <c r="G302" s="49">
        <f t="shared" si="20"/>
        <v>49.881324614881578</v>
      </c>
    </row>
    <row r="303" spans="1:7">
      <c r="A303" s="48">
        <v>0</v>
      </c>
      <c r="B303" s="59">
        <v>68</v>
      </c>
      <c r="D303" s="48">
        <f t="shared" si="18"/>
        <v>2760</v>
      </c>
      <c r="E303" s="59">
        <f t="shared" si="17"/>
        <v>68</v>
      </c>
      <c r="F303" s="49">
        <f t="shared" si="19"/>
        <v>84.245452264421772</v>
      </c>
      <c r="G303" s="49">
        <f t="shared" si="20"/>
        <v>263.9147192756065</v>
      </c>
    </row>
    <row r="304" spans="1:7">
      <c r="A304" s="48">
        <v>0</v>
      </c>
      <c r="B304" s="59">
        <v>74</v>
      </c>
      <c r="D304" s="48">
        <f t="shared" si="18"/>
        <v>2770</v>
      </c>
      <c r="E304" s="59">
        <f t="shared" si="17"/>
        <v>74</v>
      </c>
      <c r="F304" s="49">
        <f t="shared" si="19"/>
        <v>83.436084551694194</v>
      </c>
      <c r="G304" s="49">
        <f t="shared" si="20"/>
        <v>89.039691666721808</v>
      </c>
    </row>
    <row r="305" spans="1:7">
      <c r="A305" s="48">
        <v>1</v>
      </c>
      <c r="B305" s="59">
        <v>72</v>
      </c>
      <c r="D305" s="48">
        <f t="shared" si="18"/>
        <v>2780</v>
      </c>
      <c r="E305" s="59">
        <f t="shared" si="17"/>
        <v>72</v>
      </c>
      <c r="F305" s="49">
        <f t="shared" si="19"/>
        <v>82.634492642607057</v>
      </c>
      <c r="G305" s="49">
        <f t="shared" si="20"/>
        <v>113.09243376566363</v>
      </c>
    </row>
    <row r="306" spans="1:7">
      <c r="A306" s="48">
        <v>0</v>
      </c>
      <c r="B306" s="59">
        <v>91</v>
      </c>
      <c r="D306" s="48">
        <f t="shared" si="18"/>
        <v>2790</v>
      </c>
      <c r="E306" s="59">
        <f t="shared" si="17"/>
        <v>91</v>
      </c>
      <c r="F306" s="49">
        <f t="shared" si="19"/>
        <v>81.840601833016208</v>
      </c>
      <c r="G306" s="49">
        <f t="shared" si="20"/>
        <v>83.894574781346037</v>
      </c>
    </row>
    <row r="307" spans="1:7">
      <c r="A307" s="48">
        <v>1</v>
      </c>
      <c r="B307" s="59">
        <v>85</v>
      </c>
      <c r="D307" s="48">
        <f t="shared" si="18"/>
        <v>2800</v>
      </c>
      <c r="E307" s="59">
        <f t="shared" si="17"/>
        <v>85</v>
      </c>
      <c r="F307" s="49">
        <f t="shared" si="19"/>
        <v>81.054338136479458</v>
      </c>
      <c r="G307" s="49">
        <f t="shared" si="20"/>
        <v>15.568247541240392</v>
      </c>
    </row>
    <row r="308" spans="1:7">
      <c r="A308" s="48">
        <v>0</v>
      </c>
      <c r="B308" s="59">
        <v>85</v>
      </c>
      <c r="D308" s="48">
        <f t="shared" si="18"/>
        <v>2810</v>
      </c>
      <c r="E308" s="59">
        <f t="shared" si="17"/>
        <v>85</v>
      </c>
      <c r="F308" s="49">
        <f t="shared" si="19"/>
        <v>80.275628277361335</v>
      </c>
      <c r="G308" s="49">
        <f t="shared" si="20"/>
        <v>22.319688173667828</v>
      </c>
    </row>
    <row r="309" spans="1:7">
      <c r="A309" s="48">
        <v>0</v>
      </c>
      <c r="B309" s="59">
        <v>74</v>
      </c>
      <c r="D309" s="48">
        <f t="shared" si="18"/>
        <v>2820</v>
      </c>
      <c r="E309" s="59">
        <f t="shared" si="17"/>
        <v>74</v>
      </c>
      <c r="F309" s="49">
        <f t="shared" si="19"/>
        <v>79.504399684004326</v>
      </c>
      <c r="G309" s="49">
        <f t="shared" si="20"/>
        <v>30.298415881266926</v>
      </c>
    </row>
    <row r="310" spans="1:7">
      <c r="A310" s="48">
        <v>0</v>
      </c>
      <c r="B310" s="59">
        <v>76</v>
      </c>
      <c r="D310" s="48">
        <f t="shared" si="18"/>
        <v>2830</v>
      </c>
      <c r="E310" s="59">
        <f t="shared" si="17"/>
        <v>76</v>
      </c>
      <c r="F310" s="49">
        <f t="shared" si="19"/>
        <v>78.740580481965395</v>
      </c>
      <c r="G310" s="49">
        <f t="shared" si="20"/>
        <v>7.5107813781296775</v>
      </c>
    </row>
    <row r="311" spans="1:7">
      <c r="A311" s="48">
        <v>1</v>
      </c>
      <c r="B311" s="59">
        <v>76</v>
      </c>
      <c r="D311" s="48">
        <f t="shared" si="18"/>
        <v>2840</v>
      </c>
      <c r="E311" s="59">
        <f t="shared" si="17"/>
        <v>76</v>
      </c>
      <c r="F311" s="49">
        <f t="shared" si="19"/>
        <v>77.984099487317778</v>
      </c>
      <c r="G311" s="49">
        <f t="shared" si="20"/>
        <v>3.9366507755746687</v>
      </c>
    </row>
    <row r="312" spans="1:7">
      <c r="A312" s="48">
        <v>1</v>
      </c>
      <c r="B312" s="59">
        <v>76</v>
      </c>
      <c r="D312" s="48">
        <f t="shared" si="18"/>
        <v>2850</v>
      </c>
      <c r="E312" s="59">
        <f t="shared" si="17"/>
        <v>76</v>
      </c>
      <c r="F312" s="49">
        <f t="shared" si="19"/>
        <v>77.234886200016973</v>
      </c>
      <c r="G312" s="49">
        <f t="shared" si="20"/>
        <v>1.5249439269923597</v>
      </c>
    </row>
    <row r="313" spans="1:7">
      <c r="A313" s="48">
        <v>1</v>
      </c>
      <c r="B313" s="59">
        <v>75</v>
      </c>
      <c r="D313" s="48">
        <f t="shared" si="18"/>
        <v>2860</v>
      </c>
      <c r="E313" s="59">
        <f t="shared" si="17"/>
        <v>75</v>
      </c>
      <c r="F313" s="49">
        <f t="shared" si="19"/>
        <v>76.49287079733061</v>
      </c>
      <c r="G313" s="49">
        <f t="shared" si="20"/>
        <v>2.228663217522532</v>
      </c>
    </row>
    <row r="314" spans="1:7">
      <c r="A314" s="48">
        <v>0</v>
      </c>
      <c r="B314" s="59">
        <v>59</v>
      </c>
      <c r="D314" s="48">
        <f t="shared" si="18"/>
        <v>2870</v>
      </c>
      <c r="E314" s="59">
        <f t="shared" si="17"/>
        <v>59</v>
      </c>
      <c r="F314" s="49">
        <f t="shared" si="19"/>
        <v>75.757984127331142</v>
      </c>
      <c r="G314" s="49">
        <f t="shared" si="20"/>
        <v>280.83003201188251</v>
      </c>
    </row>
    <row r="315" spans="1:7">
      <c r="A315" s="48">
        <v>0</v>
      </c>
      <c r="B315" s="59">
        <v>76</v>
      </c>
      <c r="D315" s="48">
        <f t="shared" si="18"/>
        <v>2880</v>
      </c>
      <c r="E315" s="59">
        <f t="shared" si="17"/>
        <v>76</v>
      </c>
      <c r="F315" s="49">
        <f t="shared" si="19"/>
        <v>75.030157702451433</v>
      </c>
      <c r="G315" s="49">
        <f t="shared" si="20"/>
        <v>0.94059408211428319</v>
      </c>
    </row>
    <row r="316" spans="1:7">
      <c r="A316" s="48">
        <v>1</v>
      </c>
      <c r="B316" s="59">
        <v>74</v>
      </c>
      <c r="D316" s="48">
        <f t="shared" si="18"/>
        <v>2890</v>
      </c>
      <c r="E316" s="59">
        <f t="shared" si="17"/>
        <v>74</v>
      </c>
      <c r="F316" s="49">
        <f t="shared" si="19"/>
        <v>74.309323693101987</v>
      </c>
      <c r="G316" s="49">
        <f t="shared" si="20"/>
        <v>9.5681147114252477E-2</v>
      </c>
    </row>
    <row r="317" spans="1:7">
      <c r="A317" s="48">
        <v>0</v>
      </c>
      <c r="B317" s="59">
        <v>69</v>
      </c>
      <c r="D317" s="48">
        <f t="shared" si="18"/>
        <v>2900</v>
      </c>
      <c r="E317" s="59">
        <f t="shared" si="17"/>
        <v>69</v>
      </c>
      <c r="F317" s="49">
        <f t="shared" si="19"/>
        <v>73.595414921349573</v>
      </c>
      <c r="G317" s="49">
        <f t="shared" si="20"/>
        <v>21.117838299362298</v>
      </c>
    </row>
    <row r="318" spans="1:7">
      <c r="A318" s="48">
        <v>0</v>
      </c>
      <c r="B318" s="59">
        <v>78</v>
      </c>
      <c r="D318" s="48">
        <f t="shared" si="18"/>
        <v>2910</v>
      </c>
      <c r="E318" s="59">
        <f t="shared" si="17"/>
        <v>78</v>
      </c>
      <c r="F318" s="49">
        <f t="shared" si="19"/>
        <v>72.888364854656743</v>
      </c>
      <c r="G318" s="49">
        <f t="shared" si="20"/>
        <v>26.12881385910838</v>
      </c>
    </row>
    <row r="319" spans="1:7">
      <c r="A319" s="48">
        <v>0</v>
      </c>
      <c r="B319" s="59">
        <v>60</v>
      </c>
      <c r="D319" s="48">
        <f t="shared" si="18"/>
        <v>2920</v>
      </c>
      <c r="E319" s="59">
        <f t="shared" si="17"/>
        <v>60</v>
      </c>
      <c r="F319" s="49">
        <f t="shared" si="19"/>
        <v>72.188107599681103</v>
      </c>
      <c r="G319" s="49">
        <f t="shared" si="20"/>
        <v>148.54996686140427</v>
      </c>
    </row>
    <row r="320" spans="1:7">
      <c r="A320" s="48">
        <v>0</v>
      </c>
      <c r="B320" s="59">
        <v>59</v>
      </c>
      <c r="D320" s="48">
        <f t="shared" si="18"/>
        <v>2930</v>
      </c>
      <c r="E320" s="59">
        <f t="shared" si="17"/>
        <v>59</v>
      </c>
      <c r="F320" s="49">
        <f t="shared" si="19"/>
        <v>71.494577896134615</v>
      </c>
      <c r="G320" s="49">
        <f t="shared" si="20"/>
        <v>156.11447680257569</v>
      </c>
    </row>
    <row r="321" spans="1:7">
      <c r="A321" s="48">
        <v>0</v>
      </c>
      <c r="B321" s="59">
        <v>74</v>
      </c>
      <c r="D321" s="48">
        <f t="shared" si="18"/>
        <v>2940</v>
      </c>
      <c r="E321" s="59">
        <f t="shared" si="17"/>
        <v>74</v>
      </c>
      <c r="F321" s="49">
        <f t="shared" si="19"/>
        <v>70.807711110701547</v>
      </c>
      <c r="G321" s="49">
        <f t="shared" si="20"/>
        <v>10.190708352738351</v>
      </c>
    </row>
    <row r="322" spans="1:7">
      <c r="A322" s="48">
        <v>0</v>
      </c>
      <c r="B322" s="59">
        <v>61</v>
      </c>
      <c r="D322" s="48">
        <f t="shared" si="18"/>
        <v>2950</v>
      </c>
      <c r="E322" s="59">
        <f t="shared" si="17"/>
        <v>61</v>
      </c>
      <c r="F322" s="49">
        <f t="shared" si="19"/>
        <v>70.127443231015121</v>
      </c>
      <c r="G322" s="49">
        <f t="shared" si="20"/>
        <v>83.310219935403751</v>
      </c>
    </row>
    <row r="323" spans="1:7">
      <c r="A323" s="48">
        <v>0</v>
      </c>
      <c r="B323" s="59">
        <v>68</v>
      </c>
      <c r="D323" s="48">
        <f t="shared" si="18"/>
        <v>2960</v>
      </c>
      <c r="E323" s="59">
        <f t="shared" si="17"/>
        <v>68</v>
      </c>
      <c r="F323" s="49">
        <f t="shared" si="19"/>
        <v>69.453710859691768</v>
      </c>
      <c r="G323" s="49">
        <f t="shared" si="20"/>
        <v>2.1132752635857779</v>
      </c>
    </row>
    <row r="324" spans="1:7">
      <c r="A324" s="48">
        <v>0</v>
      </c>
      <c r="B324" s="59">
        <v>54</v>
      </c>
      <c r="D324" s="48">
        <f t="shared" si="18"/>
        <v>2970</v>
      </c>
      <c r="E324" s="59">
        <f t="shared" si="17"/>
        <v>54</v>
      </c>
      <c r="F324" s="49">
        <f t="shared" si="19"/>
        <v>68.786451208422861</v>
      </c>
      <c r="G324" s="49">
        <f t="shared" si="20"/>
        <v>218.63913933906989</v>
      </c>
    </row>
    <row r="325" spans="1:7">
      <c r="A325" s="48">
        <v>0</v>
      </c>
      <c r="B325" s="59">
        <v>68</v>
      </c>
      <c r="D325" s="48">
        <f t="shared" si="18"/>
        <v>2980</v>
      </c>
      <c r="E325" s="59">
        <f t="shared" si="17"/>
        <v>68</v>
      </c>
      <c r="F325" s="49">
        <f t="shared" si="19"/>
        <v>68.125602092123231</v>
      </c>
      <c r="G325" s="49">
        <f t="shared" si="20"/>
        <v>1.5775885545732504E-2</v>
      </c>
    </row>
    <row r="326" spans="1:7">
      <c r="A326" s="48">
        <v>0</v>
      </c>
      <c r="B326" s="59">
        <v>61</v>
      </c>
      <c r="D326" s="48">
        <f t="shared" si="18"/>
        <v>2990</v>
      </c>
      <c r="E326" s="59">
        <f t="shared" si="17"/>
        <v>61</v>
      </c>
      <c r="F326" s="49">
        <f t="shared" si="19"/>
        <v>67.471101923135734</v>
      </c>
      <c r="G326" s="49">
        <f t="shared" si="20"/>
        <v>41.875160099610994</v>
      </c>
    </row>
    <row r="327" spans="1:7">
      <c r="A327" s="48">
        <v>0</v>
      </c>
      <c r="B327" s="59">
        <v>75</v>
      </c>
      <c r="D327" s="48">
        <f t="shared" si="18"/>
        <v>3000</v>
      </c>
      <c r="E327" s="59">
        <f t="shared" si="17"/>
        <v>75</v>
      </c>
      <c r="F327" s="49">
        <f t="shared" si="19"/>
        <v>66.822889705491818</v>
      </c>
      <c r="G327" s="49">
        <f t="shared" si="20"/>
        <v>66.865132768551689</v>
      </c>
    </row>
    <row r="328" spans="1:7">
      <c r="A328" s="48">
        <v>0</v>
      </c>
      <c r="B328" s="59">
        <v>65</v>
      </c>
      <c r="D328" s="48">
        <f t="shared" si="18"/>
        <v>3010</v>
      </c>
      <c r="E328" s="59">
        <f t="shared" si="17"/>
        <v>65</v>
      </c>
      <c r="F328" s="49">
        <f t="shared" si="19"/>
        <v>66.18090502922675</v>
      </c>
      <c r="G328" s="49">
        <f t="shared" si="20"/>
        <v>1.3945366880530312</v>
      </c>
    </row>
    <row r="329" spans="1:7">
      <c r="A329" s="48">
        <v>0</v>
      </c>
      <c r="B329" s="59">
        <v>63</v>
      </c>
      <c r="D329" s="48">
        <f t="shared" si="18"/>
        <v>3020</v>
      </c>
      <c r="E329" s="59">
        <f t="shared" si="17"/>
        <v>63</v>
      </c>
      <c r="F329" s="49">
        <f t="shared" si="19"/>
        <v>65.545088064749891</v>
      </c>
      <c r="G329" s="49">
        <f t="shared" si="20"/>
        <v>6.4774732573323428</v>
      </c>
    </row>
    <row r="330" spans="1:7">
      <c r="A330" s="48">
        <v>0</v>
      </c>
      <c r="B330" s="59">
        <v>56</v>
      </c>
      <c r="D330" s="48">
        <f t="shared" si="18"/>
        <v>3030</v>
      </c>
      <c r="E330" s="59">
        <f t="shared" ref="E330:E393" si="21">B330-C330</f>
        <v>56</v>
      </c>
      <c r="F330" s="49">
        <f t="shared" si="19"/>
        <v>64.915379557268849</v>
      </c>
      <c r="G330" s="49">
        <f t="shared" si="20"/>
        <v>79.483992650167309</v>
      </c>
    </row>
    <row r="331" spans="1:7">
      <c r="A331" s="48">
        <v>1</v>
      </c>
      <c r="B331" s="59">
        <v>61</v>
      </c>
      <c r="D331" s="48">
        <f t="shared" ref="D331:D394" si="22">D330+10</f>
        <v>3040</v>
      </c>
      <c r="E331" s="59">
        <f t="shared" si="21"/>
        <v>61</v>
      </c>
      <c r="F331" s="49">
        <f t="shared" si="19"/>
        <v>64.291720821267305</v>
      </c>
      <c r="G331" s="49">
        <f t="shared" si="20"/>
        <v>10.835425965164697</v>
      </c>
    </row>
    <row r="332" spans="1:7">
      <c r="A332" s="48">
        <v>0</v>
      </c>
      <c r="B332" s="59">
        <v>65</v>
      </c>
      <c r="D332" s="48">
        <f t="shared" si="22"/>
        <v>3050</v>
      </c>
      <c r="E332" s="59">
        <f t="shared" si="21"/>
        <v>65</v>
      </c>
      <c r="F332" s="49">
        <f t="shared" si="19"/>
        <v>63.67405373503572</v>
      </c>
      <c r="G332" s="49">
        <f t="shared" si="20"/>
        <v>1.7581334975727243</v>
      </c>
    </row>
    <row r="333" spans="1:7">
      <c r="A333" s="48">
        <v>0</v>
      </c>
      <c r="B333" s="59">
        <v>50</v>
      </c>
      <c r="D333" s="48">
        <f t="shared" si="22"/>
        <v>3060</v>
      </c>
      <c r="E333" s="59">
        <f t="shared" si="21"/>
        <v>50</v>
      </c>
      <c r="F333" s="49">
        <f t="shared" si="19"/>
        <v>63.062320735254779</v>
      </c>
      <c r="G333" s="49">
        <f t="shared" si="20"/>
        <v>170.62422299066696</v>
      </c>
    </row>
    <row r="334" spans="1:7">
      <c r="A334" s="48">
        <v>0</v>
      </c>
      <c r="B334" s="59">
        <v>55</v>
      </c>
      <c r="D334" s="48">
        <f t="shared" si="22"/>
        <v>3070</v>
      </c>
      <c r="E334" s="59">
        <f t="shared" si="21"/>
        <v>55</v>
      </c>
      <c r="F334" s="49">
        <f t="shared" si="19"/>
        <v>62.456464811630759</v>
      </c>
      <c r="G334" s="49">
        <f t="shared" si="20"/>
        <v>55.598867487087738</v>
      </c>
    </row>
    <row r="335" spans="1:7">
      <c r="A335" s="48">
        <v>0</v>
      </c>
      <c r="B335" s="59">
        <v>63</v>
      </c>
      <c r="D335" s="48">
        <f t="shared" si="22"/>
        <v>3080</v>
      </c>
      <c r="E335" s="59">
        <f t="shared" si="21"/>
        <v>63</v>
      </c>
      <c r="F335" s="49">
        <f t="shared" si="19"/>
        <v>61.856429501582475</v>
      </c>
      <c r="G335" s="49">
        <f t="shared" si="20"/>
        <v>1.3077534848509056</v>
      </c>
    </row>
    <row r="336" spans="1:7">
      <c r="A336" s="48">
        <v>0</v>
      </c>
      <c r="B336" s="59">
        <v>48</v>
      </c>
      <c r="D336" s="48">
        <f t="shared" si="22"/>
        <v>3090</v>
      </c>
      <c r="E336" s="59">
        <f t="shared" si="21"/>
        <v>48</v>
      </c>
      <c r="F336" s="49">
        <f t="shared" si="19"/>
        <v>61.262158884979328</v>
      </c>
      <c r="G336" s="49">
        <f t="shared" si="20"/>
        <v>175.88485829043614</v>
      </c>
    </row>
    <row r="337" spans="1:7">
      <c r="A337" s="48">
        <v>0</v>
      </c>
      <c r="B337" s="59">
        <v>58</v>
      </c>
      <c r="D337" s="48">
        <f t="shared" si="22"/>
        <v>3100</v>
      </c>
      <c r="E337" s="59">
        <f t="shared" si="21"/>
        <v>58</v>
      </c>
      <c r="F337" s="49">
        <f t="shared" si="19"/>
        <v>60.67359757892973</v>
      </c>
      <c r="G337" s="49">
        <f t="shared" si="20"/>
        <v>7.1481240140589133</v>
      </c>
    </row>
    <row r="338" spans="1:7">
      <c r="A338" s="48">
        <v>0</v>
      </c>
      <c r="B338" s="59">
        <v>61</v>
      </c>
      <c r="D338" s="48">
        <f t="shared" si="22"/>
        <v>3110</v>
      </c>
      <c r="E338" s="59">
        <f t="shared" si="21"/>
        <v>61</v>
      </c>
      <c r="F338" s="49">
        <f t="shared" si="19"/>
        <v>60.09069073261977</v>
      </c>
      <c r="G338" s="49">
        <f t="shared" si="20"/>
        <v>0.82684334374357116</v>
      </c>
    </row>
    <row r="339" spans="1:7">
      <c r="A339" s="48">
        <v>0</v>
      </c>
      <c r="B339" s="59">
        <v>66</v>
      </c>
      <c r="D339" s="48">
        <f t="shared" si="22"/>
        <v>3120</v>
      </c>
      <c r="E339" s="59">
        <f t="shared" si="21"/>
        <v>66</v>
      </c>
      <c r="F339" s="49">
        <f t="shared" si="19"/>
        <v>59.5133840222014</v>
      </c>
      <c r="G339" s="49">
        <f t="shared" si="20"/>
        <v>42.076186843432083</v>
      </c>
    </row>
    <row r="340" spans="1:7">
      <c r="A340" s="48">
        <v>0</v>
      </c>
      <c r="B340" s="59">
        <v>61</v>
      </c>
      <c r="D340" s="48">
        <f t="shared" si="22"/>
        <v>3130</v>
      </c>
      <c r="E340" s="59">
        <f t="shared" si="21"/>
        <v>61</v>
      </c>
      <c r="F340" s="49">
        <f t="shared" si="19"/>
        <v>58.941623645729806</v>
      </c>
      <c r="G340" s="49">
        <f t="shared" si="20"/>
        <v>4.2369132158186575</v>
      </c>
    </row>
    <row r="341" spans="1:7">
      <c r="A341" s="48">
        <v>1</v>
      </c>
      <c r="B341" s="59">
        <v>62</v>
      </c>
      <c r="D341" s="48">
        <f t="shared" si="22"/>
        <v>3140</v>
      </c>
      <c r="E341" s="59">
        <f t="shared" si="21"/>
        <v>62</v>
      </c>
      <c r="F341" s="49">
        <f t="shared" si="19"/>
        <v>58.375356318149215</v>
      </c>
      <c r="G341" s="49">
        <f t="shared" si="20"/>
        <v>13.138041820380812</v>
      </c>
    </row>
    <row r="342" spans="1:7">
      <c r="A342" s="48">
        <v>0</v>
      </c>
      <c r="B342" s="59">
        <v>65</v>
      </c>
      <c r="D342" s="48">
        <f t="shared" si="22"/>
        <v>3150</v>
      </c>
      <c r="E342" s="59">
        <f t="shared" si="21"/>
        <v>65</v>
      </c>
      <c r="F342" s="49">
        <f t="shared" si="19"/>
        <v>57.814529266327106</v>
      </c>
      <c r="G342" s="49">
        <f t="shared" si="20"/>
        <v>51.630989664469674</v>
      </c>
    </row>
    <row r="343" spans="1:7">
      <c r="A343" s="48">
        <v>0</v>
      </c>
      <c r="B343" s="59">
        <v>70</v>
      </c>
      <c r="D343" s="48">
        <f t="shared" si="22"/>
        <v>3160</v>
      </c>
      <c r="E343" s="59">
        <f t="shared" si="21"/>
        <v>70</v>
      </c>
      <c r="F343" s="49">
        <f t="shared" si="19"/>
        <v>57.259090224135974</v>
      </c>
      <c r="G343" s="49">
        <f t="shared" si="20"/>
        <v>162.33078191670751</v>
      </c>
    </row>
    <row r="344" spans="1:7">
      <c r="A344" s="48">
        <v>1</v>
      </c>
      <c r="B344" s="59">
        <v>59</v>
      </c>
      <c r="D344" s="48">
        <f t="shared" si="22"/>
        <v>3170</v>
      </c>
      <c r="E344" s="59">
        <f t="shared" si="21"/>
        <v>59</v>
      </c>
      <c r="F344" s="49">
        <f t="shared" si="19"/>
        <v>56.708987427582507</v>
      </c>
      <c r="G344" s="49">
        <f t="shared" si="20"/>
        <v>5.2487386069750199</v>
      </c>
    </row>
    <row r="345" spans="1:7">
      <c r="A345" s="48">
        <v>0</v>
      </c>
      <c r="B345" s="59">
        <v>57</v>
      </c>
      <c r="D345" s="48">
        <f t="shared" si="22"/>
        <v>3180</v>
      </c>
      <c r="E345" s="59">
        <f t="shared" si="21"/>
        <v>57</v>
      </c>
      <c r="F345" s="49">
        <f t="shared" si="19"/>
        <v>56.164169609983333</v>
      </c>
      <c r="G345" s="49">
        <f t="shared" si="20"/>
        <v>0.69861244087541452</v>
      </c>
    </row>
    <row r="346" spans="1:7">
      <c r="A346" s="48">
        <v>0</v>
      </c>
      <c r="B346" s="59">
        <v>56</v>
      </c>
      <c r="D346" s="48">
        <f t="shared" si="22"/>
        <v>3190</v>
      </c>
      <c r="E346" s="59">
        <f t="shared" si="21"/>
        <v>56</v>
      </c>
      <c r="F346" s="49">
        <f t="shared" si="19"/>
        <v>55.624585997187282</v>
      </c>
      <c r="G346" s="49">
        <f t="shared" si="20"/>
        <v>0.14093567350786759</v>
      </c>
    </row>
    <row r="347" spans="1:7">
      <c r="A347" s="48">
        <v>0</v>
      </c>
      <c r="B347" s="59">
        <v>51</v>
      </c>
      <c r="D347" s="48">
        <f t="shared" si="22"/>
        <v>3200</v>
      </c>
      <c r="E347" s="59">
        <f t="shared" si="21"/>
        <v>51</v>
      </c>
      <c r="F347" s="49">
        <f t="shared" si="19"/>
        <v>55.090186302843499</v>
      </c>
      <c r="G347" s="49">
        <f t="shared" si="20"/>
        <v>16.72962399196857</v>
      </c>
    </row>
    <row r="348" spans="1:7">
      <c r="A348" s="48">
        <v>0</v>
      </c>
      <c r="B348" s="59">
        <v>63</v>
      </c>
      <c r="D348" s="48">
        <f t="shared" si="22"/>
        <v>3210</v>
      </c>
      <c r="E348" s="59">
        <f t="shared" si="21"/>
        <v>63</v>
      </c>
      <c r="F348" s="49">
        <f t="shared" ref="F348:F411" si="23">(F$3*EXP(-D348/F$1))+F$5</f>
        <v>54.560920723715036</v>
      </c>
      <c r="G348" s="49">
        <f t="shared" si="20"/>
        <v>71.218059031422356</v>
      </c>
    </row>
    <row r="349" spans="1:7">
      <c r="A349" s="48">
        <v>0</v>
      </c>
      <c r="B349" s="59">
        <v>58</v>
      </c>
      <c r="D349" s="48">
        <f t="shared" si="22"/>
        <v>3220</v>
      </c>
      <c r="E349" s="59">
        <f t="shared" si="21"/>
        <v>58</v>
      </c>
      <c r="F349" s="49">
        <f t="shared" si="23"/>
        <v>54.036739935037467</v>
      </c>
      <c r="G349" s="49">
        <f t="shared" si="20"/>
        <v>15.707430342526822</v>
      </c>
    </row>
    <row r="350" spans="1:7">
      <c r="A350" s="48">
        <v>0</v>
      </c>
      <c r="B350" s="59">
        <v>53</v>
      </c>
      <c r="D350" s="48">
        <f t="shared" si="22"/>
        <v>3230</v>
      </c>
      <c r="E350" s="59">
        <f t="shared" si="21"/>
        <v>53</v>
      </c>
      <c r="F350" s="49">
        <f t="shared" si="23"/>
        <v>53.517595085922039</v>
      </c>
      <c r="G350" s="49">
        <f t="shared" si="20"/>
        <v>0.26790467297064324</v>
      </c>
    </row>
    <row r="351" spans="1:7">
      <c r="A351" s="48">
        <v>0</v>
      </c>
      <c r="B351" s="59">
        <v>39</v>
      </c>
      <c r="D351" s="48">
        <f t="shared" si="22"/>
        <v>3240</v>
      </c>
      <c r="E351" s="59">
        <f t="shared" si="21"/>
        <v>39</v>
      </c>
      <c r="F351" s="49">
        <f t="shared" si="23"/>
        <v>53.003437794803013</v>
      </c>
      <c r="G351" s="49">
        <f t="shared" si="20"/>
        <v>196.09627007291746</v>
      </c>
    </row>
    <row r="352" spans="1:7">
      <c r="A352" s="48">
        <v>1</v>
      </c>
      <c r="B352" s="59">
        <v>49</v>
      </c>
      <c r="D352" s="48">
        <f t="shared" si="22"/>
        <v>3250</v>
      </c>
      <c r="E352" s="59">
        <f t="shared" si="21"/>
        <v>49</v>
      </c>
      <c r="F352" s="49">
        <f t="shared" si="23"/>
        <v>52.494220144928804</v>
      </c>
      <c r="G352" s="49">
        <f t="shared" si="20"/>
        <v>12.209574421226268</v>
      </c>
    </row>
    <row r="353" spans="1:7">
      <c r="A353" s="48">
        <v>0</v>
      </c>
      <c r="B353" s="59">
        <v>57</v>
      </c>
      <c r="D353" s="48">
        <f t="shared" si="22"/>
        <v>3260</v>
      </c>
      <c r="E353" s="59">
        <f t="shared" si="21"/>
        <v>57</v>
      </c>
      <c r="F353" s="49">
        <f t="shared" si="23"/>
        <v>51.98989467989643</v>
      </c>
      <c r="G353" s="49">
        <f t="shared" si="20"/>
        <v>25.101155318530093</v>
      </c>
    </row>
    <row r="354" spans="1:7">
      <c r="A354" s="48">
        <v>0</v>
      </c>
      <c r="B354" s="59">
        <v>53</v>
      </c>
      <c r="D354" s="48">
        <f t="shared" si="22"/>
        <v>3270</v>
      </c>
      <c r="E354" s="59">
        <f t="shared" si="21"/>
        <v>53</v>
      </c>
      <c r="F354" s="49">
        <f t="shared" si="23"/>
        <v>51.49041439922869</v>
      </c>
      <c r="G354" s="49">
        <f t="shared" si="20"/>
        <v>2.2788486860560755</v>
      </c>
    </row>
    <row r="355" spans="1:7">
      <c r="A355" s="48">
        <v>0</v>
      </c>
      <c r="B355" s="59">
        <v>52</v>
      </c>
      <c r="D355" s="48">
        <f t="shared" si="22"/>
        <v>3280</v>
      </c>
      <c r="E355" s="59">
        <f t="shared" si="21"/>
        <v>52</v>
      </c>
      <c r="F355" s="49">
        <f t="shared" si="23"/>
        <v>50.995732753994091</v>
      </c>
      <c r="G355" s="49">
        <f t="shared" si="20"/>
        <v>1.0085527014002937</v>
      </c>
    </row>
    <row r="356" spans="1:7">
      <c r="A356" s="48">
        <v>0</v>
      </c>
      <c r="B356" s="59">
        <v>50</v>
      </c>
      <c r="D356" s="48">
        <f t="shared" si="22"/>
        <v>3290</v>
      </c>
      <c r="E356" s="59">
        <f t="shared" si="21"/>
        <v>50</v>
      </c>
      <c r="F356" s="49">
        <f t="shared" si="23"/>
        <v>50.50580364246867</v>
      </c>
      <c r="G356" s="49">
        <f t="shared" si="20"/>
        <v>0.25583732473457466</v>
      </c>
    </row>
    <row r="357" spans="1:7">
      <c r="A357" s="48">
        <v>0</v>
      </c>
      <c r="B357" s="59">
        <v>50</v>
      </c>
      <c r="D357" s="48">
        <f t="shared" si="22"/>
        <v>3300</v>
      </c>
      <c r="E357" s="59">
        <f t="shared" si="21"/>
        <v>50</v>
      </c>
      <c r="F357" s="49">
        <f t="shared" si="23"/>
        <v>50.020581405839565</v>
      </c>
      <c r="G357" s="49">
        <f t="shared" si="20"/>
        <v>4.2359426633286305E-4</v>
      </c>
    </row>
    <row r="358" spans="1:7">
      <c r="A358" s="48">
        <v>0</v>
      </c>
      <c r="B358" s="59">
        <v>53</v>
      </c>
      <c r="D358" s="48">
        <f t="shared" si="22"/>
        <v>3310</v>
      </c>
      <c r="E358" s="59">
        <f t="shared" si="21"/>
        <v>53</v>
      </c>
      <c r="F358" s="49">
        <f t="shared" si="23"/>
        <v>49.540020823949916</v>
      </c>
      <c r="G358" s="49">
        <f t="shared" si="20"/>
        <v>11.971455898700215</v>
      </c>
    </row>
    <row r="359" spans="1:7">
      <c r="A359" s="48">
        <v>0</v>
      </c>
      <c r="B359" s="59">
        <v>54</v>
      </c>
      <c r="D359" s="48">
        <f t="shared" si="22"/>
        <v>3320</v>
      </c>
      <c r="E359" s="59">
        <f t="shared" si="21"/>
        <v>54</v>
      </c>
      <c r="F359" s="49">
        <f t="shared" si="23"/>
        <v>49.064077111084501</v>
      </c>
      <c r="G359" s="49">
        <f t="shared" si="20"/>
        <v>24.363334765319927</v>
      </c>
    </row>
    <row r="360" spans="1:7">
      <c r="A360" s="48">
        <v>1</v>
      </c>
      <c r="B360" s="59">
        <v>50</v>
      </c>
      <c r="D360" s="48">
        <f t="shared" si="22"/>
        <v>3330</v>
      </c>
      <c r="E360" s="59">
        <f t="shared" si="21"/>
        <v>50</v>
      </c>
      <c r="F360" s="49">
        <f t="shared" si="23"/>
        <v>48.592705911795953</v>
      </c>
      <c r="G360" s="49">
        <f t="shared" si="20"/>
        <v>1.9804766506940601</v>
      </c>
    </row>
    <row r="361" spans="1:7">
      <c r="A361" s="48">
        <v>1</v>
      </c>
      <c r="B361" s="59">
        <v>54</v>
      </c>
      <c r="D361" s="48">
        <f t="shared" si="22"/>
        <v>3340</v>
      </c>
      <c r="E361" s="59">
        <f t="shared" si="21"/>
        <v>54</v>
      </c>
      <c r="F361" s="49">
        <f t="shared" si="23"/>
        <v>48.125863296771087</v>
      </c>
      <c r="G361" s="49">
        <f t="shared" si="20"/>
        <v>34.505482008221044</v>
      </c>
    </row>
    <row r="362" spans="1:7">
      <c r="A362" s="48">
        <v>0</v>
      </c>
      <c r="B362" s="59">
        <v>47</v>
      </c>
      <c r="D362" s="48">
        <f t="shared" si="22"/>
        <v>3350</v>
      </c>
      <c r="E362" s="59">
        <f t="shared" si="21"/>
        <v>47</v>
      </c>
      <c r="F362" s="49">
        <f t="shared" si="23"/>
        <v>47.663505758736996</v>
      </c>
      <c r="G362" s="49">
        <f t="shared" ref="G362:G425" si="24">(E362-F362)^2</f>
        <v>0.44023989187715634</v>
      </c>
    </row>
    <row r="363" spans="1:7">
      <c r="A363" s="48">
        <v>0</v>
      </c>
      <c r="B363" s="59">
        <v>52</v>
      </c>
      <c r="D363" s="48">
        <f t="shared" si="22"/>
        <v>3360</v>
      </c>
      <c r="E363" s="59">
        <f t="shared" si="21"/>
        <v>52</v>
      </c>
      <c r="F363" s="49">
        <f t="shared" si="23"/>
        <v>47.205590208406257</v>
      </c>
      <c r="G363" s="49">
        <f t="shared" si="24"/>
        <v>22.98636524972996</v>
      </c>
    </row>
    <row r="364" spans="1:7">
      <c r="A364" s="48">
        <v>0</v>
      </c>
      <c r="B364" s="59">
        <v>35</v>
      </c>
      <c r="D364" s="48">
        <f t="shared" si="22"/>
        <v>3370</v>
      </c>
      <c r="E364" s="59">
        <f t="shared" si="21"/>
        <v>35</v>
      </c>
      <c r="F364" s="49">
        <f t="shared" si="23"/>
        <v>46.752073970461304</v>
      </c>
      <c r="G364" s="49">
        <f t="shared" si="24"/>
        <v>138.1112426071941</v>
      </c>
    </row>
    <row r="365" spans="1:7">
      <c r="A365" s="48">
        <v>0</v>
      </c>
      <c r="B365" s="59">
        <v>51</v>
      </c>
      <c r="D365" s="48">
        <f t="shared" si="22"/>
        <v>3380</v>
      </c>
      <c r="E365" s="59">
        <f t="shared" si="21"/>
        <v>51</v>
      </c>
      <c r="F365" s="49">
        <f t="shared" si="23"/>
        <v>46.302914779577314</v>
      </c>
      <c r="G365" s="49">
        <f t="shared" si="24"/>
        <v>22.062609567913231</v>
      </c>
    </row>
    <row r="366" spans="1:7">
      <c r="A366" s="48">
        <v>0</v>
      </c>
      <c r="B366" s="59">
        <v>48</v>
      </c>
      <c r="D366" s="48">
        <f t="shared" si="22"/>
        <v>3390</v>
      </c>
      <c r="E366" s="59">
        <f t="shared" si="21"/>
        <v>48</v>
      </c>
      <c r="F366" s="49">
        <f t="shared" si="23"/>
        <v>45.858070776483366</v>
      </c>
      <c r="G366" s="49">
        <f t="shared" si="24"/>
        <v>4.5878607985545701</v>
      </c>
    </row>
    <row r="367" spans="1:7">
      <c r="A367" s="48">
        <v>1</v>
      </c>
      <c r="B367" s="59">
        <v>47</v>
      </c>
      <c r="D367" s="48">
        <f t="shared" si="22"/>
        <v>3400</v>
      </c>
      <c r="E367" s="59">
        <f t="shared" si="21"/>
        <v>47</v>
      </c>
      <c r="F367" s="49">
        <f t="shared" si="23"/>
        <v>45.417500504061252</v>
      </c>
      <c r="G367" s="49">
        <f t="shared" si="24"/>
        <v>2.5043046546463921</v>
      </c>
    </row>
    <row r="368" spans="1:7">
      <c r="A368" s="48">
        <v>0</v>
      </c>
      <c r="B368" s="59">
        <v>47</v>
      </c>
      <c r="D368" s="48">
        <f t="shared" si="22"/>
        <v>3410</v>
      </c>
      <c r="E368" s="59">
        <f t="shared" si="21"/>
        <v>47</v>
      </c>
      <c r="F368" s="49">
        <f t="shared" si="23"/>
        <v>44.981162903481973</v>
      </c>
      <c r="G368" s="49">
        <f t="shared" si="24"/>
        <v>4.0757032222773368</v>
      </c>
    </row>
    <row r="369" spans="1:7">
      <c r="A369" s="48">
        <v>0</v>
      </c>
      <c r="B369" s="59">
        <v>54</v>
      </c>
      <c r="D369" s="48">
        <f t="shared" si="22"/>
        <v>3420</v>
      </c>
      <c r="E369" s="59">
        <f t="shared" si="21"/>
        <v>54</v>
      </c>
      <c r="F369" s="49">
        <f t="shared" si="23"/>
        <v>44.549017310379234</v>
      </c>
      <c r="G369" s="49">
        <f t="shared" si="24"/>
        <v>89.321073799511367</v>
      </c>
    </row>
    <row r="370" spans="1:7">
      <c r="A370" s="48">
        <v>0</v>
      </c>
      <c r="B370" s="59">
        <v>43</v>
      </c>
      <c r="D370" s="48">
        <f t="shared" si="22"/>
        <v>3430</v>
      </c>
      <c r="E370" s="59">
        <f t="shared" si="21"/>
        <v>43</v>
      </c>
      <c r="F370" s="49">
        <f t="shared" si="23"/>
        <v>44.121023451059777</v>
      </c>
      <c r="G370" s="49">
        <f t="shared" si="24"/>
        <v>1.2566935778259727</v>
      </c>
    </row>
    <row r="371" spans="1:7">
      <c r="A371" s="48">
        <v>0</v>
      </c>
      <c r="B371" s="59">
        <v>44</v>
      </c>
      <c r="D371" s="48">
        <f t="shared" si="22"/>
        <v>3440</v>
      </c>
      <c r="E371" s="59">
        <f t="shared" si="21"/>
        <v>44</v>
      </c>
      <c r="F371" s="49">
        <f t="shared" si="23"/>
        <v>43.697141438750094</v>
      </c>
      <c r="G371" s="49">
        <f t="shared" si="24"/>
        <v>9.1723308122362901E-2</v>
      </c>
    </row>
    <row r="372" spans="1:7">
      <c r="A372" s="48">
        <v>0</v>
      </c>
      <c r="B372" s="59">
        <v>38</v>
      </c>
      <c r="D372" s="48">
        <f t="shared" si="22"/>
        <v>3450</v>
      </c>
      <c r="E372" s="59">
        <f t="shared" si="21"/>
        <v>38</v>
      </c>
      <c r="F372" s="49">
        <f t="shared" si="23"/>
        <v>43.277331769879105</v>
      </c>
      <c r="G372" s="49">
        <f t="shared" si="24"/>
        <v>27.850230609375323</v>
      </c>
    </row>
    <row r="373" spans="1:7">
      <c r="A373" s="48">
        <v>1</v>
      </c>
      <c r="B373" s="59">
        <v>42</v>
      </c>
      <c r="D373" s="48">
        <f t="shared" si="22"/>
        <v>3460</v>
      </c>
      <c r="E373" s="59">
        <f t="shared" si="21"/>
        <v>42</v>
      </c>
      <c r="F373" s="49">
        <f t="shared" si="23"/>
        <v>42.861555320396732</v>
      </c>
      <c r="G373" s="49">
        <f t="shared" si="24"/>
        <v>0.74227757010391604</v>
      </c>
    </row>
    <row r="374" spans="1:7">
      <c r="A374" s="48">
        <v>0</v>
      </c>
      <c r="B374" s="59">
        <v>35</v>
      </c>
      <c r="D374" s="48">
        <f t="shared" si="22"/>
        <v>3470</v>
      </c>
      <c r="E374" s="59">
        <f t="shared" si="21"/>
        <v>35</v>
      </c>
      <c r="F374" s="49">
        <f t="shared" si="23"/>
        <v>42.449773342127656</v>
      </c>
      <c r="G374" s="49">
        <f t="shared" si="24"/>
        <v>55.499122849075874</v>
      </c>
    </row>
    <row r="375" spans="1:7">
      <c r="A375" s="48">
        <v>0</v>
      </c>
      <c r="B375" s="59">
        <v>42</v>
      </c>
      <c r="D375" s="48">
        <f t="shared" si="22"/>
        <v>3480</v>
      </c>
      <c r="E375" s="59">
        <f t="shared" si="21"/>
        <v>42</v>
      </c>
      <c r="F375" s="49">
        <f t="shared" si="23"/>
        <v>42.041947459160312</v>
      </c>
      <c r="G375" s="49">
        <f t="shared" si="24"/>
        <v>1.759589330006039E-3</v>
      </c>
    </row>
    <row r="376" spans="1:7">
      <c r="A376" s="48">
        <v>0</v>
      </c>
      <c r="B376" s="59">
        <v>46</v>
      </c>
      <c r="D376" s="48">
        <f t="shared" si="22"/>
        <v>3490</v>
      </c>
      <c r="E376" s="59">
        <f t="shared" si="21"/>
        <v>46</v>
      </c>
      <c r="F376" s="49">
        <f t="shared" si="23"/>
        <v>41.63803966427033</v>
      </c>
      <c r="G376" s="49">
        <f t="shared" si="24"/>
        <v>19.026697970478892</v>
      </c>
    </row>
    <row r="377" spans="1:7">
      <c r="A377" s="48">
        <v>0</v>
      </c>
      <c r="B377" s="59">
        <v>36</v>
      </c>
      <c r="D377" s="48">
        <f t="shared" si="22"/>
        <v>3500</v>
      </c>
      <c r="E377" s="59">
        <f t="shared" si="21"/>
        <v>36</v>
      </c>
      <c r="F377" s="49">
        <f t="shared" si="23"/>
        <v>41.238012315378498</v>
      </c>
      <c r="G377" s="49">
        <f t="shared" si="24"/>
        <v>27.436773016056812</v>
      </c>
    </row>
    <row r="378" spans="1:7">
      <c r="A378" s="48">
        <v>1</v>
      </c>
      <c r="B378" s="59">
        <v>36</v>
      </c>
      <c r="D378" s="48">
        <f t="shared" si="22"/>
        <v>3510</v>
      </c>
      <c r="E378" s="59">
        <f t="shared" si="21"/>
        <v>36</v>
      </c>
      <c r="F378" s="49">
        <f t="shared" si="23"/>
        <v>40.841828132042771</v>
      </c>
      <c r="G378" s="49">
        <f t="shared" si="24"/>
        <v>23.44329966024079</v>
      </c>
    </row>
    <row r="379" spans="1:7">
      <c r="A379" s="48">
        <v>0</v>
      </c>
      <c r="B379" s="59">
        <v>36</v>
      </c>
      <c r="D379" s="48">
        <f t="shared" si="22"/>
        <v>3520</v>
      </c>
      <c r="E379" s="59">
        <f t="shared" si="21"/>
        <v>36</v>
      </c>
      <c r="F379" s="49">
        <f t="shared" si="23"/>
        <v>40.449450191983871</v>
      </c>
      <c r="G379" s="49">
        <f t="shared" si="24"/>
        <v>19.797607010945306</v>
      </c>
    </row>
    <row r="380" spans="1:7">
      <c r="A380" s="48">
        <v>0</v>
      </c>
      <c r="B380" s="59">
        <v>39</v>
      </c>
      <c r="D380" s="48">
        <f t="shared" si="22"/>
        <v>3530</v>
      </c>
      <c r="E380" s="59">
        <f t="shared" si="21"/>
        <v>39</v>
      </c>
      <c r="F380" s="49">
        <f t="shared" si="23"/>
        <v>40.060841927644375</v>
      </c>
      <c r="G380" s="49">
        <f t="shared" si="24"/>
        <v>1.1253855954482344</v>
      </c>
    </row>
    <row r="381" spans="1:7">
      <c r="A381" s="48">
        <v>0</v>
      </c>
      <c r="B381" s="59">
        <v>38</v>
      </c>
      <c r="D381" s="48">
        <f t="shared" si="22"/>
        <v>3540</v>
      </c>
      <c r="E381" s="59">
        <f t="shared" si="21"/>
        <v>38</v>
      </c>
      <c r="F381" s="49">
        <f t="shared" si="23"/>
        <v>39.675967122780747</v>
      </c>
      <c r="G381" s="49">
        <f t="shared" si="24"/>
        <v>2.8088657966419768</v>
      </c>
    </row>
    <row r="382" spans="1:7">
      <c r="A382" s="48">
        <v>0</v>
      </c>
      <c r="B382" s="59">
        <v>34</v>
      </c>
      <c r="D382" s="48">
        <f t="shared" si="22"/>
        <v>3550</v>
      </c>
      <c r="E382" s="59">
        <f t="shared" si="21"/>
        <v>34</v>
      </c>
      <c r="F382" s="49">
        <f t="shared" si="23"/>
        <v>39.29478990908823</v>
      </c>
      <c r="G382" s="49">
        <f t="shared" si="24"/>
        <v>28.03480018138255</v>
      </c>
    </row>
    <row r="383" spans="1:7">
      <c r="A383" s="48">
        <v>0</v>
      </c>
      <c r="B383" s="59">
        <v>33</v>
      </c>
      <c r="D383" s="48">
        <f t="shared" si="22"/>
        <v>3560</v>
      </c>
      <c r="E383" s="59">
        <f t="shared" si="21"/>
        <v>33</v>
      </c>
      <c r="F383" s="49">
        <f t="shared" si="23"/>
        <v>38.917274762858057</v>
      </c>
      <c r="G383" s="49">
        <f t="shared" si="24"/>
        <v>35.014140619156869</v>
      </c>
    </row>
    <row r="384" spans="1:7">
      <c r="A384" s="48">
        <v>0</v>
      </c>
      <c r="B384" s="59">
        <v>39</v>
      </c>
      <c r="D384" s="48">
        <f t="shared" si="22"/>
        <v>3570</v>
      </c>
      <c r="E384" s="59">
        <f t="shared" si="21"/>
        <v>39</v>
      </c>
      <c r="F384" s="49">
        <f t="shared" si="23"/>
        <v>38.543386501666944</v>
      </c>
      <c r="G384" s="49">
        <f t="shared" si="24"/>
        <v>0.20849588685995141</v>
      </c>
    </row>
    <row r="385" spans="1:7">
      <c r="A385" s="48">
        <v>0</v>
      </c>
      <c r="B385" s="59">
        <v>35</v>
      </c>
      <c r="D385" s="48">
        <f t="shared" si="22"/>
        <v>3580</v>
      </c>
      <c r="E385" s="59">
        <f t="shared" si="21"/>
        <v>35</v>
      </c>
      <c r="F385" s="49">
        <f t="shared" si="23"/>
        <v>38.173090281098098</v>
      </c>
      <c r="G385" s="49">
        <f t="shared" si="24"/>
        <v>10.068501931999206</v>
      </c>
    </row>
    <row r="386" spans="1:7">
      <c r="A386" s="48">
        <v>0</v>
      </c>
      <c r="B386" s="59">
        <v>33</v>
      </c>
      <c r="D386" s="48">
        <f t="shared" si="22"/>
        <v>3590</v>
      </c>
      <c r="E386" s="59">
        <f t="shared" si="21"/>
        <v>33</v>
      </c>
      <c r="F386" s="49">
        <f t="shared" si="23"/>
        <v>37.80635159149405</v>
      </c>
      <c r="G386" s="49">
        <f t="shared" si="24"/>
        <v>23.101015621057382</v>
      </c>
    </row>
    <row r="387" spans="1:7">
      <c r="A387" s="48">
        <v>0</v>
      </c>
      <c r="B387" s="59">
        <v>40</v>
      </c>
      <c r="D387" s="48">
        <f t="shared" si="22"/>
        <v>3600</v>
      </c>
      <c r="E387" s="59">
        <f t="shared" si="21"/>
        <v>40</v>
      </c>
      <c r="F387" s="49">
        <f t="shared" si="23"/>
        <v>37.443136254740452</v>
      </c>
      <c r="G387" s="49">
        <f t="shared" si="24"/>
        <v>6.5375522118226836</v>
      </c>
    </row>
    <row r="388" spans="1:7">
      <c r="A388" s="48">
        <v>0</v>
      </c>
      <c r="B388" s="59">
        <v>32</v>
      </c>
      <c r="D388" s="48">
        <f t="shared" si="22"/>
        <v>3610</v>
      </c>
      <c r="E388" s="59">
        <f t="shared" si="21"/>
        <v>32</v>
      </c>
      <c r="F388" s="49">
        <f t="shared" si="23"/>
        <v>37.083410421080877</v>
      </c>
      <c r="G388" s="49">
        <f t="shared" si="24"/>
        <v>25.841061509153665</v>
      </c>
    </row>
    <row r="389" spans="1:7">
      <c r="A389" s="48">
        <v>0</v>
      </c>
      <c r="B389" s="59">
        <v>34</v>
      </c>
      <c r="D389" s="48">
        <f t="shared" si="22"/>
        <v>3620</v>
      </c>
      <c r="E389" s="59">
        <f t="shared" si="21"/>
        <v>34</v>
      </c>
      <c r="F389" s="49">
        <f t="shared" si="23"/>
        <v>36.727140565962273</v>
      </c>
      <c r="G389" s="49">
        <f t="shared" si="24"/>
        <v>7.4372956665170262</v>
      </c>
    </row>
    <row r="390" spans="1:7">
      <c r="A390" s="48">
        <v>1</v>
      </c>
      <c r="B390" s="59">
        <v>25</v>
      </c>
      <c r="D390" s="48">
        <f t="shared" si="22"/>
        <v>3630</v>
      </c>
      <c r="E390" s="59">
        <f t="shared" si="21"/>
        <v>25</v>
      </c>
      <c r="F390" s="49">
        <f t="shared" si="23"/>
        <v>36.37429348691051</v>
      </c>
      <c r="G390" s="49">
        <f t="shared" si="24"/>
        <v>129.37455232637484</v>
      </c>
    </row>
    <row r="391" spans="1:7">
      <c r="A391" s="48">
        <v>0</v>
      </c>
      <c r="B391" s="59">
        <v>39</v>
      </c>
      <c r="D391" s="48">
        <f t="shared" si="22"/>
        <v>3640</v>
      </c>
      <c r="E391" s="59">
        <f t="shared" si="21"/>
        <v>39</v>
      </c>
      <c r="F391" s="49">
        <f t="shared" si="23"/>
        <v>36.024836300436192</v>
      </c>
      <c r="G391" s="49">
        <f t="shared" si="24"/>
        <v>8.8515990392022044</v>
      </c>
    </row>
    <row r="392" spans="1:7">
      <c r="A392" s="48">
        <v>0</v>
      </c>
      <c r="B392" s="59">
        <v>31</v>
      </c>
      <c r="D392" s="48">
        <f t="shared" si="22"/>
        <v>3650</v>
      </c>
      <c r="E392" s="59">
        <f t="shared" si="21"/>
        <v>31</v>
      </c>
      <c r="F392" s="49">
        <f t="shared" si="23"/>
        <v>35.678736438970034</v>
      </c>
      <c r="G392" s="49">
        <f t="shared" si="24"/>
        <v>21.890574665345998</v>
      </c>
    </row>
    <row r="393" spans="1:7">
      <c r="A393" s="48">
        <v>0</v>
      </c>
      <c r="B393" s="59">
        <v>40</v>
      </c>
      <c r="D393" s="48">
        <f t="shared" si="22"/>
        <v>3660</v>
      </c>
      <c r="E393" s="59">
        <f t="shared" si="21"/>
        <v>40</v>
      </c>
      <c r="F393" s="49">
        <f t="shared" si="23"/>
        <v>35.335961647827823</v>
      </c>
      <c r="G393" s="49">
        <f t="shared" si="24"/>
        <v>21.753253750532959</v>
      </c>
    </row>
    <row r="394" spans="1:7">
      <c r="A394" s="48">
        <v>0</v>
      </c>
      <c r="B394" s="59">
        <v>39</v>
      </c>
      <c r="D394" s="48">
        <f t="shared" si="22"/>
        <v>3670</v>
      </c>
      <c r="E394" s="59">
        <f t="shared" ref="E394:E457" si="25">B394-C394</f>
        <v>39</v>
      </c>
      <c r="F394" s="49">
        <f t="shared" si="23"/>
        <v>34.996479982204328</v>
      </c>
      <c r="G394" s="49">
        <f t="shared" si="24"/>
        <v>16.028172532890661</v>
      </c>
    </row>
    <row r="395" spans="1:7">
      <c r="A395" s="48">
        <v>0</v>
      </c>
      <c r="B395" s="59">
        <v>24</v>
      </c>
      <c r="D395" s="48">
        <f t="shared" ref="D395:D458" si="26">D394+10</f>
        <v>3680</v>
      </c>
      <c r="E395" s="59">
        <f t="shared" si="25"/>
        <v>24</v>
      </c>
      <c r="F395" s="49">
        <f t="shared" si="23"/>
        <v>34.660259804196279</v>
      </c>
      <c r="G395" s="49">
        <f t="shared" si="24"/>
        <v>113.64113909296289</v>
      </c>
    </row>
    <row r="396" spans="1:7">
      <c r="A396" s="48">
        <v>0</v>
      </c>
      <c r="B396" s="59">
        <v>32</v>
      </c>
      <c r="D396" s="48">
        <f t="shared" si="26"/>
        <v>3690</v>
      </c>
      <c r="E396" s="59">
        <f t="shared" si="25"/>
        <v>32</v>
      </c>
      <c r="F396" s="49">
        <f t="shared" si="23"/>
        <v>34.327269779853886</v>
      </c>
      <c r="G396" s="49">
        <f t="shared" si="24"/>
        <v>5.4161846282211537</v>
      </c>
    </row>
    <row r="397" spans="1:7">
      <c r="A397" s="48">
        <v>0</v>
      </c>
      <c r="B397" s="59">
        <v>37</v>
      </c>
      <c r="D397" s="48">
        <f t="shared" si="26"/>
        <v>3700</v>
      </c>
      <c r="E397" s="59">
        <f t="shared" si="25"/>
        <v>37</v>
      </c>
      <c r="F397" s="49">
        <f t="shared" si="23"/>
        <v>33.997478876260679</v>
      </c>
      <c r="G397" s="49">
        <f t="shared" si="24"/>
        <v>9.0151330985008329</v>
      </c>
    </row>
    <row r="398" spans="1:7">
      <c r="A398" s="48">
        <v>0</v>
      </c>
      <c r="B398" s="59">
        <v>40</v>
      </c>
      <c r="D398" s="48">
        <f t="shared" si="26"/>
        <v>3710</v>
      </c>
      <c r="E398" s="59">
        <f t="shared" si="25"/>
        <v>40</v>
      </c>
      <c r="F398" s="49">
        <f t="shared" si="23"/>
        <v>33.67085635864138</v>
      </c>
      <c r="G398" s="49">
        <f t="shared" si="24"/>
        <v>40.058059232950249</v>
      </c>
    </row>
    <row r="399" spans="1:7">
      <c r="A399" s="48">
        <v>0</v>
      </c>
      <c r="B399" s="59">
        <v>27</v>
      </c>
      <c r="D399" s="48">
        <f t="shared" si="26"/>
        <v>3720</v>
      </c>
      <c r="E399" s="59">
        <f t="shared" si="25"/>
        <v>27</v>
      </c>
      <c r="F399" s="49">
        <f t="shared" si="23"/>
        <v>33.347371787497579</v>
      </c>
      <c r="G399" s="49">
        <f t="shared" si="24"/>
        <v>40.289128608720212</v>
      </c>
    </row>
    <row r="400" spans="1:7">
      <c r="A400" s="48">
        <v>0</v>
      </c>
      <c r="B400" s="59">
        <v>28</v>
      </c>
      <c r="D400" s="48">
        <f t="shared" si="26"/>
        <v>3730</v>
      </c>
      <c r="E400" s="59">
        <f t="shared" si="25"/>
        <v>28</v>
      </c>
      <c r="F400" s="49">
        <f t="shared" si="23"/>
        <v>33.026995015770986</v>
      </c>
      <c r="G400" s="49">
        <f t="shared" si="24"/>
        <v>25.270678888586332</v>
      </c>
    </row>
    <row r="401" spans="1:7">
      <c r="A401" s="48">
        <v>0</v>
      </c>
      <c r="B401" s="59">
        <v>34</v>
      </c>
      <c r="D401" s="48">
        <f t="shared" si="26"/>
        <v>3740</v>
      </c>
      <c r="E401" s="59">
        <f t="shared" si="25"/>
        <v>34</v>
      </c>
      <c r="F401" s="49">
        <f t="shared" si="23"/>
        <v>32.709696186033817</v>
      </c>
      <c r="G401" s="49">
        <f t="shared" si="24"/>
        <v>1.6648839323356786</v>
      </c>
    </row>
    <row r="402" spans="1:7">
      <c r="A402" s="48">
        <v>0</v>
      </c>
      <c r="B402" s="59">
        <v>32</v>
      </c>
      <c r="D402" s="48">
        <f t="shared" si="26"/>
        <v>3750</v>
      </c>
      <c r="E402" s="59">
        <f t="shared" si="25"/>
        <v>32</v>
      </c>
      <c r="F402" s="49">
        <f t="shared" si="23"/>
        <v>32.395445727706303</v>
      </c>
      <c r="G402" s="49">
        <f t="shared" si="24"/>
        <v>0.1563773235611674</v>
      </c>
    </row>
    <row r="403" spans="1:7">
      <c r="A403" s="48">
        <v>1</v>
      </c>
      <c r="B403" s="59">
        <v>26</v>
      </c>
      <c r="D403" s="48">
        <f t="shared" si="26"/>
        <v>3760</v>
      </c>
      <c r="E403" s="59">
        <f t="shared" si="25"/>
        <v>26</v>
      </c>
      <c r="F403" s="49">
        <f t="shared" si="23"/>
        <v>32.084214354300805</v>
      </c>
      <c r="G403" s="49">
        <f t="shared" si="24"/>
        <v>37.017664309079962</v>
      </c>
    </row>
    <row r="404" spans="1:7">
      <c r="A404" s="48">
        <v>0</v>
      </c>
      <c r="B404" s="59">
        <v>33</v>
      </c>
      <c r="D404" s="48">
        <f t="shared" si="26"/>
        <v>3770</v>
      </c>
      <c r="E404" s="59">
        <f t="shared" si="25"/>
        <v>33</v>
      </c>
      <c r="F404" s="49">
        <f t="shared" si="23"/>
        <v>31.775973060692518</v>
      </c>
      <c r="G404" s="49">
        <f t="shared" si="24"/>
        <v>1.4982419481504419</v>
      </c>
    </row>
    <row r="405" spans="1:7">
      <c r="A405" s="48">
        <v>0</v>
      </c>
      <c r="B405" s="59">
        <v>35</v>
      </c>
      <c r="D405" s="48">
        <f t="shared" si="26"/>
        <v>3780</v>
      </c>
      <c r="E405" s="59">
        <f t="shared" si="25"/>
        <v>35</v>
      </c>
      <c r="F405" s="49">
        <f t="shared" si="23"/>
        <v>31.470693120416293</v>
      </c>
      <c r="G405" s="49">
        <f t="shared" si="24"/>
        <v>12.456007050276884</v>
      </c>
    </row>
    <row r="406" spans="1:7">
      <c r="A406" s="48">
        <v>0</v>
      </c>
      <c r="B406" s="59">
        <v>38</v>
      </c>
      <c r="D406" s="48">
        <f t="shared" si="26"/>
        <v>3790</v>
      </c>
      <c r="E406" s="59">
        <f t="shared" si="25"/>
        <v>38</v>
      </c>
      <c r="F406" s="49">
        <f t="shared" si="23"/>
        <v>31.168346082989572</v>
      </c>
      <c r="G406" s="49">
        <f t="shared" si="24"/>
        <v>46.671495241803918</v>
      </c>
    </row>
    <row r="407" spans="1:7">
      <c r="A407" s="48">
        <v>0</v>
      </c>
      <c r="B407" s="59">
        <v>21</v>
      </c>
      <c r="D407" s="48">
        <f t="shared" si="26"/>
        <v>3800</v>
      </c>
      <c r="E407" s="59">
        <f t="shared" si="25"/>
        <v>21</v>
      </c>
      <c r="F407" s="49">
        <f t="shared" si="23"/>
        <v>30.868903771260854</v>
      </c>
      <c r="G407" s="49">
        <f t="shared" si="24"/>
        <v>97.395261646406709</v>
      </c>
    </row>
    <row r="408" spans="1:7">
      <c r="A408" s="48">
        <v>0</v>
      </c>
      <c r="B408" s="59">
        <v>34</v>
      </c>
      <c r="D408" s="48">
        <f t="shared" si="26"/>
        <v>3810</v>
      </c>
      <c r="E408" s="59">
        <f t="shared" si="25"/>
        <v>34</v>
      </c>
      <c r="F408" s="49">
        <f t="shared" si="23"/>
        <v>30.572338278783779</v>
      </c>
      <c r="G408" s="49">
        <f t="shared" si="24"/>
        <v>11.74886487509095</v>
      </c>
    </row>
    <row r="409" spans="1:7">
      <c r="A409" s="48">
        <v>0</v>
      </c>
      <c r="B409" s="59">
        <v>36</v>
      </c>
      <c r="D409" s="48">
        <f t="shared" si="26"/>
        <v>3820</v>
      </c>
      <c r="E409" s="59">
        <f t="shared" si="25"/>
        <v>36</v>
      </c>
      <c r="F409" s="49">
        <f t="shared" si="23"/>
        <v>30.278621967216395</v>
      </c>
      <c r="G409" s="49">
        <f t="shared" si="24"/>
        <v>32.734166594018788</v>
      </c>
    </row>
    <row r="410" spans="1:7">
      <c r="A410" s="48">
        <v>0</v>
      </c>
      <c r="B410" s="59">
        <v>29</v>
      </c>
      <c r="D410" s="48">
        <f t="shared" si="26"/>
        <v>3830</v>
      </c>
      <c r="E410" s="59">
        <f t="shared" si="25"/>
        <v>29</v>
      </c>
      <c r="F410" s="49">
        <f t="shared" si="23"/>
        <v>29.98772746374539</v>
      </c>
      <c r="G410" s="49">
        <f t="shared" si="24"/>
        <v>0.97560554263690091</v>
      </c>
    </row>
    <row r="411" spans="1:7">
      <c r="A411" s="48">
        <v>0</v>
      </c>
      <c r="B411" s="59">
        <v>27</v>
      </c>
      <c r="D411" s="48">
        <f t="shared" si="26"/>
        <v>3840</v>
      </c>
      <c r="E411" s="59">
        <f t="shared" si="25"/>
        <v>27</v>
      </c>
      <c r="F411" s="49">
        <f t="shared" si="23"/>
        <v>29.699627658535146</v>
      </c>
      <c r="G411" s="49">
        <f t="shared" si="24"/>
        <v>7.2879894947279551</v>
      </c>
    </row>
    <row r="412" spans="1:7">
      <c r="A412" s="48">
        <v>0</v>
      </c>
      <c r="B412" s="59">
        <v>35</v>
      </c>
      <c r="D412" s="48">
        <f t="shared" si="26"/>
        <v>3850</v>
      </c>
      <c r="E412" s="59">
        <f t="shared" si="25"/>
        <v>35</v>
      </c>
      <c r="F412" s="49">
        <f t="shared" ref="F412:F465" si="27">(F$3*EXP(-D412/F$1))+F$5</f>
        <v>29.414295702201166</v>
      </c>
      <c r="G412" s="49">
        <f t="shared" si="24"/>
        <v>31.200092502448367</v>
      </c>
    </row>
    <row r="413" spans="1:7">
      <c r="A413" s="48">
        <v>0</v>
      </c>
      <c r="B413" s="59">
        <v>30</v>
      </c>
      <c r="D413" s="48">
        <f t="shared" si="26"/>
        <v>3860</v>
      </c>
      <c r="E413" s="59">
        <f t="shared" si="25"/>
        <v>30</v>
      </c>
      <c r="F413" s="49">
        <f t="shared" si="27"/>
        <v>29.1317050033079</v>
      </c>
      <c r="G413" s="49">
        <f t="shared" si="24"/>
        <v>0.75393620128053407</v>
      </c>
    </row>
    <row r="414" spans="1:7">
      <c r="A414" s="48">
        <v>0</v>
      </c>
      <c r="B414" s="59">
        <v>29</v>
      </c>
      <c r="D414" s="48">
        <f t="shared" si="26"/>
        <v>3870</v>
      </c>
      <c r="E414" s="59">
        <f t="shared" si="25"/>
        <v>29</v>
      </c>
      <c r="F414" s="49">
        <f t="shared" si="27"/>
        <v>28.851829225890537</v>
      </c>
      <c r="G414" s="49">
        <f t="shared" si="24"/>
        <v>2.1954578300197543E-2</v>
      </c>
    </row>
    <row r="415" spans="1:7">
      <c r="A415" s="48">
        <v>0</v>
      </c>
      <c r="B415" s="59">
        <v>27</v>
      </c>
      <c r="D415" s="48">
        <f t="shared" si="26"/>
        <v>3880</v>
      </c>
      <c r="E415" s="59">
        <f t="shared" si="25"/>
        <v>27</v>
      </c>
      <c r="F415" s="49">
        <f t="shared" si="27"/>
        <v>28.574642287000703</v>
      </c>
      <c r="G415" s="49">
        <f t="shared" si="24"/>
        <v>2.4794983320108046</v>
      </c>
    </row>
    <row r="416" spans="1:7">
      <c r="A416" s="48">
        <v>0</v>
      </c>
      <c r="B416" s="59">
        <v>39</v>
      </c>
      <c r="D416" s="48">
        <f t="shared" si="26"/>
        <v>3890</v>
      </c>
      <c r="E416" s="59">
        <f t="shared" si="25"/>
        <v>39</v>
      </c>
      <c r="F416" s="49">
        <f t="shared" si="27"/>
        <v>28.300118354275554</v>
      </c>
      <c r="G416" s="49">
        <f t="shared" si="24"/>
        <v>114.48746723251088</v>
      </c>
    </row>
    <row r="417" spans="1:7">
      <c r="A417" s="48">
        <v>0</v>
      </c>
      <c r="B417" s="59">
        <v>38</v>
      </c>
      <c r="D417" s="48">
        <f t="shared" si="26"/>
        <v>3900</v>
      </c>
      <c r="E417" s="59">
        <f t="shared" si="25"/>
        <v>38</v>
      </c>
      <c r="F417" s="49">
        <f t="shared" si="27"/>
        <v>28.028231843530428</v>
      </c>
      <c r="G417" s="49">
        <f t="shared" si="24"/>
        <v>99.436160166380574</v>
      </c>
    </row>
    <row r="418" spans="1:7">
      <c r="A418" s="48">
        <v>2</v>
      </c>
      <c r="B418" s="59">
        <v>32</v>
      </c>
      <c r="D418" s="48">
        <f t="shared" si="26"/>
        <v>3910</v>
      </c>
      <c r="E418" s="59">
        <f t="shared" si="25"/>
        <v>32</v>
      </c>
      <c r="F418" s="49">
        <f t="shared" si="27"/>
        <v>27.758957416374468</v>
      </c>
      <c r="G418" s="49">
        <f t="shared" si="24"/>
        <v>17.986442196125129</v>
      </c>
    </row>
    <row r="419" spans="1:7">
      <c r="A419" s="48">
        <v>1</v>
      </c>
      <c r="B419" s="59">
        <v>34</v>
      </c>
      <c r="D419" s="48">
        <f t="shared" si="26"/>
        <v>3920</v>
      </c>
      <c r="E419" s="59">
        <f t="shared" si="25"/>
        <v>34</v>
      </c>
      <c r="F419" s="49">
        <f t="shared" si="27"/>
        <v>27.492269977849308</v>
      </c>
      <c r="G419" s="49">
        <f t="shared" si="24"/>
        <v>42.350550041201451</v>
      </c>
    </row>
    <row r="420" spans="1:7">
      <c r="A420" s="48">
        <v>0</v>
      </c>
      <c r="B420" s="59">
        <v>19</v>
      </c>
      <c r="D420" s="48">
        <f t="shared" si="26"/>
        <v>3930</v>
      </c>
      <c r="E420" s="59">
        <f t="shared" si="25"/>
        <v>19</v>
      </c>
      <c r="F420" s="49">
        <f t="shared" si="27"/>
        <v>27.228144674090242</v>
      </c>
      <c r="G420" s="49">
        <f t="shared" si="24"/>
        <v>67.702364777759612</v>
      </c>
    </row>
    <row r="421" spans="1:7">
      <c r="A421" s="48">
        <v>0</v>
      </c>
      <c r="B421" s="59">
        <v>20</v>
      </c>
      <c r="D421" s="48">
        <f t="shared" si="26"/>
        <v>3940</v>
      </c>
      <c r="E421" s="59">
        <f t="shared" si="25"/>
        <v>20</v>
      </c>
      <c r="F421" s="49">
        <f t="shared" si="27"/>
        <v>26.966556890010054</v>
      </c>
      <c r="G421" s="49">
        <f t="shared" si="24"/>
        <v>48.532914901746551</v>
      </c>
    </row>
    <row r="422" spans="1:7">
      <c r="A422" s="48">
        <v>0</v>
      </c>
      <c r="B422" s="59">
        <v>30</v>
      </c>
      <c r="D422" s="48">
        <f t="shared" si="26"/>
        <v>3950</v>
      </c>
      <c r="E422" s="59">
        <f t="shared" si="25"/>
        <v>30</v>
      </c>
      <c r="F422" s="49">
        <f t="shared" si="27"/>
        <v>26.707482247004997</v>
      </c>
      <c r="G422" s="49">
        <f t="shared" si="24"/>
        <v>10.840673153787266</v>
      </c>
    </row>
    <row r="423" spans="1:7">
      <c r="A423" s="48">
        <v>0</v>
      </c>
      <c r="B423" s="59">
        <v>33</v>
      </c>
      <c r="D423" s="48">
        <f t="shared" si="26"/>
        <v>3960</v>
      </c>
      <c r="E423" s="59">
        <f t="shared" si="25"/>
        <v>33</v>
      </c>
      <c r="F423" s="49">
        <f t="shared" si="27"/>
        <v>26.450896600682814</v>
      </c>
      <c r="G423" s="49">
        <f t="shared" si="24"/>
        <v>42.890755334947926</v>
      </c>
    </row>
    <row r="424" spans="1:7">
      <c r="A424" s="48">
        <v>0</v>
      </c>
      <c r="B424" s="59">
        <v>21</v>
      </c>
      <c r="D424" s="48">
        <f t="shared" si="26"/>
        <v>3970</v>
      </c>
      <c r="E424" s="59">
        <f t="shared" si="25"/>
        <v>21</v>
      </c>
      <c r="F424" s="49">
        <f t="shared" si="27"/>
        <v>26.196776038612683</v>
      </c>
      <c r="G424" s="49">
        <f t="shared" si="24"/>
        <v>27.006481195498928</v>
      </c>
    </row>
    <row r="425" spans="1:7">
      <c r="A425" s="48">
        <v>0</v>
      </c>
      <c r="B425" s="59">
        <v>28</v>
      </c>
      <c r="D425" s="48">
        <f t="shared" si="26"/>
        <v>3980</v>
      </c>
      <c r="E425" s="59">
        <f t="shared" si="25"/>
        <v>28</v>
      </c>
      <c r="F425" s="49">
        <f t="shared" si="27"/>
        <v>25.945096878096592</v>
      </c>
      <c r="G425" s="49">
        <f t="shared" si="24"/>
        <v>4.2226268404083713</v>
      </c>
    </row>
    <row r="426" spans="1:7">
      <c r="A426" s="48">
        <v>0</v>
      </c>
      <c r="B426" s="59">
        <v>23</v>
      </c>
      <c r="D426" s="48">
        <f t="shared" si="26"/>
        <v>3990</v>
      </c>
      <c r="E426" s="59">
        <f t="shared" si="25"/>
        <v>23</v>
      </c>
      <c r="F426" s="49">
        <f t="shared" si="27"/>
        <v>25.695835663962331</v>
      </c>
      <c r="G426" s="49">
        <f t="shared" ref="G426:G465" si="28">(E426-F426)^2</f>
        <v>7.2675299270912221</v>
      </c>
    </row>
    <row r="427" spans="1:7">
      <c r="A427" s="48">
        <v>0</v>
      </c>
      <c r="B427" s="59">
        <v>21</v>
      </c>
      <c r="D427" s="48">
        <f t="shared" si="26"/>
        <v>4000</v>
      </c>
      <c r="E427" s="59">
        <f t="shared" si="25"/>
        <v>21</v>
      </c>
      <c r="F427" s="49">
        <f t="shared" si="27"/>
        <v>25.448969166377534</v>
      </c>
      <c r="G427" s="49">
        <f t="shared" si="28"/>
        <v>19.793326643378009</v>
      </c>
    </row>
    <row r="428" spans="1:7">
      <c r="A428" s="48">
        <v>0</v>
      </c>
      <c r="B428" s="59">
        <v>18</v>
      </c>
      <c r="D428" s="48">
        <f t="shared" si="26"/>
        <v>4010</v>
      </c>
      <c r="E428" s="59">
        <f t="shared" si="25"/>
        <v>18</v>
      </c>
      <c r="F428" s="49">
        <f t="shared" si="27"/>
        <v>25.204474378684839</v>
      </c>
      <c r="G428" s="49">
        <f t="shared" si="28"/>
        <v>51.904451073126303</v>
      </c>
    </row>
    <row r="429" spans="1:7">
      <c r="A429" s="48">
        <v>0</v>
      </c>
      <c r="B429" s="59">
        <v>31</v>
      </c>
      <c r="D429" s="48">
        <f t="shared" si="26"/>
        <v>4020</v>
      </c>
      <c r="E429" s="59">
        <f t="shared" si="25"/>
        <v>31</v>
      </c>
      <c r="F429" s="49">
        <f t="shared" si="27"/>
        <v>24.96232851525772</v>
      </c>
      <c r="G429" s="49">
        <f t="shared" si="28"/>
        <v>36.453476957670041</v>
      </c>
    </row>
    <row r="430" spans="1:7">
      <c r="A430" s="48">
        <v>1</v>
      </c>
      <c r="B430" s="59">
        <v>19</v>
      </c>
      <c r="D430" s="48">
        <f t="shared" si="26"/>
        <v>4030</v>
      </c>
      <c r="E430" s="59">
        <f t="shared" si="25"/>
        <v>19</v>
      </c>
      <c r="F430" s="49">
        <f t="shared" si="27"/>
        <v>24.722509009377045</v>
      </c>
      <c r="G430" s="49">
        <f t="shared" si="28"/>
        <v>32.747109362401453</v>
      </c>
    </row>
    <row r="431" spans="1:7">
      <c r="A431" s="48">
        <v>1</v>
      </c>
      <c r="B431" s="59">
        <v>20</v>
      </c>
      <c r="D431" s="48">
        <f t="shared" si="26"/>
        <v>4040</v>
      </c>
      <c r="E431" s="59">
        <f t="shared" si="25"/>
        <v>20</v>
      </c>
      <c r="F431" s="49">
        <f t="shared" si="27"/>
        <v>24.484993511127936</v>
      </c>
      <c r="G431" s="49">
        <f t="shared" si="28"/>
        <v>20.11516679485969</v>
      </c>
    </row>
    <row r="432" spans="1:7">
      <c r="A432" s="48">
        <v>0</v>
      </c>
      <c r="B432" s="59">
        <v>20</v>
      </c>
      <c r="D432" s="48">
        <f t="shared" si="26"/>
        <v>4050</v>
      </c>
      <c r="E432" s="59">
        <f t="shared" si="25"/>
        <v>20</v>
      </c>
      <c r="F432" s="49">
        <f t="shared" si="27"/>
        <v>24.249759885316887</v>
      </c>
      <c r="G432" s="49">
        <f t="shared" si="28"/>
        <v>18.060459082848602</v>
      </c>
    </row>
    <row r="433" spans="1:7">
      <c r="A433" s="48">
        <v>0</v>
      </c>
      <c r="B433" s="59">
        <v>24</v>
      </c>
      <c r="D433" s="48">
        <f t="shared" si="26"/>
        <v>4060</v>
      </c>
      <c r="E433" s="59">
        <f t="shared" si="25"/>
        <v>24</v>
      </c>
      <c r="F433" s="49">
        <f t="shared" si="27"/>
        <v>24.016786209408924</v>
      </c>
      <c r="G433" s="49">
        <f t="shared" si="28"/>
        <v>2.8177682632023936E-4</v>
      </c>
    </row>
    <row r="434" spans="1:7">
      <c r="A434" s="48">
        <v>0</v>
      </c>
      <c r="B434" s="59">
        <v>28</v>
      </c>
      <c r="D434" s="48">
        <f t="shared" si="26"/>
        <v>4070</v>
      </c>
      <c r="E434" s="59">
        <f t="shared" si="25"/>
        <v>28</v>
      </c>
      <c r="F434" s="49">
        <f t="shared" si="27"/>
        <v>23.786050771484458</v>
      </c>
      <c r="G434" s="49">
        <f t="shared" si="28"/>
        <v>17.757368100506731</v>
      </c>
    </row>
    <row r="435" spans="1:7">
      <c r="A435" s="48">
        <v>0</v>
      </c>
      <c r="B435" s="59">
        <v>33</v>
      </c>
      <c r="D435" s="48">
        <f t="shared" si="26"/>
        <v>4080</v>
      </c>
      <c r="E435" s="59">
        <f t="shared" si="25"/>
        <v>33</v>
      </c>
      <c r="F435" s="49">
        <f t="shared" si="27"/>
        <v>23.55753206821592</v>
      </c>
      <c r="G435" s="49">
        <f t="shared" si="28"/>
        <v>89.160200642770718</v>
      </c>
    </row>
    <row r="436" spans="1:7">
      <c r="A436" s="48">
        <v>0</v>
      </c>
      <c r="B436" s="59">
        <v>25</v>
      </c>
      <c r="D436" s="48">
        <f t="shared" si="26"/>
        <v>4090</v>
      </c>
      <c r="E436" s="59">
        <f t="shared" si="25"/>
        <v>25</v>
      </c>
      <c r="F436" s="49">
        <f t="shared" si="27"/>
        <v>23.331208802863696</v>
      </c>
      <c r="G436" s="49">
        <f t="shared" si="28"/>
        <v>2.7848640596396197</v>
      </c>
    </row>
    <row r="437" spans="1:7">
      <c r="A437" s="48">
        <v>0</v>
      </c>
      <c r="B437" s="59">
        <v>26</v>
      </c>
      <c r="D437" s="48">
        <f t="shared" si="26"/>
        <v>4100</v>
      </c>
      <c r="E437" s="59">
        <f t="shared" si="25"/>
        <v>26</v>
      </c>
      <c r="F437" s="49">
        <f t="shared" si="27"/>
        <v>23.10705988329148</v>
      </c>
      <c r="G437" s="49">
        <f t="shared" si="28"/>
        <v>8.3691025188615029</v>
      </c>
    </row>
    <row r="438" spans="1:7">
      <c r="A438" s="48">
        <v>0</v>
      </c>
      <c r="B438" s="59">
        <v>21</v>
      </c>
      <c r="D438" s="48">
        <f t="shared" si="26"/>
        <v>4110</v>
      </c>
      <c r="E438" s="59">
        <f t="shared" si="25"/>
        <v>21</v>
      </c>
      <c r="F438" s="49">
        <f t="shared" si="27"/>
        <v>22.885064420000504</v>
      </c>
      <c r="G438" s="49">
        <f t="shared" si="28"/>
        <v>3.5534678675518347</v>
      </c>
    </row>
    <row r="439" spans="1:7">
      <c r="A439" s="48">
        <v>0</v>
      </c>
      <c r="B439" s="59">
        <v>23</v>
      </c>
      <c r="D439" s="48">
        <f t="shared" si="26"/>
        <v>4120</v>
      </c>
      <c r="E439" s="59">
        <f t="shared" si="25"/>
        <v>23</v>
      </c>
      <c r="F439" s="49">
        <f t="shared" si="27"/>
        <v>22.665201724182786</v>
      </c>
      <c r="G439" s="49">
        <f t="shared" si="28"/>
        <v>0.11208988549017908</v>
      </c>
    </row>
    <row r="440" spans="1:7">
      <c r="A440" s="48">
        <v>0</v>
      </c>
      <c r="B440" s="59">
        <v>32</v>
      </c>
      <c r="D440" s="48">
        <f t="shared" si="26"/>
        <v>4130</v>
      </c>
      <c r="E440" s="59">
        <f t="shared" si="25"/>
        <v>32</v>
      </c>
      <c r="F440" s="49">
        <f t="shared" si="27"/>
        <v>22.447451305793056</v>
      </c>
      <c r="G440" s="49">
        <f t="shared" si="28"/>
        <v>91.251186555194792</v>
      </c>
    </row>
    <row r="441" spans="1:7">
      <c r="A441" s="48">
        <v>0</v>
      </c>
      <c r="B441" s="59">
        <v>25</v>
      </c>
      <c r="D441" s="48">
        <f t="shared" si="26"/>
        <v>4140</v>
      </c>
      <c r="E441" s="59">
        <f t="shared" si="25"/>
        <v>25</v>
      </c>
      <c r="F441" s="49">
        <f t="shared" si="27"/>
        <v>22.23179287163914</v>
      </c>
      <c r="G441" s="49">
        <f t="shared" si="28"/>
        <v>7.6629707055078793</v>
      </c>
    </row>
    <row r="442" spans="1:7">
      <c r="A442" s="48">
        <v>0</v>
      </c>
      <c r="B442" s="59">
        <v>33</v>
      </c>
      <c r="D442" s="48">
        <f t="shared" si="26"/>
        <v>4150</v>
      </c>
      <c r="E442" s="59">
        <f t="shared" si="25"/>
        <v>33</v>
      </c>
      <c r="F442" s="49">
        <f t="shared" si="27"/>
        <v>22.01820632349083</v>
      </c>
      <c r="G442" s="49">
        <f t="shared" si="28"/>
        <v>120.5997923534168</v>
      </c>
    </row>
    <row r="443" spans="1:7">
      <c r="A443" s="48">
        <v>0</v>
      </c>
      <c r="B443" s="59">
        <v>20</v>
      </c>
      <c r="D443" s="48">
        <f t="shared" si="26"/>
        <v>4160</v>
      </c>
      <c r="E443" s="59">
        <f t="shared" si="25"/>
        <v>20</v>
      </c>
      <c r="F443" s="49">
        <f t="shared" si="27"/>
        <v>21.806671756206736</v>
      </c>
      <c r="G443" s="49">
        <f t="shared" si="28"/>
        <v>3.2640628346751317</v>
      </c>
    </row>
    <row r="444" spans="1:7">
      <c r="A444" s="48">
        <v>0</v>
      </c>
      <c r="B444" s="59">
        <v>18</v>
      </c>
      <c r="D444" s="48">
        <f t="shared" si="26"/>
        <v>4170</v>
      </c>
      <c r="E444" s="59">
        <f t="shared" si="25"/>
        <v>18</v>
      </c>
      <c r="F444" s="49">
        <f t="shared" si="27"/>
        <v>21.5971694558793</v>
      </c>
      <c r="G444" s="49">
        <f t="shared" si="28"/>
        <v>12.939628094310978</v>
      </c>
    </row>
    <row r="445" spans="1:7">
      <c r="A445" s="48">
        <v>0</v>
      </c>
      <c r="B445" s="59">
        <v>29</v>
      </c>
      <c r="D445" s="48">
        <f t="shared" si="26"/>
        <v>4180</v>
      </c>
      <c r="E445" s="59">
        <f t="shared" si="25"/>
        <v>29</v>
      </c>
      <c r="F445" s="49">
        <f t="shared" si="27"/>
        <v>21.389679897997532</v>
      </c>
      <c r="G445" s="49">
        <f t="shared" si="28"/>
        <v>57.91697205494286</v>
      </c>
    </row>
    <row r="446" spans="1:7">
      <c r="A446" s="48">
        <v>1</v>
      </c>
      <c r="B446" s="59">
        <v>19</v>
      </c>
      <c r="D446" s="48">
        <f t="shared" si="26"/>
        <v>4190</v>
      </c>
      <c r="E446" s="59">
        <f t="shared" si="25"/>
        <v>19</v>
      </c>
      <c r="F446" s="49">
        <f t="shared" si="27"/>
        <v>21.184183745627443</v>
      </c>
      <c r="G446" s="49">
        <f t="shared" si="28"/>
        <v>4.7706586346631283</v>
      </c>
    </row>
    <row r="447" spans="1:7">
      <c r="A447" s="48">
        <v>1</v>
      </c>
      <c r="B447" s="59">
        <v>23</v>
      </c>
      <c r="D447" s="48">
        <f t="shared" si="26"/>
        <v>4200</v>
      </c>
      <c r="E447" s="59">
        <f t="shared" si="25"/>
        <v>23</v>
      </c>
      <c r="F447" s="49">
        <f t="shared" si="27"/>
        <v>20.980661847609916</v>
      </c>
      <c r="G447" s="49">
        <f t="shared" si="28"/>
        <v>4.0777265736981976</v>
      </c>
    </row>
    <row r="448" spans="1:7">
      <c r="A448" s="48">
        <v>0</v>
      </c>
      <c r="B448" s="59">
        <v>24</v>
      </c>
      <c r="D448" s="48">
        <f t="shared" si="26"/>
        <v>4210</v>
      </c>
      <c r="E448" s="59">
        <f t="shared" si="25"/>
        <v>24</v>
      </c>
      <c r="F448" s="49">
        <f t="shared" si="27"/>
        <v>20.779095236775994</v>
      </c>
      <c r="G448" s="49">
        <f t="shared" si="28"/>
        <v>10.374227493759088</v>
      </c>
    </row>
    <row r="449" spans="1:7">
      <c r="A449" s="48">
        <v>0</v>
      </c>
      <c r="B449" s="59">
        <v>26</v>
      </c>
      <c r="D449" s="48">
        <f t="shared" si="26"/>
        <v>4220</v>
      </c>
      <c r="E449" s="59">
        <f t="shared" si="25"/>
        <v>26</v>
      </c>
      <c r="F449" s="49">
        <f t="shared" si="27"/>
        <v>20.579465128179145</v>
      </c>
      <c r="G449" s="49">
        <f t="shared" si="28"/>
        <v>29.382198296625937</v>
      </c>
    </row>
    <row r="450" spans="1:7">
      <c r="A450" s="48">
        <v>0</v>
      </c>
      <c r="B450" s="59">
        <v>20</v>
      </c>
      <c r="D450" s="48">
        <f t="shared" si="26"/>
        <v>4230</v>
      </c>
      <c r="E450" s="59">
        <f t="shared" si="25"/>
        <v>20</v>
      </c>
      <c r="F450" s="49">
        <f t="shared" si="27"/>
        <v>20.381752917344652</v>
      </c>
      <c r="G450" s="49">
        <f t="shared" si="28"/>
        <v>0.14573528990115295</v>
      </c>
    </row>
    <row r="451" spans="1:7">
      <c r="A451" s="48">
        <v>0</v>
      </c>
      <c r="B451" s="59">
        <v>19</v>
      </c>
      <c r="D451" s="48">
        <f t="shared" si="26"/>
        <v>4240</v>
      </c>
      <c r="E451" s="59">
        <f t="shared" si="25"/>
        <v>19</v>
      </c>
      <c r="F451" s="49">
        <f t="shared" si="27"/>
        <v>20.18594017853577</v>
      </c>
      <c r="G451" s="49">
        <f t="shared" si="28"/>
        <v>1.4064541070654533</v>
      </c>
    </row>
    <row r="452" spans="1:7">
      <c r="A452" s="48">
        <v>0</v>
      </c>
      <c r="B452" s="59">
        <v>25</v>
      </c>
      <c r="D452" s="48">
        <f t="shared" si="26"/>
        <v>4250</v>
      </c>
      <c r="E452" s="59">
        <f t="shared" si="25"/>
        <v>25</v>
      </c>
      <c r="F452" s="49">
        <f t="shared" si="27"/>
        <v>19.992008663036547</v>
      </c>
      <c r="G452" s="49">
        <f t="shared" si="28"/>
        <v>25.079977231100997</v>
      </c>
    </row>
    <row r="453" spans="1:7">
      <c r="A453" s="48">
        <v>0</v>
      </c>
      <c r="B453" s="59">
        <v>21</v>
      </c>
      <c r="D453" s="48">
        <f t="shared" si="26"/>
        <v>4260</v>
      </c>
      <c r="E453" s="59">
        <f t="shared" si="25"/>
        <v>21</v>
      </c>
      <c r="F453" s="49">
        <f t="shared" si="27"/>
        <v>19.799940297451137</v>
      </c>
      <c r="G453" s="49">
        <f t="shared" si="28"/>
        <v>1.4401432896816657</v>
      </c>
    </row>
    <row r="454" spans="1:7">
      <c r="A454" s="48">
        <v>0</v>
      </c>
      <c r="B454" s="59">
        <v>17</v>
      </c>
      <c r="D454" s="48">
        <f t="shared" si="26"/>
        <v>4270</v>
      </c>
      <c r="E454" s="59">
        <f t="shared" si="25"/>
        <v>17</v>
      </c>
      <c r="F454" s="49">
        <f t="shared" si="27"/>
        <v>19.609717182019448</v>
      </c>
      <c r="G454" s="49">
        <f t="shared" si="28"/>
        <v>6.8106237701275303</v>
      </c>
    </row>
    <row r="455" spans="1:7">
      <c r="A455" s="48">
        <v>1</v>
      </c>
      <c r="B455" s="59">
        <v>18</v>
      </c>
      <c r="D455" s="48">
        <f t="shared" si="26"/>
        <v>4280</v>
      </c>
      <c r="E455" s="59">
        <f t="shared" si="25"/>
        <v>18</v>
      </c>
      <c r="F455" s="49">
        <f t="shared" si="27"/>
        <v>19.421321588948985</v>
      </c>
      <c r="G455" s="49">
        <f t="shared" si="28"/>
        <v>2.020155059212466</v>
      </c>
    </row>
    <row r="456" spans="1:7">
      <c r="A456" s="48">
        <v>0</v>
      </c>
      <c r="B456" s="59">
        <v>14</v>
      </c>
      <c r="D456" s="48">
        <f t="shared" si="26"/>
        <v>4290</v>
      </c>
      <c r="E456" s="59">
        <f t="shared" si="25"/>
        <v>14</v>
      </c>
      <c r="F456" s="49">
        <f t="shared" si="27"/>
        <v>19.234735960762695</v>
      </c>
      <c r="G456" s="49">
        <f t="shared" si="28"/>
        <v>27.402460578902133</v>
      </c>
    </row>
    <row r="457" spans="1:7">
      <c r="A457" s="48">
        <v>1</v>
      </c>
      <c r="B457" s="59">
        <v>21</v>
      </c>
      <c r="D457" s="48">
        <f t="shared" si="26"/>
        <v>4300</v>
      </c>
      <c r="E457" s="59">
        <f t="shared" si="25"/>
        <v>21</v>
      </c>
      <c r="F457" s="49">
        <f t="shared" si="27"/>
        <v>19.049942908662771</v>
      </c>
      <c r="G457" s="49">
        <f t="shared" si="28"/>
        <v>3.8027226594746124</v>
      </c>
    </row>
    <row r="458" spans="1:7">
      <c r="A458" s="48">
        <v>0</v>
      </c>
      <c r="B458" s="59">
        <v>20</v>
      </c>
      <c r="D458" s="48">
        <f t="shared" si="26"/>
        <v>4310</v>
      </c>
      <c r="E458" s="59">
        <f t="shared" ref="E458:E465" si="29">B458-C458</f>
        <v>20</v>
      </c>
      <c r="F458" s="49">
        <f t="shared" si="27"/>
        <v>18.866925210910008</v>
      </c>
      <c r="G458" s="49">
        <f t="shared" si="28"/>
        <v>1.2838584776713302</v>
      </c>
    </row>
    <row r="459" spans="1:7">
      <c r="A459" s="48">
        <v>0</v>
      </c>
      <c r="B459" s="59">
        <v>22</v>
      </c>
      <c r="D459" s="48">
        <f t="shared" ref="D459:D465" si="30">D458+10</f>
        <v>4320</v>
      </c>
      <c r="E459" s="59">
        <f t="shared" si="29"/>
        <v>22</v>
      </c>
      <c r="F459" s="49">
        <f t="shared" si="27"/>
        <v>18.685665811218886</v>
      </c>
      <c r="G459" s="49">
        <f t="shared" si="28"/>
        <v>10.984811114923366</v>
      </c>
    </row>
    <row r="460" spans="1:7">
      <c r="A460" s="48">
        <v>0</v>
      </c>
      <c r="B460" s="59">
        <v>23</v>
      </c>
      <c r="D460" s="48">
        <f t="shared" si="30"/>
        <v>4330</v>
      </c>
      <c r="E460" s="59">
        <f t="shared" si="29"/>
        <v>23</v>
      </c>
      <c r="F460" s="49">
        <f t="shared" si="27"/>
        <v>18.506147817168014</v>
      </c>
      <c r="G460" s="49">
        <f t="shared" si="28"/>
        <v>20.194707441143809</v>
      </c>
    </row>
    <row r="461" spans="1:7">
      <c r="A461" s="48">
        <v>1</v>
      </c>
      <c r="B461" s="59">
        <v>15</v>
      </c>
      <c r="D461" s="48">
        <f t="shared" si="30"/>
        <v>4340</v>
      </c>
      <c r="E461" s="59">
        <f t="shared" si="29"/>
        <v>15</v>
      </c>
      <c r="F461" s="49">
        <f t="shared" si="27"/>
        <v>18.328354498625824</v>
      </c>
      <c r="G461" s="49">
        <f t="shared" si="28"/>
        <v>11.077943668522762</v>
      </c>
    </row>
    <row r="462" spans="1:7">
      <c r="A462" s="48">
        <v>0</v>
      </c>
      <c r="B462" s="59">
        <v>16</v>
      </c>
      <c r="D462" s="48">
        <f t="shared" si="30"/>
        <v>4350</v>
      </c>
      <c r="E462" s="59">
        <f t="shared" si="29"/>
        <v>16</v>
      </c>
      <c r="F462" s="49">
        <f t="shared" si="27"/>
        <v>18.152269286191427</v>
      </c>
      <c r="G462" s="49">
        <f t="shared" si="28"/>
        <v>4.6322630802829527</v>
      </c>
    </row>
    <row r="463" spans="1:7">
      <c r="A463" s="48">
        <v>0</v>
      </c>
      <c r="B463" s="59">
        <v>17</v>
      </c>
      <c r="D463" s="48">
        <f t="shared" si="30"/>
        <v>4360</v>
      </c>
      <c r="E463" s="59">
        <f t="shared" si="29"/>
        <v>17</v>
      </c>
      <c r="F463" s="49">
        <f t="shared" si="27"/>
        <v>17.977875769650431</v>
      </c>
      <c r="G463" s="49">
        <f t="shared" si="28"/>
        <v>0.95624102086942364</v>
      </c>
    </row>
    <row r="464" spans="1:7">
      <c r="A464" s="48">
        <v>3</v>
      </c>
      <c r="B464" s="59">
        <v>15</v>
      </c>
      <c r="D464" s="48">
        <f t="shared" si="30"/>
        <v>4370</v>
      </c>
      <c r="E464" s="59">
        <f t="shared" si="29"/>
        <v>15</v>
      </c>
      <c r="F464" s="49">
        <f t="shared" si="27"/>
        <v>17.80515769644558</v>
      </c>
      <c r="G464" s="49">
        <f t="shared" si="28"/>
        <v>7.8689097019278718</v>
      </c>
    </row>
    <row r="465" spans="1:7">
      <c r="A465" s="48">
        <v>1</v>
      </c>
      <c r="B465" s="59">
        <v>14</v>
      </c>
      <c r="D465" s="48">
        <f t="shared" si="30"/>
        <v>4380</v>
      </c>
      <c r="E465" s="59">
        <f t="shared" si="29"/>
        <v>14</v>
      </c>
      <c r="F465" s="49">
        <f t="shared" si="27"/>
        <v>17.634098970162114</v>
      </c>
      <c r="G465" s="49">
        <f t="shared" si="28"/>
        <v>13.206675324933338</v>
      </c>
    </row>
    <row r="466" spans="1:7">
      <c r="E466" s="49"/>
      <c r="G466" s="48"/>
    </row>
    <row r="467" spans="1:7">
      <c r="E467" s="49"/>
      <c r="G467" s="48"/>
    </row>
    <row r="468" spans="1:7">
      <c r="E468" s="49"/>
      <c r="G468" s="48"/>
    </row>
    <row r="469" spans="1:7">
      <c r="E469" s="49"/>
      <c r="G469" s="48"/>
    </row>
    <row r="470" spans="1:7">
      <c r="E470" s="49"/>
      <c r="G470" s="48"/>
    </row>
    <row r="471" spans="1:7">
      <c r="E471" s="49"/>
      <c r="G471" s="48"/>
    </row>
    <row r="472" spans="1:7">
      <c r="E472" s="49"/>
      <c r="G472" s="48"/>
    </row>
    <row r="473" spans="1:7">
      <c r="E473" s="49"/>
      <c r="G473" s="4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8"/>
  <sheetViews>
    <sheetView workbookViewId="0">
      <selection activeCell="F15" sqref="F15"/>
    </sheetView>
  </sheetViews>
  <sheetFormatPr baseColWidth="10" defaultColWidth="8.83203125" defaultRowHeight="12" x14ac:dyDescent="0"/>
  <cols>
    <col min="1" max="5" width="8.83203125" style="48"/>
    <col min="6" max="6" width="13.1640625" style="48" bestFit="1" customWidth="1"/>
    <col min="7" max="7" width="8.83203125" style="49"/>
    <col min="8" max="8" width="12.1640625" style="48" bestFit="1" customWidth="1"/>
    <col min="9" max="14" width="8.83203125" style="48"/>
    <col min="15" max="15" width="10.83203125" style="48" customWidth="1"/>
    <col min="16" max="16384" width="8.83203125" style="48"/>
  </cols>
  <sheetData>
    <row r="1" spans="1:16">
      <c r="A1" s="46" t="s">
        <v>58</v>
      </c>
      <c r="B1" s="47"/>
      <c r="C1" s="47"/>
      <c r="E1" s="48" t="s">
        <v>36</v>
      </c>
      <c r="F1" s="49">
        <v>668.47592788174745</v>
      </c>
      <c r="G1" s="49" t="s">
        <v>37</v>
      </c>
      <c r="H1" s="48">
        <f>SUM(G27:G574)</f>
        <v>103000.0138100668</v>
      </c>
      <c r="I1" s="48" t="s">
        <v>38</v>
      </c>
      <c r="L1" s="50" t="s">
        <v>39</v>
      </c>
      <c r="M1" s="51"/>
      <c r="N1" s="51"/>
      <c r="O1" s="51"/>
      <c r="P1" s="52"/>
    </row>
    <row r="2" spans="1:16">
      <c r="E2" s="48" t="s">
        <v>40</v>
      </c>
      <c r="F2" s="49">
        <v>0</v>
      </c>
      <c r="G2" s="49" t="s">
        <v>41</v>
      </c>
      <c r="I2" s="53" t="s">
        <v>42</v>
      </c>
      <c r="L2" s="51" t="s">
        <v>43</v>
      </c>
      <c r="M2" s="51"/>
      <c r="N2" s="51"/>
      <c r="O2" s="51"/>
      <c r="P2" s="52"/>
    </row>
    <row r="3" spans="1:16">
      <c r="A3" s="53" t="s">
        <v>44</v>
      </c>
      <c r="B3" s="53"/>
      <c r="C3" s="54"/>
      <c r="E3" s="48" t="s">
        <v>45</v>
      </c>
      <c r="F3" s="49">
        <v>1493.7083398038167</v>
      </c>
      <c r="G3" s="49" t="s">
        <v>37</v>
      </c>
    </row>
    <row r="4" spans="1:16">
      <c r="E4" s="48" t="s">
        <v>46</v>
      </c>
      <c r="F4" s="49">
        <v>0</v>
      </c>
      <c r="G4" s="49" t="s">
        <v>41</v>
      </c>
    </row>
    <row r="5" spans="1:16">
      <c r="A5" s="48" t="s">
        <v>47</v>
      </c>
      <c r="B5" s="48">
        <v>20</v>
      </c>
      <c r="C5" s="48" t="s">
        <v>48</v>
      </c>
      <c r="E5" s="48" t="s">
        <v>49</v>
      </c>
      <c r="F5" s="49">
        <v>-0.12723527402156484</v>
      </c>
    </row>
    <row r="6" spans="1:16">
      <c r="F6" s="49"/>
    </row>
    <row r="7" spans="1:16">
      <c r="A7" s="61">
        <v>40726</v>
      </c>
      <c r="B7" s="56" t="s">
        <v>50</v>
      </c>
      <c r="C7" s="57" t="s">
        <v>51</v>
      </c>
      <c r="D7" s="57" t="s">
        <v>52</v>
      </c>
      <c r="E7" s="57" t="s">
        <v>53</v>
      </c>
      <c r="F7" s="57" t="s">
        <v>54</v>
      </c>
      <c r="G7" s="58" t="s">
        <v>55</v>
      </c>
    </row>
    <row r="8" spans="1:16">
      <c r="A8" s="55">
        <v>0.01</v>
      </c>
      <c r="B8" s="56" t="s">
        <v>56</v>
      </c>
    </row>
    <row r="9" spans="1:16">
      <c r="A9" s="48">
        <v>1</v>
      </c>
      <c r="B9" s="59">
        <v>0</v>
      </c>
      <c r="D9" s="48">
        <v>-180</v>
      </c>
      <c r="E9" s="59">
        <f>B9-C9</f>
        <v>0</v>
      </c>
    </row>
    <row r="10" spans="1:16">
      <c r="A10" s="48">
        <v>0</v>
      </c>
      <c r="B10" s="59">
        <v>0</v>
      </c>
      <c r="D10" s="48">
        <f>D9+10</f>
        <v>-170</v>
      </c>
      <c r="E10" s="59">
        <f t="shared" ref="E10:E73" si="0">B10-C10</f>
        <v>0</v>
      </c>
    </row>
    <row r="11" spans="1:16">
      <c r="A11" s="48">
        <v>0</v>
      </c>
      <c r="B11" s="59">
        <v>0</v>
      </c>
      <c r="D11" s="48">
        <f t="shared" ref="D11:D74" si="1">D10+10</f>
        <v>-160</v>
      </c>
      <c r="E11" s="59">
        <f t="shared" si="0"/>
        <v>0</v>
      </c>
    </row>
    <row r="12" spans="1:16">
      <c r="A12" s="48">
        <v>0</v>
      </c>
      <c r="B12" s="59">
        <v>0</v>
      </c>
      <c r="D12" s="48">
        <f t="shared" si="1"/>
        <v>-150</v>
      </c>
      <c r="E12" s="59">
        <f t="shared" si="0"/>
        <v>0</v>
      </c>
    </row>
    <row r="13" spans="1:16">
      <c r="A13" s="48">
        <v>1</v>
      </c>
      <c r="B13" s="59">
        <v>0</v>
      </c>
      <c r="D13" s="48">
        <f t="shared" si="1"/>
        <v>-140</v>
      </c>
      <c r="E13" s="59">
        <f t="shared" si="0"/>
        <v>0</v>
      </c>
    </row>
    <row r="14" spans="1:16">
      <c r="A14" s="48">
        <v>0</v>
      </c>
      <c r="B14" s="59">
        <v>0</v>
      </c>
      <c r="D14" s="48">
        <f t="shared" si="1"/>
        <v>-130</v>
      </c>
      <c r="E14" s="59">
        <f t="shared" si="0"/>
        <v>0</v>
      </c>
    </row>
    <row r="15" spans="1:16">
      <c r="A15" s="48">
        <v>0</v>
      </c>
      <c r="B15" s="59">
        <v>0</v>
      </c>
      <c r="D15" s="48">
        <f t="shared" si="1"/>
        <v>-120</v>
      </c>
      <c r="E15" s="59">
        <f t="shared" si="0"/>
        <v>0</v>
      </c>
    </row>
    <row r="16" spans="1:16">
      <c r="A16" s="48">
        <v>0</v>
      </c>
      <c r="B16" s="59">
        <v>0</v>
      </c>
      <c r="D16" s="48">
        <f t="shared" si="1"/>
        <v>-110</v>
      </c>
      <c r="E16" s="59">
        <f t="shared" si="0"/>
        <v>0</v>
      </c>
    </row>
    <row r="17" spans="1:7">
      <c r="A17" s="48">
        <v>1</v>
      </c>
      <c r="B17" s="59">
        <v>0</v>
      </c>
      <c r="D17" s="48">
        <f t="shared" si="1"/>
        <v>-100</v>
      </c>
      <c r="E17" s="59">
        <f t="shared" si="0"/>
        <v>0</v>
      </c>
    </row>
    <row r="18" spans="1:7">
      <c r="A18" s="48">
        <v>0</v>
      </c>
      <c r="B18" s="59">
        <v>0</v>
      </c>
      <c r="D18" s="48">
        <f t="shared" si="1"/>
        <v>-90</v>
      </c>
      <c r="E18" s="59">
        <f t="shared" si="0"/>
        <v>0</v>
      </c>
    </row>
    <row r="19" spans="1:7">
      <c r="A19" s="48">
        <v>0</v>
      </c>
      <c r="B19" s="59">
        <v>0</v>
      </c>
      <c r="D19" s="48">
        <f t="shared" si="1"/>
        <v>-80</v>
      </c>
      <c r="E19" s="59">
        <f t="shared" si="0"/>
        <v>0</v>
      </c>
    </row>
    <row r="20" spans="1:7">
      <c r="A20" s="48">
        <v>0</v>
      </c>
      <c r="B20" s="59">
        <v>1</v>
      </c>
      <c r="D20" s="48">
        <f t="shared" si="1"/>
        <v>-70</v>
      </c>
      <c r="E20" s="59">
        <f t="shared" si="0"/>
        <v>1</v>
      </c>
    </row>
    <row r="21" spans="1:7">
      <c r="A21" s="48">
        <v>1</v>
      </c>
      <c r="B21" s="59">
        <v>0</v>
      </c>
      <c r="D21" s="48">
        <f t="shared" si="1"/>
        <v>-60</v>
      </c>
      <c r="E21" s="59">
        <f t="shared" si="0"/>
        <v>0</v>
      </c>
    </row>
    <row r="22" spans="1:7">
      <c r="A22" s="48">
        <v>0</v>
      </c>
      <c r="B22" s="59">
        <v>22</v>
      </c>
      <c r="D22" s="48">
        <f t="shared" si="1"/>
        <v>-50</v>
      </c>
      <c r="E22" s="59">
        <f t="shared" si="0"/>
        <v>22</v>
      </c>
    </row>
    <row r="23" spans="1:7">
      <c r="A23" s="48">
        <v>0</v>
      </c>
      <c r="B23" s="59">
        <v>305</v>
      </c>
      <c r="D23" s="48">
        <f t="shared" si="1"/>
        <v>-40</v>
      </c>
      <c r="E23" s="59">
        <f t="shared" si="0"/>
        <v>305</v>
      </c>
    </row>
    <row r="24" spans="1:7">
      <c r="A24" s="48">
        <v>0</v>
      </c>
      <c r="B24" s="59">
        <v>766</v>
      </c>
      <c r="D24" s="48">
        <f t="shared" si="1"/>
        <v>-30</v>
      </c>
      <c r="E24" s="59">
        <f t="shared" si="0"/>
        <v>766</v>
      </c>
    </row>
    <row r="25" spans="1:7">
      <c r="A25" s="48">
        <v>0</v>
      </c>
      <c r="B25" s="59">
        <v>1282</v>
      </c>
      <c r="D25" s="48">
        <f t="shared" si="1"/>
        <v>-20</v>
      </c>
      <c r="E25" s="59">
        <f t="shared" si="0"/>
        <v>1282</v>
      </c>
    </row>
    <row r="26" spans="1:7">
      <c r="A26" s="48">
        <v>0</v>
      </c>
      <c r="B26" s="59">
        <v>1451</v>
      </c>
      <c r="D26" s="48">
        <f t="shared" si="1"/>
        <v>-10</v>
      </c>
      <c r="E26" s="59">
        <f t="shared" si="0"/>
        <v>1451</v>
      </c>
    </row>
    <row r="27" spans="1:7">
      <c r="A27" s="48">
        <v>1</v>
      </c>
      <c r="B27" s="59">
        <v>1550</v>
      </c>
      <c r="D27" s="48">
        <f t="shared" si="1"/>
        <v>0</v>
      </c>
      <c r="E27" s="59">
        <f t="shared" si="0"/>
        <v>1550</v>
      </c>
      <c r="F27" s="49">
        <f>(F$3*EXP(-D27/F$1))+F$5</f>
        <v>1493.5811045297951</v>
      </c>
      <c r="G27" s="49">
        <f>(E27-F27)^2</f>
        <v>3183.0917660779087</v>
      </c>
    </row>
    <row r="28" spans="1:7">
      <c r="A28" s="48">
        <v>1</v>
      </c>
      <c r="B28" s="59">
        <v>1422</v>
      </c>
      <c r="D28" s="48">
        <f t="shared" si="1"/>
        <v>10</v>
      </c>
      <c r="E28" s="59">
        <f t="shared" si="0"/>
        <v>1422</v>
      </c>
      <c r="F28" s="49">
        <f t="shared" ref="F28:F91" si="2">(F$3*EXP(-D28/F$1))+F$5</f>
        <v>1471.4024247915331</v>
      </c>
      <c r="G28" s="49">
        <f>(E28-F28)^2</f>
        <v>2440.5995752830863</v>
      </c>
    </row>
    <row r="29" spans="1:7">
      <c r="A29" s="48">
        <v>0</v>
      </c>
      <c r="B29" s="59">
        <v>1498</v>
      </c>
      <c r="D29" s="48">
        <f t="shared" si="1"/>
        <v>20</v>
      </c>
      <c r="E29" s="59">
        <f t="shared" si="0"/>
        <v>1498</v>
      </c>
      <c r="F29" s="49">
        <f t="shared" si="2"/>
        <v>1449.5530555497214</v>
      </c>
      <c r="G29" s="49">
        <f>(E29-F29)^2</f>
        <v>2347.1064265683785</v>
      </c>
    </row>
    <row r="30" spans="1:7">
      <c r="A30" s="48">
        <v>1</v>
      </c>
      <c r="B30" s="59">
        <v>1411</v>
      </c>
      <c r="D30" s="48">
        <f t="shared" si="1"/>
        <v>30</v>
      </c>
      <c r="E30" s="59">
        <f t="shared" si="0"/>
        <v>1411</v>
      </c>
      <c r="F30" s="49">
        <f t="shared" si="2"/>
        <v>1428.0281071804347</v>
      </c>
      <c r="G30" s="49">
        <f t="shared" ref="G30:G40" si="3">(E30-F30)^2</f>
        <v>289.95643414837332</v>
      </c>
    </row>
    <row r="31" spans="1:7">
      <c r="A31" s="48">
        <v>0</v>
      </c>
      <c r="B31" s="59">
        <v>1398</v>
      </c>
      <c r="D31" s="48">
        <f t="shared" si="1"/>
        <v>40</v>
      </c>
      <c r="E31" s="59">
        <f t="shared" si="0"/>
        <v>1398</v>
      </c>
      <c r="F31" s="49">
        <f t="shared" si="2"/>
        <v>1406.8227626612061</v>
      </c>
      <c r="G31" s="49">
        <f t="shared" si="3"/>
        <v>77.841140975972024</v>
      </c>
    </row>
    <row r="32" spans="1:7">
      <c r="A32" s="48">
        <v>1</v>
      </c>
      <c r="B32" s="59">
        <v>1428</v>
      </c>
      <c r="D32" s="48">
        <f t="shared" si="1"/>
        <v>50</v>
      </c>
      <c r="E32" s="59">
        <f t="shared" si="0"/>
        <v>1428</v>
      </c>
      <c r="F32" s="49">
        <f t="shared" si="2"/>
        <v>1385.9322764930348</v>
      </c>
      <c r="G32" s="49">
        <f t="shared" si="3"/>
        <v>1769.693361058472</v>
      </c>
    </row>
    <row r="33" spans="1:7">
      <c r="A33" s="48">
        <v>0</v>
      </c>
      <c r="B33" s="59">
        <v>1335</v>
      </c>
      <c r="D33" s="48">
        <f t="shared" si="1"/>
        <v>60</v>
      </c>
      <c r="E33" s="59">
        <f t="shared" si="0"/>
        <v>1335</v>
      </c>
      <c r="F33" s="49">
        <f t="shared" si="2"/>
        <v>1365.3519736384021</v>
      </c>
      <c r="G33" s="49">
        <f t="shared" si="3"/>
        <v>921.24230374625688</v>
      </c>
    </row>
    <row r="34" spans="1:7">
      <c r="A34" s="48">
        <v>0</v>
      </c>
      <c r="B34" s="59">
        <v>1267</v>
      </c>
      <c r="D34" s="48">
        <f t="shared" si="1"/>
        <v>70</v>
      </c>
      <c r="E34" s="59">
        <f t="shared" si="0"/>
        <v>1267</v>
      </c>
      <c r="F34" s="49">
        <f t="shared" si="2"/>
        <v>1345.0772484750537</v>
      </c>
      <c r="G34" s="49">
        <f t="shared" si="3"/>
        <v>6096.0567294352741</v>
      </c>
    </row>
    <row r="35" spans="1:7">
      <c r="A35" s="48">
        <v>1</v>
      </c>
      <c r="B35" s="59">
        <v>1357</v>
      </c>
      <c r="D35" s="48">
        <f t="shared" si="1"/>
        <v>80</v>
      </c>
      <c r="E35" s="59">
        <f t="shared" si="0"/>
        <v>1357</v>
      </c>
      <c r="F35" s="49">
        <f t="shared" si="2"/>
        <v>1325.1035637653179</v>
      </c>
      <c r="G35" s="49">
        <f t="shared" si="3"/>
        <v>1017.3826444731438</v>
      </c>
    </row>
    <row r="36" spans="1:7">
      <c r="A36" s="48">
        <v>0</v>
      </c>
      <c r="B36" s="59">
        <v>1311</v>
      </c>
      <c r="D36" s="48">
        <f t="shared" si="1"/>
        <v>90</v>
      </c>
      <c r="E36" s="59">
        <f t="shared" si="0"/>
        <v>1311</v>
      </c>
      <c r="F36" s="49">
        <f t="shared" si="2"/>
        <v>1305.4264496407259</v>
      </c>
      <c r="G36" s="49">
        <f t="shared" si="3"/>
        <v>31.064463607364701</v>
      </c>
    </row>
    <row r="37" spans="1:7">
      <c r="A37" s="48">
        <v>0</v>
      </c>
      <c r="B37" s="59">
        <v>1246</v>
      </c>
      <c r="D37" s="48">
        <f t="shared" si="1"/>
        <v>100</v>
      </c>
      <c r="E37" s="59">
        <f t="shared" si="0"/>
        <v>1246</v>
      </c>
      <c r="F37" s="49">
        <f t="shared" si="2"/>
        <v>1286.0415026017113</v>
      </c>
      <c r="G37" s="49">
        <f t="shared" si="3"/>
        <v>1603.3219306028507</v>
      </c>
    </row>
    <row r="38" spans="1:7">
      <c r="A38" s="48">
        <v>1</v>
      </c>
      <c r="B38" s="59">
        <v>1255</v>
      </c>
      <c r="D38" s="48">
        <f t="shared" si="1"/>
        <v>110</v>
      </c>
      <c r="E38" s="59">
        <f t="shared" si="0"/>
        <v>1255</v>
      </c>
      <c r="F38" s="49">
        <f t="shared" si="2"/>
        <v>1266.9443845321575</v>
      </c>
      <c r="G38" s="49">
        <f t="shared" si="3"/>
        <v>142.66832185204402</v>
      </c>
    </row>
    <row r="39" spans="1:7">
      <c r="A39" s="48">
        <v>0</v>
      </c>
      <c r="B39" s="59">
        <v>1218</v>
      </c>
      <c r="D39" s="48">
        <f t="shared" si="1"/>
        <v>120</v>
      </c>
      <c r="E39" s="59">
        <f t="shared" si="0"/>
        <v>1218</v>
      </c>
      <c r="F39" s="49">
        <f t="shared" si="2"/>
        <v>1248.1308217285832</v>
      </c>
      <c r="G39" s="49">
        <f t="shared" si="3"/>
        <v>907.86641803966234</v>
      </c>
    </row>
    <row r="40" spans="1:7">
      <c r="A40" s="48">
        <v>1</v>
      </c>
      <c r="B40" s="59">
        <v>1319</v>
      </c>
      <c r="D40" s="48">
        <f t="shared" si="1"/>
        <v>130</v>
      </c>
      <c r="E40" s="59">
        <f t="shared" si="0"/>
        <v>1319</v>
      </c>
      <c r="F40" s="49">
        <f t="shared" si="2"/>
        <v>1229.5966039437365</v>
      </c>
      <c r="G40" s="49">
        <f t="shared" si="3"/>
        <v>7992.9672263931197</v>
      </c>
    </row>
    <row r="41" spans="1:7">
      <c r="A41" s="48">
        <v>0</v>
      </c>
      <c r="B41" s="59">
        <v>1248</v>
      </c>
      <c r="D41" s="48">
        <f t="shared" si="1"/>
        <v>140</v>
      </c>
      <c r="E41" s="59">
        <f t="shared" si="0"/>
        <v>1248</v>
      </c>
      <c r="F41" s="49">
        <f t="shared" si="2"/>
        <v>1211.3375834443941</v>
      </c>
      <c r="G41" s="49">
        <f>(E41-F41)^2</f>
        <v>1344.1327876967646</v>
      </c>
    </row>
    <row r="42" spans="1:7">
      <c r="A42" s="48">
        <v>1</v>
      </c>
      <c r="B42" s="59">
        <v>1174</v>
      </c>
      <c r="D42" s="48">
        <f t="shared" si="1"/>
        <v>150</v>
      </c>
      <c r="E42" s="59">
        <f t="shared" si="0"/>
        <v>1174</v>
      </c>
      <c r="F42" s="49">
        <f t="shared" si="2"/>
        <v>1193.349674083149</v>
      </c>
      <c r="G42" s="49">
        <f t="shared" ref="G42:G105" si="4">(E42-F42)^2</f>
        <v>374.40988712408853</v>
      </c>
    </row>
    <row r="43" spans="1:7">
      <c r="A43" s="48">
        <v>1</v>
      </c>
      <c r="B43" s="59">
        <v>1152</v>
      </c>
      <c r="D43" s="48">
        <f t="shared" si="1"/>
        <v>160</v>
      </c>
      <c r="E43" s="59">
        <f t="shared" si="0"/>
        <v>1152</v>
      </c>
      <c r="F43" s="49">
        <f t="shared" si="2"/>
        <v>1175.6288503839792</v>
      </c>
      <c r="G43" s="49">
        <f t="shared" si="4"/>
        <v>558.32257046847258</v>
      </c>
    </row>
    <row r="44" spans="1:7">
      <c r="A44" s="48">
        <v>0</v>
      </c>
      <c r="B44" s="59">
        <v>1156</v>
      </c>
      <c r="D44" s="48">
        <f t="shared" si="1"/>
        <v>170</v>
      </c>
      <c r="E44" s="59">
        <f t="shared" si="0"/>
        <v>1156</v>
      </c>
      <c r="F44" s="49">
        <f t="shared" si="2"/>
        <v>1158.1711466413956</v>
      </c>
      <c r="G44" s="49">
        <f t="shared" si="4"/>
        <v>4.7138777384433093</v>
      </c>
    </row>
    <row r="45" spans="1:7">
      <c r="A45" s="48">
        <v>1</v>
      </c>
      <c r="B45" s="59">
        <v>1115</v>
      </c>
      <c r="D45" s="48">
        <f t="shared" si="1"/>
        <v>180</v>
      </c>
      <c r="E45" s="59">
        <f t="shared" si="0"/>
        <v>1115</v>
      </c>
      <c r="F45" s="49">
        <f t="shared" si="2"/>
        <v>1140.9726560329659</v>
      </c>
      <c r="G45" s="49">
        <f t="shared" si="4"/>
        <v>674.57886140676078</v>
      </c>
    </row>
    <row r="46" spans="1:7">
      <c r="A46" s="48">
        <v>0</v>
      </c>
      <c r="B46" s="59">
        <v>1103</v>
      </c>
      <c r="D46" s="48">
        <f t="shared" si="1"/>
        <v>190</v>
      </c>
      <c r="E46" s="59">
        <f t="shared" si="0"/>
        <v>1103</v>
      </c>
      <c r="F46" s="49">
        <f t="shared" si="2"/>
        <v>1124.0295297450141</v>
      </c>
      <c r="G46" s="49">
        <f t="shared" si="4"/>
        <v>442.24112129643231</v>
      </c>
    </row>
    <row r="47" spans="1:7">
      <c r="A47" s="48">
        <v>0</v>
      </c>
      <c r="B47" s="59">
        <v>1086</v>
      </c>
      <c r="D47" s="48">
        <f t="shared" si="1"/>
        <v>200</v>
      </c>
      <c r="E47" s="59">
        <f t="shared" si="0"/>
        <v>1086</v>
      </c>
      <c r="F47" s="49">
        <f t="shared" si="2"/>
        <v>1107.3379761113024</v>
      </c>
      <c r="G47" s="49">
        <f t="shared" si="4"/>
        <v>455.30922452651174</v>
      </c>
    </row>
    <row r="48" spans="1:7">
      <c r="A48" s="48">
        <v>1</v>
      </c>
      <c r="B48" s="59">
        <v>1079</v>
      </c>
      <c r="D48" s="48">
        <f t="shared" si="1"/>
        <v>210</v>
      </c>
      <c r="E48" s="59">
        <f t="shared" si="0"/>
        <v>1079</v>
      </c>
      <c r="F48" s="49">
        <f t="shared" si="2"/>
        <v>1090.8942597645037</v>
      </c>
      <c r="G48" s="49">
        <f t="shared" si="4"/>
        <v>141.47341534549062</v>
      </c>
    </row>
    <row r="49" spans="1:7">
      <c r="A49" s="48">
        <v>0</v>
      </c>
      <c r="B49" s="59">
        <v>1041</v>
      </c>
      <c r="D49" s="48">
        <f t="shared" si="1"/>
        <v>220</v>
      </c>
      <c r="E49" s="59">
        <f t="shared" si="0"/>
        <v>1041</v>
      </c>
      <c r="F49" s="49">
        <f t="shared" si="2"/>
        <v>1074.6947008002703</v>
      </c>
      <c r="G49" s="49">
        <f t="shared" si="4"/>
        <v>1135.3328620197367</v>
      </c>
    </row>
    <row r="50" spans="1:7">
      <c r="A50" s="48">
        <v>0</v>
      </c>
      <c r="B50" s="59">
        <v>1105</v>
      </c>
      <c r="D50" s="48">
        <f t="shared" si="1"/>
        <v>230</v>
      </c>
      <c r="E50" s="59">
        <f t="shared" si="0"/>
        <v>1105</v>
      </c>
      <c r="F50" s="49">
        <f t="shared" si="2"/>
        <v>1058.7356739537167</v>
      </c>
      <c r="G50" s="49">
        <f t="shared" si="4"/>
        <v>2140.3878645168033</v>
      </c>
    </row>
    <row r="51" spans="1:7">
      <c r="A51" s="48">
        <v>0</v>
      </c>
      <c r="B51" s="59">
        <v>1029</v>
      </c>
      <c r="D51" s="48">
        <f t="shared" si="1"/>
        <v>240</v>
      </c>
      <c r="E51" s="59">
        <f t="shared" si="0"/>
        <v>1029</v>
      </c>
      <c r="F51" s="49">
        <f t="shared" si="2"/>
        <v>1043.0136077881286</v>
      </c>
      <c r="G51" s="49">
        <f t="shared" si="4"/>
        <v>196.38120323949963</v>
      </c>
    </row>
    <row r="52" spans="1:7">
      <c r="A52" s="48">
        <v>0</v>
      </c>
      <c r="B52" s="59">
        <v>1046</v>
      </c>
      <c r="D52" s="48">
        <f t="shared" si="1"/>
        <v>250</v>
      </c>
      <c r="E52" s="59">
        <f t="shared" si="0"/>
        <v>1046</v>
      </c>
      <c r="F52" s="49">
        <f t="shared" si="2"/>
        <v>1027.5249838957197</v>
      </c>
      <c r="G52" s="49">
        <f t="shared" si="4"/>
        <v>341.32622005341489</v>
      </c>
    </row>
    <row r="53" spans="1:7">
      <c r="A53" s="48">
        <v>0</v>
      </c>
      <c r="B53" s="59">
        <v>1060</v>
      </c>
      <c r="D53" s="48">
        <f t="shared" si="1"/>
        <v>260</v>
      </c>
      <c r="E53" s="59">
        <f t="shared" si="0"/>
        <v>1060</v>
      </c>
      <c r="F53" s="49">
        <f t="shared" si="2"/>
        <v>1012.2663361102536</v>
      </c>
      <c r="G53" s="49">
        <f t="shared" si="4"/>
        <v>2278.5026683392762</v>
      </c>
    </row>
    <row r="54" spans="1:7">
      <c r="A54" s="48">
        <v>1</v>
      </c>
      <c r="B54" s="59">
        <v>970</v>
      </c>
      <c r="D54" s="48">
        <f t="shared" si="1"/>
        <v>270</v>
      </c>
      <c r="E54" s="59">
        <f t="shared" si="0"/>
        <v>970</v>
      </c>
      <c r="F54" s="49">
        <f t="shared" si="2"/>
        <v>997.23424973135855</v>
      </c>
      <c r="G54" s="49">
        <f t="shared" si="4"/>
        <v>741.70435843000303</v>
      </c>
    </row>
    <row r="55" spans="1:7">
      <c r="A55" s="48">
        <v>1</v>
      </c>
      <c r="B55" s="59">
        <v>990</v>
      </c>
      <c r="D55" s="48">
        <f t="shared" si="1"/>
        <v>280</v>
      </c>
      <c r="E55" s="59">
        <f t="shared" si="0"/>
        <v>990</v>
      </c>
      <c r="F55" s="49">
        <f t="shared" si="2"/>
        <v>982.42536076035856</v>
      </c>
      <c r="G55" s="49">
        <f t="shared" si="4"/>
        <v>57.375159610715883</v>
      </c>
    </row>
    <row r="56" spans="1:7">
      <c r="A56" s="48">
        <v>0</v>
      </c>
      <c r="B56" s="59">
        <v>1032</v>
      </c>
      <c r="D56" s="48">
        <f t="shared" si="1"/>
        <v>290</v>
      </c>
      <c r="E56" s="59">
        <f t="shared" si="0"/>
        <v>1032</v>
      </c>
      <c r="F56" s="49">
        <f t="shared" si="2"/>
        <v>967.83635514745129</v>
      </c>
      <c r="G56" s="49">
        <f t="shared" si="4"/>
        <v>4116.9733207640011</v>
      </c>
    </row>
    <row r="57" spans="1:7">
      <c r="A57" s="48">
        <v>0</v>
      </c>
      <c r="B57" s="59">
        <v>982</v>
      </c>
      <c r="D57" s="48">
        <f t="shared" si="1"/>
        <v>300</v>
      </c>
      <c r="E57" s="59">
        <f t="shared" si="0"/>
        <v>982</v>
      </c>
      <c r="F57" s="49">
        <f t="shared" si="2"/>
        <v>953.46396805006407</v>
      </c>
      <c r="G57" s="49">
        <f t="shared" si="4"/>
        <v>814.30511944776435</v>
      </c>
    </row>
    <row r="58" spans="1:7">
      <c r="A58" s="48">
        <v>0</v>
      </c>
      <c r="B58" s="59">
        <v>912</v>
      </c>
      <c r="D58" s="48">
        <f t="shared" si="1"/>
        <v>310</v>
      </c>
      <c r="E58" s="59">
        <f t="shared" si="0"/>
        <v>912</v>
      </c>
      <c r="F58" s="49">
        <f t="shared" si="2"/>
        <v>939.30498310222208</v>
      </c>
      <c r="G58" s="49">
        <f t="shared" si="4"/>
        <v>745.56210221263336</v>
      </c>
    </row>
    <row r="59" spans="1:7">
      <c r="A59" s="48">
        <v>0</v>
      </c>
      <c r="B59" s="59">
        <v>950</v>
      </c>
      <c r="D59" s="48">
        <f t="shared" si="1"/>
        <v>320</v>
      </c>
      <c r="E59" s="59">
        <f t="shared" si="0"/>
        <v>950</v>
      </c>
      <c r="F59" s="49">
        <f t="shared" si="2"/>
        <v>925.3562316947631</v>
      </c>
      <c r="G59" s="49">
        <f t="shared" si="4"/>
        <v>607.31531628219898</v>
      </c>
    </row>
    <row r="60" spans="1:7">
      <c r="A60" s="48">
        <v>0</v>
      </c>
      <c r="B60" s="59">
        <v>889</v>
      </c>
      <c r="D60" s="48">
        <f t="shared" si="1"/>
        <v>330</v>
      </c>
      <c r="E60" s="59">
        <f t="shared" si="0"/>
        <v>889</v>
      </c>
      <c r="F60" s="49">
        <f t="shared" si="2"/>
        <v>911.61459226624333</v>
      </c>
      <c r="G60" s="49">
        <f t="shared" si="4"/>
        <v>511.41978336843283</v>
      </c>
    </row>
    <row r="61" spans="1:7">
      <c r="A61" s="48">
        <v>0</v>
      </c>
      <c r="B61" s="59">
        <v>894</v>
      </c>
      <c r="D61" s="48">
        <f t="shared" si="1"/>
        <v>340</v>
      </c>
      <c r="E61" s="59">
        <f t="shared" si="0"/>
        <v>894</v>
      </c>
      <c r="F61" s="49">
        <f t="shared" si="2"/>
        <v>898.07698960436812</v>
      </c>
      <c r="G61" s="49">
        <f t="shared" si="4"/>
        <v>16.621844234125742</v>
      </c>
    </row>
    <row r="62" spans="1:7">
      <c r="A62" s="48">
        <v>1</v>
      </c>
      <c r="B62" s="59">
        <v>896</v>
      </c>
      <c r="D62" s="48">
        <f t="shared" si="1"/>
        <v>350</v>
      </c>
      <c r="E62" s="59">
        <f t="shared" si="0"/>
        <v>896</v>
      </c>
      <c r="F62" s="49">
        <f t="shared" si="2"/>
        <v>884.74039415779805</v>
      </c>
      <c r="G62" s="49">
        <f t="shared" si="4"/>
        <v>126.77872372174828</v>
      </c>
    </row>
    <row r="63" spans="1:7">
      <c r="A63" s="48">
        <v>0</v>
      </c>
      <c r="B63" s="59">
        <v>888</v>
      </c>
      <c r="D63" s="48">
        <f t="shared" si="1"/>
        <v>360</v>
      </c>
      <c r="E63" s="59">
        <f t="shared" si="0"/>
        <v>888</v>
      </c>
      <c r="F63" s="49">
        <f t="shared" si="2"/>
        <v>871.60182135817035</v>
      </c>
      <c r="G63" s="49">
        <f t="shared" si="4"/>
        <v>268.90026276935794</v>
      </c>
    </row>
    <row r="64" spans="1:7">
      <c r="A64" s="48">
        <v>0</v>
      </c>
      <c r="B64" s="59">
        <v>865</v>
      </c>
      <c r="D64" s="48">
        <f t="shared" si="1"/>
        <v>370</v>
      </c>
      <c r="E64" s="59">
        <f t="shared" si="0"/>
        <v>865</v>
      </c>
      <c r="F64" s="49">
        <f t="shared" si="2"/>
        <v>858.65833095219091</v>
      </c>
      <c r="G64" s="49">
        <f t="shared" si="4"/>
        <v>40.216766311939864</v>
      </c>
    </row>
    <row r="65" spans="1:7">
      <c r="A65" s="48">
        <v>0</v>
      </c>
      <c r="B65" s="59">
        <v>817</v>
      </c>
      <c r="D65" s="48">
        <f t="shared" si="1"/>
        <v>380</v>
      </c>
      <c r="E65" s="59">
        <f t="shared" si="0"/>
        <v>817</v>
      </c>
      <c r="F65" s="49">
        <f t="shared" si="2"/>
        <v>845.90702634363868</v>
      </c>
      <c r="G65" s="49">
        <f t="shared" si="4"/>
        <v>835.6161720318205</v>
      </c>
    </row>
    <row r="66" spans="1:7">
      <c r="A66" s="48">
        <v>1</v>
      </c>
      <c r="B66" s="59">
        <v>832</v>
      </c>
      <c r="D66" s="48">
        <f t="shared" si="1"/>
        <v>390</v>
      </c>
      <c r="E66" s="59">
        <f t="shared" si="0"/>
        <v>832</v>
      </c>
      <c r="F66" s="49">
        <f t="shared" si="2"/>
        <v>833.34505394514542</v>
      </c>
      <c r="G66" s="49">
        <f t="shared" si="4"/>
        <v>1.8091701153512674</v>
      </c>
    </row>
    <row r="67" spans="1:7">
      <c r="A67" s="48">
        <v>0</v>
      </c>
      <c r="B67" s="59">
        <v>787</v>
      </c>
      <c r="D67" s="48">
        <f t="shared" si="1"/>
        <v>400</v>
      </c>
      <c r="E67" s="59">
        <f t="shared" si="0"/>
        <v>787</v>
      </c>
      <c r="F67" s="49">
        <f t="shared" si="2"/>
        <v>820.96960253959469</v>
      </c>
      <c r="G67" s="49">
        <f t="shared" si="4"/>
        <v>1153.9338966980379</v>
      </c>
    </row>
    <row r="68" spans="1:7">
      <c r="A68" s="48">
        <v>1</v>
      </c>
      <c r="B68" s="59">
        <v>777</v>
      </c>
      <c r="D68" s="48">
        <f t="shared" si="1"/>
        <v>410</v>
      </c>
      <c r="E68" s="59">
        <f t="shared" si="0"/>
        <v>777</v>
      </c>
      <c r="F68" s="49">
        <f t="shared" si="2"/>
        <v>808.77790265100782</v>
      </c>
      <c r="G68" s="49">
        <f t="shared" si="4"/>
        <v>1009.8350968969299</v>
      </c>
    </row>
    <row r="69" spans="1:7">
      <c r="A69" s="48">
        <v>0</v>
      </c>
      <c r="B69" s="59">
        <v>808</v>
      </c>
      <c r="D69" s="48">
        <f t="shared" si="1"/>
        <v>420</v>
      </c>
      <c r="E69" s="59">
        <f t="shared" si="0"/>
        <v>808</v>
      </c>
      <c r="F69" s="49">
        <f t="shared" si="2"/>
        <v>796.76722592476676</v>
      </c>
      <c r="G69" s="49">
        <f t="shared" si="4"/>
        <v>126.17521342523192</v>
      </c>
    </row>
    <row r="70" spans="1:7">
      <c r="A70" s="48">
        <v>0</v>
      </c>
      <c r="B70" s="59">
        <v>799</v>
      </c>
      <c r="D70" s="48">
        <f t="shared" si="1"/>
        <v>430</v>
      </c>
      <c r="E70" s="59">
        <f t="shared" si="0"/>
        <v>799</v>
      </c>
      <c r="F70" s="49">
        <f t="shared" si="2"/>
        <v>784.93488451704332</v>
      </c>
      <c r="G70" s="49">
        <f t="shared" si="4"/>
        <v>197.82747354890785</v>
      </c>
    </row>
    <row r="71" spans="1:7">
      <c r="A71" s="48">
        <v>0</v>
      </c>
      <c r="B71" s="59">
        <v>733</v>
      </c>
      <c r="D71" s="48">
        <f t="shared" si="1"/>
        <v>440</v>
      </c>
      <c r="E71" s="59">
        <f t="shared" si="0"/>
        <v>733</v>
      </c>
      <c r="F71" s="49">
        <f t="shared" si="2"/>
        <v>773.27823049329061</v>
      </c>
      <c r="G71" s="49">
        <f t="shared" si="4"/>
        <v>1622.3358516706453</v>
      </c>
    </row>
    <row r="72" spans="1:7">
      <c r="A72" s="48">
        <v>0</v>
      </c>
      <c r="B72" s="59">
        <v>781</v>
      </c>
      <c r="D72" s="48">
        <f t="shared" si="1"/>
        <v>450</v>
      </c>
      <c r="E72" s="59">
        <f t="shared" si="0"/>
        <v>781</v>
      </c>
      <c r="F72" s="49">
        <f t="shared" si="2"/>
        <v>761.79465523566887</v>
      </c>
      <c r="G72" s="49">
        <f t="shared" si="4"/>
        <v>368.84526751682114</v>
      </c>
    </row>
    <row r="73" spans="1:7">
      <c r="A73" s="48">
        <v>0</v>
      </c>
      <c r="B73" s="59">
        <v>745</v>
      </c>
      <c r="D73" s="48">
        <f t="shared" si="1"/>
        <v>460</v>
      </c>
      <c r="E73" s="59">
        <f t="shared" si="0"/>
        <v>745</v>
      </c>
      <c r="F73" s="49">
        <f t="shared" si="2"/>
        <v>750.48158885926694</v>
      </c>
      <c r="G73" s="49">
        <f t="shared" si="4"/>
        <v>30.047816422039382</v>
      </c>
    </row>
    <row r="74" spans="1:7">
      <c r="A74" s="48">
        <v>0</v>
      </c>
      <c r="B74" s="59">
        <v>691</v>
      </c>
      <c r="D74" s="48">
        <f t="shared" si="1"/>
        <v>470</v>
      </c>
      <c r="E74" s="59">
        <f t="shared" ref="E74:E137" si="5">B74-C74</f>
        <v>691</v>
      </c>
      <c r="F74" s="49">
        <f t="shared" si="2"/>
        <v>739.33649963699497</v>
      </c>
      <c r="G74" s="49">
        <f t="shared" si="4"/>
        <v>2336.417197157215</v>
      </c>
    </row>
    <row r="75" spans="1:7">
      <c r="A75" s="48">
        <v>1</v>
      </c>
      <c r="B75" s="59">
        <v>754</v>
      </c>
      <c r="D75" s="48">
        <f t="shared" ref="D75:D138" si="6">D74+10</f>
        <v>480</v>
      </c>
      <c r="E75" s="59">
        <f t="shared" si="5"/>
        <v>754</v>
      </c>
      <c r="F75" s="49">
        <f t="shared" si="2"/>
        <v>728.35689343301237</v>
      </c>
      <c r="G75" s="49">
        <f t="shared" si="4"/>
        <v>657.5689144058839</v>
      </c>
    </row>
    <row r="76" spans="1:7">
      <c r="A76" s="48">
        <v>0</v>
      </c>
      <c r="B76" s="59">
        <v>695</v>
      </c>
      <c r="D76" s="48">
        <f t="shared" si="6"/>
        <v>490</v>
      </c>
      <c r="E76" s="59">
        <f t="shared" si="5"/>
        <v>695</v>
      </c>
      <c r="F76" s="49">
        <f t="shared" si="2"/>
        <v>717.54031314457268</v>
      </c>
      <c r="G76" s="49">
        <f t="shared" si="4"/>
        <v>508.06571665539587</v>
      </c>
    </row>
    <row r="77" spans="1:7">
      <c r="A77" s="48">
        <v>1</v>
      </c>
      <c r="B77" s="59">
        <v>694</v>
      </c>
      <c r="D77" s="48">
        <f t="shared" si="6"/>
        <v>500</v>
      </c>
      <c r="E77" s="59">
        <f t="shared" si="5"/>
        <v>694</v>
      </c>
      <c r="F77" s="49">
        <f t="shared" si="2"/>
        <v>706.88433815215217</v>
      </c>
      <c r="G77" s="49">
        <f t="shared" si="4"/>
        <v>166.00616961900394</v>
      </c>
    </row>
    <row r="78" spans="1:7">
      <c r="A78" s="48">
        <v>0</v>
      </c>
      <c r="B78" s="59">
        <v>697</v>
      </c>
      <c r="D78" s="48">
        <f t="shared" si="6"/>
        <v>510</v>
      </c>
      <c r="E78" s="59">
        <f t="shared" si="5"/>
        <v>697</v>
      </c>
      <c r="F78" s="49">
        <f t="shared" si="2"/>
        <v>696.38658377774516</v>
      </c>
      <c r="G78" s="49">
        <f t="shared" si="4"/>
        <v>0.37627946172540067</v>
      </c>
    </row>
    <row r="79" spans="1:7">
      <c r="A79" s="48">
        <v>0</v>
      </c>
      <c r="B79" s="59">
        <v>693</v>
      </c>
      <c r="D79" s="48">
        <f t="shared" si="6"/>
        <v>520</v>
      </c>
      <c r="E79" s="59">
        <f t="shared" si="5"/>
        <v>693</v>
      </c>
      <c r="F79" s="49">
        <f t="shared" si="2"/>
        <v>686.04470075120219</v>
      </c>
      <c r="G79" s="49">
        <f t="shared" si="4"/>
        <v>48.376187640327444</v>
      </c>
    </row>
    <row r="80" spans="1:7">
      <c r="A80" s="48">
        <v>0</v>
      </c>
      <c r="B80" s="59">
        <v>668</v>
      </c>
      <c r="D80" s="48">
        <f t="shared" si="6"/>
        <v>530</v>
      </c>
      <c r="E80" s="59">
        <f t="shared" si="5"/>
        <v>668</v>
      </c>
      <c r="F80" s="49">
        <f t="shared" si="2"/>
        <v>675.85637468449136</v>
      </c>
      <c r="G80" s="49">
        <f t="shared" si="4"/>
        <v>61.722623183116667</v>
      </c>
    </row>
    <row r="81" spans="1:7">
      <c r="A81" s="48">
        <v>0</v>
      </c>
      <c r="B81" s="59">
        <v>679</v>
      </c>
      <c r="D81" s="48">
        <f t="shared" si="6"/>
        <v>540</v>
      </c>
      <c r="E81" s="59">
        <f t="shared" si="5"/>
        <v>679</v>
      </c>
      <c r="F81" s="49">
        <f t="shared" si="2"/>
        <v>665.8193255537667</v>
      </c>
      <c r="G81" s="49">
        <f t="shared" si="4"/>
        <v>173.73017885758745</v>
      </c>
    </row>
    <row r="82" spans="1:7">
      <c r="A82" s="48">
        <v>0</v>
      </c>
      <c r="B82" s="59">
        <v>677</v>
      </c>
      <c r="D82" s="48">
        <f t="shared" si="6"/>
        <v>550</v>
      </c>
      <c r="E82" s="59">
        <f t="shared" si="5"/>
        <v>677</v>
      </c>
      <c r="F82" s="49">
        <f t="shared" si="2"/>
        <v>655.93130718912653</v>
      </c>
      <c r="G82" s="49">
        <f t="shared" si="4"/>
        <v>443.8898167589515</v>
      </c>
    </row>
    <row r="83" spans="1:7">
      <c r="A83" s="48">
        <v>0</v>
      </c>
      <c r="B83" s="59">
        <v>669</v>
      </c>
      <c r="D83" s="48">
        <f t="shared" si="6"/>
        <v>560</v>
      </c>
      <c r="E83" s="59">
        <f t="shared" si="5"/>
        <v>669</v>
      </c>
      <c r="F83" s="49">
        <f t="shared" si="2"/>
        <v>646.19010677194728</v>
      </c>
      <c r="G83" s="49">
        <f t="shared" si="4"/>
        <v>520.29122907516512</v>
      </c>
    </row>
    <row r="84" spans="1:7">
      <c r="A84" s="48">
        <v>0</v>
      </c>
      <c r="B84" s="59">
        <v>645</v>
      </c>
      <c r="D84" s="48">
        <f t="shared" si="6"/>
        <v>570</v>
      </c>
      <c r="E84" s="59">
        <f t="shared" si="5"/>
        <v>645</v>
      </c>
      <c r="F84" s="49">
        <f t="shared" si="2"/>
        <v>636.59354433968235</v>
      </c>
      <c r="G84" s="49">
        <f t="shared" si="4"/>
        <v>70.668496768886612</v>
      </c>
    </row>
    <row r="85" spans="1:7">
      <c r="A85" s="48">
        <v>0</v>
      </c>
      <c r="B85" s="59">
        <v>669</v>
      </c>
      <c r="D85" s="48">
        <f t="shared" si="6"/>
        <v>580</v>
      </c>
      <c r="E85" s="59">
        <f t="shared" si="5"/>
        <v>669</v>
      </c>
      <c r="F85" s="49">
        <f t="shared" si="2"/>
        <v>627.13947229801227</v>
      </c>
      <c r="G85" s="49">
        <f t="shared" si="4"/>
        <v>1752.3037794888826</v>
      </c>
    </row>
    <row r="86" spans="1:7">
      <c r="A86" s="48">
        <v>1</v>
      </c>
      <c r="B86" s="59">
        <v>630</v>
      </c>
      <c r="D86" s="48">
        <f t="shared" si="6"/>
        <v>590</v>
      </c>
      <c r="E86" s="59">
        <f t="shared" si="5"/>
        <v>630</v>
      </c>
      <c r="F86" s="49">
        <f t="shared" si="2"/>
        <v>617.8257749402394</v>
      </c>
      <c r="G86" s="49">
        <f t="shared" si="4"/>
        <v>148.21175580570304</v>
      </c>
    </row>
    <row r="87" spans="1:7">
      <c r="A87" s="48">
        <v>1</v>
      </c>
      <c r="B87" s="59">
        <v>619</v>
      </c>
      <c r="D87" s="48">
        <f t="shared" si="6"/>
        <v>600</v>
      </c>
      <c r="E87" s="59">
        <f t="shared" si="5"/>
        <v>619</v>
      </c>
      <c r="F87" s="49">
        <f t="shared" si="2"/>
        <v>608.65036797381845</v>
      </c>
      <c r="G87" s="49">
        <f t="shared" si="4"/>
        <v>107.11488307736288</v>
      </c>
    </row>
    <row r="88" spans="1:7">
      <c r="A88" s="48">
        <v>0</v>
      </c>
      <c r="B88" s="59">
        <v>617</v>
      </c>
      <c r="D88" s="48">
        <f t="shared" si="6"/>
        <v>610</v>
      </c>
      <c r="E88" s="59">
        <f t="shared" si="5"/>
        <v>617</v>
      </c>
      <c r="F88" s="49">
        <f t="shared" si="2"/>
        <v>599.61119805391718</v>
      </c>
      <c r="G88" s="49">
        <f t="shared" si="4"/>
        <v>302.37043312009371</v>
      </c>
    </row>
    <row r="89" spans="1:7">
      <c r="A89" s="48">
        <v>0</v>
      </c>
      <c r="B89" s="59">
        <v>558</v>
      </c>
      <c r="D89" s="48">
        <f t="shared" si="6"/>
        <v>620</v>
      </c>
      <c r="E89" s="59">
        <f t="shared" si="5"/>
        <v>558</v>
      </c>
      <c r="F89" s="49">
        <f t="shared" si="2"/>
        <v>590.70624232390207</v>
      </c>
      <c r="G89" s="49">
        <f t="shared" si="4"/>
        <v>1069.6982869498033</v>
      </c>
    </row>
    <row r="90" spans="1:7">
      <c r="A90" s="48">
        <v>0</v>
      </c>
      <c r="B90" s="59">
        <v>604</v>
      </c>
      <c r="D90" s="48">
        <f t="shared" si="6"/>
        <v>630</v>
      </c>
      <c r="E90" s="59">
        <f t="shared" si="5"/>
        <v>604</v>
      </c>
      <c r="F90" s="49">
        <f t="shared" si="2"/>
        <v>581.9335079626486</v>
      </c>
      <c r="G90" s="49">
        <f t="shared" si="4"/>
        <v>486.93007083449254</v>
      </c>
    </row>
    <row r="91" spans="1:7">
      <c r="A91" s="48">
        <v>0</v>
      </c>
      <c r="B91" s="59">
        <v>615</v>
      </c>
      <c r="D91" s="48">
        <f t="shared" si="6"/>
        <v>640</v>
      </c>
      <c r="E91" s="59">
        <f t="shared" si="5"/>
        <v>615</v>
      </c>
      <c r="F91" s="49">
        <f t="shared" si="2"/>
        <v>573.29103173857118</v>
      </c>
      <c r="G91" s="49">
        <f t="shared" si="4"/>
        <v>1739.6380334328769</v>
      </c>
    </row>
    <row r="92" spans="1:7">
      <c r="A92" s="48">
        <v>0</v>
      </c>
      <c r="B92" s="59">
        <v>556</v>
      </c>
      <c r="D92" s="48">
        <f t="shared" si="6"/>
        <v>650</v>
      </c>
      <c r="E92" s="59">
        <f t="shared" si="5"/>
        <v>556</v>
      </c>
      <c r="F92" s="49">
        <f t="shared" ref="F92:F155" si="7">(F$3*EXP(-D92/F$1))+F$5</f>
        <v>564.77687957027581</v>
      </c>
      <c r="G92" s="49">
        <f t="shared" si="4"/>
        <v>77.033614991124878</v>
      </c>
    </row>
    <row r="93" spans="1:7">
      <c r="A93" s="48">
        <v>0</v>
      </c>
      <c r="B93" s="59">
        <v>507</v>
      </c>
      <c r="D93" s="48">
        <f t="shared" si="6"/>
        <v>660</v>
      </c>
      <c r="E93" s="59">
        <f t="shared" si="5"/>
        <v>507</v>
      </c>
      <c r="F93" s="49">
        <f t="shared" si="7"/>
        <v>556.38914609373683</v>
      </c>
      <c r="G93" s="49">
        <f t="shared" si="4"/>
        <v>2439.2877518684795</v>
      </c>
    </row>
    <row r="94" spans="1:7">
      <c r="A94" s="48">
        <v>0</v>
      </c>
      <c r="B94" s="59">
        <v>519</v>
      </c>
      <c r="D94" s="48">
        <f t="shared" si="6"/>
        <v>670</v>
      </c>
      <c r="E94" s="59">
        <f t="shared" si="5"/>
        <v>519</v>
      </c>
      <c r="F94" s="49">
        <f t="shared" si="7"/>
        <v>548.12595423589869</v>
      </c>
      <c r="G94" s="49">
        <f t="shared" si="4"/>
        <v>848.32121015166479</v>
      </c>
    </row>
    <row r="95" spans="1:7">
      <c r="A95" s="48">
        <v>0</v>
      </c>
      <c r="B95" s="59">
        <v>521</v>
      </c>
      <c r="D95" s="48">
        <f t="shared" si="6"/>
        <v>680</v>
      </c>
      <c r="E95" s="59">
        <f t="shared" si="5"/>
        <v>521</v>
      </c>
      <c r="F95" s="49">
        <f t="shared" si="7"/>
        <v>539.98545479460995</v>
      </c>
      <c r="G95" s="49">
        <f t="shared" si="4"/>
        <v>360.44749375817793</v>
      </c>
    </row>
    <row r="96" spans="1:7">
      <c r="A96" s="48">
        <v>0</v>
      </c>
      <c r="B96" s="59">
        <v>515</v>
      </c>
      <c r="D96" s="48">
        <f t="shared" si="6"/>
        <v>690</v>
      </c>
      <c r="E96" s="59">
        <f t="shared" si="5"/>
        <v>515</v>
      </c>
      <c r="F96" s="49">
        <f t="shared" si="7"/>
        <v>531.96582602479509</v>
      </c>
      <c r="G96" s="49">
        <f t="shared" si="4"/>
        <v>287.83925270361442</v>
      </c>
    </row>
    <row r="97" spans="1:7">
      <c r="A97" s="48">
        <v>1</v>
      </c>
      <c r="B97" s="59">
        <v>503</v>
      </c>
      <c r="D97" s="48">
        <f t="shared" si="6"/>
        <v>700</v>
      </c>
      <c r="E97" s="59">
        <f t="shared" si="5"/>
        <v>503</v>
      </c>
      <c r="F97" s="49">
        <f t="shared" si="7"/>
        <v>524.06527323076853</v>
      </c>
      <c r="G97" s="49">
        <f t="shared" si="4"/>
        <v>443.74573628693304</v>
      </c>
    </row>
    <row r="98" spans="1:7">
      <c r="A98" s="48">
        <v>0</v>
      </c>
      <c r="B98" s="59">
        <v>514</v>
      </c>
      <c r="D98" s="48">
        <f t="shared" si="6"/>
        <v>710</v>
      </c>
      <c r="E98" s="59">
        <f t="shared" si="5"/>
        <v>514</v>
      </c>
      <c r="F98" s="49">
        <f t="shared" si="7"/>
        <v>516.28202836460491</v>
      </c>
      <c r="G98" s="49">
        <f t="shared" si="4"/>
        <v>5.2076534568613688</v>
      </c>
    </row>
    <row r="99" spans="1:7">
      <c r="A99" s="48">
        <v>0</v>
      </c>
      <c r="B99" s="59">
        <v>555</v>
      </c>
      <c r="D99" s="48">
        <f t="shared" si="6"/>
        <v>720</v>
      </c>
      <c r="E99" s="59">
        <f t="shared" si="5"/>
        <v>555</v>
      </c>
      <c r="F99" s="49">
        <f t="shared" si="7"/>
        <v>508.6143496304706</v>
      </c>
      <c r="G99" s="49">
        <f t="shared" si="4"/>
        <v>2151.628560204223</v>
      </c>
    </row>
    <row r="100" spans="1:7">
      <c r="A100" s="48">
        <v>0</v>
      </c>
      <c r="B100" s="59">
        <v>469</v>
      </c>
      <c r="D100" s="48">
        <f t="shared" si="6"/>
        <v>730</v>
      </c>
      <c r="E100" s="59">
        <f t="shared" si="5"/>
        <v>469</v>
      </c>
      <c r="F100" s="49">
        <f t="shared" si="7"/>
        <v>501.06052109483142</v>
      </c>
      <c r="G100" s="49">
        <f t="shared" si="4"/>
        <v>1027.8770128721301</v>
      </c>
    </row>
    <row r="101" spans="1:7">
      <c r="A101" s="48">
        <v>2</v>
      </c>
      <c r="B101" s="59">
        <v>506</v>
      </c>
      <c r="D101" s="48">
        <f t="shared" si="6"/>
        <v>740</v>
      </c>
      <c r="E101" s="59">
        <f t="shared" si="5"/>
        <v>506</v>
      </c>
      <c r="F101" s="49">
        <f t="shared" si="7"/>
        <v>493.61885230244667</v>
      </c>
      <c r="G101" s="49">
        <f t="shared" si="4"/>
        <v>153.29281830863016</v>
      </c>
    </row>
    <row r="102" spans="1:7">
      <c r="A102" s="48">
        <v>0</v>
      </c>
      <c r="B102" s="59">
        <v>506</v>
      </c>
      <c r="D102" s="48">
        <f t="shared" si="6"/>
        <v>750</v>
      </c>
      <c r="E102" s="59">
        <f t="shared" si="5"/>
        <v>506</v>
      </c>
      <c r="F102" s="49">
        <f t="shared" si="7"/>
        <v>486.28767789806693</v>
      </c>
      <c r="G102" s="49">
        <f t="shared" si="4"/>
        <v>388.57564265035893</v>
      </c>
    </row>
    <row r="103" spans="1:7">
      <c r="A103" s="48">
        <v>0</v>
      </c>
      <c r="B103" s="59">
        <v>466</v>
      </c>
      <c r="D103" s="48">
        <f t="shared" si="6"/>
        <v>760</v>
      </c>
      <c r="E103" s="59">
        <f t="shared" si="5"/>
        <v>466</v>
      </c>
      <c r="F103" s="49">
        <f t="shared" si="7"/>
        <v>479.06535725374681</v>
      </c>
      <c r="G103" s="49">
        <f t="shared" si="4"/>
        <v>170.70356016803441</v>
      </c>
    </row>
    <row r="104" spans="1:7">
      <c r="A104" s="48">
        <v>2</v>
      </c>
      <c r="B104" s="59">
        <v>445</v>
      </c>
      <c r="D104" s="48">
        <f t="shared" si="6"/>
        <v>770</v>
      </c>
      <c r="E104" s="59">
        <f t="shared" si="5"/>
        <v>445</v>
      </c>
      <c r="F104" s="49">
        <f t="shared" si="7"/>
        <v>471.9502741016928</v>
      </c>
      <c r="G104" s="49">
        <f t="shared" si="4"/>
        <v>726.31727415637363</v>
      </c>
    </row>
    <row r="105" spans="1:7">
      <c r="A105" s="48">
        <v>0</v>
      </c>
      <c r="B105" s="59">
        <v>447</v>
      </c>
      <c r="D105" s="48">
        <f t="shared" si="6"/>
        <v>780</v>
      </c>
      <c r="E105" s="59">
        <f t="shared" si="5"/>
        <v>447</v>
      </c>
      <c r="F105" s="49">
        <f t="shared" si="7"/>
        <v>464.94083617256172</v>
      </c>
      <c r="G105" s="49">
        <f t="shared" si="4"/>
        <v>321.87360257069895</v>
      </c>
    </row>
    <row r="106" spans="1:7">
      <c r="A106" s="48">
        <v>1</v>
      </c>
      <c r="B106" s="59">
        <v>486</v>
      </c>
      <c r="D106" s="48">
        <f t="shared" si="6"/>
        <v>790</v>
      </c>
      <c r="E106" s="59">
        <f t="shared" si="5"/>
        <v>486</v>
      </c>
      <c r="F106" s="49">
        <f t="shared" si="7"/>
        <v>458.03547483913059</v>
      </c>
      <c r="G106" s="49">
        <f t="shared" ref="G106:G169" si="8">(E106-F106)^2</f>
        <v>782.01466747289851</v>
      </c>
    </row>
    <row r="107" spans="1:7">
      <c r="A107" s="48">
        <v>0</v>
      </c>
      <c r="B107" s="59">
        <v>463</v>
      </c>
      <c r="D107" s="48">
        <f t="shared" si="6"/>
        <v>800</v>
      </c>
      <c r="E107" s="59">
        <f t="shared" si="5"/>
        <v>463</v>
      </c>
      <c r="F107" s="49">
        <f t="shared" si="7"/>
        <v>451.23264476525668</v>
      </c>
      <c r="G107" s="49">
        <f t="shared" si="8"/>
        <v>138.47064922064101</v>
      </c>
    </row>
    <row r="108" spans="1:7">
      <c r="A108" s="48">
        <v>0</v>
      </c>
      <c r="B108" s="59">
        <v>467</v>
      </c>
      <c r="D108" s="48">
        <f t="shared" si="6"/>
        <v>810</v>
      </c>
      <c r="E108" s="59">
        <f t="shared" si="5"/>
        <v>467</v>
      </c>
      <c r="F108" s="49">
        <f t="shared" si="7"/>
        <v>444.53082356004995</v>
      </c>
      <c r="G108" s="49">
        <f t="shared" si="8"/>
        <v>504.8638898896063</v>
      </c>
    </row>
    <row r="109" spans="1:7">
      <c r="A109" s="48">
        <v>1</v>
      </c>
      <c r="B109" s="59">
        <v>448</v>
      </c>
      <c r="D109" s="48">
        <f t="shared" si="6"/>
        <v>820</v>
      </c>
      <c r="E109" s="59">
        <f t="shared" si="5"/>
        <v>448</v>
      </c>
      <c r="F109" s="49">
        <f t="shared" si="7"/>
        <v>437.92851143718036</v>
      </c>
      <c r="G109" s="49">
        <f t="shared" si="8"/>
        <v>101.43488187100678</v>
      </c>
    </row>
    <row r="110" spans="1:7">
      <c r="A110" s="48">
        <v>0</v>
      </c>
      <c r="B110" s="59">
        <v>423</v>
      </c>
      <c r="D110" s="48">
        <f t="shared" si="6"/>
        <v>830</v>
      </c>
      <c r="E110" s="59">
        <f t="shared" si="5"/>
        <v>423</v>
      </c>
      <c r="F110" s="49">
        <f t="shared" si="7"/>
        <v>431.42423087924431</v>
      </c>
      <c r="G110" s="49">
        <f t="shared" si="8"/>
        <v>70.967665906813281</v>
      </c>
    </row>
    <row r="111" spans="1:7">
      <c r="A111" s="48">
        <v>0</v>
      </c>
      <c r="B111" s="59">
        <v>422</v>
      </c>
      <c r="D111" s="48">
        <f t="shared" si="6"/>
        <v>840</v>
      </c>
      <c r="E111" s="59">
        <f t="shared" si="5"/>
        <v>422</v>
      </c>
      <c r="F111" s="49">
        <f t="shared" si="7"/>
        <v>425.01652630711362</v>
      </c>
      <c r="G111" s="49">
        <f t="shared" si="8"/>
        <v>9.0994309615085474</v>
      </c>
    </row>
    <row r="112" spans="1:7">
      <c r="A112" s="48">
        <v>0</v>
      </c>
      <c r="B112" s="59">
        <v>440</v>
      </c>
      <c r="D112" s="48">
        <f t="shared" si="6"/>
        <v>850</v>
      </c>
      <c r="E112" s="59">
        <f t="shared" si="5"/>
        <v>440</v>
      </c>
      <c r="F112" s="49">
        <f t="shared" si="7"/>
        <v>418.703963754195</v>
      </c>
      <c r="G112" s="49">
        <f t="shared" si="8"/>
        <v>453.52115978264027</v>
      </c>
    </row>
    <row r="113" spans="1:7">
      <c r="A113" s="48">
        <v>0</v>
      </c>
      <c r="B113" s="59">
        <v>427</v>
      </c>
      <c r="D113" s="48">
        <f t="shared" si="6"/>
        <v>860</v>
      </c>
      <c r="E113" s="59">
        <f t="shared" si="5"/>
        <v>427</v>
      </c>
      <c r="F113" s="49">
        <f t="shared" si="7"/>
        <v>412.48513054552512</v>
      </c>
      <c r="G113" s="49">
        <f t="shared" si="8"/>
        <v>210.6814352804478</v>
      </c>
    </row>
    <row r="114" spans="1:7">
      <c r="A114" s="48">
        <v>0</v>
      </c>
      <c r="B114" s="59">
        <v>431</v>
      </c>
      <c r="D114" s="48">
        <f t="shared" si="6"/>
        <v>870</v>
      </c>
      <c r="E114" s="59">
        <f t="shared" si="5"/>
        <v>431</v>
      </c>
      <c r="F114" s="49">
        <f t="shared" si="7"/>
        <v>406.35863498163201</v>
      </c>
      <c r="G114" s="49">
        <f t="shared" si="8"/>
        <v>607.19686996844985</v>
      </c>
    </row>
    <row r="115" spans="1:7">
      <c r="A115" s="48">
        <v>0</v>
      </c>
      <c r="B115" s="59">
        <v>394</v>
      </c>
      <c r="D115" s="48">
        <f t="shared" si="6"/>
        <v>880</v>
      </c>
      <c r="E115" s="59">
        <f t="shared" si="5"/>
        <v>394</v>
      </c>
      <c r="F115" s="49">
        <f t="shared" si="7"/>
        <v>400.32310602708861</v>
      </c>
      <c r="G115" s="49">
        <f t="shared" si="8"/>
        <v>39.981669829804346</v>
      </c>
    </row>
    <row r="116" spans="1:7">
      <c r="A116" s="48">
        <v>0</v>
      </c>
      <c r="B116" s="59">
        <v>402</v>
      </c>
      <c r="D116" s="48">
        <f t="shared" si="6"/>
        <v>890</v>
      </c>
      <c r="E116" s="59">
        <f t="shared" si="5"/>
        <v>402</v>
      </c>
      <c r="F116" s="49">
        <f t="shared" si="7"/>
        <v>394.37719300369253</v>
      </c>
      <c r="G116" s="49">
        <f t="shared" si="8"/>
        <v>58.107186502954178</v>
      </c>
    </row>
    <row r="117" spans="1:7">
      <c r="A117" s="48">
        <v>0</v>
      </c>
      <c r="B117" s="59">
        <v>421</v>
      </c>
      <c r="D117" s="48">
        <f t="shared" si="6"/>
        <v>900</v>
      </c>
      <c r="E117" s="59">
        <f t="shared" si="5"/>
        <v>421</v>
      </c>
      <c r="F117" s="49">
        <f t="shared" si="7"/>
        <v>388.51956528819977</v>
      </c>
      <c r="G117" s="49">
        <f t="shared" si="8"/>
        <v>1054.9786390675172</v>
      </c>
    </row>
    <row r="118" spans="1:7">
      <c r="A118" s="48">
        <v>1</v>
      </c>
      <c r="B118" s="59">
        <v>376</v>
      </c>
      <c r="D118" s="48">
        <f t="shared" si="6"/>
        <v>910</v>
      </c>
      <c r="E118" s="59">
        <f t="shared" si="5"/>
        <v>376</v>
      </c>
      <c r="F118" s="49">
        <f t="shared" si="7"/>
        <v>382.74891201454807</v>
      </c>
      <c r="G118" s="49">
        <f t="shared" si="8"/>
        <v>45.547813380111265</v>
      </c>
    </row>
    <row r="119" spans="1:7">
      <c r="A119" s="48">
        <v>2</v>
      </c>
      <c r="B119" s="59">
        <v>386</v>
      </c>
      <c r="D119" s="48">
        <f t="shared" si="6"/>
        <v>920</v>
      </c>
      <c r="E119" s="59">
        <f t="shared" si="5"/>
        <v>386</v>
      </c>
      <c r="F119" s="49">
        <f t="shared" si="7"/>
        <v>377.0639417805009</v>
      </c>
      <c r="G119" s="49">
        <f t="shared" si="8"/>
        <v>79.853136502277465</v>
      </c>
    </row>
    <row r="120" spans="1:7">
      <c r="A120" s="48">
        <v>1</v>
      </c>
      <c r="B120" s="59">
        <v>381</v>
      </c>
      <c r="D120" s="48">
        <f t="shared" si="6"/>
        <v>930</v>
      </c>
      <c r="E120" s="59">
        <f t="shared" si="5"/>
        <v>381</v>
      </c>
      <c r="F120" s="49">
        <f t="shared" si="7"/>
        <v>371.46338235864687</v>
      </c>
      <c r="G120" s="49">
        <f t="shared" si="8"/>
        <v>90.947076037367779</v>
      </c>
    </row>
    <row r="121" spans="1:7">
      <c r="A121" s="48">
        <v>0</v>
      </c>
      <c r="B121" s="59">
        <v>373</v>
      </c>
      <c r="D121" s="48">
        <f t="shared" si="6"/>
        <v>940</v>
      </c>
      <c r="E121" s="59">
        <f t="shared" si="5"/>
        <v>373</v>
      </c>
      <c r="F121" s="49">
        <f t="shared" si="7"/>
        <v>365.94598041169093</v>
      </c>
      <c r="G121" s="49">
        <f t="shared" si="8"/>
        <v>49.759192352248128</v>
      </c>
    </row>
    <row r="122" spans="1:7">
      <c r="A122" s="48">
        <v>0</v>
      </c>
      <c r="B122" s="59">
        <v>354</v>
      </c>
      <c r="D122" s="48">
        <f t="shared" si="6"/>
        <v>950</v>
      </c>
      <c r="E122" s="59">
        <f t="shared" si="5"/>
        <v>354</v>
      </c>
      <c r="F122" s="49">
        <f t="shared" si="7"/>
        <v>360.51050121197284</v>
      </c>
      <c r="G122" s="49">
        <f t="shared" si="8"/>
        <v>42.38662603109978</v>
      </c>
    </row>
    <row r="123" spans="1:7">
      <c r="A123" s="48">
        <v>0</v>
      </c>
      <c r="B123" s="59">
        <v>368</v>
      </c>
      <c r="D123" s="48">
        <f t="shared" si="6"/>
        <v>960</v>
      </c>
      <c r="E123" s="59">
        <f t="shared" si="5"/>
        <v>368</v>
      </c>
      <c r="F123" s="49">
        <f t="shared" si="7"/>
        <v>355.1557283651498</v>
      </c>
      <c r="G123" s="49">
        <f t="shared" si="8"/>
        <v>164.97531382981748</v>
      </c>
    </row>
    <row r="124" spans="1:7">
      <c r="A124" s="48">
        <v>0</v>
      </c>
      <c r="B124" s="59">
        <v>377</v>
      </c>
      <c r="D124" s="48">
        <f t="shared" si="6"/>
        <v>970</v>
      </c>
      <c r="E124" s="59">
        <f t="shared" si="5"/>
        <v>377</v>
      </c>
      <c r="F124" s="49">
        <f t="shared" si="7"/>
        <v>349.88046353798245</v>
      </c>
      <c r="G124" s="49">
        <f t="shared" si="8"/>
        <v>735.46925791469937</v>
      </c>
    </row>
    <row r="125" spans="1:7">
      <c r="A125" s="48">
        <v>0</v>
      </c>
      <c r="B125" s="59">
        <v>310</v>
      </c>
      <c r="D125" s="48">
        <f t="shared" si="6"/>
        <v>980</v>
      </c>
      <c r="E125" s="59">
        <f t="shared" si="5"/>
        <v>310</v>
      </c>
      <c r="F125" s="49">
        <f t="shared" si="7"/>
        <v>344.68352619016196</v>
      </c>
      <c r="G125" s="49">
        <f t="shared" si="8"/>
        <v>1202.9469889836503</v>
      </c>
    </row>
    <row r="126" spans="1:7">
      <c r="A126" s="48">
        <v>1</v>
      </c>
      <c r="B126" s="59">
        <v>353</v>
      </c>
      <c r="D126" s="48">
        <f t="shared" si="6"/>
        <v>990</v>
      </c>
      <c r="E126" s="59">
        <f t="shared" si="5"/>
        <v>353</v>
      </c>
      <c r="F126" s="49">
        <f t="shared" si="7"/>
        <v>339.56375331011975</v>
      </c>
      <c r="G126" s="49">
        <f t="shared" si="8"/>
        <v>180.53272511131797</v>
      </c>
    </row>
    <row r="127" spans="1:7">
      <c r="A127" s="48">
        <v>0</v>
      </c>
      <c r="B127" s="59">
        <v>309</v>
      </c>
      <c r="D127" s="48">
        <f t="shared" si="6"/>
        <v>1000</v>
      </c>
      <c r="E127" s="59">
        <f t="shared" si="5"/>
        <v>309</v>
      </c>
      <c r="F127" s="49">
        <f t="shared" si="7"/>
        <v>334.51999915475983</v>
      </c>
      <c r="G127" s="49">
        <f t="shared" si="8"/>
        <v>651.27035685894248</v>
      </c>
    </row>
    <row r="128" spans="1:7">
      <c r="A128" s="48">
        <v>1</v>
      </c>
      <c r="B128" s="59">
        <v>340</v>
      </c>
      <c r="D128" s="48">
        <f t="shared" si="6"/>
        <v>1010</v>
      </c>
      <c r="E128" s="59">
        <f t="shared" si="5"/>
        <v>340</v>
      </c>
      <c r="F128" s="49">
        <f t="shared" si="7"/>
        <v>329.55113499305497</v>
      </c>
      <c r="G128" s="49">
        <f t="shared" si="8"/>
        <v>109.1787799333603</v>
      </c>
    </row>
    <row r="129" spans="1:7">
      <c r="A129" s="48">
        <v>0</v>
      </c>
      <c r="B129" s="59">
        <v>350</v>
      </c>
      <c r="D129" s="48">
        <f t="shared" si="6"/>
        <v>1020</v>
      </c>
      <c r="E129" s="59">
        <f t="shared" si="5"/>
        <v>350</v>
      </c>
      <c r="F129" s="49">
        <f t="shared" si="7"/>
        <v>324.65604885345027</v>
      </c>
      <c r="G129" s="49">
        <f t="shared" si="8"/>
        <v>642.31585971869924</v>
      </c>
    </row>
    <row r="130" spans="1:7">
      <c r="A130" s="48">
        <v>0</v>
      </c>
      <c r="B130" s="59">
        <v>295</v>
      </c>
      <c r="D130" s="48">
        <f t="shared" si="6"/>
        <v>1030</v>
      </c>
      <c r="E130" s="59">
        <f t="shared" si="5"/>
        <v>295</v>
      </c>
      <c r="F130" s="49">
        <f t="shared" si="7"/>
        <v>319.83364527501794</v>
      </c>
      <c r="G130" s="49">
        <f t="shared" si="8"/>
        <v>616.70993764542106</v>
      </c>
    </row>
    <row r="131" spans="1:7">
      <c r="A131" s="48">
        <v>0</v>
      </c>
      <c r="B131" s="59">
        <v>307</v>
      </c>
      <c r="D131" s="48">
        <f t="shared" si="6"/>
        <v>1040</v>
      </c>
      <c r="E131" s="59">
        <f t="shared" si="5"/>
        <v>307</v>
      </c>
      <c r="F131" s="49">
        <f t="shared" si="7"/>
        <v>315.08284506230615</v>
      </c>
      <c r="G131" s="49">
        <f t="shared" si="8"/>
        <v>65.33238430124689</v>
      </c>
    </row>
    <row r="132" spans="1:7">
      <c r="A132" s="48">
        <v>0</v>
      </c>
      <c r="B132" s="59">
        <v>315</v>
      </c>
      <c r="D132" s="48">
        <f t="shared" si="6"/>
        <v>1050</v>
      </c>
      <c r="E132" s="59">
        <f t="shared" si="5"/>
        <v>315</v>
      </c>
      <c r="F132" s="49">
        <f t="shared" si="7"/>
        <v>310.40258504382797</v>
      </c>
      <c r="G132" s="49">
        <f t="shared" si="8"/>
        <v>21.136224279234277</v>
      </c>
    </row>
    <row r="133" spans="1:7">
      <c r="A133" s="48">
        <v>1</v>
      </c>
      <c r="B133" s="59">
        <v>294</v>
      </c>
      <c r="D133" s="48">
        <f t="shared" si="6"/>
        <v>1060</v>
      </c>
      <c r="E133" s="59">
        <f t="shared" si="5"/>
        <v>294</v>
      </c>
      <c r="F133" s="49">
        <f t="shared" si="7"/>
        <v>305.79181783413685</v>
      </c>
      <c r="G133" s="49">
        <f t="shared" si="8"/>
        <v>139.04696783346787</v>
      </c>
    </row>
    <row r="134" spans="1:7">
      <c r="A134" s="48">
        <v>0</v>
      </c>
      <c r="B134" s="59">
        <v>291</v>
      </c>
      <c r="D134" s="48">
        <f t="shared" si="6"/>
        <v>1070</v>
      </c>
      <c r="E134" s="59">
        <f t="shared" si="5"/>
        <v>291</v>
      </c>
      <c r="F134" s="49">
        <f t="shared" si="7"/>
        <v>301.24951159943424</v>
      </c>
      <c r="G134" s="49">
        <f t="shared" si="8"/>
        <v>105.05248802693708</v>
      </c>
    </row>
    <row r="135" spans="1:7">
      <c r="A135" s="48">
        <v>0</v>
      </c>
      <c r="B135" s="59">
        <v>263</v>
      </c>
      <c r="D135" s="48">
        <f t="shared" si="6"/>
        <v>1080</v>
      </c>
      <c r="E135" s="59">
        <f t="shared" si="5"/>
        <v>263</v>
      </c>
      <c r="F135" s="49">
        <f t="shared" si="7"/>
        <v>296.77464982665771</v>
      </c>
      <c r="G135" s="49">
        <f t="shared" si="8"/>
        <v>1140.7269709133495</v>
      </c>
    </row>
    <row r="136" spans="1:7">
      <c r="A136" s="48">
        <v>0</v>
      </c>
      <c r="B136" s="59">
        <v>289</v>
      </c>
      <c r="D136" s="48">
        <f t="shared" si="6"/>
        <v>1090</v>
      </c>
      <c r="E136" s="59">
        <f t="shared" si="5"/>
        <v>289</v>
      </c>
      <c r="F136" s="49">
        <f t="shared" si="7"/>
        <v>292.36623109599776</v>
      </c>
      <c r="G136" s="49">
        <f t="shared" si="8"/>
        <v>11.331511791662292</v>
      </c>
    </row>
    <row r="137" spans="1:7">
      <c r="A137" s="48">
        <v>0</v>
      </c>
      <c r="B137" s="59">
        <v>266</v>
      </c>
      <c r="D137" s="48">
        <f t="shared" si="6"/>
        <v>1100</v>
      </c>
      <c r="E137" s="59">
        <f t="shared" si="5"/>
        <v>266</v>
      </c>
      <c r="F137" s="49">
        <f t="shared" si="7"/>
        <v>288.02326885679196</v>
      </c>
      <c r="G137" s="49">
        <f t="shared" si="8"/>
        <v>485.02437113854256</v>
      </c>
    </row>
    <row r="138" spans="1:7">
      <c r="A138" s="48">
        <v>0</v>
      </c>
      <c r="B138" s="59">
        <v>302</v>
      </c>
      <c r="D138" s="48">
        <f t="shared" si="6"/>
        <v>1110</v>
      </c>
      <c r="E138" s="59">
        <f t="shared" ref="E138:E201" si="9">B138-C138</f>
        <v>302</v>
      </c>
      <c r="F138" s="49">
        <f t="shared" si="7"/>
        <v>283.74479120674727</v>
      </c>
      <c r="G138" s="49">
        <f t="shared" si="8"/>
        <v>333.25264808525196</v>
      </c>
    </row>
    <row r="139" spans="1:7">
      <c r="A139" s="48">
        <v>0</v>
      </c>
      <c r="B139" s="59">
        <v>283</v>
      </c>
      <c r="D139" s="48">
        <f t="shared" ref="D139:D202" si="10">D138+10</f>
        <v>1120</v>
      </c>
      <c r="E139" s="59">
        <f t="shared" si="9"/>
        <v>283</v>
      </c>
      <c r="F139" s="49">
        <f t="shared" si="7"/>
        <v>279.5298406744397</v>
      </c>
      <c r="G139" s="49">
        <f t="shared" si="8"/>
        <v>12.042005744773137</v>
      </c>
    </row>
    <row r="140" spans="1:7">
      <c r="A140" s="48">
        <v>1</v>
      </c>
      <c r="B140" s="59">
        <v>309</v>
      </c>
      <c r="D140" s="48">
        <f t="shared" si="10"/>
        <v>1130</v>
      </c>
      <c r="E140" s="59">
        <f t="shared" si="9"/>
        <v>309</v>
      </c>
      <c r="F140" s="49">
        <f t="shared" si="7"/>
        <v>275.37747400504406</v>
      </c>
      <c r="G140" s="49">
        <f t="shared" si="8"/>
        <v>1130.4742542814877</v>
      </c>
    </row>
    <row r="141" spans="1:7">
      <c r="A141" s="48">
        <v>0</v>
      </c>
      <c r="B141" s="59">
        <v>286</v>
      </c>
      <c r="D141" s="48">
        <f t="shared" si="10"/>
        <v>1140</v>
      </c>
      <c r="E141" s="59">
        <f t="shared" si="9"/>
        <v>286</v>
      </c>
      <c r="F141" s="49">
        <f t="shared" si="7"/>
        <v>271.28676194924481</v>
      </c>
      <c r="G141" s="49">
        <f t="shared" si="8"/>
        <v>216.47937393819052</v>
      </c>
    </row>
    <row r="142" spans="1:7">
      <c r="A142" s="48">
        <v>0</v>
      </c>
      <c r="B142" s="59">
        <v>255</v>
      </c>
      <c r="D142" s="48">
        <f t="shared" si="10"/>
        <v>1150</v>
      </c>
      <c r="E142" s="59">
        <f t="shared" si="9"/>
        <v>255</v>
      </c>
      <c r="F142" s="49">
        <f t="shared" si="7"/>
        <v>267.2567890552815</v>
      </c>
      <c r="G142" s="49">
        <f t="shared" si="8"/>
        <v>150.22887794566842</v>
      </c>
    </row>
    <row r="143" spans="1:7">
      <c r="A143" s="48">
        <v>0</v>
      </c>
      <c r="B143" s="59">
        <v>276</v>
      </c>
      <c r="D143" s="48">
        <f t="shared" si="10"/>
        <v>1160</v>
      </c>
      <c r="E143" s="59">
        <f t="shared" si="9"/>
        <v>276</v>
      </c>
      <c r="F143" s="49">
        <f t="shared" si="7"/>
        <v>263.28665346408167</v>
      </c>
      <c r="G143" s="49">
        <f t="shared" si="8"/>
        <v>161.62918014234668</v>
      </c>
    </row>
    <row r="144" spans="1:7">
      <c r="A144" s="48">
        <v>0</v>
      </c>
      <c r="B144" s="59">
        <v>255</v>
      </c>
      <c r="D144" s="48">
        <f t="shared" si="10"/>
        <v>1170</v>
      </c>
      <c r="E144" s="59">
        <f t="shared" si="9"/>
        <v>255</v>
      </c>
      <c r="F144" s="49">
        <f t="shared" si="7"/>
        <v>259.37546670743552</v>
      </c>
      <c r="G144" s="49">
        <f t="shared" si="8"/>
        <v>19.144708907876641</v>
      </c>
    </row>
    <row r="145" spans="1:7">
      <c r="A145" s="48">
        <v>0</v>
      </c>
      <c r="B145" s="59">
        <v>235</v>
      </c>
      <c r="D145" s="48">
        <f t="shared" si="10"/>
        <v>1180</v>
      </c>
      <c r="E145" s="59">
        <f t="shared" si="9"/>
        <v>235</v>
      </c>
      <c r="F145" s="49">
        <f t="shared" si="7"/>
        <v>255.522353509168</v>
      </c>
      <c r="G145" s="49">
        <f t="shared" si="8"/>
        <v>421.16699355526009</v>
      </c>
    </row>
    <row r="146" spans="1:7">
      <c r="A146" s="48">
        <v>0</v>
      </c>
      <c r="B146" s="59">
        <v>225</v>
      </c>
      <c r="D146" s="48">
        <f t="shared" si="10"/>
        <v>1190</v>
      </c>
      <c r="E146" s="59">
        <f t="shared" si="9"/>
        <v>225</v>
      </c>
      <c r="F146" s="49">
        <f t="shared" si="7"/>
        <v>251.72645158926218</v>
      </c>
      <c r="G146" s="49">
        <f t="shared" si="8"/>
        <v>714.30321455317505</v>
      </c>
    </row>
    <row r="147" spans="1:7">
      <c r="A147" s="48">
        <v>0</v>
      </c>
      <c r="B147" s="59">
        <v>260</v>
      </c>
      <c r="D147" s="48">
        <f t="shared" si="10"/>
        <v>1200</v>
      </c>
      <c r="E147" s="59">
        <f t="shared" si="9"/>
        <v>260</v>
      </c>
      <c r="F147" s="49">
        <f t="shared" si="7"/>
        <v>247.98691147089153</v>
      </c>
      <c r="G147" s="49">
        <f t="shared" si="8"/>
        <v>144.31429600819757</v>
      </c>
    </row>
    <row r="148" spans="1:7">
      <c r="A148" s="48">
        <v>0</v>
      </c>
      <c r="B148" s="59">
        <v>223</v>
      </c>
      <c r="D148" s="48">
        <f t="shared" si="10"/>
        <v>1210</v>
      </c>
      <c r="E148" s="59">
        <f t="shared" si="9"/>
        <v>223</v>
      </c>
      <c r="F148" s="49">
        <f t="shared" si="7"/>
        <v>244.30289629031734</v>
      </c>
      <c r="G148" s="49">
        <f t="shared" si="8"/>
        <v>453.8133903560161</v>
      </c>
    </row>
    <row r="149" spans="1:7">
      <c r="A149" s="48">
        <v>0</v>
      </c>
      <c r="B149" s="59">
        <v>233</v>
      </c>
      <c r="D149" s="48">
        <f t="shared" si="10"/>
        <v>1220</v>
      </c>
      <c r="E149" s="59">
        <f t="shared" si="9"/>
        <v>233</v>
      </c>
      <c r="F149" s="49">
        <f t="shared" si="7"/>
        <v>240.67358160960879</v>
      </c>
      <c r="G149" s="49">
        <f t="shared" si="8"/>
        <v>58.883854719326209</v>
      </c>
    </row>
    <row r="150" spans="1:7">
      <c r="A150" s="48">
        <v>1</v>
      </c>
      <c r="B150" s="59">
        <v>244</v>
      </c>
      <c r="D150" s="48">
        <f t="shared" si="10"/>
        <v>1230</v>
      </c>
      <c r="E150" s="59">
        <f t="shared" si="9"/>
        <v>244</v>
      </c>
      <c r="F150" s="49">
        <f t="shared" si="7"/>
        <v>237.09815523214388</v>
      </c>
      <c r="G150" s="49">
        <f t="shared" si="8"/>
        <v>47.635461199582885</v>
      </c>
    </row>
    <row r="151" spans="1:7">
      <c r="A151" s="48">
        <v>0</v>
      </c>
      <c r="B151" s="59">
        <v>214</v>
      </c>
      <c r="D151" s="48">
        <f t="shared" si="10"/>
        <v>1240</v>
      </c>
      <c r="E151" s="59">
        <f t="shared" si="9"/>
        <v>214</v>
      </c>
      <c r="F151" s="49">
        <f t="shared" si="7"/>
        <v>233.57581702084937</v>
      </c>
      <c r="G151" s="49">
        <f t="shared" si="8"/>
        <v>383.21261203377594</v>
      </c>
    </row>
    <row r="152" spans="1:7">
      <c r="A152" s="48">
        <v>0</v>
      </c>
      <c r="B152" s="59">
        <v>244</v>
      </c>
      <c r="D152" s="48">
        <f t="shared" si="10"/>
        <v>1250</v>
      </c>
      <c r="E152" s="59">
        <f t="shared" si="9"/>
        <v>244</v>
      </c>
      <c r="F152" s="49">
        <f t="shared" si="7"/>
        <v>230.10577871913986</v>
      </c>
      <c r="G152" s="49">
        <f t="shared" si="8"/>
        <v>193.04938500150669</v>
      </c>
    </row>
    <row r="153" spans="1:7">
      <c r="A153" s="48">
        <v>0</v>
      </c>
      <c r="B153" s="59">
        <v>220</v>
      </c>
      <c r="D153" s="48">
        <f t="shared" si="10"/>
        <v>1260</v>
      </c>
      <c r="E153" s="59">
        <f t="shared" si="9"/>
        <v>220</v>
      </c>
      <c r="F153" s="49">
        <f t="shared" si="7"/>
        <v>226.68726377451566</v>
      </c>
      <c r="G153" s="49">
        <f t="shared" si="8"/>
        <v>44.719496789949389</v>
      </c>
    </row>
    <row r="154" spans="1:7">
      <c r="A154" s="48">
        <v>1</v>
      </c>
      <c r="B154" s="59">
        <v>268</v>
      </c>
      <c r="D154" s="48">
        <f t="shared" si="10"/>
        <v>1270</v>
      </c>
      <c r="E154" s="59">
        <f t="shared" si="9"/>
        <v>268</v>
      </c>
      <c r="F154" s="49">
        <f t="shared" si="7"/>
        <v>223.31950716477985</v>
      </c>
      <c r="G154" s="49">
        <f t="shared" si="8"/>
        <v>1996.3464399981592</v>
      </c>
    </row>
    <row r="155" spans="1:7">
      <c r="A155" s="48">
        <v>0</v>
      </c>
      <c r="B155" s="59">
        <v>221</v>
      </c>
      <c r="D155" s="48">
        <f t="shared" si="10"/>
        <v>1280</v>
      </c>
      <c r="E155" s="59">
        <f t="shared" si="9"/>
        <v>221</v>
      </c>
      <c r="F155" s="49">
        <f t="shared" si="7"/>
        <v>220.00175522683531</v>
      </c>
      <c r="G155" s="49">
        <f t="shared" si="8"/>
        <v>0.99649262715061493</v>
      </c>
    </row>
    <row r="156" spans="1:7">
      <c r="A156" s="48">
        <v>0</v>
      </c>
      <c r="B156" s="59">
        <v>229</v>
      </c>
      <c r="D156" s="48">
        <f t="shared" si="10"/>
        <v>1290</v>
      </c>
      <c r="E156" s="59">
        <f t="shared" si="9"/>
        <v>229</v>
      </c>
      <c r="F156" s="49">
        <f t="shared" ref="F156:F219" si="11">(F$3*EXP(-D156/F$1))+F$5</f>
        <v>216.73326548802419</v>
      </c>
      <c r="G156" s="49">
        <f t="shared" si="8"/>
        <v>150.47277558729849</v>
      </c>
    </row>
    <row r="157" spans="1:7">
      <c r="A157" s="48">
        <v>0</v>
      </c>
      <c r="B157" s="59">
        <v>228</v>
      </c>
      <c r="D157" s="48">
        <f t="shared" si="10"/>
        <v>1300</v>
      </c>
      <c r="E157" s="59">
        <f t="shared" si="9"/>
        <v>228</v>
      </c>
      <c r="F157" s="49">
        <f t="shared" si="11"/>
        <v>213.51330649997152</v>
      </c>
      <c r="G157" s="49">
        <f t="shared" si="8"/>
        <v>209.86428856376742</v>
      </c>
    </row>
    <row r="158" spans="1:7">
      <c r="A158" s="48">
        <v>0</v>
      </c>
      <c r="B158" s="59">
        <v>213</v>
      </c>
      <c r="D158" s="48">
        <f t="shared" si="10"/>
        <v>1310</v>
      </c>
      <c r="E158" s="59">
        <f t="shared" si="9"/>
        <v>213</v>
      </c>
      <c r="F158" s="49">
        <f t="shared" si="11"/>
        <v>210.34115767489604</v>
      </c>
      <c r="G158" s="49">
        <f t="shared" si="8"/>
        <v>7.0694425097642402</v>
      </c>
    </row>
    <row r="159" spans="1:7">
      <c r="A159" s="48">
        <v>1</v>
      </c>
      <c r="B159" s="59">
        <v>218</v>
      </c>
      <c r="D159" s="48">
        <f t="shared" si="10"/>
        <v>1320</v>
      </c>
      <c r="E159" s="59">
        <f t="shared" si="9"/>
        <v>218</v>
      </c>
      <c r="F159" s="49">
        <f t="shared" si="11"/>
        <v>207.21610912435119</v>
      </c>
      <c r="G159" s="49">
        <f t="shared" si="8"/>
        <v>116.29230241790162</v>
      </c>
    </row>
    <row r="160" spans="1:7">
      <c r="A160" s="48">
        <v>0</v>
      </c>
      <c r="B160" s="59">
        <v>218</v>
      </c>
      <c r="D160" s="48">
        <f t="shared" si="10"/>
        <v>1330</v>
      </c>
      <c r="E160" s="59">
        <f t="shared" si="9"/>
        <v>218</v>
      </c>
      <c r="F160" s="49">
        <f t="shared" si="11"/>
        <v>204.13746150036079</v>
      </c>
      <c r="G160" s="49">
        <f t="shared" si="8"/>
        <v>192.16997365397944</v>
      </c>
    </row>
    <row r="161" spans="1:7">
      <c r="A161" s="48">
        <v>0</v>
      </c>
      <c r="B161" s="59">
        <v>173</v>
      </c>
      <c r="D161" s="48">
        <f t="shared" si="10"/>
        <v>1340</v>
      </c>
      <c r="E161" s="59">
        <f t="shared" si="9"/>
        <v>173</v>
      </c>
      <c r="F161" s="49">
        <f t="shared" si="11"/>
        <v>201.10452583891353</v>
      </c>
      <c r="G161" s="49">
        <f t="shared" si="8"/>
        <v>789.8643726301583</v>
      </c>
    </row>
    <row r="162" spans="1:7">
      <c r="A162" s="48">
        <v>0</v>
      </c>
      <c r="B162" s="59">
        <v>198</v>
      </c>
      <c r="D162" s="48">
        <f t="shared" si="10"/>
        <v>1350</v>
      </c>
      <c r="E162" s="59">
        <f t="shared" si="9"/>
        <v>198</v>
      </c>
      <c r="F162" s="49">
        <f t="shared" si="11"/>
        <v>198.11662340578098</v>
      </c>
      <c r="G162" s="49">
        <f t="shared" si="8"/>
        <v>1.3601018775956172E-2</v>
      </c>
    </row>
    <row r="163" spans="1:7">
      <c r="A163" s="48">
        <v>0</v>
      </c>
      <c r="B163" s="59">
        <v>175</v>
      </c>
      <c r="D163" s="48">
        <f t="shared" si="10"/>
        <v>1360</v>
      </c>
      <c r="E163" s="59">
        <f t="shared" si="9"/>
        <v>175</v>
      </c>
      <c r="F163" s="49">
        <f t="shared" si="11"/>
        <v>195.17308554462522</v>
      </c>
      <c r="G163" s="49">
        <f t="shared" si="8"/>
        <v>406.95338039076717</v>
      </c>
    </row>
    <row r="164" spans="1:7">
      <c r="A164" s="48">
        <v>1</v>
      </c>
      <c r="B164" s="59">
        <v>182</v>
      </c>
      <c r="D164" s="48">
        <f t="shared" si="10"/>
        <v>1370</v>
      </c>
      <c r="E164" s="59">
        <f t="shared" si="9"/>
        <v>182</v>
      </c>
      <c r="F164" s="49">
        <f t="shared" si="11"/>
        <v>192.27325352736179</v>
      </c>
      <c r="G164" s="49">
        <f t="shared" si="8"/>
        <v>105.53973803745143</v>
      </c>
    </row>
    <row r="165" spans="1:7">
      <c r="A165" s="48">
        <v>0</v>
      </c>
      <c r="B165" s="59">
        <v>191</v>
      </c>
      <c r="D165" s="48">
        <f t="shared" si="10"/>
        <v>1380</v>
      </c>
      <c r="E165" s="59">
        <f t="shared" si="9"/>
        <v>191</v>
      </c>
      <c r="F165" s="49">
        <f t="shared" si="11"/>
        <v>189.41647840674398</v>
      </c>
      <c r="G165" s="49">
        <f t="shared" si="8"/>
        <v>2.5075406363080939</v>
      </c>
    </row>
    <row r="166" spans="1:7">
      <c r="A166" s="48">
        <v>0</v>
      </c>
      <c r="B166" s="59">
        <v>177</v>
      </c>
      <c r="D166" s="48">
        <f t="shared" si="10"/>
        <v>1390</v>
      </c>
      <c r="E166" s="59">
        <f t="shared" si="9"/>
        <v>177</v>
      </c>
      <c r="F166" s="49">
        <f t="shared" si="11"/>
        <v>186.60212087113655</v>
      </c>
      <c r="G166" s="49">
        <f t="shared" si="8"/>
        <v>92.200725223916123</v>
      </c>
    </row>
    <row r="167" spans="1:7">
      <c r="A167" s="48">
        <v>0</v>
      </c>
      <c r="B167" s="59">
        <v>191</v>
      </c>
      <c r="D167" s="48">
        <f t="shared" si="10"/>
        <v>1400</v>
      </c>
      <c r="E167" s="59">
        <f t="shared" si="9"/>
        <v>191</v>
      </c>
      <c r="F167" s="49">
        <f t="shared" si="11"/>
        <v>183.82955110144565</v>
      </c>
      <c r="G167" s="49">
        <f t="shared" si="8"/>
        <v>51.415337406779358</v>
      </c>
    </row>
    <row r="168" spans="1:7">
      <c r="A168" s="48">
        <v>0</v>
      </c>
      <c r="B168" s="59">
        <v>177</v>
      </c>
      <c r="D168" s="48">
        <f t="shared" si="10"/>
        <v>1410</v>
      </c>
      <c r="E168" s="59">
        <f t="shared" si="9"/>
        <v>177</v>
      </c>
      <c r="F168" s="49">
        <f t="shared" si="11"/>
        <v>181.09814863017252</v>
      </c>
      <c r="G168" s="49">
        <f t="shared" si="8"/>
        <v>16.794822194984878</v>
      </c>
    </row>
    <row r="169" spans="1:7">
      <c r="A169" s="48">
        <v>0</v>
      </c>
      <c r="B169" s="59">
        <v>177</v>
      </c>
      <c r="D169" s="48">
        <f t="shared" si="10"/>
        <v>1420</v>
      </c>
      <c r="E169" s="59">
        <f t="shared" si="9"/>
        <v>177</v>
      </c>
      <c r="F169" s="49">
        <f t="shared" si="11"/>
        <v>178.407302202561</v>
      </c>
      <c r="G169" s="49">
        <f t="shared" si="8"/>
        <v>1.9804994893330381</v>
      </c>
    </row>
    <row r="170" spans="1:7">
      <c r="A170" s="48">
        <v>0</v>
      </c>
      <c r="B170" s="59">
        <v>171</v>
      </c>
      <c r="D170" s="48">
        <f t="shared" si="10"/>
        <v>1430</v>
      </c>
      <c r="E170" s="59">
        <f t="shared" si="9"/>
        <v>171</v>
      </c>
      <c r="F170" s="49">
        <f t="shared" si="11"/>
        <v>175.75640963980553</v>
      </c>
      <c r="G170" s="49">
        <f t="shared" ref="G170:G233" si="12">(E170-F170)^2</f>
        <v>22.623432661634929</v>
      </c>
    </row>
    <row r="171" spans="1:7">
      <c r="A171" s="48">
        <v>0</v>
      </c>
      <c r="B171" s="59">
        <v>177</v>
      </c>
      <c r="D171" s="48">
        <f t="shared" si="10"/>
        <v>1440</v>
      </c>
      <c r="E171" s="59">
        <f t="shared" si="9"/>
        <v>177</v>
      </c>
      <c r="F171" s="49">
        <f t="shared" si="11"/>
        <v>173.14487770429102</v>
      </c>
      <c r="G171" s="49">
        <f t="shared" si="12"/>
        <v>14.86196791487248</v>
      </c>
    </row>
    <row r="172" spans="1:7">
      <c r="A172" s="48">
        <v>0</v>
      </c>
      <c r="B172" s="59">
        <v>160</v>
      </c>
      <c r="D172" s="48">
        <f t="shared" si="10"/>
        <v>1450</v>
      </c>
      <c r="E172" s="59">
        <f t="shared" si="9"/>
        <v>160</v>
      </c>
      <c r="F172" s="49">
        <f t="shared" si="11"/>
        <v>170.57212196683386</v>
      </c>
      <c r="G172" s="49">
        <f t="shared" si="12"/>
        <v>111.76976288161109</v>
      </c>
    </row>
    <row r="173" spans="1:7">
      <c r="A173" s="48">
        <v>0</v>
      </c>
      <c r="B173" s="59">
        <v>158</v>
      </c>
      <c r="D173" s="48">
        <f t="shared" si="10"/>
        <v>1460</v>
      </c>
      <c r="E173" s="59">
        <f t="shared" si="9"/>
        <v>158</v>
      </c>
      <c r="F173" s="49">
        <f t="shared" si="11"/>
        <v>168.03756667589315</v>
      </c>
      <c r="G173" s="49">
        <f t="shared" si="12"/>
        <v>100.75274477300057</v>
      </c>
    </row>
    <row r="174" spans="1:7">
      <c r="A174" s="48">
        <v>0</v>
      </c>
      <c r="B174" s="59">
        <v>149</v>
      </c>
      <c r="D174" s="48">
        <f t="shared" si="10"/>
        <v>1470</v>
      </c>
      <c r="E174" s="59">
        <f t="shared" si="9"/>
        <v>149</v>
      </c>
      <c r="F174" s="49">
        <f t="shared" si="11"/>
        <v>165.54064462872475</v>
      </c>
      <c r="G174" s="49">
        <f t="shared" si="12"/>
        <v>273.59292473376087</v>
      </c>
    </row>
    <row r="175" spans="1:7">
      <c r="A175" s="48">
        <v>0</v>
      </c>
      <c r="B175" s="59">
        <v>171</v>
      </c>
      <c r="D175" s="48">
        <f t="shared" si="10"/>
        <v>1480</v>
      </c>
      <c r="E175" s="59">
        <f t="shared" si="9"/>
        <v>171</v>
      </c>
      <c r="F175" s="49">
        <f t="shared" si="11"/>
        <v>163.08079704444842</v>
      </c>
      <c r="G175" s="49">
        <f t="shared" si="12"/>
        <v>62.713775451216925</v>
      </c>
    </row>
    <row r="176" spans="1:7">
      <c r="A176" s="48">
        <v>0</v>
      </c>
      <c r="B176" s="59">
        <v>167</v>
      </c>
      <c r="D176" s="48">
        <f t="shared" si="10"/>
        <v>1490</v>
      </c>
      <c r="E176" s="59">
        <f t="shared" si="9"/>
        <v>167</v>
      </c>
      <c r="F176" s="49">
        <f t="shared" si="11"/>
        <v>160.65747343899898</v>
      </c>
      <c r="G176" s="49">
        <f t="shared" si="12"/>
        <v>40.227643177003465</v>
      </c>
    </row>
    <row r="177" spans="1:7">
      <c r="A177" s="48">
        <v>0</v>
      </c>
      <c r="B177" s="59">
        <v>175</v>
      </c>
      <c r="D177" s="48">
        <f t="shared" si="10"/>
        <v>1500</v>
      </c>
      <c r="E177" s="59">
        <f t="shared" si="9"/>
        <v>175</v>
      </c>
      <c r="F177" s="49">
        <f t="shared" si="11"/>
        <v>158.27013150193508</v>
      </c>
      <c r="G177" s="49">
        <f t="shared" si="12"/>
        <v>279.88849996254487</v>
      </c>
    </row>
    <row r="178" spans="1:7">
      <c r="A178" s="48">
        <v>2</v>
      </c>
      <c r="B178" s="59">
        <v>171</v>
      </c>
      <c r="D178" s="48">
        <f t="shared" si="10"/>
        <v>1510</v>
      </c>
      <c r="E178" s="59">
        <f t="shared" si="9"/>
        <v>171</v>
      </c>
      <c r="F178" s="49">
        <f t="shared" si="11"/>
        <v>155.9182369750763</v>
      </c>
      <c r="G178" s="49">
        <f t="shared" si="12"/>
        <v>227.45957593995576</v>
      </c>
    </row>
    <row r="179" spans="1:7">
      <c r="A179" s="48">
        <v>0</v>
      </c>
      <c r="B179" s="59">
        <v>154</v>
      </c>
      <c r="D179" s="48">
        <f t="shared" si="10"/>
        <v>1520</v>
      </c>
      <c r="E179" s="59">
        <f t="shared" si="9"/>
        <v>154</v>
      </c>
      <c r="F179" s="49">
        <f t="shared" si="11"/>
        <v>153.60126353294288</v>
      </c>
      <c r="G179" s="49">
        <f t="shared" si="12"/>
        <v>0.15899077016119345</v>
      </c>
    </row>
    <row r="180" spans="1:7">
      <c r="A180" s="48">
        <v>0</v>
      </c>
      <c r="B180" s="59">
        <v>134</v>
      </c>
      <c r="D180" s="48">
        <f t="shared" si="10"/>
        <v>1530</v>
      </c>
      <c r="E180" s="59">
        <f t="shared" si="9"/>
        <v>134</v>
      </c>
      <c r="F180" s="49">
        <f t="shared" si="11"/>
        <v>151.31869266497063</v>
      </c>
      <c r="G180" s="49">
        <f t="shared" si="12"/>
        <v>299.93711562370737</v>
      </c>
    </row>
    <row r="181" spans="1:7">
      <c r="A181" s="48">
        <v>0</v>
      </c>
      <c r="B181" s="59">
        <v>114</v>
      </c>
      <c r="D181" s="48">
        <f t="shared" si="10"/>
        <v>1540</v>
      </c>
      <c r="E181" s="59">
        <f t="shared" si="9"/>
        <v>114</v>
      </c>
      <c r="F181" s="49">
        <f t="shared" si="11"/>
        <v>149.07001355947409</v>
      </c>
      <c r="G181" s="49">
        <f t="shared" si="12"/>
        <v>1229.9058510616967</v>
      </c>
    </row>
    <row r="182" spans="1:7">
      <c r="A182" s="48">
        <v>1</v>
      </c>
      <c r="B182" s="59">
        <v>136</v>
      </c>
      <c r="D182" s="48">
        <f t="shared" si="10"/>
        <v>1550</v>
      </c>
      <c r="E182" s="59">
        <f t="shared" si="9"/>
        <v>136</v>
      </c>
      <c r="F182" s="49">
        <f t="shared" si="11"/>
        <v>146.8547229893334</v>
      </c>
      <c r="G182" s="49">
        <f t="shared" si="12"/>
        <v>117.82501117516294</v>
      </c>
    </row>
    <row r="183" spans="1:7">
      <c r="A183" s="48">
        <v>0</v>
      </c>
      <c r="B183" s="59">
        <v>157</v>
      </c>
      <c r="D183" s="48">
        <f t="shared" si="10"/>
        <v>1560</v>
      </c>
      <c r="E183" s="59">
        <f t="shared" si="9"/>
        <v>157</v>
      </c>
      <c r="F183" s="49">
        <f t="shared" si="11"/>
        <v>144.67232519937821</v>
      </c>
      <c r="G183" s="49">
        <f t="shared" si="12"/>
        <v>151.97156598988556</v>
      </c>
    </row>
    <row r="184" spans="1:7">
      <c r="A184" s="48">
        <v>0</v>
      </c>
      <c r="B184" s="59">
        <v>134</v>
      </c>
      <c r="D184" s="48">
        <f t="shared" si="10"/>
        <v>1570</v>
      </c>
      <c r="E184" s="59">
        <f t="shared" si="9"/>
        <v>134</v>
      </c>
      <c r="F184" s="49">
        <f t="shared" si="11"/>
        <v>142.52233179544336</v>
      </c>
      <c r="G184" s="49">
        <f t="shared" si="12"/>
        <v>72.630139231624909</v>
      </c>
    </row>
    <row r="185" spans="1:7">
      <c r="A185" s="48">
        <v>1</v>
      </c>
      <c r="B185" s="59">
        <v>124</v>
      </c>
      <c r="D185" s="48">
        <f t="shared" si="10"/>
        <v>1580</v>
      </c>
      <c r="E185" s="59">
        <f t="shared" si="9"/>
        <v>124</v>
      </c>
      <c r="F185" s="49">
        <f t="shared" si="11"/>
        <v>140.40426163507266</v>
      </c>
      <c r="G185" s="49">
        <f t="shared" si="12"/>
        <v>269.09979979191667</v>
      </c>
    </row>
    <row r="186" spans="1:7">
      <c r="A186" s="48">
        <v>0</v>
      </c>
      <c r="B186" s="59">
        <v>131</v>
      </c>
      <c r="D186" s="48">
        <f t="shared" si="10"/>
        <v>1590</v>
      </c>
      <c r="E186" s="59">
        <f t="shared" si="9"/>
        <v>131</v>
      </c>
      <c r="F186" s="49">
        <f t="shared" si="11"/>
        <v>138.31764071984455</v>
      </c>
      <c r="G186" s="49">
        <f t="shared" si="12"/>
        <v>53.547865704727023</v>
      </c>
    </row>
    <row r="187" spans="1:7">
      <c r="A187" s="48">
        <v>0</v>
      </c>
      <c r="B187" s="59">
        <v>140</v>
      </c>
      <c r="D187" s="48">
        <f t="shared" si="10"/>
        <v>1600</v>
      </c>
      <c r="E187" s="59">
        <f t="shared" si="9"/>
        <v>140</v>
      </c>
      <c r="F187" s="49">
        <f t="shared" si="11"/>
        <v>136.26200208929725</v>
      </c>
      <c r="G187" s="49">
        <f t="shared" si="12"/>
        <v>13.972628380418088</v>
      </c>
    </row>
    <row r="188" spans="1:7">
      <c r="A188" s="48">
        <v>0</v>
      </c>
      <c r="B188" s="59">
        <v>137</v>
      </c>
      <c r="D188" s="48">
        <f t="shared" si="10"/>
        <v>1610</v>
      </c>
      <c r="E188" s="59">
        <f t="shared" si="9"/>
        <v>137</v>
      </c>
      <c r="F188" s="49">
        <f t="shared" si="11"/>
        <v>134.23688571642884</v>
      </c>
      <c r="G188" s="49">
        <f t="shared" si="12"/>
        <v>7.6348005440749409</v>
      </c>
    </row>
    <row r="189" spans="1:7">
      <c r="A189" s="48">
        <v>0</v>
      </c>
      <c r="B189" s="59">
        <v>130</v>
      </c>
      <c r="D189" s="48">
        <f t="shared" si="10"/>
        <v>1620</v>
      </c>
      <c r="E189" s="59">
        <f t="shared" si="9"/>
        <v>130</v>
      </c>
      <c r="F189" s="49">
        <f t="shared" si="11"/>
        <v>132.24183840474842</v>
      </c>
      <c r="G189" s="49">
        <f t="shared" si="12"/>
        <v>5.0258394330049452</v>
      </c>
    </row>
    <row r="190" spans="1:7">
      <c r="A190" s="48">
        <v>0</v>
      </c>
      <c r="B190" s="59">
        <v>134</v>
      </c>
      <c r="D190" s="48">
        <f t="shared" si="10"/>
        <v>1630</v>
      </c>
      <c r="E190" s="59">
        <f t="shared" si="9"/>
        <v>134</v>
      </c>
      <c r="F190" s="49">
        <f t="shared" si="11"/>
        <v>130.27641368685642</v>
      </c>
      <c r="G190" s="49">
        <f t="shared" si="12"/>
        <v>13.865095031430236</v>
      </c>
    </row>
    <row r="191" spans="1:7">
      <c r="A191" s="48">
        <v>0</v>
      </c>
      <c r="B191" s="59">
        <v>115</v>
      </c>
      <c r="D191" s="48">
        <f t="shared" si="10"/>
        <v>1640</v>
      </c>
      <c r="E191" s="59">
        <f t="shared" si="9"/>
        <v>115</v>
      </c>
      <c r="F191" s="49">
        <f t="shared" si="11"/>
        <v>128.34017172453073</v>
      </c>
      <c r="G191" s="49">
        <f t="shared" si="12"/>
        <v>177.96018163996931</v>
      </c>
    </row>
    <row r="192" spans="1:7">
      <c r="A192" s="48">
        <v>0</v>
      </c>
      <c r="B192" s="59">
        <v>111</v>
      </c>
      <c r="D192" s="48">
        <f t="shared" si="10"/>
        <v>1650</v>
      </c>
      <c r="E192" s="59">
        <f t="shared" si="9"/>
        <v>111</v>
      </c>
      <c r="F192" s="49">
        <f t="shared" si="11"/>
        <v>126.4326792102959</v>
      </c>
      <c r="G192" s="49">
        <f t="shared" si="12"/>
        <v>238.16758760789935</v>
      </c>
    </row>
    <row r="193" spans="1:7">
      <c r="A193" s="48">
        <v>1</v>
      </c>
      <c r="B193" s="59">
        <v>126</v>
      </c>
      <c r="D193" s="48">
        <f t="shared" si="10"/>
        <v>1660</v>
      </c>
      <c r="E193" s="59">
        <f t="shared" si="9"/>
        <v>126</v>
      </c>
      <c r="F193" s="49">
        <f t="shared" si="11"/>
        <v>124.5535092704547</v>
      </c>
      <c r="G193" s="49">
        <f t="shared" si="12"/>
        <v>2.0923354306605031</v>
      </c>
    </row>
    <row r="194" spans="1:7">
      <c r="A194" s="48">
        <v>0</v>
      </c>
      <c r="B194" s="59">
        <v>130</v>
      </c>
      <c r="D194" s="48">
        <f t="shared" si="10"/>
        <v>1670</v>
      </c>
      <c r="E194" s="59">
        <f t="shared" si="9"/>
        <v>130</v>
      </c>
      <c r="F194" s="49">
        <f t="shared" si="11"/>
        <v>122.70224136955837</v>
      </c>
      <c r="G194" s="49">
        <f t="shared" si="12"/>
        <v>53.257281028185368</v>
      </c>
    </row>
    <row r="195" spans="1:7">
      <c r="A195" s="48">
        <v>0</v>
      </c>
      <c r="B195" s="59">
        <v>128</v>
      </c>
      <c r="D195" s="48">
        <f t="shared" si="10"/>
        <v>1680</v>
      </c>
      <c r="E195" s="59">
        <f t="shared" si="9"/>
        <v>128</v>
      </c>
      <c r="F195" s="49">
        <f t="shared" si="11"/>
        <v>120.87846121629626</v>
      </c>
      <c r="G195" s="49">
        <f t="shared" si="12"/>
        <v>50.716314647796558</v>
      </c>
    </row>
    <row r="196" spans="1:7">
      <c r="A196" s="48">
        <v>0</v>
      </c>
      <c r="B196" s="59">
        <v>129</v>
      </c>
      <c r="D196" s="48">
        <f t="shared" si="10"/>
        <v>1690</v>
      </c>
      <c r="E196" s="59">
        <f t="shared" si="9"/>
        <v>129</v>
      </c>
      <c r="F196" s="49">
        <f t="shared" si="11"/>
        <v>119.08176067078244</v>
      </c>
      <c r="G196" s="49">
        <f t="shared" si="12"/>
        <v>98.371471391637911</v>
      </c>
    </row>
    <row r="197" spans="1:7">
      <c r="A197" s="48">
        <v>0</v>
      </c>
      <c r="B197" s="59">
        <v>101</v>
      </c>
      <c r="D197" s="48">
        <f t="shared" si="10"/>
        <v>1700</v>
      </c>
      <c r="E197" s="59">
        <f t="shared" si="9"/>
        <v>101</v>
      </c>
      <c r="F197" s="49">
        <f t="shared" si="11"/>
        <v>117.31173765321878</v>
      </c>
      <c r="G197" s="49">
        <f t="shared" si="12"/>
        <v>266.07278526743545</v>
      </c>
    </row>
    <row r="198" spans="1:7">
      <c r="A198" s="48">
        <v>0</v>
      </c>
      <c r="B198" s="59">
        <v>108</v>
      </c>
      <c r="D198" s="48">
        <f t="shared" si="10"/>
        <v>1710</v>
      </c>
      <c r="E198" s="59">
        <f t="shared" si="9"/>
        <v>108</v>
      </c>
      <c r="F198" s="49">
        <f t="shared" si="11"/>
        <v>115.56799605391447</v>
      </c>
      <c r="G198" s="49">
        <f t="shared" si="12"/>
        <v>57.274564272064993</v>
      </c>
    </row>
    <row r="199" spans="1:7">
      <c r="A199" s="48">
        <v>0</v>
      </c>
      <c r="B199" s="59">
        <v>108</v>
      </c>
      <c r="D199" s="48">
        <f t="shared" si="10"/>
        <v>1720</v>
      </c>
      <c r="E199" s="59">
        <f t="shared" si="9"/>
        <v>108</v>
      </c>
      <c r="F199" s="49">
        <f t="shared" si="11"/>
        <v>113.85014564464153</v>
      </c>
      <c r="G199" s="49">
        <f t="shared" si="12"/>
        <v>34.224204063518251</v>
      </c>
    </row>
    <row r="200" spans="1:7">
      <c r="A200" s="48">
        <v>2</v>
      </c>
      <c r="B200" s="59">
        <v>109</v>
      </c>
      <c r="D200" s="48">
        <f t="shared" si="10"/>
        <v>1730</v>
      </c>
      <c r="E200" s="59">
        <f t="shared" si="9"/>
        <v>109</v>
      </c>
      <c r="F200" s="49">
        <f t="shared" si="11"/>
        <v>112.15780199130626</v>
      </c>
      <c r="G200" s="49">
        <f t="shared" si="12"/>
        <v>9.9717134162977654</v>
      </c>
    </row>
    <row r="201" spans="1:7">
      <c r="A201" s="48">
        <v>2</v>
      </c>
      <c r="B201" s="59">
        <v>114</v>
      </c>
      <c r="D201" s="48">
        <f t="shared" si="10"/>
        <v>1740</v>
      </c>
      <c r="E201" s="59">
        <f t="shared" si="9"/>
        <v>114</v>
      </c>
      <c r="F201" s="49">
        <f t="shared" si="11"/>
        <v>110.49058636791787</v>
      </c>
      <c r="G201" s="49">
        <f t="shared" si="12"/>
        <v>12.315984041043881</v>
      </c>
    </row>
    <row r="202" spans="1:7">
      <c r="A202" s="48">
        <v>0</v>
      </c>
      <c r="B202" s="59">
        <v>121</v>
      </c>
      <c r="D202" s="48">
        <f t="shared" si="10"/>
        <v>1750</v>
      </c>
      <c r="E202" s="59">
        <f t="shared" ref="E202:E265" si="13">B202-C202</f>
        <v>121</v>
      </c>
      <c r="F202" s="49">
        <f t="shared" si="11"/>
        <v>108.84812567183381</v>
      </c>
      <c r="G202" s="49">
        <f t="shared" si="12"/>
        <v>147.66804968754442</v>
      </c>
    </row>
    <row r="203" spans="1:7">
      <c r="A203" s="48">
        <v>0</v>
      </c>
      <c r="B203" s="59">
        <v>124</v>
      </c>
      <c r="D203" s="48">
        <f t="shared" ref="D203:D266" si="14">D202+10</f>
        <v>1760</v>
      </c>
      <c r="E203" s="59">
        <f t="shared" si="13"/>
        <v>124</v>
      </c>
      <c r="F203" s="49">
        <f t="shared" si="11"/>
        <v>107.23005234026422</v>
      </c>
      <c r="G203" s="49">
        <f t="shared" si="12"/>
        <v>281.23114451027749</v>
      </c>
    </row>
    <row r="204" spans="1:7">
      <c r="A204" s="48">
        <v>1</v>
      </c>
      <c r="B204" s="59">
        <v>120</v>
      </c>
      <c r="D204" s="48">
        <f t="shared" si="14"/>
        <v>1770</v>
      </c>
      <c r="E204" s="59">
        <f t="shared" si="13"/>
        <v>120</v>
      </c>
      <c r="F204" s="49">
        <f t="shared" si="11"/>
        <v>105.63600426801578</v>
      </c>
      <c r="G204" s="49">
        <f t="shared" si="12"/>
        <v>206.32437338846083</v>
      </c>
    </row>
    <row r="205" spans="1:7">
      <c r="A205" s="48">
        <v>1</v>
      </c>
      <c r="B205" s="59">
        <v>93</v>
      </c>
      <c r="D205" s="48">
        <f t="shared" si="14"/>
        <v>1780</v>
      </c>
      <c r="E205" s="59">
        <f t="shared" si="13"/>
        <v>93</v>
      </c>
      <c r="F205" s="49">
        <f t="shared" si="11"/>
        <v>104.06562472645685</v>
      </c>
      <c r="G205" s="49">
        <f t="shared" si="12"/>
        <v>122.44805058677315</v>
      </c>
    </row>
    <row r="206" spans="1:7">
      <c r="A206" s="48">
        <v>0</v>
      </c>
      <c r="B206" s="59">
        <v>105</v>
      </c>
      <c r="D206" s="48">
        <f t="shared" si="14"/>
        <v>1790</v>
      </c>
      <c r="E206" s="59">
        <f t="shared" si="13"/>
        <v>105</v>
      </c>
      <c r="F206" s="49">
        <f t="shared" si="11"/>
        <v>102.5185622836859</v>
      </c>
      <c r="G206" s="49">
        <f t="shared" si="12"/>
        <v>6.1575331399461586</v>
      </c>
    </row>
    <row r="207" spans="1:7">
      <c r="A207" s="48">
        <v>0</v>
      </c>
      <c r="B207" s="59">
        <v>105</v>
      </c>
      <c r="D207" s="48">
        <f t="shared" si="14"/>
        <v>1800</v>
      </c>
      <c r="E207" s="59">
        <f t="shared" si="13"/>
        <v>105</v>
      </c>
      <c r="F207" s="49">
        <f t="shared" si="11"/>
        <v>100.99447072588565</v>
      </c>
      <c r="G207" s="49">
        <f t="shared" si="12"/>
        <v>16.044264765787045</v>
      </c>
    </row>
    <row r="208" spans="1:7">
      <c r="A208" s="48">
        <v>1</v>
      </c>
      <c r="B208" s="59">
        <v>107</v>
      </c>
      <c r="D208" s="48">
        <f t="shared" si="14"/>
        <v>1810</v>
      </c>
      <c r="E208" s="59">
        <f t="shared" si="13"/>
        <v>107</v>
      </c>
      <c r="F208" s="49">
        <f t="shared" si="11"/>
        <v>99.493008979844149</v>
      </c>
      <c r="G208" s="49">
        <f t="shared" si="12"/>
        <v>56.354914176700589</v>
      </c>
    </row>
    <row r="209" spans="1:7">
      <c r="A209" s="48">
        <v>0</v>
      </c>
      <c r="B209" s="59">
        <v>93</v>
      </c>
      <c r="D209" s="48">
        <f t="shared" si="14"/>
        <v>1820</v>
      </c>
      <c r="E209" s="59">
        <f t="shared" si="13"/>
        <v>93</v>
      </c>
      <c r="F209" s="49">
        <f t="shared" si="11"/>
        <v>98.013841036626985</v>
      </c>
      <c r="G209" s="49">
        <f t="shared" si="12"/>
        <v>25.138601940564762</v>
      </c>
    </row>
    <row r="210" spans="1:7">
      <c r="A210" s="48">
        <v>0</v>
      </c>
      <c r="B210" s="59">
        <v>99</v>
      </c>
      <c r="D210" s="48">
        <f t="shared" si="14"/>
        <v>1830</v>
      </c>
      <c r="E210" s="59">
        <f t="shared" si="13"/>
        <v>99</v>
      </c>
      <c r="F210" s="49">
        <f t="shared" si="11"/>
        <v>96.556635876382629</v>
      </c>
      <c r="G210" s="49">
        <f t="shared" si="12"/>
        <v>5.9700282405804854</v>
      </c>
    </row>
    <row r="211" spans="1:7">
      <c r="A211" s="48">
        <v>0</v>
      </c>
      <c r="B211" s="59">
        <v>95</v>
      </c>
      <c r="D211" s="48">
        <f t="shared" si="14"/>
        <v>1840</v>
      </c>
      <c r="E211" s="59">
        <f t="shared" si="13"/>
        <v>95</v>
      </c>
      <c r="F211" s="49">
        <f t="shared" si="11"/>
        <v>95.121067394263903</v>
      </c>
      <c r="G211" s="49">
        <f t="shared" si="12"/>
        <v>1.4657313953851414E-2</v>
      </c>
    </row>
    <row r="212" spans="1:7">
      <c r="A212" s="48">
        <v>0</v>
      </c>
      <c r="B212" s="59">
        <v>100</v>
      </c>
      <c r="D212" s="48">
        <f t="shared" si="14"/>
        <v>1850</v>
      </c>
      <c r="E212" s="59">
        <f t="shared" si="13"/>
        <v>100</v>
      </c>
      <c r="F212" s="49">
        <f t="shared" si="11"/>
        <v>93.706814327450104</v>
      </c>
      <c r="G212" s="49">
        <f t="shared" si="12"/>
        <v>39.604185909187287</v>
      </c>
    </row>
    <row r="213" spans="1:7">
      <c r="A213" s="48">
        <v>1</v>
      </c>
      <c r="B213" s="59">
        <v>77</v>
      </c>
      <c r="D213" s="48">
        <f t="shared" si="14"/>
        <v>1860</v>
      </c>
      <c r="E213" s="59">
        <f t="shared" si="13"/>
        <v>77</v>
      </c>
      <c r="F213" s="49">
        <f t="shared" si="11"/>
        <v>92.313560183251823</v>
      </c>
      <c r="G213" s="49">
        <f t="shared" si="12"/>
        <v>234.50512548607563</v>
      </c>
    </row>
    <row r="214" spans="1:7">
      <c r="A214" s="48">
        <v>0</v>
      </c>
      <c r="B214" s="59">
        <v>84</v>
      </c>
      <c r="D214" s="48">
        <f t="shared" si="14"/>
        <v>1870</v>
      </c>
      <c r="E214" s="59">
        <f t="shared" si="13"/>
        <v>84</v>
      </c>
      <c r="F214" s="49">
        <f t="shared" si="11"/>
        <v>90.940993168283995</v>
      </c>
      <c r="G214" s="49">
        <f t="shared" si="12"/>
        <v>48.177386162165099</v>
      </c>
    </row>
    <row r="215" spans="1:7">
      <c r="A215" s="48">
        <v>0</v>
      </c>
      <c r="B215" s="59">
        <v>97</v>
      </c>
      <c r="D215" s="48">
        <f t="shared" si="14"/>
        <v>1880</v>
      </c>
      <c r="E215" s="59">
        <f t="shared" si="13"/>
        <v>97</v>
      </c>
      <c r="F215" s="49">
        <f t="shared" si="11"/>
        <v>89.588806118690343</v>
      </c>
      <c r="G215" s="49">
        <f t="shared" si="12"/>
        <v>54.925794746361703</v>
      </c>
    </row>
    <row r="216" spans="1:7">
      <c r="A216" s="48">
        <v>2</v>
      </c>
      <c r="B216" s="59">
        <v>95</v>
      </c>
      <c r="D216" s="48">
        <f t="shared" si="14"/>
        <v>1890</v>
      </c>
      <c r="E216" s="59">
        <f t="shared" si="13"/>
        <v>95</v>
      </c>
      <c r="F216" s="49">
        <f t="shared" si="11"/>
        <v>88.256696431403668</v>
      </c>
      <c r="G216" s="49">
        <f t="shared" si="12"/>
        <v>45.472143018244026</v>
      </c>
    </row>
    <row r="217" spans="1:7">
      <c r="A217" s="48">
        <v>0</v>
      </c>
      <c r="B217" s="59">
        <v>96</v>
      </c>
      <c r="D217" s="48">
        <f t="shared" si="14"/>
        <v>1900</v>
      </c>
      <c r="E217" s="59">
        <f t="shared" si="13"/>
        <v>96</v>
      </c>
      <c r="F217" s="49">
        <f t="shared" si="11"/>
        <v>86.944365996426967</v>
      </c>
      <c r="G217" s="49">
        <f t="shared" si="12"/>
        <v>82.004507206668151</v>
      </c>
    </row>
    <row r="218" spans="1:7">
      <c r="A218" s="48">
        <v>0</v>
      </c>
      <c r="B218" s="59">
        <v>81</v>
      </c>
      <c r="D218" s="48">
        <f t="shared" si="14"/>
        <v>1910</v>
      </c>
      <c r="E218" s="59">
        <f t="shared" si="13"/>
        <v>81</v>
      </c>
      <c r="F218" s="49">
        <f t="shared" si="11"/>
        <v>85.651521130120244</v>
      </c>
      <c r="G218" s="49">
        <f t="shared" si="12"/>
        <v>21.636648823955113</v>
      </c>
    </row>
    <row r="219" spans="1:7">
      <c r="A219" s="48">
        <v>0</v>
      </c>
      <c r="B219" s="59">
        <v>88</v>
      </c>
      <c r="D219" s="48">
        <f t="shared" si="14"/>
        <v>1920</v>
      </c>
      <c r="E219" s="59">
        <f t="shared" si="13"/>
        <v>88</v>
      </c>
      <c r="F219" s="49">
        <f t="shared" si="11"/>
        <v>84.377872509477385</v>
      </c>
      <c r="G219" s="49">
        <f t="shared" si="12"/>
        <v>13.119807557599659</v>
      </c>
    </row>
    <row r="220" spans="1:7">
      <c r="A220" s="48">
        <v>0</v>
      </c>
      <c r="B220" s="59">
        <v>83</v>
      </c>
      <c r="D220" s="48">
        <f t="shared" si="14"/>
        <v>1930</v>
      </c>
      <c r="E220" s="59">
        <f t="shared" si="13"/>
        <v>83</v>
      </c>
      <c r="F220" s="49">
        <f t="shared" ref="F220:F283" si="15">(F$3*EXP(-D220/F$1))+F$5</f>
        <v>83.123135107379426</v>
      </c>
      <c r="G220" s="49">
        <f t="shared" si="12"/>
        <v>1.516225466934272E-2</v>
      </c>
    </row>
    <row r="221" spans="1:7">
      <c r="A221" s="48">
        <v>0</v>
      </c>
      <c r="B221" s="59">
        <v>74</v>
      </c>
      <c r="D221" s="48">
        <f t="shared" si="14"/>
        <v>1940</v>
      </c>
      <c r="E221" s="59">
        <f t="shared" si="13"/>
        <v>74</v>
      </c>
      <c r="F221" s="49">
        <f t="shared" si="15"/>
        <v>81.887028128808723</v>
      </c>
      <c r="G221" s="49">
        <f t="shared" si="12"/>
        <v>62.205212704620024</v>
      </c>
    </row>
    <row r="222" spans="1:7">
      <c r="A222" s="48">
        <v>0</v>
      </c>
      <c r="B222" s="59">
        <v>77</v>
      </c>
      <c r="D222" s="48">
        <f t="shared" si="14"/>
        <v>1950</v>
      </c>
      <c r="E222" s="59">
        <f t="shared" si="13"/>
        <v>77</v>
      </c>
      <c r="F222" s="49">
        <f t="shared" si="15"/>
        <v>80.669274948010553</v>
      </c>
      <c r="G222" s="49">
        <f t="shared" si="12"/>
        <v>13.463578644097849</v>
      </c>
    </row>
    <row r="223" spans="1:7">
      <c r="A223" s="48">
        <v>0</v>
      </c>
      <c r="B223" s="59">
        <v>71</v>
      </c>
      <c r="D223" s="48">
        <f t="shared" si="14"/>
        <v>1960</v>
      </c>
      <c r="E223" s="59">
        <f t="shared" si="13"/>
        <v>71</v>
      </c>
      <c r="F223" s="49">
        <f t="shared" si="15"/>
        <v>79.469603046587693</v>
      </c>
      <c r="G223" s="49">
        <f t="shared" si="12"/>
        <v>71.734175766767535</v>
      </c>
    </row>
    <row r="224" spans="1:7">
      <c r="A224" s="48">
        <v>0</v>
      </c>
      <c r="B224" s="59">
        <v>80</v>
      </c>
      <c r="D224" s="48">
        <f t="shared" si="14"/>
        <v>1970</v>
      </c>
      <c r="E224" s="59">
        <f t="shared" si="13"/>
        <v>80</v>
      </c>
      <c r="F224" s="49">
        <f t="shared" si="15"/>
        <v>78.287743952513921</v>
      </c>
      <c r="G224" s="49">
        <f t="shared" si="12"/>
        <v>2.9318207721526499</v>
      </c>
    </row>
    <row r="225" spans="1:7">
      <c r="A225" s="48">
        <v>0</v>
      </c>
      <c r="B225" s="59">
        <v>76</v>
      </c>
      <c r="D225" s="48">
        <f t="shared" si="14"/>
        <v>1980</v>
      </c>
      <c r="E225" s="59">
        <f t="shared" si="13"/>
        <v>76</v>
      </c>
      <c r="F225" s="49">
        <f t="shared" si="15"/>
        <v>77.123433180053325</v>
      </c>
      <c r="G225" s="49">
        <f t="shared" si="12"/>
        <v>1.2621021100447276</v>
      </c>
    </row>
    <row r="226" spans="1:7">
      <c r="A226" s="48">
        <v>1</v>
      </c>
      <c r="B226" s="59">
        <v>81</v>
      </c>
      <c r="D226" s="48">
        <f t="shared" si="14"/>
        <v>1990</v>
      </c>
      <c r="E226" s="59">
        <f t="shared" si="13"/>
        <v>81</v>
      </c>
      <c r="F226" s="49">
        <f t="shared" si="15"/>
        <v>75.976410170571711</v>
      </c>
      <c r="G226" s="49">
        <f t="shared" si="12"/>
        <v>25.236454774335346</v>
      </c>
    </row>
    <row r="227" spans="1:7">
      <c r="A227" s="48">
        <v>0</v>
      </c>
      <c r="B227" s="59">
        <v>68</v>
      </c>
      <c r="D227" s="48">
        <f t="shared" si="14"/>
        <v>2000</v>
      </c>
      <c r="E227" s="59">
        <f t="shared" si="13"/>
        <v>68</v>
      </c>
      <c r="F227" s="49">
        <f t="shared" si="15"/>
        <v>74.846418234226505</v>
      </c>
      <c r="G227" s="49">
        <f t="shared" si="12"/>
        <v>46.873442637949168</v>
      </c>
    </row>
    <row r="228" spans="1:7">
      <c r="A228" s="48">
        <v>0</v>
      </c>
      <c r="B228" s="59">
        <v>60</v>
      </c>
      <c r="D228" s="48">
        <f t="shared" si="14"/>
        <v>2010</v>
      </c>
      <c r="E228" s="59">
        <f t="shared" si="13"/>
        <v>60</v>
      </c>
      <c r="F228" s="49">
        <f t="shared" si="15"/>
        <v>73.733204492522944</v>
      </c>
      <c r="G228" s="49">
        <f t="shared" si="12"/>
        <v>188.60090563345236</v>
      </c>
    </row>
    <row r="229" spans="1:7">
      <c r="A229" s="48">
        <v>0</v>
      </c>
      <c r="B229" s="59">
        <v>78</v>
      </c>
      <c r="D229" s="48">
        <f t="shared" si="14"/>
        <v>2020</v>
      </c>
      <c r="E229" s="59">
        <f t="shared" si="13"/>
        <v>78</v>
      </c>
      <c r="F229" s="49">
        <f t="shared" si="15"/>
        <v>72.636519821722672</v>
      </c>
      <c r="G229" s="49">
        <f t="shared" si="12"/>
        <v>28.766919622773798</v>
      </c>
    </row>
    <row r="230" spans="1:7">
      <c r="A230" s="48">
        <v>0</v>
      </c>
      <c r="B230" s="59">
        <v>81</v>
      </c>
      <c r="D230" s="48">
        <f t="shared" si="14"/>
        <v>2030</v>
      </c>
      <c r="E230" s="59">
        <f t="shared" si="13"/>
        <v>81</v>
      </c>
      <c r="F230" s="49">
        <f t="shared" si="15"/>
        <v>71.556118797093063</v>
      </c>
      <c r="G230" s="49">
        <f t="shared" si="12"/>
        <v>89.186892174618976</v>
      </c>
    </row>
    <row r="231" spans="1:7">
      <c r="A231" s="48">
        <v>0</v>
      </c>
      <c r="B231" s="59">
        <v>61</v>
      </c>
      <c r="D231" s="48">
        <f t="shared" si="14"/>
        <v>2040</v>
      </c>
      <c r="E231" s="59">
        <f t="shared" si="13"/>
        <v>61</v>
      </c>
      <c r="F231" s="49">
        <f t="shared" si="15"/>
        <v>70.491759637984075</v>
      </c>
      <c r="G231" s="49">
        <f t="shared" si="12"/>
        <v>90.093501025263564</v>
      </c>
    </row>
    <row r="232" spans="1:7">
      <c r="A232" s="48">
        <v>0</v>
      </c>
      <c r="B232" s="59">
        <v>66</v>
      </c>
      <c r="D232" s="48">
        <f t="shared" si="14"/>
        <v>2050</v>
      </c>
      <c r="E232" s="59">
        <f t="shared" si="13"/>
        <v>66</v>
      </c>
      <c r="F232" s="49">
        <f t="shared" si="15"/>
        <v>69.443204153720657</v>
      </c>
      <c r="G232" s="49">
        <f t="shared" si="12"/>
        <v>11.855654844199188</v>
      </c>
    </row>
    <row r="233" spans="1:7">
      <c r="A233" s="48">
        <v>0</v>
      </c>
      <c r="B233" s="59">
        <v>49</v>
      </c>
      <c r="D233" s="48">
        <f t="shared" si="14"/>
        <v>2060</v>
      </c>
      <c r="E233" s="59">
        <f t="shared" si="13"/>
        <v>49</v>
      </c>
      <c r="F233" s="49">
        <f t="shared" si="15"/>
        <v>68.410217690298538</v>
      </c>
      <c r="G233" s="49">
        <f t="shared" si="12"/>
        <v>376.75655078477831</v>
      </c>
    </row>
    <row r="234" spans="1:7">
      <c r="A234" s="48">
        <v>1</v>
      </c>
      <c r="B234" s="59">
        <v>52</v>
      </c>
      <c r="D234" s="48">
        <f t="shared" si="14"/>
        <v>2070</v>
      </c>
      <c r="E234" s="59">
        <f t="shared" si="13"/>
        <v>52</v>
      </c>
      <c r="F234" s="49">
        <f t="shared" si="15"/>
        <v>67.392569077871656</v>
      </c>
      <c r="G234" s="49">
        <f t="shared" ref="G234:G297" si="16">(E234-F234)^2</f>
        <v>236.93118281705068</v>
      </c>
    </row>
    <row r="235" spans="1:7">
      <c r="A235" s="48">
        <v>0</v>
      </c>
      <c r="B235" s="59">
        <v>75</v>
      </c>
      <c r="D235" s="48">
        <f t="shared" si="14"/>
        <v>2080</v>
      </c>
      <c r="E235" s="59">
        <f t="shared" si="13"/>
        <v>75</v>
      </c>
      <c r="F235" s="49">
        <f t="shared" si="15"/>
        <v>66.390030579018898</v>
      </c>
      <c r="G235" s="49">
        <f t="shared" si="16"/>
        <v>74.131573430229651</v>
      </c>
    </row>
    <row r="236" spans="1:7">
      <c r="A236" s="48">
        <v>0</v>
      </c>
      <c r="B236" s="59">
        <v>60</v>
      </c>
      <c r="D236" s="48">
        <f t="shared" si="14"/>
        <v>2090</v>
      </c>
      <c r="E236" s="59">
        <f t="shared" si="13"/>
        <v>60</v>
      </c>
      <c r="F236" s="49">
        <f t="shared" si="15"/>
        <v>65.402377837779497</v>
      </c>
      <c r="G236" s="49">
        <f t="shared" si="16"/>
        <v>29.185686302131071</v>
      </c>
    </row>
    <row r="237" spans="1:7">
      <c r="A237" s="48">
        <v>1</v>
      </c>
      <c r="B237" s="59">
        <v>81</v>
      </c>
      <c r="D237" s="48">
        <f t="shared" si="14"/>
        <v>2100</v>
      </c>
      <c r="E237" s="59">
        <f t="shared" si="13"/>
        <v>81</v>
      </c>
      <c r="F237" s="49">
        <f t="shared" si="15"/>
        <v>64.429389829444688</v>
      </c>
      <c r="G237" s="49">
        <f t="shared" si="16"/>
        <v>274.58512142451116</v>
      </c>
    </row>
    <row r="238" spans="1:7">
      <c r="A238" s="48">
        <v>0</v>
      </c>
      <c r="B238" s="59">
        <v>59</v>
      </c>
      <c r="D238" s="48">
        <f t="shared" si="14"/>
        <v>2110</v>
      </c>
      <c r="E238" s="59">
        <f t="shared" si="13"/>
        <v>59</v>
      </c>
      <c r="F238" s="49">
        <f t="shared" si="15"/>
        <v>63.470848811095074</v>
      </c>
      <c r="G238" s="49">
        <f t="shared" si="16"/>
        <v>19.988489091670235</v>
      </c>
    </row>
    <row r="239" spans="1:7">
      <c r="A239" s="48">
        <v>0</v>
      </c>
      <c r="B239" s="59">
        <v>64</v>
      </c>
      <c r="D239" s="48">
        <f t="shared" si="14"/>
        <v>2120</v>
      </c>
      <c r="E239" s="59">
        <f t="shared" si="13"/>
        <v>64</v>
      </c>
      <c r="F239" s="49">
        <f t="shared" si="15"/>
        <v>62.526540272872616</v>
      </c>
      <c r="G239" s="49">
        <f t="shared" si="16"/>
        <v>2.1710835674663054</v>
      </c>
    </row>
    <row r="240" spans="1:7">
      <c r="A240" s="48">
        <v>0</v>
      </c>
      <c r="B240" s="59">
        <v>67</v>
      </c>
      <c r="D240" s="48">
        <f t="shared" si="14"/>
        <v>2130</v>
      </c>
      <c r="E240" s="59">
        <f t="shared" si="13"/>
        <v>67</v>
      </c>
      <c r="F240" s="49">
        <f t="shared" si="15"/>
        <v>61.596252889975638</v>
      </c>
      <c r="G240" s="49">
        <f t="shared" si="16"/>
        <v>29.200482829096646</v>
      </c>
    </row>
    <row r="241" spans="1:7">
      <c r="A241" s="48">
        <v>0</v>
      </c>
      <c r="B241" s="59">
        <v>59</v>
      </c>
      <c r="D241" s="48">
        <f t="shared" si="14"/>
        <v>2140</v>
      </c>
      <c r="E241" s="59">
        <f t="shared" si="13"/>
        <v>59</v>
      </c>
      <c r="F241" s="49">
        <f t="shared" si="15"/>
        <v>60.679778475367016</v>
      </c>
      <c r="G241" s="49">
        <f t="shared" si="16"/>
        <v>2.8216557263063358</v>
      </c>
    </row>
    <row r="242" spans="1:7">
      <c r="A242" s="48">
        <v>0</v>
      </c>
      <c r="B242" s="59">
        <v>70</v>
      </c>
      <c r="D242" s="48">
        <f t="shared" si="14"/>
        <v>2150</v>
      </c>
      <c r="E242" s="59">
        <f t="shared" si="13"/>
        <v>70</v>
      </c>
      <c r="F242" s="49">
        <f t="shared" si="15"/>
        <v>59.776911933184564</v>
      </c>
      <c r="G242" s="49">
        <f t="shared" si="16"/>
        <v>104.51152962186416</v>
      </c>
    </row>
    <row r="243" spans="1:7">
      <c r="A243" s="48">
        <v>1</v>
      </c>
      <c r="B243" s="59">
        <v>58</v>
      </c>
      <c r="D243" s="48">
        <f t="shared" si="14"/>
        <v>2160</v>
      </c>
      <c r="E243" s="59">
        <f t="shared" si="13"/>
        <v>58</v>
      </c>
      <c r="F243" s="49">
        <f t="shared" si="15"/>
        <v>58.887451212842848</v>
      </c>
      <c r="G243" s="49">
        <f t="shared" si="16"/>
        <v>0.78756965517624156</v>
      </c>
    </row>
    <row r="244" spans="1:7">
      <c r="A244" s="48">
        <v>0</v>
      </c>
      <c r="B244" s="59">
        <v>56</v>
      </c>
      <c r="D244" s="48">
        <f t="shared" si="14"/>
        <v>2170</v>
      </c>
      <c r="E244" s="59">
        <f t="shared" si="13"/>
        <v>56</v>
      </c>
      <c r="F244" s="49">
        <f t="shared" si="15"/>
        <v>58.011197263816904</v>
      </c>
      <c r="G244" s="49">
        <f t="shared" si="16"/>
        <v>4.0449144339845997</v>
      </c>
    </row>
    <row r="245" spans="1:7">
      <c r="A245" s="48">
        <v>0</v>
      </c>
      <c r="B245" s="59">
        <v>66</v>
      </c>
      <c r="D245" s="48">
        <f t="shared" si="14"/>
        <v>2180</v>
      </c>
      <c r="E245" s="59">
        <f t="shared" si="13"/>
        <v>66</v>
      </c>
      <c r="F245" s="49">
        <f t="shared" si="15"/>
        <v>57.147953991097005</v>
      </c>
      <c r="G245" s="49">
        <f t="shared" si="16"/>
        <v>78.358718543735449</v>
      </c>
    </row>
    <row r="246" spans="1:7">
      <c r="A246" s="48">
        <v>1</v>
      </c>
      <c r="B246" s="59">
        <v>52</v>
      </c>
      <c r="D246" s="48">
        <f t="shared" si="14"/>
        <v>2190</v>
      </c>
      <c r="E246" s="59">
        <f t="shared" si="13"/>
        <v>52</v>
      </c>
      <c r="F246" s="49">
        <f t="shared" si="15"/>
        <v>56.297528211305035</v>
      </c>
      <c r="G246" s="49">
        <f t="shared" si="16"/>
        <v>18.468748726962659</v>
      </c>
    </row>
    <row r="247" spans="1:7">
      <c r="A247" s="48">
        <v>0</v>
      </c>
      <c r="B247" s="59">
        <v>60</v>
      </c>
      <c r="D247" s="48">
        <f t="shared" si="14"/>
        <v>2200</v>
      </c>
      <c r="E247" s="59">
        <f t="shared" si="13"/>
        <v>60</v>
      </c>
      <c r="F247" s="49">
        <f t="shared" si="15"/>
        <v>55.459729609462478</v>
      </c>
      <c r="G247" s="49">
        <f t="shared" si="16"/>
        <v>20.614055219191741</v>
      </c>
    </row>
    <row r="248" spans="1:7">
      <c r="A248" s="48">
        <v>1</v>
      </c>
      <c r="B248" s="59">
        <v>57</v>
      </c>
      <c r="D248" s="48">
        <f t="shared" si="14"/>
        <v>2210</v>
      </c>
      <c r="E248" s="59">
        <f t="shared" si="13"/>
        <v>57</v>
      </c>
      <c r="F248" s="49">
        <f t="shared" si="15"/>
        <v>54.634370696400033</v>
      </c>
      <c r="G248" s="49">
        <f t="shared" si="16"/>
        <v>5.5962020020508634</v>
      </c>
    </row>
    <row r="249" spans="1:7">
      <c r="A249" s="48">
        <v>1</v>
      </c>
      <c r="B249" s="59">
        <v>62</v>
      </c>
      <c r="D249" s="48">
        <f t="shared" si="14"/>
        <v>2220</v>
      </c>
      <c r="E249" s="59">
        <f t="shared" si="13"/>
        <v>62</v>
      </c>
      <c r="F249" s="49">
        <f t="shared" si="15"/>
        <v>53.821266766799958</v>
      </c>
      <c r="G249" s="49">
        <f t="shared" si="16"/>
        <v>66.891677299850812</v>
      </c>
    </row>
    <row r="250" spans="1:7">
      <c r="A250" s="48">
        <v>0</v>
      </c>
      <c r="B250" s="59">
        <v>54</v>
      </c>
      <c r="D250" s="48">
        <f t="shared" si="14"/>
        <v>2230</v>
      </c>
      <c r="E250" s="59">
        <f t="shared" si="13"/>
        <v>54</v>
      </c>
      <c r="F250" s="49">
        <f t="shared" si="15"/>
        <v>53.02023585786128</v>
      </c>
      <c r="G250" s="49">
        <f t="shared" si="16"/>
        <v>0.95993777422082149</v>
      </c>
    </row>
    <row r="251" spans="1:7">
      <c r="A251" s="48">
        <v>1</v>
      </c>
      <c r="B251" s="59">
        <v>55</v>
      </c>
      <c r="D251" s="48">
        <f t="shared" si="14"/>
        <v>2240</v>
      </c>
      <c r="E251" s="59">
        <f t="shared" si="13"/>
        <v>55</v>
      </c>
      <c r="F251" s="49">
        <f t="shared" si="15"/>
        <v>52.231098708578585</v>
      </c>
      <c r="G251" s="49">
        <f t="shared" si="16"/>
        <v>7.6668143616351774</v>
      </c>
    </row>
    <row r="252" spans="1:7">
      <c r="A252" s="48">
        <v>0</v>
      </c>
      <c r="B252" s="59">
        <v>43</v>
      </c>
      <c r="D252" s="48">
        <f t="shared" si="14"/>
        <v>2250</v>
      </c>
      <c r="E252" s="59">
        <f t="shared" si="13"/>
        <v>43</v>
      </c>
      <c r="F252" s="49">
        <f t="shared" si="15"/>
        <v>51.453678719625763</v>
      </c>
      <c r="G252" s="49">
        <f t="shared" si="16"/>
        <v>71.46468389465349</v>
      </c>
    </row>
    <row r="253" spans="1:7">
      <c r="A253" s="48">
        <v>1</v>
      </c>
      <c r="B253" s="59">
        <v>47</v>
      </c>
      <c r="D253" s="48">
        <f t="shared" si="14"/>
        <v>2260</v>
      </c>
      <c r="E253" s="59">
        <f t="shared" si="13"/>
        <v>47</v>
      </c>
      <c r="F253" s="49">
        <f t="shared" si="15"/>
        <v>50.687801913835031</v>
      </c>
      <c r="G253" s="49">
        <f t="shared" si="16"/>
        <v>13.599882955685318</v>
      </c>
    </row>
    <row r="254" spans="1:7">
      <c r="A254" s="48">
        <v>0</v>
      </c>
      <c r="B254" s="59">
        <v>47</v>
      </c>
      <c r="D254" s="48">
        <f t="shared" si="14"/>
        <v>2270</v>
      </c>
      <c r="E254" s="59">
        <f t="shared" si="13"/>
        <v>47</v>
      </c>
      <c r="F254" s="49">
        <f t="shared" si="15"/>
        <v>49.93329689726307</v>
      </c>
      <c r="G254" s="49">
        <f t="shared" si="16"/>
        <v>8.6042306874931498</v>
      </c>
    </row>
    <row r="255" spans="1:7">
      <c r="A255" s="48">
        <v>0</v>
      </c>
      <c r="B255" s="59">
        <v>60</v>
      </c>
      <c r="D255" s="48">
        <f t="shared" si="14"/>
        <v>2280</v>
      </c>
      <c r="E255" s="59">
        <f t="shared" si="13"/>
        <v>60</v>
      </c>
      <c r="F255" s="49">
        <f t="shared" si="15"/>
        <v>49.189994820835153</v>
      </c>
      <c r="G255" s="49">
        <f t="shared" si="16"/>
        <v>116.85621197357081</v>
      </c>
    </row>
    <row r="256" spans="1:7">
      <c r="A256" s="48">
        <v>0</v>
      </c>
      <c r="B256" s="59">
        <v>62</v>
      </c>
      <c r="D256" s="48">
        <f t="shared" si="14"/>
        <v>2290</v>
      </c>
      <c r="E256" s="59">
        <f t="shared" si="13"/>
        <v>62</v>
      </c>
      <c r="F256" s="49">
        <f t="shared" si="15"/>
        <v>48.457729342558693</v>
      </c>
      <c r="G256" s="49">
        <f t="shared" si="16"/>
        <v>183.39309455939582</v>
      </c>
    </row>
    <row r="257" spans="1:7">
      <c r="A257" s="48">
        <v>0</v>
      </c>
      <c r="B257" s="59">
        <v>39</v>
      </c>
      <c r="D257" s="48">
        <f t="shared" si="14"/>
        <v>2300</v>
      </c>
      <c r="E257" s="59">
        <f t="shared" si="13"/>
        <v>39</v>
      </c>
      <c r="F257" s="49">
        <f t="shared" si="15"/>
        <v>47.736336590297931</v>
      </c>
      <c r="G257" s="49">
        <f t="shared" si="16"/>
        <v>76.323577018978483</v>
      </c>
    </row>
    <row r="258" spans="1:7">
      <c r="A258" s="48">
        <v>1</v>
      </c>
      <c r="B258" s="59">
        <v>57</v>
      </c>
      <c r="D258" s="48">
        <f t="shared" si="14"/>
        <v>2310</v>
      </c>
      <c r="E258" s="59">
        <f t="shared" si="13"/>
        <v>57</v>
      </c>
      <c r="F258" s="49">
        <f t="shared" si="15"/>
        <v>47.02565512510143</v>
      </c>
      <c r="G258" s="49">
        <f t="shared" si="16"/>
        <v>99.487555683415366</v>
      </c>
    </row>
    <row r="259" spans="1:7">
      <c r="A259" s="48">
        <v>0</v>
      </c>
      <c r="B259" s="59">
        <v>39</v>
      </c>
      <c r="D259" s="48">
        <f t="shared" si="14"/>
        <v>2320</v>
      </c>
      <c r="E259" s="59">
        <f t="shared" si="13"/>
        <v>39</v>
      </c>
      <c r="F259" s="49">
        <f t="shared" si="15"/>
        <v>46.325525905073867</v>
      </c>
      <c r="G259" s="49">
        <f t="shared" si="16"/>
        <v>53.663329785908303</v>
      </c>
    </row>
    <row r="260" spans="1:7">
      <c r="A260" s="48">
        <v>0</v>
      </c>
      <c r="B260" s="59">
        <v>49</v>
      </c>
      <c r="D260" s="48">
        <f t="shared" si="14"/>
        <v>2330</v>
      </c>
      <c r="E260" s="59">
        <f t="shared" si="13"/>
        <v>49</v>
      </c>
      <c r="F260" s="49">
        <f t="shared" si="15"/>
        <v>45.635792249784473</v>
      </c>
      <c r="G260" s="49">
        <f t="shared" si="16"/>
        <v>11.31789378661022</v>
      </c>
    </row>
    <row r="261" spans="1:7">
      <c r="A261" s="48">
        <v>0</v>
      </c>
      <c r="B261" s="59">
        <v>39</v>
      </c>
      <c r="D261" s="48">
        <f t="shared" si="14"/>
        <v>2340</v>
      </c>
      <c r="E261" s="59">
        <f t="shared" si="13"/>
        <v>39</v>
      </c>
      <c r="F261" s="49">
        <f t="shared" si="15"/>
        <v>44.956299805203862</v>
      </c>
      <c r="G261" s="49">
        <f t="shared" si="16"/>
        <v>35.477507369471567</v>
      </c>
    </row>
    <row r="262" spans="1:7">
      <c r="A262" s="48">
        <v>1</v>
      </c>
      <c r="B262" s="59">
        <v>46</v>
      </c>
      <c r="D262" s="48">
        <f t="shared" si="14"/>
        <v>2350</v>
      </c>
      <c r="E262" s="59">
        <f t="shared" si="13"/>
        <v>46</v>
      </c>
      <c r="F262" s="49">
        <f t="shared" si="15"/>
        <v>44.286896509161359</v>
      </c>
      <c r="G262" s="49">
        <f t="shared" si="16"/>
        <v>2.9347235703235381</v>
      </c>
    </row>
    <row r="263" spans="1:7">
      <c r="A263" s="48">
        <v>1</v>
      </c>
      <c r="B263" s="59">
        <v>41</v>
      </c>
      <c r="D263" s="48">
        <f t="shared" si="14"/>
        <v>2360</v>
      </c>
      <c r="E263" s="59">
        <f t="shared" si="13"/>
        <v>41</v>
      </c>
      <c r="F263" s="49">
        <f t="shared" si="15"/>
        <v>43.627432557315487</v>
      </c>
      <c r="G263" s="49">
        <f t="shared" si="16"/>
        <v>6.903401843241399</v>
      </c>
    </row>
    <row r="264" spans="1:7">
      <c r="A264" s="48">
        <v>0</v>
      </c>
      <c r="B264" s="59">
        <v>42</v>
      </c>
      <c r="D264" s="48">
        <f t="shared" si="14"/>
        <v>2370</v>
      </c>
      <c r="E264" s="59">
        <f t="shared" si="13"/>
        <v>42</v>
      </c>
      <c r="F264" s="49">
        <f t="shared" si="15"/>
        <v>42.977760369629436</v>
      </c>
      <c r="G264" s="49">
        <f t="shared" si="16"/>
        <v>0.95601534041789205</v>
      </c>
    </row>
    <row r="265" spans="1:7">
      <c r="A265" s="48">
        <v>0</v>
      </c>
      <c r="B265" s="59">
        <v>30</v>
      </c>
      <c r="D265" s="48">
        <f t="shared" si="14"/>
        <v>2380</v>
      </c>
      <c r="E265" s="59">
        <f t="shared" si="13"/>
        <v>30</v>
      </c>
      <c r="F265" s="49">
        <f t="shared" si="15"/>
        <v>42.337734557344504</v>
      </c>
      <c r="G265" s="49">
        <f t="shared" si="16"/>
        <v>152.21969400749279</v>
      </c>
    </row>
    <row r="266" spans="1:7">
      <c r="A266" s="48">
        <v>0</v>
      </c>
      <c r="B266" s="59">
        <v>52</v>
      </c>
      <c r="D266" s="48">
        <f t="shared" si="14"/>
        <v>2390</v>
      </c>
      <c r="E266" s="59">
        <f t="shared" ref="E266:E329" si="17">B266-C266</f>
        <v>52</v>
      </c>
      <c r="F266" s="49">
        <f t="shared" si="15"/>
        <v>41.707211890443872</v>
      </c>
      <c r="G266" s="49">
        <f t="shared" si="16"/>
        <v>105.94148706822</v>
      </c>
    </row>
    <row r="267" spans="1:7">
      <c r="A267" s="48">
        <v>1</v>
      </c>
      <c r="B267" s="59">
        <v>46</v>
      </c>
      <c r="D267" s="48">
        <f t="shared" ref="D267:D330" si="18">D266+10</f>
        <v>2400</v>
      </c>
      <c r="E267" s="59">
        <f t="shared" si="17"/>
        <v>46</v>
      </c>
      <c r="F267" s="49">
        <f t="shared" si="15"/>
        <v>41.086051265599423</v>
      </c>
      <c r="G267" s="49">
        <f t="shared" si="16"/>
        <v>24.146892164317034</v>
      </c>
    </row>
    <row r="268" spans="1:7">
      <c r="A268" s="48">
        <v>0</v>
      </c>
      <c r="B268" s="59">
        <v>35</v>
      </c>
      <c r="D268" s="48">
        <f t="shared" si="18"/>
        <v>2410</v>
      </c>
      <c r="E268" s="59">
        <f t="shared" si="17"/>
        <v>35</v>
      </c>
      <c r="F268" s="49">
        <f t="shared" si="15"/>
        <v>40.47411367459452</v>
      </c>
      <c r="G268" s="49">
        <f t="shared" si="16"/>
        <v>29.965920522382717</v>
      </c>
    </row>
    <row r="269" spans="1:7">
      <c r="A269" s="48">
        <v>0</v>
      </c>
      <c r="B269" s="59">
        <v>31</v>
      </c>
      <c r="D269" s="48">
        <f t="shared" si="18"/>
        <v>2420</v>
      </c>
      <c r="E269" s="59">
        <f t="shared" si="17"/>
        <v>31</v>
      </c>
      <c r="F269" s="49">
        <f t="shared" si="15"/>
        <v>39.871262173215719</v>
      </c>
      <c r="G269" s="49">
        <f t="shared" si="16"/>
        <v>78.699292545928074</v>
      </c>
    </row>
    <row r="270" spans="1:7">
      <c r="A270" s="48">
        <v>0</v>
      </c>
      <c r="B270" s="59">
        <v>37</v>
      </c>
      <c r="D270" s="48">
        <f t="shared" si="18"/>
        <v>2430</v>
      </c>
      <c r="E270" s="59">
        <f t="shared" si="17"/>
        <v>37</v>
      </c>
      <c r="F270" s="49">
        <f t="shared" si="15"/>
        <v>39.277361850606233</v>
      </c>
      <c r="G270" s="49">
        <f t="shared" si="16"/>
        <v>5.1863769985966481</v>
      </c>
    </row>
    <row r="271" spans="1:7">
      <c r="A271" s="48">
        <v>0</v>
      </c>
      <c r="B271" s="59">
        <v>39</v>
      </c>
      <c r="D271" s="48">
        <f t="shared" si="18"/>
        <v>2440</v>
      </c>
      <c r="E271" s="59">
        <f t="shared" si="17"/>
        <v>39</v>
      </c>
      <c r="F271" s="49">
        <f t="shared" si="15"/>
        <v>38.692279799074583</v>
      </c>
      <c r="G271" s="49">
        <f t="shared" si="16"/>
        <v>9.4691722057578712E-2</v>
      </c>
    </row>
    <row r="272" spans="1:7">
      <c r="A272" s="48">
        <v>0</v>
      </c>
      <c r="B272" s="59">
        <v>34</v>
      </c>
      <c r="D272" s="48">
        <f t="shared" si="18"/>
        <v>2450</v>
      </c>
      <c r="E272" s="59">
        <f t="shared" si="17"/>
        <v>34</v>
      </c>
      <c r="F272" s="49">
        <f t="shared" si="15"/>
        <v>38.115885084351433</v>
      </c>
      <c r="G272" s="49">
        <f t="shared" si="16"/>
        <v>16.940510027586601</v>
      </c>
    </row>
    <row r="273" spans="1:7">
      <c r="A273" s="48">
        <v>0</v>
      </c>
      <c r="B273" s="59">
        <v>41</v>
      </c>
      <c r="D273" s="48">
        <f t="shared" si="18"/>
        <v>2460</v>
      </c>
      <c r="E273" s="59">
        <f t="shared" si="17"/>
        <v>41</v>
      </c>
      <c r="F273" s="49">
        <f t="shared" si="15"/>
        <v>37.548048716288051</v>
      </c>
      <c r="G273" s="49">
        <f t="shared" si="16"/>
        <v>11.915967665120574</v>
      </c>
    </row>
    <row r="274" spans="1:7">
      <c r="A274" s="48">
        <v>0</v>
      </c>
      <c r="B274" s="59">
        <v>30</v>
      </c>
      <c r="D274" s="48">
        <f t="shared" si="18"/>
        <v>2470</v>
      </c>
      <c r="E274" s="59">
        <f t="shared" si="17"/>
        <v>30</v>
      </c>
      <c r="F274" s="49">
        <f t="shared" si="15"/>
        <v>36.988643619990022</v>
      </c>
      <c r="G274" s="49">
        <f t="shared" si="16"/>
        <v>48.841139647227237</v>
      </c>
    </row>
    <row r="275" spans="1:7">
      <c r="A275" s="48">
        <v>1</v>
      </c>
      <c r="B275" s="59">
        <v>46</v>
      </c>
      <c r="D275" s="48">
        <f t="shared" si="18"/>
        <v>2480</v>
      </c>
      <c r="E275" s="59">
        <f t="shared" si="17"/>
        <v>46</v>
      </c>
      <c r="F275" s="49">
        <f t="shared" si="15"/>
        <v>36.43754460737923</v>
      </c>
      <c r="G275" s="49">
        <f t="shared" si="16"/>
        <v>91.440553135862032</v>
      </c>
    </row>
    <row r="276" spans="1:7">
      <c r="A276" s="48">
        <v>1</v>
      </c>
      <c r="B276" s="59">
        <v>26</v>
      </c>
      <c r="D276" s="48">
        <f t="shared" si="18"/>
        <v>2490</v>
      </c>
      <c r="E276" s="59">
        <f t="shared" si="17"/>
        <v>26</v>
      </c>
      <c r="F276" s="49">
        <f t="shared" si="15"/>
        <v>35.894628349178411</v>
      </c>
      <c r="G276" s="49">
        <f t="shared" si="16"/>
        <v>97.903670168365096</v>
      </c>
    </row>
    <row r="277" spans="1:7">
      <c r="A277" s="48">
        <v>0</v>
      </c>
      <c r="B277" s="59">
        <v>31</v>
      </c>
      <c r="D277" s="48">
        <f t="shared" si="18"/>
        <v>2500</v>
      </c>
      <c r="E277" s="59">
        <f t="shared" si="17"/>
        <v>31</v>
      </c>
      <c r="F277" s="49">
        <f t="shared" si="15"/>
        <v>35.359773347311574</v>
      </c>
      <c r="G277" s="49">
        <f t="shared" si="16"/>
        <v>19.007623639928365</v>
      </c>
    </row>
    <row r="278" spans="1:7">
      <c r="A278" s="48">
        <v>0</v>
      </c>
      <c r="B278" s="59">
        <v>34</v>
      </c>
      <c r="D278" s="48">
        <f t="shared" si="18"/>
        <v>2510</v>
      </c>
      <c r="E278" s="59">
        <f t="shared" si="17"/>
        <v>34</v>
      </c>
      <c r="F278" s="49">
        <f t="shared" si="15"/>
        <v>34.832859907714074</v>
      </c>
      <c r="G278" s="49">
        <f t="shared" si="16"/>
        <v>0.69365562587749541</v>
      </c>
    </row>
    <row r="279" spans="1:7">
      <c r="A279" s="48">
        <v>0</v>
      </c>
      <c r="B279" s="59">
        <v>27</v>
      </c>
      <c r="D279" s="48">
        <f t="shared" si="18"/>
        <v>2520</v>
      </c>
      <c r="E279" s="59">
        <f t="shared" si="17"/>
        <v>27</v>
      </c>
      <c r="F279" s="49">
        <f t="shared" si="15"/>
        <v>34.313770113546695</v>
      </c>
      <c r="G279" s="49">
        <f t="shared" si="16"/>
        <v>53.491233273808845</v>
      </c>
    </row>
    <row r="280" spans="1:7">
      <c r="A280" s="48">
        <v>0</v>
      </c>
      <c r="B280" s="59">
        <v>33</v>
      </c>
      <c r="D280" s="48">
        <f t="shared" si="18"/>
        <v>2530</v>
      </c>
      <c r="E280" s="59">
        <f t="shared" si="17"/>
        <v>33</v>
      </c>
      <c r="F280" s="49">
        <f t="shared" si="15"/>
        <v>33.80238779880716</v>
      </c>
      <c r="G280" s="49">
        <f t="shared" si="16"/>
        <v>0.6438261796746001</v>
      </c>
    </row>
    <row r="281" spans="1:7">
      <c r="A281" s="48">
        <v>1</v>
      </c>
      <c r="B281" s="59">
        <v>34</v>
      </c>
      <c r="D281" s="48">
        <f t="shared" si="18"/>
        <v>2540</v>
      </c>
      <c r="E281" s="59">
        <f t="shared" si="17"/>
        <v>34</v>
      </c>
      <c r="F281" s="49">
        <f t="shared" si="15"/>
        <v>33.298598522333648</v>
      </c>
      <c r="G281" s="49">
        <f t="shared" si="16"/>
        <v>0.49196403287254142</v>
      </c>
    </row>
    <row r="282" spans="1:7">
      <c r="A282" s="48">
        <v>0</v>
      </c>
      <c r="B282" s="59">
        <v>37</v>
      </c>
      <c r="D282" s="48">
        <f t="shared" si="18"/>
        <v>2550</v>
      </c>
      <c r="E282" s="59">
        <f t="shared" si="17"/>
        <v>37</v>
      </c>
      <c r="F282" s="49">
        <f t="shared" si="15"/>
        <v>32.802289542194266</v>
      </c>
      <c r="G282" s="49">
        <f t="shared" si="16"/>
        <v>17.620773087571621</v>
      </c>
    </row>
    <row r="283" spans="1:7">
      <c r="A283" s="48">
        <v>0</v>
      </c>
      <c r="B283" s="59">
        <v>25</v>
      </c>
      <c r="D283" s="48">
        <f t="shared" si="18"/>
        <v>2560</v>
      </c>
      <c r="E283" s="59">
        <f t="shared" si="17"/>
        <v>25</v>
      </c>
      <c r="F283" s="49">
        <f t="shared" si="15"/>
        <v>32.313349790456712</v>
      </c>
      <c r="G283" s="49">
        <f t="shared" si="16"/>
        <v>53.485085157573238</v>
      </c>
    </row>
    <row r="284" spans="1:7">
      <c r="A284" s="48">
        <v>2</v>
      </c>
      <c r="B284" s="59">
        <v>28</v>
      </c>
      <c r="D284" s="48">
        <f t="shared" si="18"/>
        <v>2570</v>
      </c>
      <c r="E284" s="59">
        <f t="shared" si="17"/>
        <v>28</v>
      </c>
      <c r="F284" s="49">
        <f t="shared" ref="F284:F347" si="19">(F$3*EXP(-D284/F$1))+F$5</f>
        <v>31.831669848332663</v>
      </c>
      <c r="G284" s="49">
        <f t="shared" si="16"/>
        <v>14.681693826621649</v>
      </c>
    </row>
    <row r="285" spans="1:7">
      <c r="A285" s="48">
        <v>0</v>
      </c>
      <c r="B285" s="59">
        <v>33</v>
      </c>
      <c r="D285" s="48">
        <f t="shared" si="18"/>
        <v>2580</v>
      </c>
      <c r="E285" s="59">
        <f t="shared" si="17"/>
        <v>33</v>
      </c>
      <c r="F285" s="49">
        <f t="shared" si="19"/>
        <v>31.357141921691184</v>
      </c>
      <c r="G285" s="49">
        <f t="shared" si="16"/>
        <v>2.698982665464535</v>
      </c>
    </row>
    <row r="286" spans="1:7">
      <c r="A286" s="48">
        <v>0</v>
      </c>
      <c r="B286" s="59">
        <v>30</v>
      </c>
      <c r="D286" s="48">
        <f t="shared" si="18"/>
        <v>2590</v>
      </c>
      <c r="E286" s="59">
        <f t="shared" si="17"/>
        <v>30</v>
      </c>
      <c r="F286" s="49">
        <f t="shared" si="19"/>
        <v>30.889659816935669</v>
      </c>
      <c r="G286" s="49">
        <f t="shared" si="16"/>
        <v>0.79149458987000865</v>
      </c>
    </row>
    <row r="287" spans="1:7">
      <c r="A287" s="48">
        <v>1</v>
      </c>
      <c r="B287" s="59">
        <v>24</v>
      </c>
      <c r="D287" s="48">
        <f t="shared" si="18"/>
        <v>2600</v>
      </c>
      <c r="E287" s="59">
        <f t="shared" si="17"/>
        <v>24</v>
      </c>
      <c r="F287" s="49">
        <f t="shared" si="19"/>
        <v>30.429118917239045</v>
      </c>
      <c r="G287" s="49">
        <f t="shared" si="16"/>
        <v>41.333570052000944</v>
      </c>
    </row>
    <row r="288" spans="1:7">
      <c r="A288" s="48">
        <v>0</v>
      </c>
      <c r="B288" s="59">
        <v>34</v>
      </c>
      <c r="D288" s="48">
        <f t="shared" si="18"/>
        <v>2610</v>
      </c>
      <c r="E288" s="59">
        <f t="shared" si="17"/>
        <v>34</v>
      </c>
      <c r="F288" s="49">
        <f t="shared" si="19"/>
        <v>29.975416159131754</v>
      </c>
      <c r="G288" s="49">
        <f t="shared" si="16"/>
        <v>16.197275092177804</v>
      </c>
    </row>
    <row r="289" spans="1:7">
      <c r="A289" s="48">
        <v>0</v>
      </c>
      <c r="B289" s="59">
        <v>33</v>
      </c>
      <c r="D289" s="48">
        <f t="shared" si="18"/>
        <v>2620</v>
      </c>
      <c r="E289" s="59">
        <f t="shared" si="17"/>
        <v>33</v>
      </c>
      <c r="F289" s="49">
        <f t="shared" si="19"/>
        <v>29.528450009437407</v>
      </c>
      <c r="G289" s="49">
        <f t="shared" si="16"/>
        <v>12.051659336975142</v>
      </c>
    </row>
    <row r="290" spans="1:7">
      <c r="A290" s="48">
        <v>0</v>
      </c>
      <c r="B290" s="59">
        <v>30</v>
      </c>
      <c r="D290" s="48">
        <f t="shared" si="18"/>
        <v>2630</v>
      </c>
      <c r="E290" s="59">
        <f t="shared" si="17"/>
        <v>30</v>
      </c>
      <c r="F290" s="49">
        <f t="shared" si="19"/>
        <v>29.088120442550942</v>
      </c>
      <c r="G290" s="49">
        <f t="shared" si="16"/>
        <v>0.83152432729349046</v>
      </c>
    </row>
    <row r="291" spans="1:7">
      <c r="A291" s="48">
        <v>0</v>
      </c>
      <c r="B291" s="59">
        <v>26</v>
      </c>
      <c r="D291" s="48">
        <f t="shared" si="18"/>
        <v>2640</v>
      </c>
      <c r="E291" s="59">
        <f t="shared" si="17"/>
        <v>26</v>
      </c>
      <c r="F291" s="49">
        <f t="shared" si="19"/>
        <v>28.654328918054031</v>
      </c>
      <c r="G291" s="49">
        <f t="shared" si="16"/>
        <v>7.0454620052178809</v>
      </c>
    </row>
    <row r="292" spans="1:7">
      <c r="A292" s="48">
        <v>0</v>
      </c>
      <c r="B292" s="59">
        <v>32</v>
      </c>
      <c r="D292" s="48">
        <f t="shared" si="18"/>
        <v>2650</v>
      </c>
      <c r="E292" s="59">
        <f t="shared" si="17"/>
        <v>32</v>
      </c>
      <c r="F292" s="49">
        <f t="shared" si="19"/>
        <v>28.226978358662947</v>
      </c>
      <c r="G292" s="49">
        <f t="shared" si="16"/>
        <v>14.235692305997748</v>
      </c>
    </row>
    <row r="293" spans="1:7">
      <c r="A293" s="48">
        <v>0</v>
      </c>
      <c r="B293" s="59">
        <v>24</v>
      </c>
      <c r="D293" s="48">
        <f t="shared" si="18"/>
        <v>2660</v>
      </c>
      <c r="E293" s="59">
        <f t="shared" si="17"/>
        <v>24</v>
      </c>
      <c r="F293" s="49">
        <f t="shared" si="19"/>
        <v>27.805973128503922</v>
      </c>
      <c r="G293" s="49">
        <f t="shared" si="16"/>
        <v>14.485431454893931</v>
      </c>
    </row>
    <row r="294" spans="1:7">
      <c r="A294" s="48">
        <v>0</v>
      </c>
      <c r="B294" s="59">
        <v>43</v>
      </c>
      <c r="D294" s="48">
        <f t="shared" si="18"/>
        <v>2670</v>
      </c>
      <c r="E294" s="59">
        <f t="shared" si="17"/>
        <v>43</v>
      </c>
      <c r="F294" s="49">
        <f t="shared" si="19"/>
        <v>27.39121901171087</v>
      </c>
      <c r="G294" s="49">
        <f t="shared" si="16"/>
        <v>243.63404394037619</v>
      </c>
    </row>
    <row r="295" spans="1:7">
      <c r="A295" s="48">
        <v>0</v>
      </c>
      <c r="B295" s="59">
        <v>31</v>
      </c>
      <c r="D295" s="48">
        <f t="shared" si="18"/>
        <v>2680</v>
      </c>
      <c r="E295" s="59">
        <f t="shared" si="17"/>
        <v>31</v>
      </c>
      <c r="F295" s="49">
        <f t="shared" si="19"/>
        <v>26.982623191341137</v>
      </c>
      <c r="G295" s="49">
        <f t="shared" si="16"/>
        <v>16.139316422750071</v>
      </c>
    </row>
    <row r="296" spans="1:7">
      <c r="A296" s="48">
        <v>3</v>
      </c>
      <c r="B296" s="59">
        <v>24</v>
      </c>
      <c r="D296" s="48">
        <f t="shared" si="18"/>
        <v>2690</v>
      </c>
      <c r="E296" s="59">
        <f t="shared" si="17"/>
        <v>24</v>
      </c>
      <c r="F296" s="49">
        <f t="shared" si="19"/>
        <v>26.580094228604107</v>
      </c>
      <c r="G296" s="49">
        <f t="shared" si="16"/>
        <v>6.656886228476222</v>
      </c>
    </row>
    <row r="297" spans="1:7">
      <c r="A297" s="48">
        <v>1</v>
      </c>
      <c r="B297" s="59">
        <v>26</v>
      </c>
      <c r="D297" s="48">
        <f t="shared" si="18"/>
        <v>2700</v>
      </c>
      <c r="E297" s="59">
        <f t="shared" si="17"/>
        <v>26</v>
      </c>
      <c r="F297" s="49">
        <f t="shared" si="19"/>
        <v>26.183542042398361</v>
      </c>
      <c r="G297" s="49">
        <f t="shared" si="16"/>
        <v>3.3687681327761877E-2</v>
      </c>
    </row>
    <row r="298" spans="1:7">
      <c r="A298" s="48">
        <v>0</v>
      </c>
      <c r="B298" s="59">
        <v>24</v>
      </c>
      <c r="D298" s="48">
        <f t="shared" si="18"/>
        <v>2710</v>
      </c>
      <c r="E298" s="59">
        <f t="shared" si="17"/>
        <v>24</v>
      </c>
      <c r="F298" s="49">
        <f t="shared" si="19"/>
        <v>25.792877889152575</v>
      </c>
      <c r="G298" s="49">
        <f t="shared" ref="G298:G361" si="20">(E298-F298)^2</f>
        <v>3.2144111254121914</v>
      </c>
    </row>
    <row r="299" spans="1:7">
      <c r="A299" s="48">
        <v>1</v>
      </c>
      <c r="B299" s="59">
        <v>32</v>
      </c>
      <c r="D299" s="48">
        <f t="shared" si="18"/>
        <v>2720</v>
      </c>
      <c r="E299" s="59">
        <f t="shared" si="17"/>
        <v>32</v>
      </c>
      <c r="F299" s="49">
        <f t="shared" si="19"/>
        <v>25.408014342965881</v>
      </c>
      <c r="G299" s="49">
        <f t="shared" si="20"/>
        <v>43.454274902543546</v>
      </c>
    </row>
    <row r="300" spans="1:7">
      <c r="A300" s="48">
        <v>0</v>
      </c>
      <c r="B300" s="59">
        <v>23</v>
      </c>
      <c r="D300" s="48">
        <f t="shared" si="18"/>
        <v>2730</v>
      </c>
      <c r="E300" s="59">
        <f t="shared" si="17"/>
        <v>23</v>
      </c>
      <c r="F300" s="49">
        <f t="shared" si="19"/>
        <v>25.028865276042872</v>
      </c>
      <c r="G300" s="49">
        <f t="shared" si="20"/>
        <v>4.1162943083325185</v>
      </c>
    </row>
    <row r="301" spans="1:7">
      <c r="A301" s="48">
        <v>1</v>
      </c>
      <c r="B301" s="59">
        <v>19</v>
      </c>
      <c r="D301" s="48">
        <f t="shared" si="18"/>
        <v>2740</v>
      </c>
      <c r="E301" s="59">
        <f t="shared" si="17"/>
        <v>19</v>
      </c>
      <c r="F301" s="49">
        <f t="shared" si="19"/>
        <v>24.655345839419347</v>
      </c>
      <c r="G301" s="49">
        <f t="shared" si="20"/>
        <v>31.982936563437718</v>
      </c>
    </row>
    <row r="302" spans="1:7">
      <c r="A302" s="48">
        <v>0</v>
      </c>
      <c r="B302" s="59">
        <v>27</v>
      </c>
      <c r="D302" s="48">
        <f t="shared" si="18"/>
        <v>2750</v>
      </c>
      <c r="E302" s="59">
        <f t="shared" si="17"/>
        <v>27</v>
      </c>
      <c r="F302" s="49">
        <f t="shared" si="19"/>
        <v>24.287372443974096</v>
      </c>
      <c r="G302" s="49">
        <f t="shared" si="20"/>
        <v>7.3583482577110679</v>
      </c>
    </row>
    <row r="303" spans="1:7">
      <c r="A303" s="48">
        <v>0</v>
      </c>
      <c r="B303" s="59">
        <v>16</v>
      </c>
      <c r="D303" s="48">
        <f t="shared" si="18"/>
        <v>2760</v>
      </c>
      <c r="E303" s="59">
        <f t="shared" si="17"/>
        <v>16</v>
      </c>
      <c r="F303" s="49">
        <f t="shared" si="19"/>
        <v>23.924862741722698</v>
      </c>
      <c r="G303" s="49">
        <f t="shared" si="20"/>
        <v>62.803449475144603</v>
      </c>
    </row>
    <row r="304" spans="1:7">
      <c r="A304" s="48">
        <v>0</v>
      </c>
      <c r="B304" s="59">
        <v>18</v>
      </c>
      <c r="D304" s="48">
        <f t="shared" si="18"/>
        <v>2770</v>
      </c>
      <c r="E304" s="59">
        <f t="shared" si="17"/>
        <v>18</v>
      </c>
      <c r="F304" s="49">
        <f t="shared" si="19"/>
        <v>23.567735607388983</v>
      </c>
      <c r="G304" s="49">
        <f t="shared" si="20"/>
        <v>30.999679793787163</v>
      </c>
    </row>
    <row r="305" spans="1:7">
      <c r="A305" s="48">
        <v>1</v>
      </c>
      <c r="B305" s="59">
        <v>18</v>
      </c>
      <c r="D305" s="48">
        <f t="shared" si="18"/>
        <v>2780</v>
      </c>
      <c r="E305" s="59">
        <f t="shared" si="17"/>
        <v>18</v>
      </c>
      <c r="F305" s="49">
        <f t="shared" si="19"/>
        <v>23.215911120250311</v>
      </c>
      <c r="G305" s="49">
        <f t="shared" si="20"/>
        <v>27.205728814350856</v>
      </c>
    </row>
    <row r="306" spans="1:7">
      <c r="A306" s="48">
        <v>0</v>
      </c>
      <c r="B306" s="59">
        <v>22</v>
      </c>
      <c r="D306" s="48">
        <f t="shared" si="18"/>
        <v>2790</v>
      </c>
      <c r="E306" s="59">
        <f t="shared" si="17"/>
        <v>22</v>
      </c>
      <c r="F306" s="49">
        <f t="shared" si="19"/>
        <v>22.869310546252102</v>
      </c>
      <c r="G306" s="49">
        <f t="shared" si="20"/>
        <v>0.75570082582512765</v>
      </c>
    </row>
    <row r="307" spans="1:7">
      <c r="A307" s="48">
        <v>1</v>
      </c>
      <c r="B307" s="59">
        <v>19</v>
      </c>
      <c r="D307" s="48">
        <f t="shared" si="18"/>
        <v>2800</v>
      </c>
      <c r="E307" s="59">
        <f t="shared" si="17"/>
        <v>19</v>
      </c>
      <c r="F307" s="49">
        <f t="shared" si="19"/>
        <v>22.527856320388242</v>
      </c>
      <c r="G307" s="49">
        <f t="shared" si="20"/>
        <v>12.445770217303266</v>
      </c>
    </row>
    <row r="308" spans="1:7">
      <c r="A308" s="48">
        <v>0</v>
      </c>
      <c r="B308" s="59">
        <v>18</v>
      </c>
      <c r="D308" s="48">
        <f t="shared" si="18"/>
        <v>2810</v>
      </c>
      <c r="E308" s="59">
        <f t="shared" si="17"/>
        <v>18</v>
      </c>
      <c r="F308" s="49">
        <f t="shared" si="19"/>
        <v>22.191472029342915</v>
      </c>
      <c r="G308" s="49">
        <f t="shared" si="20"/>
        <v>17.568437772764014</v>
      </c>
    </row>
    <row r="309" spans="1:7">
      <c r="A309" s="48">
        <v>0</v>
      </c>
      <c r="B309" s="59">
        <v>26</v>
      </c>
      <c r="D309" s="48">
        <f t="shared" si="18"/>
        <v>2820</v>
      </c>
      <c r="E309" s="59">
        <f t="shared" si="17"/>
        <v>26</v>
      </c>
      <c r="F309" s="49">
        <f t="shared" si="19"/>
        <v>21.860082394390243</v>
      </c>
      <c r="G309" s="49">
        <f t="shared" si="20"/>
        <v>17.13891778123762</v>
      </c>
    </row>
    <row r="310" spans="1:7">
      <c r="A310" s="48">
        <v>0</v>
      </c>
      <c r="B310" s="59">
        <v>30</v>
      </c>
      <c r="D310" s="48">
        <f t="shared" si="18"/>
        <v>2830</v>
      </c>
      <c r="E310" s="59">
        <f t="shared" si="17"/>
        <v>30</v>
      </c>
      <c r="F310" s="49">
        <f t="shared" si="19"/>
        <v>21.533613254547873</v>
      </c>
      <c r="G310" s="49">
        <f t="shared" si="20"/>
        <v>71.679704523567452</v>
      </c>
    </row>
    <row r="311" spans="1:7">
      <c r="A311" s="48">
        <v>1</v>
      </c>
      <c r="B311" s="59">
        <v>21</v>
      </c>
      <c r="D311" s="48">
        <f t="shared" si="18"/>
        <v>2840</v>
      </c>
      <c r="E311" s="59">
        <f t="shared" si="17"/>
        <v>21</v>
      </c>
      <c r="F311" s="49">
        <f t="shared" si="19"/>
        <v>21.211991549980546</v>
      </c>
      <c r="G311" s="49">
        <f t="shared" si="20"/>
        <v>4.4940417263154252E-2</v>
      </c>
    </row>
    <row r="312" spans="1:7">
      <c r="A312" s="48">
        <v>1</v>
      </c>
      <c r="B312" s="59">
        <v>14</v>
      </c>
      <c r="D312" s="48">
        <f t="shared" si="18"/>
        <v>2850</v>
      </c>
      <c r="E312" s="59">
        <f t="shared" si="17"/>
        <v>14</v>
      </c>
      <c r="F312" s="49">
        <f t="shared" si="19"/>
        <v>20.89514530565026</v>
      </c>
      <c r="G312" s="49">
        <f t="shared" si="20"/>
        <v>47.543028786030817</v>
      </c>
    </row>
    <row r="313" spans="1:7">
      <c r="A313" s="48">
        <v>1</v>
      </c>
      <c r="B313" s="59">
        <v>21</v>
      </c>
      <c r="D313" s="48">
        <f t="shared" si="18"/>
        <v>2860</v>
      </c>
      <c r="E313" s="59">
        <f t="shared" si="17"/>
        <v>21</v>
      </c>
      <c r="F313" s="49">
        <f t="shared" si="19"/>
        <v>20.583003615209119</v>
      </c>
      <c r="G313" s="49">
        <f t="shared" si="20"/>
        <v>0.17388598492866456</v>
      </c>
    </row>
    <row r="314" spans="1:7">
      <c r="A314" s="48">
        <v>0</v>
      </c>
      <c r="B314" s="59">
        <v>20</v>
      </c>
      <c r="D314" s="48">
        <f t="shared" si="18"/>
        <v>2870</v>
      </c>
      <c r="E314" s="59">
        <f t="shared" si="17"/>
        <v>20</v>
      </c>
      <c r="F314" s="49">
        <f t="shared" si="19"/>
        <v>20.275496625131328</v>
      </c>
      <c r="G314" s="49">
        <f t="shared" si="20"/>
        <v>7.5898390458751713E-2</v>
      </c>
    </row>
    <row r="315" spans="1:7">
      <c r="A315" s="48">
        <v>0</v>
      </c>
      <c r="B315" s="59">
        <v>19</v>
      </c>
      <c r="D315" s="48">
        <f t="shared" si="18"/>
        <v>2880</v>
      </c>
      <c r="E315" s="59">
        <f t="shared" si="17"/>
        <v>19</v>
      </c>
      <c r="F315" s="49">
        <f t="shared" si="19"/>
        <v>19.972555519080895</v>
      </c>
      <c r="G315" s="49">
        <f t="shared" si="20"/>
        <v>0.94586423769470995</v>
      </c>
    </row>
    <row r="316" spans="1:7">
      <c r="A316" s="48">
        <v>1</v>
      </c>
      <c r="B316" s="59">
        <v>16</v>
      </c>
      <c r="D316" s="48">
        <f t="shared" si="18"/>
        <v>2890</v>
      </c>
      <c r="E316" s="59">
        <f t="shared" si="17"/>
        <v>16</v>
      </c>
      <c r="F316" s="49">
        <f t="shared" si="19"/>
        <v>19.674112502511257</v>
      </c>
      <c r="G316" s="49">
        <f t="shared" si="20"/>
        <v>13.499102681109528</v>
      </c>
    </row>
    <row r="317" spans="1:7">
      <c r="A317" s="48">
        <v>0</v>
      </c>
      <c r="B317" s="59">
        <v>17</v>
      </c>
      <c r="D317" s="48">
        <f t="shared" si="18"/>
        <v>2900</v>
      </c>
      <c r="E317" s="59">
        <f t="shared" si="17"/>
        <v>17</v>
      </c>
      <c r="F317" s="49">
        <f t="shared" si="19"/>
        <v>19.38010078749376</v>
      </c>
      <c r="G317" s="49">
        <f t="shared" si="20"/>
        <v>5.6648797586284152</v>
      </c>
    </row>
    <row r="318" spans="1:7">
      <c r="A318" s="48">
        <v>0</v>
      </c>
      <c r="B318" s="59">
        <v>26</v>
      </c>
      <c r="D318" s="48">
        <f t="shared" si="18"/>
        <v>2910</v>
      </c>
      <c r="E318" s="59">
        <f t="shared" si="17"/>
        <v>26</v>
      </c>
      <c r="F318" s="49">
        <f t="shared" si="19"/>
        <v>19.090454577771307</v>
      </c>
      <c r="G318" s="49">
        <f t="shared" si="20"/>
        <v>47.741817941841482</v>
      </c>
    </row>
    <row r="319" spans="1:7">
      <c r="A319" s="48">
        <v>0</v>
      </c>
      <c r="B319" s="59">
        <v>17</v>
      </c>
      <c r="D319" s="48">
        <f t="shared" si="18"/>
        <v>2920</v>
      </c>
      <c r="E319" s="59">
        <f t="shared" si="17"/>
        <v>17</v>
      </c>
      <c r="F319" s="49">
        <f t="shared" si="19"/>
        <v>18.805109054033966</v>
      </c>
      <c r="G319" s="49">
        <f t="shared" si="20"/>
        <v>3.2584186969554012</v>
      </c>
    </row>
    <row r="320" spans="1:7">
      <c r="A320" s="48">
        <v>0</v>
      </c>
      <c r="B320" s="59">
        <v>10</v>
      </c>
      <c r="D320" s="48">
        <f t="shared" si="18"/>
        <v>2930</v>
      </c>
      <c r="E320" s="59">
        <f t="shared" si="17"/>
        <v>10</v>
      </c>
      <c r="F320" s="49">
        <f t="shared" si="19"/>
        <v>18.524000359413161</v>
      </c>
      <c r="G320" s="49">
        <f t="shared" si="20"/>
        <v>72.658582127275707</v>
      </c>
    </row>
    <row r="321" spans="1:7">
      <c r="A321" s="48">
        <v>0</v>
      </c>
      <c r="B321" s="59">
        <v>24</v>
      </c>
      <c r="D321" s="48">
        <f t="shared" si="18"/>
        <v>2940</v>
      </c>
      <c r="E321" s="59">
        <f t="shared" si="17"/>
        <v>24</v>
      </c>
      <c r="F321" s="49">
        <f t="shared" si="19"/>
        <v>18.247065585191354</v>
      </c>
      <c r="G321" s="49">
        <f t="shared" si="20"/>
        <v>33.096254381089693</v>
      </c>
    </row>
    <row r="322" spans="1:7">
      <c r="A322" s="48">
        <v>0</v>
      </c>
      <c r="B322" s="59">
        <v>16</v>
      </c>
      <c r="D322" s="48">
        <f t="shared" si="18"/>
        <v>2950</v>
      </c>
      <c r="E322" s="59">
        <f t="shared" si="17"/>
        <v>16</v>
      </c>
      <c r="F322" s="49">
        <f t="shared" si="19"/>
        <v>17.974242756723736</v>
      </c>
      <c r="G322" s="49">
        <f t="shared" si="20"/>
        <v>3.8976344624761383</v>
      </c>
    </row>
    <row r="323" spans="1:7">
      <c r="A323" s="48">
        <v>0</v>
      </c>
      <c r="B323" s="59">
        <v>15</v>
      </c>
      <c r="D323" s="48">
        <f t="shared" si="18"/>
        <v>2960</v>
      </c>
      <c r="E323" s="59">
        <f t="shared" si="17"/>
        <v>15</v>
      </c>
      <c r="F323" s="49">
        <f t="shared" si="19"/>
        <v>17.705470819569118</v>
      </c>
      <c r="G323" s="49">
        <f t="shared" si="20"/>
        <v>7.3195723555399974</v>
      </c>
    </row>
    <row r="324" spans="1:7">
      <c r="A324" s="48">
        <v>0</v>
      </c>
      <c r="B324" s="59">
        <v>19</v>
      </c>
      <c r="D324" s="48">
        <f t="shared" si="18"/>
        <v>2970</v>
      </c>
      <c r="E324" s="59">
        <f t="shared" si="17"/>
        <v>19</v>
      </c>
      <c r="F324" s="49">
        <f t="shared" si="19"/>
        <v>17.440689625826678</v>
      </c>
      <c r="G324" s="49">
        <f t="shared" si="20"/>
        <v>2.4314488430045444</v>
      </c>
    </row>
    <row r="325" spans="1:7">
      <c r="A325" s="48">
        <v>0</v>
      </c>
      <c r="B325" s="59">
        <v>15</v>
      </c>
      <c r="D325" s="48">
        <f t="shared" si="18"/>
        <v>2980</v>
      </c>
      <c r="E325" s="59">
        <f t="shared" si="17"/>
        <v>15</v>
      </c>
      <c r="F325" s="49">
        <f t="shared" si="19"/>
        <v>17.179839920675562</v>
      </c>
      <c r="G325" s="49">
        <f t="shared" si="20"/>
        <v>4.7517020797708396</v>
      </c>
    </row>
    <row r="326" spans="1:7">
      <c r="A326" s="48">
        <v>0</v>
      </c>
      <c r="B326" s="59">
        <v>12</v>
      </c>
      <c r="D326" s="48">
        <f t="shared" si="18"/>
        <v>2990</v>
      </c>
      <c r="E326" s="59">
        <f t="shared" si="17"/>
        <v>12</v>
      </c>
      <c r="F326" s="49">
        <f t="shared" si="19"/>
        <v>16.922863329114445</v>
      </c>
      <c r="G326" s="49">
        <f t="shared" si="20"/>
        <v>24.234583357139762</v>
      </c>
    </row>
    <row r="327" spans="1:7">
      <c r="A327" s="48">
        <v>0</v>
      </c>
      <c r="B327" s="59">
        <v>15</v>
      </c>
      <c r="D327" s="48">
        <f t="shared" si="18"/>
        <v>3000</v>
      </c>
      <c r="E327" s="59">
        <f t="shared" si="17"/>
        <v>15</v>
      </c>
      <c r="F327" s="49">
        <f t="shared" si="19"/>
        <v>16.669702342897818</v>
      </c>
      <c r="G327" s="49">
        <f t="shared" si="20"/>
        <v>2.7879059138784617</v>
      </c>
    </row>
    <row r="328" spans="1:7">
      <c r="A328" s="48">
        <v>0</v>
      </c>
      <c r="B328" s="59">
        <v>17</v>
      </c>
      <c r="D328" s="48">
        <f t="shared" si="18"/>
        <v>3010</v>
      </c>
      <c r="E328" s="59">
        <f t="shared" si="17"/>
        <v>17</v>
      </c>
      <c r="F328" s="49">
        <f t="shared" si="19"/>
        <v>16.420300307666402</v>
      </c>
      <c r="G328" s="49">
        <f t="shared" si="20"/>
        <v>0.33605173329166843</v>
      </c>
    </row>
    <row r="329" spans="1:7">
      <c r="A329" s="48">
        <v>0</v>
      </c>
      <c r="B329" s="59">
        <v>10</v>
      </c>
      <c r="D329" s="48">
        <f t="shared" si="18"/>
        <v>3020</v>
      </c>
      <c r="E329" s="59">
        <f t="shared" si="17"/>
        <v>10</v>
      </c>
      <c r="F329" s="49">
        <f t="shared" si="19"/>
        <v>16.174601410268568</v>
      </c>
      <c r="G329" s="49">
        <f t="shared" si="20"/>
        <v>38.125702575690596</v>
      </c>
    </row>
    <row r="330" spans="1:7">
      <c r="A330" s="48">
        <v>0</v>
      </c>
      <c r="B330" s="59">
        <v>20</v>
      </c>
      <c r="D330" s="48">
        <f t="shared" si="18"/>
        <v>3030</v>
      </c>
      <c r="E330" s="59">
        <f t="shared" ref="E330:E393" si="21">B330-C330</f>
        <v>20</v>
      </c>
      <c r="F330" s="49">
        <f t="shared" si="19"/>
        <v>15.932550666270043</v>
      </c>
      <c r="G330" s="49">
        <f t="shared" si="20"/>
        <v>16.544144082460274</v>
      </c>
    </row>
    <row r="331" spans="1:7">
      <c r="A331" s="48">
        <v>1</v>
      </c>
      <c r="B331" s="59">
        <v>15</v>
      </c>
      <c r="D331" s="48">
        <f t="shared" ref="D331:D394" si="22">D330+10</f>
        <v>3040</v>
      </c>
      <c r="E331" s="59">
        <f t="shared" si="21"/>
        <v>15</v>
      </c>
      <c r="F331" s="49">
        <f t="shared" si="19"/>
        <v>15.694093907649036</v>
      </c>
      <c r="G331" s="49">
        <f t="shared" si="20"/>
        <v>0.48176635263550788</v>
      </c>
    </row>
    <row r="332" spans="1:7">
      <c r="A332" s="48">
        <v>0</v>
      </c>
      <c r="B332" s="59">
        <v>10</v>
      </c>
      <c r="D332" s="48">
        <f t="shared" si="22"/>
        <v>3050</v>
      </c>
      <c r="E332" s="59">
        <f t="shared" si="21"/>
        <v>10</v>
      </c>
      <c r="F332" s="49">
        <f t="shared" si="19"/>
        <v>15.459177770674147</v>
      </c>
      <c r="G332" s="49">
        <f t="shared" si="20"/>
        <v>29.802621931822749</v>
      </c>
    </row>
    <row r="333" spans="1:7">
      <c r="A333" s="48">
        <v>0</v>
      </c>
      <c r="B333" s="59">
        <v>18</v>
      </c>
      <c r="D333" s="48">
        <f t="shared" si="22"/>
        <v>3060</v>
      </c>
      <c r="E333" s="59">
        <f t="shared" si="21"/>
        <v>18</v>
      </c>
      <c r="F333" s="49">
        <f t="shared" si="19"/>
        <v>15.227749683962138</v>
      </c>
      <c r="G333" s="49">
        <f t="shared" si="20"/>
        <v>7.6853718147720267</v>
      </c>
    </row>
    <row r="334" spans="1:7">
      <c r="A334" s="48">
        <v>0</v>
      </c>
      <c r="B334" s="59">
        <v>12</v>
      </c>
      <c r="D334" s="48">
        <f t="shared" si="22"/>
        <v>3070</v>
      </c>
      <c r="E334" s="59">
        <f t="shared" si="21"/>
        <v>12</v>
      </c>
      <c r="F334" s="49">
        <f t="shared" si="19"/>
        <v>14.999757856713137</v>
      </c>
      <c r="G334" s="49">
        <f t="shared" si="20"/>
        <v>8.9985471989121919</v>
      </c>
    </row>
    <row r="335" spans="1:7">
      <c r="A335" s="48">
        <v>0</v>
      </c>
      <c r="B335" s="59">
        <v>13</v>
      </c>
      <c r="D335" s="48">
        <f t="shared" si="22"/>
        <v>3080</v>
      </c>
      <c r="E335" s="59">
        <f t="shared" si="21"/>
        <v>13</v>
      </c>
      <c r="F335" s="49">
        <f t="shared" si="19"/>
        <v>14.775151267120476</v>
      </c>
      <c r="G335" s="49">
        <f t="shared" si="20"/>
        <v>3.1511620211594318</v>
      </c>
    </row>
    <row r="336" spans="1:7">
      <c r="A336" s="48">
        <v>0</v>
      </c>
      <c r="B336" s="59">
        <v>19</v>
      </c>
      <c r="D336" s="48">
        <f t="shared" si="22"/>
        <v>3090</v>
      </c>
      <c r="E336" s="59">
        <f t="shared" si="21"/>
        <v>19</v>
      </c>
      <c r="F336" s="49">
        <f t="shared" si="19"/>
        <v>14.553879650952627</v>
      </c>
      <c r="G336" s="49">
        <f t="shared" si="20"/>
        <v>19.767986158213134</v>
      </c>
    </row>
    <row r="337" spans="1:7">
      <c r="A337" s="48">
        <v>0</v>
      </c>
      <c r="B337" s="59">
        <v>10</v>
      </c>
      <c r="D337" s="48">
        <f t="shared" si="22"/>
        <v>3100</v>
      </c>
      <c r="E337" s="59">
        <f t="shared" si="21"/>
        <v>10</v>
      </c>
      <c r="F337" s="49">
        <f t="shared" si="19"/>
        <v>14.335893490304704</v>
      </c>
      <c r="G337" s="49">
        <f t="shared" si="20"/>
        <v>18.799972359266707</v>
      </c>
    </row>
    <row r="338" spans="1:7">
      <c r="A338" s="48">
        <v>0</v>
      </c>
      <c r="B338" s="59">
        <v>15</v>
      </c>
      <c r="D338" s="48">
        <f t="shared" si="22"/>
        <v>3110</v>
      </c>
      <c r="E338" s="59">
        <f t="shared" si="21"/>
        <v>15</v>
      </c>
      <c r="F338" s="49">
        <f t="shared" si="19"/>
        <v>14.121144002516907</v>
      </c>
      <c r="G338" s="49">
        <f t="shared" si="20"/>
        <v>0.77238786431200268</v>
      </c>
    </row>
    <row r="339" spans="1:7">
      <c r="A339" s="48">
        <v>0</v>
      </c>
      <c r="B339" s="59">
        <v>15</v>
      </c>
      <c r="D339" s="48">
        <f t="shared" si="22"/>
        <v>3120</v>
      </c>
      <c r="E339" s="59">
        <f t="shared" si="21"/>
        <v>15</v>
      </c>
      <c r="F339" s="49">
        <f t="shared" si="19"/>
        <v>13.909583129257582</v>
      </c>
      <c r="G339" s="49">
        <f t="shared" si="20"/>
        <v>1.1890089519996871</v>
      </c>
    </row>
    <row r="340" spans="1:7">
      <c r="A340" s="48">
        <v>0</v>
      </c>
      <c r="B340" s="59">
        <v>17</v>
      </c>
      <c r="D340" s="48">
        <f t="shared" si="22"/>
        <v>3130</v>
      </c>
      <c r="E340" s="59">
        <f t="shared" si="21"/>
        <v>17</v>
      </c>
      <c r="F340" s="49">
        <f t="shared" si="19"/>
        <v>13.701163525768354</v>
      </c>
      <c r="G340" s="49">
        <f t="shared" si="20"/>
        <v>10.882322083721075</v>
      </c>
    </row>
    <row r="341" spans="1:7">
      <c r="A341" s="48">
        <v>1</v>
      </c>
      <c r="B341" s="59">
        <v>25</v>
      </c>
      <c r="D341" s="48">
        <f t="shared" si="22"/>
        <v>3140</v>
      </c>
      <c r="E341" s="59">
        <f t="shared" si="21"/>
        <v>25</v>
      </c>
      <c r="F341" s="49">
        <f t="shared" si="19"/>
        <v>13.495838550268921</v>
      </c>
      <c r="G341" s="49">
        <f t="shared" si="20"/>
        <v>132.34573066147868</v>
      </c>
    </row>
    <row r="342" spans="1:7">
      <c r="A342" s="48">
        <v>0</v>
      </c>
      <c r="B342" s="59">
        <v>19</v>
      </c>
      <c r="D342" s="48">
        <f t="shared" si="22"/>
        <v>3150</v>
      </c>
      <c r="E342" s="59">
        <f t="shared" si="21"/>
        <v>19</v>
      </c>
      <c r="F342" s="49">
        <f t="shared" si="19"/>
        <v>13.293562253519235</v>
      </c>
      <c r="G342" s="49">
        <f t="shared" si="20"/>
        <v>32.563431754460467</v>
      </c>
    </row>
    <row r="343" spans="1:7">
      <c r="A343" s="48">
        <v>0</v>
      </c>
      <c r="B343" s="59">
        <v>12</v>
      </c>
      <c r="D343" s="48">
        <f t="shared" si="22"/>
        <v>3160</v>
      </c>
      <c r="E343" s="59">
        <f t="shared" si="21"/>
        <v>12</v>
      </c>
      <c r="F343" s="49">
        <f t="shared" si="19"/>
        <v>13.094289368536568</v>
      </c>
      <c r="G343" s="49">
        <f t="shared" si="20"/>
        <v>1.1974692220921612</v>
      </c>
    </row>
    <row r="344" spans="1:7">
      <c r="A344" s="48">
        <v>1</v>
      </c>
      <c r="B344" s="59">
        <v>13</v>
      </c>
      <c r="D344" s="48">
        <f t="shared" si="22"/>
        <v>3170</v>
      </c>
      <c r="E344" s="59">
        <f t="shared" si="21"/>
        <v>13</v>
      </c>
      <c r="F344" s="49">
        <f t="shared" si="19"/>
        <v>12.897975300465324</v>
      </c>
      <c r="G344" s="49">
        <f t="shared" si="20"/>
        <v>1.0409039315140842E-2</v>
      </c>
    </row>
    <row r="345" spans="1:7">
      <c r="A345" s="48">
        <v>0</v>
      </c>
      <c r="B345" s="59">
        <v>15</v>
      </c>
      <c r="D345" s="48">
        <f t="shared" si="22"/>
        <v>3180</v>
      </c>
      <c r="E345" s="59">
        <f t="shared" si="21"/>
        <v>15</v>
      </c>
      <c r="F345" s="49">
        <f t="shared" si="19"/>
        <v>12.70457611659727</v>
      </c>
      <c r="G345" s="49">
        <f t="shared" si="20"/>
        <v>5.2689708044956705</v>
      </c>
    </row>
    <row r="346" spans="1:7">
      <c r="A346" s="48">
        <v>0</v>
      </c>
      <c r="B346" s="59">
        <v>8</v>
      </c>
      <c r="D346" s="48">
        <f t="shared" si="22"/>
        <v>3190</v>
      </c>
      <c r="E346" s="59">
        <f t="shared" si="21"/>
        <v>8</v>
      </c>
      <c r="F346" s="49">
        <f t="shared" si="19"/>
        <v>12.514048536539915</v>
      </c>
      <c r="G346" s="49">
        <f t="shared" si="20"/>
        <v>20.376634190238153</v>
      </c>
    </row>
    <row r="347" spans="1:7">
      <c r="A347" s="48">
        <v>0</v>
      </c>
      <c r="B347" s="59">
        <v>20</v>
      </c>
      <c r="D347" s="48">
        <f t="shared" si="22"/>
        <v>3200</v>
      </c>
      <c r="E347" s="59">
        <f t="shared" si="21"/>
        <v>20</v>
      </c>
      <c r="F347" s="49">
        <f t="shared" si="19"/>
        <v>12.326349922530866</v>
      </c>
      <c r="G347" s="49">
        <f t="shared" si="20"/>
        <v>58.884905511442042</v>
      </c>
    </row>
    <row r="348" spans="1:7">
      <c r="A348" s="48">
        <v>0</v>
      </c>
      <c r="B348" s="59">
        <v>14</v>
      </c>
      <c r="D348" s="48">
        <f t="shared" si="22"/>
        <v>3210</v>
      </c>
      <c r="E348" s="59">
        <f t="shared" si="21"/>
        <v>14</v>
      </c>
      <c r="F348" s="49">
        <f t="shared" ref="F348:F411" si="23">(F$3*EXP(-D348/F$1))+F$5</f>
        <v>12.141438269896078</v>
      </c>
      <c r="G348" s="49">
        <f t="shared" si="20"/>
        <v>3.4542517046068841</v>
      </c>
    </row>
    <row r="349" spans="1:7">
      <c r="A349" s="48">
        <v>0</v>
      </c>
      <c r="B349" s="59">
        <v>12</v>
      </c>
      <c r="D349" s="48">
        <f t="shared" si="22"/>
        <v>3220</v>
      </c>
      <c r="E349" s="59">
        <f t="shared" si="21"/>
        <v>12</v>
      </c>
      <c r="F349" s="49">
        <f t="shared" si="23"/>
        <v>11.959272197649625</v>
      </c>
      <c r="G349" s="49">
        <f t="shared" si="20"/>
        <v>1.6587538842912104E-3</v>
      </c>
    </row>
    <row r="350" spans="1:7">
      <c r="A350" s="48">
        <v>0</v>
      </c>
      <c r="B350" s="59">
        <v>6</v>
      </c>
      <c r="D350" s="48">
        <f t="shared" si="22"/>
        <v>3230</v>
      </c>
      <c r="E350" s="59">
        <f t="shared" si="21"/>
        <v>6</v>
      </c>
      <c r="F350" s="49">
        <f t="shared" si="23"/>
        <v>11.779810939233199</v>
      </c>
      <c r="G350" s="49">
        <f t="shared" si="20"/>
        <v>33.406214493279755</v>
      </c>
    </row>
    <row r="351" spans="1:7">
      <c r="A351" s="48">
        <v>0</v>
      </c>
      <c r="B351" s="59">
        <v>13</v>
      </c>
      <c r="D351" s="48">
        <f t="shared" si="22"/>
        <v>3240</v>
      </c>
      <c r="E351" s="59">
        <f t="shared" si="21"/>
        <v>13</v>
      </c>
      <c r="F351" s="49">
        <f t="shared" si="23"/>
        <v>11.603014333393039</v>
      </c>
      <c r="G351" s="49">
        <f t="shared" si="20"/>
        <v>1.9515689527052942</v>
      </c>
    </row>
    <row r="352" spans="1:7">
      <c r="A352" s="48">
        <v>1</v>
      </c>
      <c r="B352" s="59">
        <v>14</v>
      </c>
      <c r="D352" s="48">
        <f t="shared" si="22"/>
        <v>3250</v>
      </c>
      <c r="E352" s="59">
        <f t="shared" si="21"/>
        <v>14</v>
      </c>
      <c r="F352" s="49">
        <f t="shared" si="23"/>
        <v>11.428842815192301</v>
      </c>
      <c r="G352" s="49">
        <f t="shared" si="20"/>
        <v>6.6108492689882539</v>
      </c>
    </row>
    <row r="353" spans="1:7">
      <c r="A353" s="48">
        <v>0</v>
      </c>
      <c r="B353" s="59">
        <v>17</v>
      </c>
      <c r="D353" s="48">
        <f t="shared" si="22"/>
        <v>3260</v>
      </c>
      <c r="E353" s="59">
        <f t="shared" si="21"/>
        <v>17</v>
      </c>
      <c r="F353" s="49">
        <f t="shared" si="23"/>
        <v>11.257257407156969</v>
      </c>
      <c r="G353" s="49">
        <f t="shared" si="20"/>
        <v>32.979092487653503</v>
      </c>
    </row>
    <row r="354" spans="1:7">
      <c r="A354" s="48">
        <v>0</v>
      </c>
      <c r="B354" s="59">
        <v>8</v>
      </c>
      <c r="D354" s="48">
        <f t="shared" si="22"/>
        <v>3270</v>
      </c>
      <c r="E354" s="59">
        <f t="shared" si="21"/>
        <v>8</v>
      </c>
      <c r="F354" s="49">
        <f t="shared" si="23"/>
        <v>11.088219710553091</v>
      </c>
      <c r="G354" s="49">
        <f t="shared" si="20"/>
        <v>9.5371009806486153</v>
      </c>
    </row>
    <row r="355" spans="1:7">
      <c r="A355" s="48">
        <v>0</v>
      </c>
      <c r="B355" s="59">
        <v>14</v>
      </c>
      <c r="D355" s="48">
        <f t="shared" si="22"/>
        <v>3280</v>
      </c>
      <c r="E355" s="59">
        <f t="shared" si="21"/>
        <v>14</v>
      </c>
      <c r="F355" s="49">
        <f t="shared" si="23"/>
        <v>10.92169189679365</v>
      </c>
      <c r="G355" s="49">
        <f t="shared" si="20"/>
        <v>9.4759807782658765</v>
      </c>
    </row>
    <row r="356" spans="1:7">
      <c r="A356" s="48">
        <v>0</v>
      </c>
      <c r="B356" s="59">
        <v>9</v>
      </c>
      <c r="D356" s="48">
        <f t="shared" si="22"/>
        <v>3290</v>
      </c>
      <c r="E356" s="59">
        <f t="shared" si="21"/>
        <v>9</v>
      </c>
      <c r="F356" s="49">
        <f t="shared" si="23"/>
        <v>10.757636698972989</v>
      </c>
      <c r="G356" s="49">
        <f t="shared" si="20"/>
        <v>3.0892867655766674</v>
      </c>
    </row>
    <row r="357" spans="1:7">
      <c r="A357" s="48">
        <v>0</v>
      </c>
      <c r="B357" s="59">
        <v>11</v>
      </c>
      <c r="D357" s="48">
        <f t="shared" si="22"/>
        <v>3300</v>
      </c>
      <c r="E357" s="59">
        <f t="shared" si="21"/>
        <v>11</v>
      </c>
      <c r="F357" s="49">
        <f t="shared" si="23"/>
        <v>10.596017403526901</v>
      </c>
      <c r="G357" s="49">
        <f t="shared" si="20"/>
        <v>0.16320193825314708</v>
      </c>
    </row>
    <row r="358" spans="1:7">
      <c r="A358" s="48">
        <v>0</v>
      </c>
      <c r="B358" s="59">
        <v>10</v>
      </c>
      <c r="D358" s="48">
        <f t="shared" si="22"/>
        <v>3310</v>
      </c>
      <c r="E358" s="59">
        <f t="shared" si="21"/>
        <v>10</v>
      </c>
      <c r="F358" s="49">
        <f t="shared" si="23"/>
        <v>10.436797842016626</v>
      </c>
      <c r="G358" s="49">
        <f t="shared" si="20"/>
        <v>0.19079235479038104</v>
      </c>
    </row>
    <row r="359" spans="1:7">
      <c r="A359" s="48">
        <v>0</v>
      </c>
      <c r="B359" s="59">
        <v>11</v>
      </c>
      <c r="D359" s="48">
        <f t="shared" si="22"/>
        <v>3320</v>
      </c>
      <c r="E359" s="59">
        <f t="shared" si="21"/>
        <v>11</v>
      </c>
      <c r="F359" s="49">
        <f t="shared" si="23"/>
        <v>10.279942383034738</v>
      </c>
      <c r="G359" s="49">
        <f t="shared" si="20"/>
        <v>0.5184829717496916</v>
      </c>
    </row>
    <row r="360" spans="1:7">
      <c r="A360" s="48">
        <v>1</v>
      </c>
      <c r="B360" s="59">
        <v>10</v>
      </c>
      <c r="D360" s="48">
        <f t="shared" si="22"/>
        <v>3330</v>
      </c>
      <c r="E360" s="59">
        <f t="shared" si="21"/>
        <v>10</v>
      </c>
      <c r="F360" s="49">
        <f t="shared" si="23"/>
        <v>10.125415924231302</v>
      </c>
      <c r="G360" s="49">
        <f t="shared" si="20"/>
        <v>1.5729154050791571E-2</v>
      </c>
    </row>
    <row r="361" spans="1:7">
      <c r="A361" s="48">
        <v>1</v>
      </c>
      <c r="B361" s="59">
        <v>9</v>
      </c>
      <c r="D361" s="48">
        <f t="shared" si="22"/>
        <v>3340</v>
      </c>
      <c r="E361" s="59">
        <f t="shared" si="21"/>
        <v>9</v>
      </c>
      <c r="F361" s="49">
        <f t="shared" si="23"/>
        <v>9.9731838844583844</v>
      </c>
      <c r="G361" s="49">
        <f t="shared" si="20"/>
        <v>0.94708687296951011</v>
      </c>
    </row>
    <row r="362" spans="1:7">
      <c r="A362" s="48">
        <v>0</v>
      </c>
      <c r="B362" s="59">
        <v>14</v>
      </c>
      <c r="D362" s="48">
        <f t="shared" si="22"/>
        <v>3350</v>
      </c>
      <c r="E362" s="59">
        <f t="shared" si="21"/>
        <v>14</v>
      </c>
      <c r="F362" s="49">
        <f t="shared" si="23"/>
        <v>9.8232121960312107</v>
      </c>
      <c r="G362" s="49">
        <f t="shared" ref="G362:G425" si="24">(E362-F362)^2</f>
        <v>17.445556359382422</v>
      </c>
    </row>
    <row r="363" spans="1:7">
      <c r="A363" s="48">
        <v>0</v>
      </c>
      <c r="B363" s="59">
        <v>8</v>
      </c>
      <c r="D363" s="48">
        <f t="shared" si="22"/>
        <v>3360</v>
      </c>
      <c r="E363" s="59">
        <f t="shared" si="21"/>
        <v>8</v>
      </c>
      <c r="F363" s="49">
        <f t="shared" si="23"/>
        <v>9.6754672971042268</v>
      </c>
      <c r="G363" s="49">
        <f t="shared" si="24"/>
        <v>2.8071906636657435</v>
      </c>
    </row>
    <row r="364" spans="1:7">
      <c r="A364" s="48">
        <v>0</v>
      </c>
      <c r="B364" s="59">
        <v>16</v>
      </c>
      <c r="D364" s="48">
        <f t="shared" si="22"/>
        <v>3370</v>
      </c>
      <c r="E364" s="59">
        <f t="shared" si="21"/>
        <v>16</v>
      </c>
      <c r="F364" s="49">
        <f t="shared" si="23"/>
        <v>9.5299161241603905</v>
      </c>
      <c r="G364" s="49">
        <f t="shared" si="24"/>
        <v>41.861985360399707</v>
      </c>
    </row>
    <row r="365" spans="1:7">
      <c r="A365" s="48">
        <v>0</v>
      </c>
      <c r="B365" s="59">
        <v>8</v>
      </c>
      <c r="D365" s="48">
        <f t="shared" si="22"/>
        <v>3380</v>
      </c>
      <c r="E365" s="59">
        <f t="shared" si="21"/>
        <v>8</v>
      </c>
      <c r="F365" s="49">
        <f t="shared" si="23"/>
        <v>9.3865261046119208</v>
      </c>
      <c r="G365" s="49">
        <f t="shared" si="24"/>
        <v>1.9224546387703072</v>
      </c>
    </row>
    <row r="366" spans="1:7">
      <c r="A366" s="48">
        <v>0</v>
      </c>
      <c r="B366" s="59">
        <v>15</v>
      </c>
      <c r="D366" s="48">
        <f t="shared" si="22"/>
        <v>3390</v>
      </c>
      <c r="E366" s="59">
        <f t="shared" si="21"/>
        <v>15</v>
      </c>
      <c r="F366" s="49">
        <f t="shared" si="23"/>
        <v>9.2452651495109635</v>
      </c>
      <c r="G366" s="49">
        <f t="shared" si="24"/>
        <v>33.116973199433076</v>
      </c>
    </row>
    <row r="367" spans="1:7">
      <c r="A367" s="48">
        <v>1</v>
      </c>
      <c r="B367" s="59">
        <v>7</v>
      </c>
      <c r="D367" s="48">
        <f t="shared" si="22"/>
        <v>3400</v>
      </c>
      <c r="E367" s="59">
        <f t="shared" si="21"/>
        <v>7</v>
      </c>
      <c r="F367" s="49">
        <f t="shared" si="23"/>
        <v>9.1061016463684759</v>
      </c>
      <c r="G367" s="49">
        <f t="shared" si="24"/>
        <v>4.4356641448360046</v>
      </c>
    </row>
    <row r="368" spans="1:7">
      <c r="A368" s="48">
        <v>0</v>
      </c>
      <c r="B368" s="59">
        <v>10</v>
      </c>
      <c r="D368" s="48">
        <f t="shared" si="22"/>
        <v>3410</v>
      </c>
      <c r="E368" s="59">
        <f t="shared" si="21"/>
        <v>10</v>
      </c>
      <c r="F368" s="49">
        <f t="shared" si="23"/>
        <v>8.9690044520797247</v>
      </c>
      <c r="G368" s="49">
        <f t="shared" si="24"/>
        <v>1.0629518198314285</v>
      </c>
    </row>
    <row r="369" spans="1:7">
      <c r="A369" s="48">
        <v>0</v>
      </c>
      <c r="B369" s="59">
        <v>5</v>
      </c>
      <c r="D369" s="48">
        <f t="shared" si="22"/>
        <v>3420</v>
      </c>
      <c r="E369" s="59">
        <f t="shared" si="21"/>
        <v>5</v>
      </c>
      <c r="F369" s="49">
        <f t="shared" si="23"/>
        <v>8.8339428859548761</v>
      </c>
      <c r="G369" s="49">
        <f t="shared" si="24"/>
        <v>14.699118052764003</v>
      </c>
    </row>
    <row r="370" spans="1:7">
      <c r="A370" s="48">
        <v>0</v>
      </c>
      <c r="B370" s="59">
        <v>7</v>
      </c>
      <c r="D370" s="48">
        <f t="shared" si="22"/>
        <v>3430</v>
      </c>
      <c r="E370" s="59">
        <f t="shared" si="21"/>
        <v>7</v>
      </c>
      <c r="F370" s="49">
        <f t="shared" si="23"/>
        <v>8.7008867228529638</v>
      </c>
      <c r="G370" s="49">
        <f t="shared" si="24"/>
        <v>2.893015643977495</v>
      </c>
    </row>
    <row r="371" spans="1:7">
      <c r="A371" s="48">
        <v>0</v>
      </c>
      <c r="B371" s="59">
        <v>7</v>
      </c>
      <c r="D371" s="48">
        <f t="shared" si="22"/>
        <v>3440</v>
      </c>
      <c r="E371" s="59">
        <f t="shared" si="21"/>
        <v>7</v>
      </c>
      <c r="F371" s="49">
        <f t="shared" si="23"/>
        <v>8.5698061864179209</v>
      </c>
      <c r="G371" s="49">
        <f t="shared" si="24"/>
        <v>2.4642914629159764</v>
      </c>
    </row>
    <row r="372" spans="1:7">
      <c r="A372" s="48">
        <v>0</v>
      </c>
      <c r="B372" s="59">
        <v>8</v>
      </c>
      <c r="D372" s="48">
        <f t="shared" si="22"/>
        <v>3450</v>
      </c>
      <c r="E372" s="59">
        <f t="shared" si="21"/>
        <v>8</v>
      </c>
      <c r="F372" s="49">
        <f t="shared" si="23"/>
        <v>8.4406719424149692</v>
      </c>
      <c r="G372" s="49">
        <f t="shared" si="24"/>
        <v>0.19419176083178194</v>
      </c>
    </row>
    <row r="373" spans="1:7">
      <c r="A373" s="48">
        <v>1</v>
      </c>
      <c r="B373" s="59">
        <v>14</v>
      </c>
      <c r="D373" s="48">
        <f t="shared" si="22"/>
        <v>3460</v>
      </c>
      <c r="E373" s="59">
        <f t="shared" si="21"/>
        <v>14</v>
      </c>
      <c r="F373" s="49">
        <f t="shared" si="23"/>
        <v>8.3134550921659738</v>
      </c>
      <c r="G373" s="49">
        <f t="shared" si="24"/>
        <v>32.336792988813094</v>
      </c>
    </row>
    <row r="374" spans="1:7">
      <c r="A374" s="48">
        <v>0</v>
      </c>
      <c r="B374" s="59">
        <v>15</v>
      </c>
      <c r="D374" s="48">
        <f t="shared" si="22"/>
        <v>3470</v>
      </c>
      <c r="E374" s="59">
        <f t="shared" si="21"/>
        <v>15</v>
      </c>
      <c r="F374" s="49">
        <f t="shared" si="23"/>
        <v>8.1881271660822978</v>
      </c>
      <c r="G374" s="49">
        <f t="shared" si="24"/>
        <v>46.401611505465986</v>
      </c>
    </row>
    <row r="375" spans="1:7">
      <c r="A375" s="48">
        <v>0</v>
      </c>
      <c r="B375" s="59">
        <v>10</v>
      </c>
      <c r="D375" s="48">
        <f t="shared" si="22"/>
        <v>3480</v>
      </c>
      <c r="E375" s="59">
        <f t="shared" si="21"/>
        <v>10</v>
      </c>
      <c r="F375" s="49">
        <f t="shared" si="23"/>
        <v>8.0646601172936059</v>
      </c>
      <c r="G375" s="49">
        <f t="shared" si="24"/>
        <v>3.7455404615939996</v>
      </c>
    </row>
    <row r="376" spans="1:7">
      <c r="A376" s="48">
        <v>0</v>
      </c>
      <c r="B376" s="59">
        <v>6</v>
      </c>
      <c r="D376" s="48">
        <f t="shared" si="22"/>
        <v>3490</v>
      </c>
      <c r="E376" s="59">
        <f t="shared" si="21"/>
        <v>6</v>
      </c>
      <c r="F376" s="49">
        <f t="shared" si="23"/>
        <v>7.9430263153713483</v>
      </c>
      <c r="G376" s="49">
        <f t="shared" si="24"/>
        <v>3.7753512622255583</v>
      </c>
    </row>
    <row r="377" spans="1:7">
      <c r="A377" s="48">
        <v>0</v>
      </c>
      <c r="B377" s="59">
        <v>4</v>
      </c>
      <c r="D377" s="48">
        <f t="shared" si="22"/>
        <v>3500</v>
      </c>
      <c r="E377" s="59">
        <f t="shared" si="21"/>
        <v>4</v>
      </c>
      <c r="F377" s="49">
        <f t="shared" si="23"/>
        <v>7.8231985401453983</v>
      </c>
      <c r="G377" s="49">
        <f t="shared" si="24"/>
        <v>14.616847077369904</v>
      </c>
    </row>
    <row r="378" spans="1:7">
      <c r="A378" s="48">
        <v>1</v>
      </c>
      <c r="B378" s="59">
        <v>16</v>
      </c>
      <c r="D378" s="48">
        <f t="shared" si="22"/>
        <v>3510</v>
      </c>
      <c r="E378" s="59">
        <f t="shared" si="21"/>
        <v>16</v>
      </c>
      <c r="F378" s="49">
        <f t="shared" si="23"/>
        <v>7.7051499756125024</v>
      </c>
      <c r="G378" s="49">
        <f t="shared" si="24"/>
        <v>68.804536927081259</v>
      </c>
    </row>
    <row r="379" spans="1:7">
      <c r="A379" s="48">
        <v>0</v>
      </c>
      <c r="B379" s="59">
        <v>13</v>
      </c>
      <c r="D379" s="48">
        <f t="shared" si="22"/>
        <v>3520</v>
      </c>
      <c r="E379" s="59">
        <f t="shared" si="21"/>
        <v>13</v>
      </c>
      <c r="F379" s="49">
        <f t="shared" si="23"/>
        <v>7.5888542039351874</v>
      </c>
      <c r="G379" s="49">
        <f t="shared" si="24"/>
        <v>29.280498826269895</v>
      </c>
    </row>
    <row r="380" spans="1:7">
      <c r="A380" s="48">
        <v>0</v>
      </c>
      <c r="B380" s="59">
        <v>8</v>
      </c>
      <c r="D380" s="48">
        <f t="shared" si="22"/>
        <v>3530</v>
      </c>
      <c r="E380" s="59">
        <f t="shared" si="21"/>
        <v>8</v>
      </c>
      <c r="F380" s="49">
        <f t="shared" si="23"/>
        <v>7.4742851995297821</v>
      </c>
      <c r="G380" s="49">
        <f t="shared" si="24"/>
        <v>0.27637605143344102</v>
      </c>
    </row>
    <row r="381" spans="1:7">
      <c r="A381" s="48">
        <v>0</v>
      </c>
      <c r="B381" s="59">
        <v>8</v>
      </c>
      <c r="D381" s="48">
        <f t="shared" si="22"/>
        <v>3540</v>
      </c>
      <c r="E381" s="59">
        <f t="shared" si="21"/>
        <v>8</v>
      </c>
      <c r="F381" s="49">
        <f t="shared" si="23"/>
        <v>7.3614173232421818</v>
      </c>
      <c r="G381" s="49">
        <f t="shared" si="24"/>
        <v>0.40778783505518013</v>
      </c>
    </row>
    <row r="382" spans="1:7">
      <c r="A382" s="48">
        <v>0</v>
      </c>
      <c r="B382" s="59">
        <v>8</v>
      </c>
      <c r="D382" s="48">
        <f t="shared" si="22"/>
        <v>3550</v>
      </c>
      <c r="E382" s="59">
        <f t="shared" si="21"/>
        <v>8</v>
      </c>
      <c r="F382" s="49">
        <f t="shared" si="23"/>
        <v>7.2502253166101323</v>
      </c>
      <c r="G382" s="49">
        <f t="shared" si="24"/>
        <v>0.56216207585237643</v>
      </c>
    </row>
    <row r="383" spans="1:7">
      <c r="A383" s="48">
        <v>0</v>
      </c>
      <c r="B383" s="59">
        <v>13</v>
      </c>
      <c r="D383" s="48">
        <f t="shared" si="22"/>
        <v>3560</v>
      </c>
      <c r="E383" s="59">
        <f t="shared" si="21"/>
        <v>13</v>
      </c>
      <c r="F383" s="49">
        <f t="shared" si="23"/>
        <v>7.14068429621069</v>
      </c>
      <c r="G383" s="49">
        <f t="shared" si="24"/>
        <v>34.33158051667202</v>
      </c>
    </row>
    <row r="384" spans="1:7">
      <c r="A384" s="48">
        <v>0</v>
      </c>
      <c r="B384" s="59">
        <v>7</v>
      </c>
      <c r="D384" s="48">
        <f t="shared" si="22"/>
        <v>3570</v>
      </c>
      <c r="E384" s="59">
        <f t="shared" si="21"/>
        <v>7</v>
      </c>
      <c r="F384" s="49">
        <f t="shared" si="23"/>
        <v>7.0327697480916083</v>
      </c>
      <c r="G384" s="49">
        <f t="shared" si="24"/>
        <v>1.0738563899874635E-3</v>
      </c>
    </row>
    <row r="385" spans="1:7">
      <c r="A385" s="48">
        <v>0</v>
      </c>
      <c r="B385" s="59">
        <v>5</v>
      </c>
      <c r="D385" s="48">
        <f t="shared" si="22"/>
        <v>3580</v>
      </c>
      <c r="E385" s="59">
        <f t="shared" si="21"/>
        <v>5</v>
      </c>
      <c r="F385" s="49">
        <f t="shared" si="23"/>
        <v>6.926457522285431</v>
      </c>
      <c r="G385" s="49">
        <f t="shared" si="24"/>
        <v>3.711238585170122</v>
      </c>
    </row>
    <row r="386" spans="1:7">
      <c r="A386" s="48">
        <v>0</v>
      </c>
      <c r="B386" s="59">
        <v>6</v>
      </c>
      <c r="D386" s="48">
        <f t="shared" si="22"/>
        <v>3590</v>
      </c>
      <c r="E386" s="59">
        <f t="shared" si="21"/>
        <v>6</v>
      </c>
      <c r="F386" s="49">
        <f t="shared" si="23"/>
        <v>6.8217238274049947</v>
      </c>
      <c r="G386" s="49">
        <f t="shared" si="24"/>
        <v>0.67523004852511359</v>
      </c>
    </row>
    <row r="387" spans="1:7">
      <c r="A387" s="48">
        <v>0</v>
      </c>
      <c r="B387" s="59">
        <v>8</v>
      </c>
      <c r="D387" s="48">
        <f t="shared" si="22"/>
        <v>3600</v>
      </c>
      <c r="E387" s="59">
        <f t="shared" si="21"/>
        <v>8</v>
      </c>
      <c r="F387" s="49">
        <f t="shared" si="23"/>
        <v>6.7185452253192226</v>
      </c>
      <c r="G387" s="49">
        <f t="shared" si="24"/>
        <v>1.6421263395521619</v>
      </c>
    </row>
    <row r="388" spans="1:7">
      <c r="A388" s="48">
        <v>0</v>
      </c>
      <c r="B388" s="59">
        <v>4</v>
      </c>
      <c r="D388" s="48">
        <f t="shared" si="22"/>
        <v>3610</v>
      </c>
      <c r="E388" s="59">
        <f t="shared" si="21"/>
        <v>4</v>
      </c>
      <c r="F388" s="49">
        <f t="shared" si="23"/>
        <v>6.6168986259079503</v>
      </c>
      <c r="G388" s="49">
        <f t="shared" si="24"/>
        <v>6.8481584182789188</v>
      </c>
    </row>
    <row r="389" spans="1:7">
      <c r="A389" s="48">
        <v>0</v>
      </c>
      <c r="B389" s="59">
        <v>11</v>
      </c>
      <c r="D389" s="48">
        <f t="shared" si="22"/>
        <v>3620</v>
      </c>
      <c r="E389" s="59">
        <f t="shared" si="21"/>
        <v>11</v>
      </c>
      <c r="F389" s="49">
        <f t="shared" si="23"/>
        <v>6.5167612818946354</v>
      </c>
      <c r="G389" s="49">
        <f t="shared" si="24"/>
        <v>20.099429403519032</v>
      </c>
    </row>
    <row r="390" spans="1:7">
      <c r="A390" s="48">
        <v>1</v>
      </c>
      <c r="B390" s="59">
        <v>7</v>
      </c>
      <c r="D390" s="48">
        <f t="shared" si="22"/>
        <v>3630</v>
      </c>
      <c r="E390" s="59">
        <f t="shared" si="21"/>
        <v>7</v>
      </c>
      <c r="F390" s="49">
        <f t="shared" si="23"/>
        <v>6.4181107837557949</v>
      </c>
      <c r="G390" s="49">
        <f t="shared" si="24"/>
        <v>0.33859505998129524</v>
      </c>
    </row>
    <row r="391" spans="1:7">
      <c r="A391" s="48">
        <v>0</v>
      </c>
      <c r="B391" s="59">
        <v>7</v>
      </c>
      <c r="D391" s="48">
        <f t="shared" si="22"/>
        <v>3640</v>
      </c>
      <c r="E391" s="59">
        <f t="shared" si="21"/>
        <v>7</v>
      </c>
      <c r="F391" s="49">
        <f t="shared" si="23"/>
        <v>6.3209250547060378</v>
      </c>
      <c r="G391" s="49">
        <f t="shared" si="24"/>
        <v>0.46114278132599773</v>
      </c>
    </row>
    <row r="392" spans="1:7">
      <c r="A392" s="48">
        <v>0</v>
      </c>
      <c r="B392" s="59">
        <v>5</v>
      </c>
      <c r="D392" s="48">
        <f t="shared" si="22"/>
        <v>3650</v>
      </c>
      <c r="E392" s="59">
        <f t="shared" si="21"/>
        <v>5</v>
      </c>
      <c r="F392" s="49">
        <f t="shared" si="23"/>
        <v>6.2251823457575179</v>
      </c>
      <c r="G392" s="49">
        <f t="shared" si="24"/>
        <v>1.5010717803558942</v>
      </c>
    </row>
    <row r="393" spans="1:7">
      <c r="A393" s="48">
        <v>0</v>
      </c>
      <c r="B393" s="59">
        <v>2</v>
      </c>
      <c r="D393" s="48">
        <f t="shared" si="22"/>
        <v>3660</v>
      </c>
      <c r="E393" s="59">
        <f t="shared" si="21"/>
        <v>2</v>
      </c>
      <c r="F393" s="49">
        <f t="shared" si="23"/>
        <v>6.1308612308528012</v>
      </c>
      <c r="G393" s="49">
        <f t="shared" si="24"/>
        <v>17.064014508562721</v>
      </c>
    </row>
    <row r="394" spans="1:7">
      <c r="A394" s="48">
        <v>0</v>
      </c>
      <c r="B394" s="59">
        <v>4</v>
      </c>
      <c r="D394" s="48">
        <f t="shared" si="22"/>
        <v>3670</v>
      </c>
      <c r="E394" s="59">
        <f t="shared" ref="E394:E457" si="25">B394-C394</f>
        <v>4</v>
      </c>
      <c r="F394" s="49">
        <f t="shared" si="23"/>
        <v>6.0379406020699609</v>
      </c>
      <c r="G394" s="49">
        <f t="shared" si="24"/>
        <v>4.1532018975652747</v>
      </c>
    </row>
    <row r="395" spans="1:7">
      <c r="A395" s="48">
        <v>0</v>
      </c>
      <c r="B395" s="59">
        <v>7</v>
      </c>
      <c r="D395" s="48">
        <f t="shared" ref="D395:D458" si="26">D394+10</f>
        <v>3680</v>
      </c>
      <c r="E395" s="59">
        <f t="shared" si="25"/>
        <v>7</v>
      </c>
      <c r="F395" s="49">
        <f t="shared" si="23"/>
        <v>5.9463996648988813</v>
      </c>
      <c r="G395" s="49">
        <f t="shared" si="24"/>
        <v>1.1100736661251898</v>
      </c>
    </row>
    <row r="396" spans="1:7">
      <c r="A396" s="48">
        <v>0</v>
      </c>
      <c r="B396" s="59">
        <v>3</v>
      </c>
      <c r="D396" s="48">
        <f t="shared" si="26"/>
        <v>3690</v>
      </c>
      <c r="E396" s="59">
        <f t="shared" si="25"/>
        <v>3</v>
      </c>
      <c r="F396" s="49">
        <f t="shared" si="23"/>
        <v>5.8562179335877174</v>
      </c>
      <c r="G396" s="49">
        <f t="shared" si="24"/>
        <v>8.1579808841480901</v>
      </c>
    </row>
    <row r="397" spans="1:7">
      <c r="A397" s="48">
        <v>0</v>
      </c>
      <c r="B397" s="59">
        <v>3</v>
      </c>
      <c r="D397" s="48">
        <f t="shared" si="26"/>
        <v>3700</v>
      </c>
      <c r="E397" s="59">
        <f t="shared" si="25"/>
        <v>3</v>
      </c>
      <c r="F397" s="49">
        <f t="shared" si="23"/>
        <v>5.7673752265583982</v>
      </c>
      <c r="G397" s="49">
        <f t="shared" si="24"/>
        <v>7.6583656445691455</v>
      </c>
    </row>
    <row r="398" spans="1:7">
      <c r="A398" s="48">
        <v>0</v>
      </c>
      <c r="B398" s="59">
        <v>3</v>
      </c>
      <c r="D398" s="48">
        <f t="shared" si="26"/>
        <v>3710</v>
      </c>
      <c r="E398" s="59">
        <f t="shared" si="25"/>
        <v>3</v>
      </c>
      <c r="F398" s="49">
        <f t="shared" si="23"/>
        <v>5.679851661890261</v>
      </c>
      <c r="G398" s="49">
        <f t="shared" si="24"/>
        <v>7.1816049297359941</v>
      </c>
    </row>
    <row r="399" spans="1:7">
      <c r="A399" s="48">
        <v>0</v>
      </c>
      <c r="B399" s="59">
        <v>8</v>
      </c>
      <c r="D399" s="48">
        <f t="shared" si="26"/>
        <v>3720</v>
      </c>
      <c r="E399" s="59">
        <f t="shared" si="25"/>
        <v>8</v>
      </c>
      <c r="F399" s="49">
        <f t="shared" si="23"/>
        <v>5.5936276528707038</v>
      </c>
      <c r="G399" s="49">
        <f t="shared" si="24"/>
        <v>5.7906278730285576</v>
      </c>
    </row>
    <row r="400" spans="1:7">
      <c r="A400" s="48">
        <v>0</v>
      </c>
      <c r="B400" s="59">
        <v>2</v>
      </c>
      <c r="D400" s="48">
        <f t="shared" si="26"/>
        <v>3730</v>
      </c>
      <c r="E400" s="59">
        <f t="shared" si="25"/>
        <v>2</v>
      </c>
      <c r="F400" s="49">
        <f t="shared" si="23"/>
        <v>5.5086839036119235</v>
      </c>
      <c r="G400" s="49">
        <f t="shared" si="24"/>
        <v>12.310862735465406</v>
      </c>
    </row>
    <row r="401" spans="1:7">
      <c r="A401" s="48">
        <v>0</v>
      </c>
      <c r="B401" s="59">
        <v>6</v>
      </c>
      <c r="D401" s="48">
        <f t="shared" si="26"/>
        <v>3740</v>
      </c>
      <c r="E401" s="59">
        <f t="shared" si="25"/>
        <v>6</v>
      </c>
      <c r="F401" s="49">
        <f t="shared" si="23"/>
        <v>5.4250014047327397</v>
      </c>
      <c r="G401" s="49">
        <f t="shared" si="24"/>
        <v>0.33062338455932261</v>
      </c>
    </row>
    <row r="402" spans="1:7">
      <c r="A402" s="48">
        <v>0</v>
      </c>
      <c r="B402" s="59">
        <v>7</v>
      </c>
      <c r="D402" s="48">
        <f t="shared" si="26"/>
        <v>3750</v>
      </c>
      <c r="E402" s="59">
        <f t="shared" si="25"/>
        <v>7</v>
      </c>
      <c r="F402" s="49">
        <f t="shared" si="23"/>
        <v>5.3425614291045029</v>
      </c>
      <c r="G402" s="49">
        <f t="shared" si="24"/>
        <v>2.7471026162921075</v>
      </c>
    </row>
    <row r="403" spans="1:7">
      <c r="A403" s="48">
        <v>1</v>
      </c>
      <c r="B403" s="59">
        <v>8</v>
      </c>
      <c r="D403" s="48">
        <f t="shared" si="26"/>
        <v>3760</v>
      </c>
      <c r="E403" s="59">
        <f t="shared" si="25"/>
        <v>8</v>
      </c>
      <c r="F403" s="49">
        <f t="shared" si="23"/>
        <v>5.2613455276602057</v>
      </c>
      <c r="G403" s="49">
        <f t="shared" si="24"/>
        <v>7.5002283188667569</v>
      </c>
    </row>
    <row r="404" spans="1:7">
      <c r="A404" s="48">
        <v>0</v>
      </c>
      <c r="B404" s="59">
        <v>5</v>
      </c>
      <c r="D404" s="48">
        <f t="shared" si="26"/>
        <v>3770</v>
      </c>
      <c r="E404" s="59">
        <f t="shared" si="25"/>
        <v>5</v>
      </c>
      <c r="F404" s="49">
        <f t="shared" si="23"/>
        <v>5.1813355252658004</v>
      </c>
      <c r="G404" s="49">
        <f t="shared" si="24"/>
        <v>3.288257272342375E-2</v>
      </c>
    </row>
    <row r="405" spans="1:7">
      <c r="A405" s="48">
        <v>0</v>
      </c>
      <c r="B405" s="59">
        <v>7</v>
      </c>
      <c r="D405" s="48">
        <f t="shared" si="26"/>
        <v>3780</v>
      </c>
      <c r="E405" s="59">
        <f t="shared" si="25"/>
        <v>7</v>
      </c>
      <c r="F405" s="49">
        <f t="shared" si="23"/>
        <v>5.1025135166528308</v>
      </c>
      <c r="G405" s="49">
        <f t="shared" si="24"/>
        <v>3.6004549544852069</v>
      </c>
    </row>
    <row r="406" spans="1:7">
      <c r="A406" s="48">
        <v>0</v>
      </c>
      <c r="B406" s="59">
        <v>7</v>
      </c>
      <c r="D406" s="48">
        <f t="shared" si="26"/>
        <v>3790</v>
      </c>
      <c r="E406" s="59">
        <f t="shared" si="25"/>
        <v>7</v>
      </c>
      <c r="F406" s="49">
        <f t="shared" si="23"/>
        <v>5.0248618624114352</v>
      </c>
      <c r="G406" s="49">
        <f t="shared" si="24"/>
        <v>3.9011706625568245</v>
      </c>
    </row>
    <row r="407" spans="1:7">
      <c r="A407" s="48">
        <v>0</v>
      </c>
      <c r="B407" s="59">
        <v>9</v>
      </c>
      <c r="D407" s="48">
        <f t="shared" si="26"/>
        <v>3800</v>
      </c>
      <c r="E407" s="59">
        <f t="shared" si="25"/>
        <v>9</v>
      </c>
      <c r="F407" s="49">
        <f t="shared" si="23"/>
        <v>4.9483631850428864</v>
      </c>
      <c r="G407" s="49">
        <f t="shared" si="24"/>
        <v>16.415760880315823</v>
      </c>
    </row>
    <row r="408" spans="1:7">
      <c r="A408" s="48">
        <v>0</v>
      </c>
      <c r="B408" s="59">
        <v>4</v>
      </c>
      <c r="D408" s="48">
        <f t="shared" si="26"/>
        <v>3810</v>
      </c>
      <c r="E408" s="59">
        <f t="shared" si="25"/>
        <v>4</v>
      </c>
      <c r="F408" s="49">
        <f t="shared" si="23"/>
        <v>4.8730003650706895</v>
      </c>
      <c r="G408" s="49">
        <f t="shared" si="24"/>
        <v>0.7621296374135571</v>
      </c>
    </row>
    <row r="409" spans="1:7">
      <c r="A409" s="48">
        <v>0</v>
      </c>
      <c r="B409" s="59">
        <v>4</v>
      </c>
      <c r="D409" s="48">
        <f t="shared" si="26"/>
        <v>3820</v>
      </c>
      <c r="E409" s="59">
        <f t="shared" si="25"/>
        <v>4</v>
      </c>
      <c r="F409" s="49">
        <f t="shared" si="23"/>
        <v>4.7987565372094654</v>
      </c>
      <c r="G409" s="49">
        <f t="shared" si="24"/>
        <v>0.63801200573485606</v>
      </c>
    </row>
    <row r="410" spans="1:7">
      <c r="A410" s="48">
        <v>0</v>
      </c>
      <c r="B410" s="59">
        <v>8</v>
      </c>
      <c r="D410" s="48">
        <f t="shared" si="26"/>
        <v>3830</v>
      </c>
      <c r="E410" s="59">
        <f t="shared" si="25"/>
        <v>8</v>
      </c>
      <c r="F410" s="49">
        <f t="shared" si="23"/>
        <v>4.7256150865907047</v>
      </c>
      <c r="G410" s="49">
        <f t="shared" si="24"/>
        <v>10.721596561162398</v>
      </c>
    </row>
    <row r="411" spans="1:7">
      <c r="A411" s="48">
        <v>0</v>
      </c>
      <c r="B411" s="59">
        <v>5</v>
      </c>
      <c r="D411" s="48">
        <f t="shared" si="26"/>
        <v>3840</v>
      </c>
      <c r="E411" s="59">
        <f t="shared" si="25"/>
        <v>5</v>
      </c>
      <c r="F411" s="49">
        <f t="shared" si="23"/>
        <v>4.6535596450445533</v>
      </c>
      <c r="G411" s="49">
        <f t="shared" si="24"/>
        <v>0.12002091954165589</v>
      </c>
    </row>
    <row r="412" spans="1:7">
      <c r="A412" s="48">
        <v>0</v>
      </c>
      <c r="B412" s="59">
        <v>7</v>
      </c>
      <c r="D412" s="48">
        <f t="shared" si="26"/>
        <v>3850</v>
      </c>
      <c r="E412" s="59">
        <f t="shared" si="25"/>
        <v>7</v>
      </c>
      <c r="F412" s="49">
        <f t="shared" ref="F412:F465" si="27">(F$3*EXP(-D412/F$1))+F$5</f>
        <v>4.582574087436833</v>
      </c>
      <c r="G412" s="49">
        <f t="shared" si="24"/>
        <v>5.8439480427318609</v>
      </c>
    </row>
    <row r="413" spans="1:7">
      <c r="A413" s="48">
        <v>0</v>
      </c>
      <c r="B413" s="59">
        <v>4</v>
      </c>
      <c r="D413" s="48">
        <f t="shared" si="26"/>
        <v>3860</v>
      </c>
      <c r="E413" s="59">
        <f t="shared" si="25"/>
        <v>4</v>
      </c>
      <c r="F413" s="49">
        <f t="shared" si="27"/>
        <v>4.5126425280604083</v>
      </c>
      <c r="G413" s="49">
        <f t="shared" si="24"/>
        <v>0.26280236157616654</v>
      </c>
    </row>
    <row r="414" spans="1:7">
      <c r="A414" s="48">
        <v>0</v>
      </c>
      <c r="B414" s="59">
        <v>5</v>
      </c>
      <c r="D414" s="48">
        <f t="shared" si="26"/>
        <v>3870</v>
      </c>
      <c r="E414" s="59">
        <f t="shared" si="25"/>
        <v>5</v>
      </c>
      <c r="F414" s="49">
        <f t="shared" si="27"/>
        <v>4.4437493170801705</v>
      </c>
      <c r="G414" s="49">
        <f t="shared" si="24"/>
        <v>0.3094148222487767</v>
      </c>
    </row>
    <row r="415" spans="1:7">
      <c r="A415" s="48">
        <v>0</v>
      </c>
      <c r="B415" s="59">
        <v>2</v>
      </c>
      <c r="D415" s="48">
        <f t="shared" si="26"/>
        <v>3880</v>
      </c>
      <c r="E415" s="59">
        <f t="shared" si="25"/>
        <v>2</v>
      </c>
      <c r="F415" s="49">
        <f t="shared" si="27"/>
        <v>4.3758790370307938</v>
      </c>
      <c r="G415" s="49">
        <f t="shared" si="24"/>
        <v>5.6448011986023721</v>
      </c>
    </row>
    <row r="416" spans="1:7">
      <c r="A416" s="48">
        <v>0</v>
      </c>
      <c r="B416" s="59">
        <v>5</v>
      </c>
      <c r="D416" s="48">
        <f t="shared" si="26"/>
        <v>3890</v>
      </c>
      <c r="E416" s="59">
        <f t="shared" si="25"/>
        <v>5</v>
      </c>
      <c r="F416" s="49">
        <f t="shared" si="27"/>
        <v>4.3090164993664892</v>
      </c>
      <c r="G416" s="49">
        <f t="shared" si="24"/>
        <v>0.47745819814774099</v>
      </c>
    </row>
    <row r="417" spans="1:7">
      <c r="A417" s="48">
        <v>0</v>
      </c>
      <c r="B417" s="59">
        <v>6</v>
      </c>
      <c r="D417" s="48">
        <f t="shared" si="26"/>
        <v>3900</v>
      </c>
      <c r="E417" s="59">
        <f t="shared" si="25"/>
        <v>6</v>
      </c>
      <c r="F417" s="49">
        <f t="shared" si="27"/>
        <v>4.2431467410620058</v>
      </c>
      <c r="G417" s="49">
        <f t="shared" si="24"/>
        <v>3.0865333734410507</v>
      </c>
    </row>
    <row r="418" spans="1:7">
      <c r="A418" s="48">
        <v>2</v>
      </c>
      <c r="B418" s="59">
        <v>6</v>
      </c>
      <c r="D418" s="48">
        <f t="shared" si="26"/>
        <v>3910</v>
      </c>
      <c r="E418" s="59">
        <f t="shared" si="25"/>
        <v>6</v>
      </c>
      <c r="F418" s="49">
        <f t="shared" si="27"/>
        <v>4.1782550212640643</v>
      </c>
      <c r="G418" s="49">
        <f t="shared" si="24"/>
        <v>3.3187547675495948</v>
      </c>
    </row>
    <row r="419" spans="1:7">
      <c r="A419" s="48">
        <v>1</v>
      </c>
      <c r="B419" s="59">
        <v>2</v>
      </c>
      <c r="D419" s="48">
        <f t="shared" si="26"/>
        <v>3920</v>
      </c>
      <c r="E419" s="59">
        <f t="shared" si="25"/>
        <v>2</v>
      </c>
      <c r="F419" s="49">
        <f t="shared" si="27"/>
        <v>4.1143268179925512</v>
      </c>
      <c r="G419" s="49">
        <f t="shared" si="24"/>
        <v>4.4703778932825067</v>
      </c>
    </row>
    <row r="420" spans="1:7">
      <c r="A420" s="48">
        <v>0</v>
      </c>
      <c r="B420" s="59">
        <v>1</v>
      </c>
      <c r="D420" s="48">
        <f t="shared" si="26"/>
        <v>3930</v>
      </c>
      <c r="E420" s="59">
        <f t="shared" si="25"/>
        <v>1</v>
      </c>
      <c r="F420" s="49">
        <f t="shared" si="27"/>
        <v>4.0513478248906667</v>
      </c>
      <c r="G420" s="49">
        <f t="shared" si="24"/>
        <v>9.3107235484650026</v>
      </c>
    </row>
    <row r="421" spans="1:7">
      <c r="A421" s="48">
        <v>0</v>
      </c>
      <c r="B421" s="59">
        <v>5</v>
      </c>
      <c r="D421" s="48">
        <f t="shared" si="26"/>
        <v>3940</v>
      </c>
      <c r="E421" s="59">
        <f t="shared" si="25"/>
        <v>5</v>
      </c>
      <c r="F421" s="49">
        <f t="shared" si="27"/>
        <v>3.9893039480233399</v>
      </c>
      <c r="G421" s="49">
        <f t="shared" si="24"/>
        <v>1.0215065094812077</v>
      </c>
    </row>
    <row r="422" spans="1:7">
      <c r="A422" s="48">
        <v>0</v>
      </c>
      <c r="B422" s="59">
        <v>6</v>
      </c>
      <c r="D422" s="48">
        <f t="shared" si="26"/>
        <v>3950</v>
      </c>
      <c r="E422" s="59">
        <f t="shared" si="25"/>
        <v>6</v>
      </c>
      <c r="F422" s="49">
        <f t="shared" si="27"/>
        <v>3.9281813027231718</v>
      </c>
      <c r="G422" s="49">
        <f t="shared" si="24"/>
        <v>4.2924327143858534</v>
      </c>
    </row>
    <row r="423" spans="1:7">
      <c r="A423" s="48">
        <v>0</v>
      </c>
      <c r="B423" s="59">
        <v>5</v>
      </c>
      <c r="D423" s="48">
        <f t="shared" si="26"/>
        <v>3960</v>
      </c>
      <c r="E423" s="59">
        <f t="shared" si="25"/>
        <v>5</v>
      </c>
      <c r="F423" s="49">
        <f t="shared" si="27"/>
        <v>3.8679662104832291</v>
      </c>
      <c r="G423" s="49">
        <f t="shared" si="24"/>
        <v>1.2815005006077007</v>
      </c>
    </row>
    <row r="424" spans="1:7">
      <c r="A424" s="48">
        <v>0</v>
      </c>
      <c r="B424" s="59">
        <v>3</v>
      </c>
      <c r="D424" s="48">
        <f t="shared" si="26"/>
        <v>3970</v>
      </c>
      <c r="E424" s="59">
        <f t="shared" si="25"/>
        <v>3</v>
      </c>
      <c r="F424" s="49">
        <f t="shared" si="27"/>
        <v>3.8086451958959393</v>
      </c>
      <c r="G424" s="49">
        <f t="shared" si="24"/>
        <v>0.65390705284558204</v>
      </c>
    </row>
    <row r="425" spans="1:7">
      <c r="A425" s="48">
        <v>0</v>
      </c>
      <c r="B425" s="59">
        <v>7</v>
      </c>
      <c r="D425" s="48">
        <f t="shared" si="26"/>
        <v>3980</v>
      </c>
      <c r="E425" s="59">
        <f t="shared" si="25"/>
        <v>7</v>
      </c>
      <c r="F425" s="49">
        <f t="shared" si="27"/>
        <v>3.7502049836374711</v>
      </c>
      <c r="G425" s="49">
        <f t="shared" si="24"/>
        <v>10.561167648374729</v>
      </c>
    </row>
    <row r="426" spans="1:7">
      <c r="A426" s="48">
        <v>0</v>
      </c>
      <c r="B426" s="59">
        <v>8</v>
      </c>
      <c r="D426" s="48">
        <f t="shared" si="26"/>
        <v>3990</v>
      </c>
      <c r="E426" s="59">
        <f t="shared" si="25"/>
        <v>8</v>
      </c>
      <c r="F426" s="49">
        <f t="shared" si="27"/>
        <v>3.692632495496877</v>
      </c>
      <c r="G426" s="49">
        <f t="shared" ref="G426:G465" si="28">(E426-F426)^2</f>
        <v>18.553414818849461</v>
      </c>
    </row>
    <row r="427" spans="1:7">
      <c r="A427" s="48">
        <v>0</v>
      </c>
      <c r="B427" s="59">
        <v>2</v>
      </c>
      <c r="D427" s="48">
        <f t="shared" si="26"/>
        <v>4000</v>
      </c>
      <c r="E427" s="59">
        <f t="shared" si="25"/>
        <v>2</v>
      </c>
      <c r="F427" s="49">
        <f t="shared" si="27"/>
        <v>3.6359148474493406</v>
      </c>
      <c r="G427" s="49">
        <f t="shared" si="28"/>
        <v>2.6762173881051994</v>
      </c>
    </row>
    <row r="428" spans="1:7">
      <c r="A428" s="48">
        <v>0</v>
      </c>
      <c r="B428" s="59">
        <v>3</v>
      </c>
      <c r="D428" s="48">
        <f t="shared" si="26"/>
        <v>4010</v>
      </c>
      <c r="E428" s="59">
        <f t="shared" si="25"/>
        <v>3</v>
      </c>
      <c r="F428" s="49">
        <f t="shared" si="27"/>
        <v>3.580039346772907</v>
      </c>
      <c r="G428" s="49">
        <f t="shared" si="28"/>
        <v>0.33644564380474068</v>
      </c>
    </row>
    <row r="429" spans="1:7">
      <c r="A429" s="48">
        <v>0</v>
      </c>
      <c r="B429" s="59">
        <v>11</v>
      </c>
      <c r="D429" s="48">
        <f t="shared" si="26"/>
        <v>4020</v>
      </c>
      <c r="E429" s="59">
        <f t="shared" si="25"/>
        <v>11</v>
      </c>
      <c r="F429" s="49">
        <f t="shared" si="27"/>
        <v>3.5249934892079788</v>
      </c>
      <c r="G429" s="49">
        <f t="shared" si="28"/>
        <v>55.875722336383099</v>
      </c>
    </row>
    <row r="430" spans="1:7">
      <c r="A430" s="48">
        <v>1</v>
      </c>
      <c r="B430" s="59">
        <v>3</v>
      </c>
      <c r="D430" s="48">
        <f t="shared" si="26"/>
        <v>4030</v>
      </c>
      <c r="E430" s="59">
        <f t="shared" si="25"/>
        <v>3</v>
      </c>
      <c r="F430" s="49">
        <f t="shared" si="27"/>
        <v>3.4707649561590341</v>
      </c>
      <c r="G430" s="49">
        <f t="shared" si="28"/>
        <v>0.22161964394741732</v>
      </c>
    </row>
    <row r="431" spans="1:7">
      <c r="A431" s="48">
        <v>1</v>
      </c>
      <c r="B431" s="59">
        <v>6</v>
      </c>
      <c r="D431" s="48">
        <f t="shared" si="26"/>
        <v>4040</v>
      </c>
      <c r="E431" s="59">
        <f t="shared" si="25"/>
        <v>6</v>
      </c>
      <c r="F431" s="49">
        <f t="shared" si="27"/>
        <v>3.4173416119378675</v>
      </c>
      <c r="G431" s="49">
        <f t="shared" si="28"/>
        <v>6.6701243494276925</v>
      </c>
    </row>
    <row r="432" spans="1:7">
      <c r="A432" s="48">
        <v>0</v>
      </c>
      <c r="B432" s="59">
        <v>5</v>
      </c>
      <c r="D432" s="48">
        <f t="shared" si="26"/>
        <v>4050</v>
      </c>
      <c r="E432" s="59">
        <f t="shared" si="25"/>
        <v>5</v>
      </c>
      <c r="F432" s="49">
        <f t="shared" si="27"/>
        <v>3.3647115010477662</v>
      </c>
      <c r="G432" s="49">
        <f t="shared" si="28"/>
        <v>2.6741684748054499</v>
      </c>
    </row>
    <row r="433" spans="1:7">
      <c r="A433" s="48">
        <v>0</v>
      </c>
      <c r="B433" s="59">
        <v>7</v>
      </c>
      <c r="D433" s="48">
        <f t="shared" si="26"/>
        <v>4060</v>
      </c>
      <c r="E433" s="59">
        <f t="shared" si="25"/>
        <v>7</v>
      </c>
      <c r="F433" s="49">
        <f t="shared" si="27"/>
        <v>3.3128628455080311</v>
      </c>
      <c r="G433" s="49">
        <f t="shared" si="28"/>
        <v>13.594980396035133</v>
      </c>
    </row>
    <row r="434" spans="1:7">
      <c r="A434" s="48">
        <v>0</v>
      </c>
      <c r="B434" s="59">
        <v>4</v>
      </c>
      <c r="D434" s="48">
        <f t="shared" si="26"/>
        <v>4070</v>
      </c>
      <c r="E434" s="59">
        <f t="shared" si="25"/>
        <v>4</v>
      </c>
      <c r="F434" s="49">
        <f t="shared" si="27"/>
        <v>3.2617840422181841</v>
      </c>
      <c r="G434" s="49">
        <f t="shared" si="28"/>
        <v>0.54496280032372379</v>
      </c>
    </row>
    <row r="435" spans="1:7">
      <c r="A435" s="48">
        <v>0</v>
      </c>
      <c r="B435" s="59">
        <v>3</v>
      </c>
      <c r="D435" s="48">
        <f t="shared" si="26"/>
        <v>4080</v>
      </c>
      <c r="E435" s="59">
        <f t="shared" si="25"/>
        <v>3</v>
      </c>
      <c r="F435" s="49">
        <f t="shared" si="27"/>
        <v>3.2114636603613516</v>
      </c>
      <c r="G435" s="49">
        <f t="shared" si="28"/>
        <v>4.4716879653421047E-2</v>
      </c>
    </row>
    <row r="436" spans="1:7">
      <c r="A436" s="48">
        <v>0</v>
      </c>
      <c r="B436" s="59">
        <v>3</v>
      </c>
      <c r="D436" s="48">
        <f t="shared" si="26"/>
        <v>4090</v>
      </c>
      <c r="E436" s="59">
        <f t="shared" si="25"/>
        <v>3</v>
      </c>
      <c r="F436" s="49">
        <f t="shared" si="27"/>
        <v>3.1618904388461795</v>
      </c>
      <c r="G436" s="49">
        <f t="shared" si="28"/>
        <v>2.6208514189808581E-2</v>
      </c>
    </row>
    <row r="437" spans="1:7">
      <c r="A437" s="48">
        <v>0</v>
      </c>
      <c r="B437" s="59">
        <v>5</v>
      </c>
      <c r="D437" s="48">
        <f t="shared" si="26"/>
        <v>4100</v>
      </c>
      <c r="E437" s="59">
        <f t="shared" si="25"/>
        <v>5</v>
      </c>
      <c r="F437" s="49">
        <f t="shared" si="27"/>
        <v>3.1130532837867415</v>
      </c>
      <c r="G437" s="49">
        <f t="shared" si="28"/>
        <v>3.5605679098279994</v>
      </c>
    </row>
    <row r="438" spans="1:7">
      <c r="A438" s="48">
        <v>0</v>
      </c>
      <c r="B438" s="59">
        <v>4</v>
      </c>
      <c r="D438" s="48">
        <f t="shared" si="26"/>
        <v>4110</v>
      </c>
      <c r="E438" s="59">
        <f t="shared" si="25"/>
        <v>4</v>
      </c>
      <c r="F438" s="49">
        <f t="shared" si="27"/>
        <v>3.0649412660198547</v>
      </c>
      <c r="G438" s="49">
        <f t="shared" si="28"/>
        <v>0.87433483599255213</v>
      </c>
    </row>
    <row r="439" spans="1:7">
      <c r="A439" s="48">
        <v>0</v>
      </c>
      <c r="B439" s="59">
        <v>5</v>
      </c>
      <c r="D439" s="48">
        <f t="shared" si="26"/>
        <v>4120</v>
      </c>
      <c r="E439" s="59">
        <f t="shared" si="25"/>
        <v>5</v>
      </c>
      <c r="F439" s="49">
        <f t="shared" si="27"/>
        <v>3.0175436186592801</v>
      </c>
      <c r="G439" s="49">
        <f t="shared" si="28"/>
        <v>3.930133303918542</v>
      </c>
    </row>
    <row r="440" spans="1:7">
      <c r="A440" s="48">
        <v>0</v>
      </c>
      <c r="B440" s="59">
        <v>2</v>
      </c>
      <c r="D440" s="48">
        <f t="shared" si="26"/>
        <v>4130</v>
      </c>
      <c r="E440" s="59">
        <f t="shared" si="25"/>
        <v>2</v>
      </c>
      <c r="F440" s="49">
        <f t="shared" si="27"/>
        <v>2.9708497346862059</v>
      </c>
      <c r="G440" s="49">
        <f t="shared" si="28"/>
        <v>0.94254920734027647</v>
      </c>
    </row>
    <row r="441" spans="1:7">
      <c r="A441" s="48">
        <v>0</v>
      </c>
      <c r="B441" s="59">
        <v>2</v>
      </c>
      <c r="D441" s="48">
        <f t="shared" si="26"/>
        <v>4140</v>
      </c>
      <c r="E441" s="59">
        <f t="shared" si="25"/>
        <v>2</v>
      </c>
      <c r="F441" s="49">
        <f t="shared" si="27"/>
        <v>2.9248491645755346</v>
      </c>
      <c r="G441" s="49">
        <f t="shared" si="28"/>
        <v>0.8553459772160642</v>
      </c>
    </row>
    <row r="442" spans="1:7">
      <c r="A442" s="48">
        <v>0</v>
      </c>
      <c r="B442" s="59">
        <v>5</v>
      </c>
      <c r="D442" s="48">
        <f t="shared" si="26"/>
        <v>4150</v>
      </c>
      <c r="E442" s="59">
        <f t="shared" si="25"/>
        <v>5</v>
      </c>
      <c r="F442" s="49">
        <f t="shared" si="27"/>
        <v>2.8795316139574085</v>
      </c>
      <c r="G442" s="49">
        <f t="shared" si="28"/>
        <v>4.4963861762060731</v>
      </c>
    </row>
    <row r="443" spans="1:7">
      <c r="A443" s="48">
        <v>0</v>
      </c>
      <c r="B443" s="59">
        <v>3</v>
      </c>
      <c r="D443" s="48">
        <f t="shared" si="26"/>
        <v>4160</v>
      </c>
      <c r="E443" s="59">
        <f t="shared" si="25"/>
        <v>3</v>
      </c>
      <c r="F443" s="49">
        <f t="shared" si="27"/>
        <v>2.834886941313445</v>
      </c>
      <c r="G443" s="49">
        <f t="shared" si="28"/>
        <v>2.726232214882976E-2</v>
      </c>
    </row>
    <row r="444" spans="1:7">
      <c r="A444" s="48">
        <v>0</v>
      </c>
      <c r="B444" s="59">
        <v>3</v>
      </c>
      <c r="D444" s="48">
        <f t="shared" si="26"/>
        <v>4170</v>
      </c>
      <c r="E444" s="59">
        <f t="shared" si="25"/>
        <v>3</v>
      </c>
      <c r="F444" s="49">
        <f t="shared" si="27"/>
        <v>2.7909051557072044</v>
      </c>
      <c r="G444" s="49">
        <f t="shared" si="28"/>
        <v>4.3720653909828426E-2</v>
      </c>
    </row>
    <row r="445" spans="1:7">
      <c r="A445" s="48">
        <v>0</v>
      </c>
      <c r="B445" s="59">
        <v>2</v>
      </c>
      <c r="D445" s="48">
        <f t="shared" si="26"/>
        <v>4180</v>
      </c>
      <c r="E445" s="59">
        <f t="shared" si="25"/>
        <v>2</v>
      </c>
      <c r="F445" s="49">
        <f t="shared" si="27"/>
        <v>2.7475764145483197</v>
      </c>
      <c r="G445" s="49">
        <f t="shared" si="28"/>
        <v>0.5588704955889211</v>
      </c>
    </row>
    <row r="446" spans="1:7">
      <c r="A446" s="48">
        <v>1</v>
      </c>
      <c r="B446" s="59">
        <v>3</v>
      </c>
      <c r="D446" s="48">
        <f t="shared" si="26"/>
        <v>4190</v>
      </c>
      <c r="E446" s="59">
        <f t="shared" si="25"/>
        <v>3</v>
      </c>
      <c r="F446" s="49">
        <f t="shared" si="27"/>
        <v>2.7048910213898556</v>
      </c>
      <c r="G446" s="49">
        <f t="shared" si="28"/>
        <v>8.7089309256322661E-2</v>
      </c>
    </row>
    <row r="447" spans="1:7">
      <c r="A447" s="48">
        <v>1</v>
      </c>
      <c r="B447" s="59">
        <v>6</v>
      </c>
      <c r="D447" s="48">
        <f t="shared" si="26"/>
        <v>4200</v>
      </c>
      <c r="E447" s="59">
        <f t="shared" si="25"/>
        <v>6</v>
      </c>
      <c r="F447" s="49">
        <f t="shared" si="27"/>
        <v>2.6628394237583604</v>
      </c>
      <c r="G447" s="49">
        <f t="shared" si="28"/>
        <v>11.136640711621432</v>
      </c>
    </row>
    <row r="448" spans="1:7">
      <c r="A448" s="48">
        <v>0</v>
      </c>
      <c r="B448" s="59">
        <v>2</v>
      </c>
      <c r="D448" s="48">
        <f t="shared" si="26"/>
        <v>4210</v>
      </c>
      <c r="E448" s="59">
        <f t="shared" si="25"/>
        <v>2</v>
      </c>
      <c r="F448" s="49">
        <f t="shared" si="27"/>
        <v>2.6214122110161351</v>
      </c>
      <c r="G448" s="49">
        <f t="shared" si="28"/>
        <v>0.38615313599996159</v>
      </c>
    </row>
    <row r="449" spans="1:7">
      <c r="A449" s="48">
        <v>0</v>
      </c>
      <c r="B449" s="59">
        <v>2</v>
      </c>
      <c r="D449" s="48">
        <f t="shared" si="26"/>
        <v>4220</v>
      </c>
      <c r="E449" s="59">
        <f t="shared" si="25"/>
        <v>2</v>
      </c>
      <c r="F449" s="49">
        <f t="shared" si="27"/>
        <v>2.5806001122552491</v>
      </c>
      <c r="G449" s="49">
        <f t="shared" si="28"/>
        <v>0.33709649035080785</v>
      </c>
    </row>
    <row r="450" spans="1:7">
      <c r="A450" s="48">
        <v>0</v>
      </c>
      <c r="B450" s="59">
        <v>1</v>
      </c>
      <c r="D450" s="48">
        <f t="shared" si="26"/>
        <v>4230</v>
      </c>
      <c r="E450" s="59">
        <f t="shared" si="25"/>
        <v>1</v>
      </c>
      <c r="F450" s="49">
        <f t="shared" si="27"/>
        <v>2.5403939942228271</v>
      </c>
      <c r="G450" s="49">
        <f t="shared" si="28"/>
        <v>2.3728136574377552</v>
      </c>
    </row>
    <row r="451" spans="1:7">
      <c r="A451" s="48">
        <v>0</v>
      </c>
      <c r="B451" s="59">
        <v>5</v>
      </c>
      <c r="D451" s="48">
        <f t="shared" si="26"/>
        <v>4240</v>
      </c>
      <c r="E451" s="59">
        <f t="shared" si="25"/>
        <v>5</v>
      </c>
      <c r="F451" s="49">
        <f t="shared" si="27"/>
        <v>2.500784859277128</v>
      </c>
      <c r="G451" s="49">
        <f t="shared" si="28"/>
        <v>6.246076319618445</v>
      </c>
    </row>
    <row r="452" spans="1:7">
      <c r="A452" s="48">
        <v>0</v>
      </c>
      <c r="B452" s="59">
        <v>3</v>
      </c>
      <c r="D452" s="48">
        <f t="shared" si="26"/>
        <v>4250</v>
      </c>
      <c r="E452" s="59">
        <f t="shared" si="25"/>
        <v>3</v>
      </c>
      <c r="F452" s="49">
        <f t="shared" si="27"/>
        <v>2.4617638433739897</v>
      </c>
      <c r="G452" s="49">
        <f t="shared" si="28"/>
        <v>0.2896981602995391</v>
      </c>
    </row>
    <row r="453" spans="1:7">
      <c r="A453" s="48">
        <v>0</v>
      </c>
      <c r="B453" s="59">
        <v>2</v>
      </c>
      <c r="D453" s="48">
        <f t="shared" si="26"/>
        <v>4260</v>
      </c>
      <c r="E453" s="59">
        <f t="shared" si="25"/>
        <v>2</v>
      </c>
      <c r="F453" s="49">
        <f t="shared" si="27"/>
        <v>2.4233222140831603</v>
      </c>
      <c r="G453" s="49">
        <f t="shared" si="28"/>
        <v>0.179201696936269</v>
      </c>
    </row>
    <row r="454" spans="1:7">
      <c r="A454" s="48">
        <v>0</v>
      </c>
      <c r="B454" s="59">
        <v>2</v>
      </c>
      <c r="D454" s="48">
        <f t="shared" si="26"/>
        <v>4270</v>
      </c>
      <c r="E454" s="59">
        <f t="shared" si="25"/>
        <v>2</v>
      </c>
      <c r="F454" s="49">
        <f t="shared" si="27"/>
        <v>2.385451368634087</v>
      </c>
      <c r="G454" s="49">
        <f t="shared" si="28"/>
        <v>0.14857275758189084</v>
      </c>
    </row>
    <row r="455" spans="1:7">
      <c r="A455" s="48">
        <v>1</v>
      </c>
      <c r="B455" s="59">
        <v>1</v>
      </c>
      <c r="D455" s="48">
        <f t="shared" si="26"/>
        <v>4280</v>
      </c>
      <c r="E455" s="59">
        <f t="shared" si="25"/>
        <v>1</v>
      </c>
      <c r="F455" s="49">
        <f t="shared" si="27"/>
        <v>2.3481428319907236</v>
      </c>
      <c r="G455" s="49">
        <f t="shared" si="28"/>
        <v>1.8174890954479683</v>
      </c>
    </row>
    <row r="456" spans="1:7">
      <c r="A456" s="48">
        <v>0</v>
      </c>
      <c r="B456" s="59">
        <v>1</v>
      </c>
      <c r="D456" s="48">
        <f t="shared" si="26"/>
        <v>4290</v>
      </c>
      <c r="E456" s="59">
        <f t="shared" si="25"/>
        <v>1</v>
      </c>
      <c r="F456" s="49">
        <f t="shared" si="27"/>
        <v>2.3113882549549141</v>
      </c>
      <c r="G456" s="49">
        <f t="shared" si="28"/>
        <v>1.7197391552336947</v>
      </c>
    </row>
    <row r="457" spans="1:7">
      <c r="A457" s="48">
        <v>1</v>
      </c>
      <c r="B457" s="59">
        <v>5</v>
      </c>
      <c r="D457" s="48">
        <f t="shared" si="26"/>
        <v>4300</v>
      </c>
      <c r="E457" s="59">
        <f t="shared" si="25"/>
        <v>5</v>
      </c>
      <c r="F457" s="49">
        <f t="shared" si="27"/>
        <v>2.2751794122979452</v>
      </c>
      <c r="G457" s="49">
        <f t="shared" si="28"/>
        <v>7.4246472351649713</v>
      </c>
    </row>
    <row r="458" spans="1:7">
      <c r="A458" s="48">
        <v>0</v>
      </c>
      <c r="B458" s="59">
        <v>4</v>
      </c>
      <c r="D458" s="48">
        <f t="shared" si="26"/>
        <v>4310</v>
      </c>
      <c r="E458" s="59">
        <f t="shared" ref="E458:E465" si="29">B458-C458</f>
        <v>4</v>
      </c>
      <c r="F458" s="49">
        <f t="shared" si="27"/>
        <v>2.2395082009198424</v>
      </c>
      <c r="G458" s="49">
        <f t="shared" si="28"/>
        <v>3.0993313746284903</v>
      </c>
    </row>
    <row r="459" spans="1:7">
      <c r="A459" s="48">
        <v>0</v>
      </c>
      <c r="B459" s="59">
        <v>0</v>
      </c>
      <c r="D459" s="48">
        <f t="shared" ref="D459:D465" si="30">D458+10</f>
        <v>4320</v>
      </c>
      <c r="E459" s="59">
        <f t="shared" si="29"/>
        <v>0</v>
      </c>
      <c r="F459" s="49">
        <f t="shared" si="27"/>
        <v>2.2043666380359914</v>
      </c>
      <c r="G459" s="49">
        <f t="shared" si="28"/>
        <v>4.8592322748860992</v>
      </c>
    </row>
    <row r="460" spans="1:7">
      <c r="A460" s="48">
        <v>0</v>
      </c>
      <c r="B460" s="59">
        <v>1</v>
      </c>
      <c r="D460" s="48">
        <f t="shared" si="30"/>
        <v>4330</v>
      </c>
      <c r="E460" s="59">
        <f t="shared" si="29"/>
        <v>1</v>
      </c>
      <c r="F460" s="49">
        <f t="shared" si="27"/>
        <v>2.1697468593906941</v>
      </c>
      <c r="G460" s="49">
        <f t="shared" si="28"/>
        <v>1.3683077150543923</v>
      </c>
    </row>
    <row r="461" spans="1:7">
      <c r="A461" s="48">
        <v>1</v>
      </c>
      <c r="B461" s="59">
        <v>1</v>
      </c>
      <c r="D461" s="48">
        <f t="shared" si="30"/>
        <v>4340</v>
      </c>
      <c r="E461" s="59">
        <f t="shared" si="29"/>
        <v>1</v>
      </c>
      <c r="F461" s="49">
        <f t="shared" si="27"/>
        <v>2.1356411174972325</v>
      </c>
      <c r="G461" s="49">
        <f t="shared" si="28"/>
        <v>1.2896807477503631</v>
      </c>
    </row>
    <row r="462" spans="1:7">
      <c r="A462" s="48">
        <v>0</v>
      </c>
      <c r="B462" s="59">
        <v>2</v>
      </c>
      <c r="D462" s="48">
        <f t="shared" si="30"/>
        <v>4350</v>
      </c>
      <c r="E462" s="59">
        <f t="shared" si="29"/>
        <v>2</v>
      </c>
      <c r="F462" s="49">
        <f t="shared" si="27"/>
        <v>2.1020417799040851</v>
      </c>
      <c r="G462" s="49">
        <f t="shared" si="28"/>
        <v>1.0412524845993754E-2</v>
      </c>
    </row>
    <row r="463" spans="1:7">
      <c r="A463" s="48">
        <v>0</v>
      </c>
      <c r="B463" s="59">
        <v>2</v>
      </c>
      <c r="D463" s="48">
        <f t="shared" si="30"/>
        <v>4360</v>
      </c>
      <c r="E463" s="59">
        <f t="shared" si="29"/>
        <v>2</v>
      </c>
      <c r="F463" s="49">
        <f t="shared" si="27"/>
        <v>2.0689413274868707</v>
      </c>
      <c r="G463" s="49">
        <f t="shared" si="28"/>
        <v>4.7529066356519472E-3</v>
      </c>
    </row>
    <row r="464" spans="1:7">
      <c r="A464" s="48">
        <v>3</v>
      </c>
      <c r="B464" s="59">
        <v>2</v>
      </c>
      <c r="D464" s="48">
        <f t="shared" si="30"/>
        <v>4370</v>
      </c>
      <c r="E464" s="59">
        <f t="shared" si="29"/>
        <v>2</v>
      </c>
      <c r="F464" s="49">
        <f t="shared" si="27"/>
        <v>2.0363323527656632</v>
      </c>
      <c r="G464" s="49">
        <f t="shared" si="28"/>
        <v>1.3200398574885913E-3</v>
      </c>
    </row>
    <row r="465" spans="1:7">
      <c r="A465" s="48">
        <v>1</v>
      </c>
      <c r="B465" s="59">
        <v>3</v>
      </c>
      <c r="D465" s="48">
        <f t="shared" si="30"/>
        <v>4380</v>
      </c>
      <c r="E465" s="59">
        <f t="shared" si="29"/>
        <v>3</v>
      </c>
      <c r="F465" s="49">
        <f t="shared" si="27"/>
        <v>2.0042075582472836</v>
      </c>
      <c r="G465" s="49">
        <f t="shared" si="28"/>
        <v>0.99160258705183713</v>
      </c>
    </row>
    <row r="466" spans="1:7">
      <c r="E466" s="49"/>
      <c r="G466" s="48"/>
    </row>
    <row r="467" spans="1:7">
      <c r="E467" s="49"/>
      <c r="G467" s="48"/>
    </row>
    <row r="468" spans="1:7">
      <c r="E468" s="49"/>
      <c r="G468" s="4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INFO</vt:lpstr>
      <vt:lpstr>SAMPLE 7</vt:lpstr>
      <vt:lpstr>SAMPLE 7 REP</vt:lpstr>
      <vt:lpstr>SAMPLE 7 DEG</vt:lpstr>
      <vt:lpstr>SAMPLE 8</vt:lpstr>
    </vt:vector>
  </TitlesOfParts>
  <Company>Kirkby Stephen Grammar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Higgs</dc:creator>
  <cp:lastModifiedBy>Eimer Tuite</cp:lastModifiedBy>
  <dcterms:created xsi:type="dcterms:W3CDTF">2014-08-13T14:42:23Z</dcterms:created>
  <dcterms:modified xsi:type="dcterms:W3CDTF">2015-06-21T09:52:30Z</dcterms:modified>
</cp:coreProperties>
</file>