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6060" tabRatio="500" activeTab="2"/>
  </bookViews>
  <sheets>
    <sheet name="SAMPLE INFO" sheetId="3" r:id="rId1"/>
    <sheet name="SAMPLE 5" sheetId="4" r:id="rId2"/>
    <sheet name="SAMPLE 6" sheetId="5" r:id="rId3"/>
  </sheets>
  <definedNames>
    <definedName name="sample1" localSheetId="1">'SAMPLE 5'!$B$9:$B$470</definedName>
    <definedName name="sample1" localSheetId="2">'SAMPLE 6'!$B$9:$B$470</definedName>
    <definedName name="sample2" localSheetId="1">'SAMPLE 5'!#REF!</definedName>
    <definedName name="sample2" localSheetId="2">'SAMPLE 6'!#REF!</definedName>
    <definedName name="sample2_repeat" localSheetId="1">'SAMPLE 5'!$B$1:$D$603</definedName>
    <definedName name="sample2_repeat" localSheetId="2">'SAMPLE 6'!$B$1:$D$603</definedName>
    <definedName name="sample3" localSheetId="1">'SAMPLE 5'!$B$9:$B$470</definedName>
    <definedName name="sample3" localSheetId="2">'SAMPLE 6'!$B$9:$B$470</definedName>
    <definedName name="sample5" localSheetId="1">'SAMPLE 5'!$B$9:$B$470</definedName>
    <definedName name="sample5" localSheetId="2">'SAMPLE 6'!$B$9:$B$470</definedName>
    <definedName name="solver_adj" localSheetId="1" hidden="1">'SAMPLE 5'!$F$1,'SAMPLE 5'!$F$3,'SAMPLE 5'!$F$5</definedName>
    <definedName name="solver_adj" localSheetId="2" hidden="1">'SAMPLE 6'!$F$1,'SAMPLE 6'!$F$3,'SAMPLE 6'!$F$5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itr" localSheetId="1" hidden="1">2147483647</definedName>
    <definedName name="solver_itr" localSheetId="2" hidden="1">2147483647</definedName>
    <definedName name="solver_lin" localSheetId="1" hidden="1">2</definedName>
    <definedName name="solver_lin" localSheetId="2" hidden="1">2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opt" localSheetId="1" hidden="1">'SAMPLE 5'!$H$1</definedName>
    <definedName name="solver_opt" localSheetId="2" hidden="1">'SAMPLE 6'!$H$1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2</definedName>
    <definedName name="solver_ver" localSheetId="2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70" i="5" l="1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F470" i="5"/>
  <c r="G470" i="5"/>
  <c r="E469" i="5"/>
  <c r="F469" i="5"/>
  <c r="G469" i="5"/>
  <c r="E468" i="5"/>
  <c r="F468" i="5"/>
  <c r="G468" i="5"/>
  <c r="E467" i="5"/>
  <c r="F467" i="5"/>
  <c r="G467" i="5"/>
  <c r="E466" i="5"/>
  <c r="F466" i="5"/>
  <c r="G466" i="5"/>
  <c r="E465" i="5"/>
  <c r="F465" i="5"/>
  <c r="G465" i="5"/>
  <c r="E464" i="5"/>
  <c r="F464" i="5"/>
  <c r="G464" i="5"/>
  <c r="E463" i="5"/>
  <c r="F463" i="5"/>
  <c r="G463" i="5"/>
  <c r="E462" i="5"/>
  <c r="F462" i="5"/>
  <c r="G462" i="5"/>
  <c r="E461" i="5"/>
  <c r="F461" i="5"/>
  <c r="G461" i="5"/>
  <c r="E460" i="5"/>
  <c r="F460" i="5"/>
  <c r="G460" i="5"/>
  <c r="E459" i="5"/>
  <c r="F459" i="5"/>
  <c r="G459" i="5"/>
  <c r="E458" i="5"/>
  <c r="F458" i="5"/>
  <c r="G458" i="5"/>
  <c r="E457" i="5"/>
  <c r="F457" i="5"/>
  <c r="G457" i="5"/>
  <c r="E456" i="5"/>
  <c r="F456" i="5"/>
  <c r="G456" i="5"/>
  <c r="E455" i="5"/>
  <c r="F455" i="5"/>
  <c r="G455" i="5"/>
  <c r="E454" i="5"/>
  <c r="F454" i="5"/>
  <c r="G454" i="5"/>
  <c r="E453" i="5"/>
  <c r="F453" i="5"/>
  <c r="G453" i="5"/>
  <c r="E452" i="5"/>
  <c r="F452" i="5"/>
  <c r="G452" i="5"/>
  <c r="E451" i="5"/>
  <c r="F451" i="5"/>
  <c r="G451" i="5"/>
  <c r="E450" i="5"/>
  <c r="F450" i="5"/>
  <c r="G450" i="5"/>
  <c r="E449" i="5"/>
  <c r="F449" i="5"/>
  <c r="G449" i="5"/>
  <c r="E448" i="5"/>
  <c r="F448" i="5"/>
  <c r="G448" i="5"/>
  <c r="E447" i="5"/>
  <c r="F447" i="5"/>
  <c r="G447" i="5"/>
  <c r="E446" i="5"/>
  <c r="F446" i="5"/>
  <c r="G446" i="5"/>
  <c r="E445" i="5"/>
  <c r="F445" i="5"/>
  <c r="G445" i="5"/>
  <c r="E444" i="5"/>
  <c r="F444" i="5"/>
  <c r="G444" i="5"/>
  <c r="E443" i="5"/>
  <c r="F443" i="5"/>
  <c r="G443" i="5"/>
  <c r="E442" i="5"/>
  <c r="F442" i="5"/>
  <c r="G442" i="5"/>
  <c r="E441" i="5"/>
  <c r="F441" i="5"/>
  <c r="G441" i="5"/>
  <c r="E440" i="5"/>
  <c r="F440" i="5"/>
  <c r="G440" i="5"/>
  <c r="E439" i="5"/>
  <c r="F439" i="5"/>
  <c r="G439" i="5"/>
  <c r="E438" i="5"/>
  <c r="F438" i="5"/>
  <c r="G438" i="5"/>
  <c r="E437" i="5"/>
  <c r="F437" i="5"/>
  <c r="G437" i="5"/>
  <c r="E436" i="5"/>
  <c r="F436" i="5"/>
  <c r="G436" i="5"/>
  <c r="E435" i="5"/>
  <c r="F435" i="5"/>
  <c r="G435" i="5"/>
  <c r="E434" i="5"/>
  <c r="F434" i="5"/>
  <c r="G434" i="5"/>
  <c r="E433" i="5"/>
  <c r="F433" i="5"/>
  <c r="G433" i="5"/>
  <c r="E432" i="5"/>
  <c r="F432" i="5"/>
  <c r="G432" i="5"/>
  <c r="E431" i="5"/>
  <c r="F431" i="5"/>
  <c r="G431" i="5"/>
  <c r="E430" i="5"/>
  <c r="F430" i="5"/>
  <c r="G430" i="5"/>
  <c r="E429" i="5"/>
  <c r="F429" i="5"/>
  <c r="G429" i="5"/>
  <c r="E428" i="5"/>
  <c r="F428" i="5"/>
  <c r="G428" i="5"/>
  <c r="E427" i="5"/>
  <c r="F427" i="5"/>
  <c r="G427" i="5"/>
  <c r="E426" i="5"/>
  <c r="F426" i="5"/>
  <c r="G426" i="5"/>
  <c r="E425" i="5"/>
  <c r="F425" i="5"/>
  <c r="G425" i="5"/>
  <c r="E424" i="5"/>
  <c r="F424" i="5"/>
  <c r="G424" i="5"/>
  <c r="E423" i="5"/>
  <c r="F423" i="5"/>
  <c r="G423" i="5"/>
  <c r="E422" i="5"/>
  <c r="F422" i="5"/>
  <c r="G422" i="5"/>
  <c r="E421" i="5"/>
  <c r="F421" i="5"/>
  <c r="G421" i="5"/>
  <c r="E420" i="5"/>
  <c r="F420" i="5"/>
  <c r="G420" i="5"/>
  <c r="E419" i="5"/>
  <c r="F419" i="5"/>
  <c r="G419" i="5"/>
  <c r="E418" i="5"/>
  <c r="F418" i="5"/>
  <c r="G418" i="5"/>
  <c r="E417" i="5"/>
  <c r="F417" i="5"/>
  <c r="G417" i="5"/>
  <c r="E416" i="5"/>
  <c r="F416" i="5"/>
  <c r="G416" i="5"/>
  <c r="E415" i="5"/>
  <c r="F415" i="5"/>
  <c r="G415" i="5"/>
  <c r="E414" i="5"/>
  <c r="F414" i="5"/>
  <c r="G414" i="5"/>
  <c r="E413" i="5"/>
  <c r="F413" i="5"/>
  <c r="G413" i="5"/>
  <c r="E412" i="5"/>
  <c r="F412" i="5"/>
  <c r="G412" i="5"/>
  <c r="E411" i="5"/>
  <c r="F411" i="5"/>
  <c r="G411" i="5"/>
  <c r="E410" i="5"/>
  <c r="F410" i="5"/>
  <c r="G410" i="5"/>
  <c r="E409" i="5"/>
  <c r="F409" i="5"/>
  <c r="G409" i="5"/>
  <c r="E408" i="5"/>
  <c r="F408" i="5"/>
  <c r="G408" i="5"/>
  <c r="E407" i="5"/>
  <c r="F407" i="5"/>
  <c r="G407" i="5"/>
  <c r="E406" i="5"/>
  <c r="F406" i="5"/>
  <c r="G406" i="5"/>
  <c r="E405" i="5"/>
  <c r="F405" i="5"/>
  <c r="G405" i="5"/>
  <c r="E404" i="5"/>
  <c r="F404" i="5"/>
  <c r="G404" i="5"/>
  <c r="E403" i="5"/>
  <c r="F403" i="5"/>
  <c r="G403" i="5"/>
  <c r="E402" i="5"/>
  <c r="F402" i="5"/>
  <c r="G402" i="5"/>
  <c r="E401" i="5"/>
  <c r="F401" i="5"/>
  <c r="G401" i="5"/>
  <c r="E400" i="5"/>
  <c r="F400" i="5"/>
  <c r="G400" i="5"/>
  <c r="E399" i="5"/>
  <c r="F399" i="5"/>
  <c r="G399" i="5"/>
  <c r="E398" i="5"/>
  <c r="F398" i="5"/>
  <c r="G398" i="5"/>
  <c r="E397" i="5"/>
  <c r="F397" i="5"/>
  <c r="G397" i="5"/>
  <c r="E396" i="5"/>
  <c r="F396" i="5"/>
  <c r="G396" i="5"/>
  <c r="E395" i="5"/>
  <c r="F395" i="5"/>
  <c r="G395" i="5"/>
  <c r="E394" i="5"/>
  <c r="F394" i="5"/>
  <c r="G394" i="5"/>
  <c r="E393" i="5"/>
  <c r="F393" i="5"/>
  <c r="G393" i="5"/>
  <c r="E392" i="5"/>
  <c r="F392" i="5"/>
  <c r="G392" i="5"/>
  <c r="E391" i="5"/>
  <c r="F391" i="5"/>
  <c r="G391" i="5"/>
  <c r="E390" i="5"/>
  <c r="F390" i="5"/>
  <c r="G390" i="5"/>
  <c r="E389" i="5"/>
  <c r="F389" i="5"/>
  <c r="G389" i="5"/>
  <c r="E388" i="5"/>
  <c r="F388" i="5"/>
  <c r="G388" i="5"/>
  <c r="E387" i="5"/>
  <c r="F387" i="5"/>
  <c r="G387" i="5"/>
  <c r="E386" i="5"/>
  <c r="F386" i="5"/>
  <c r="G386" i="5"/>
  <c r="E385" i="5"/>
  <c r="F385" i="5"/>
  <c r="G385" i="5"/>
  <c r="E384" i="5"/>
  <c r="F384" i="5"/>
  <c r="G384" i="5"/>
  <c r="E383" i="5"/>
  <c r="F383" i="5"/>
  <c r="G383" i="5"/>
  <c r="E382" i="5"/>
  <c r="F382" i="5"/>
  <c r="G382" i="5"/>
  <c r="E381" i="5"/>
  <c r="F381" i="5"/>
  <c r="G381" i="5"/>
  <c r="E380" i="5"/>
  <c r="F380" i="5"/>
  <c r="G380" i="5"/>
  <c r="E379" i="5"/>
  <c r="F379" i="5"/>
  <c r="G379" i="5"/>
  <c r="E378" i="5"/>
  <c r="F378" i="5"/>
  <c r="G378" i="5"/>
  <c r="E377" i="5"/>
  <c r="F377" i="5"/>
  <c r="G377" i="5"/>
  <c r="E376" i="5"/>
  <c r="F376" i="5"/>
  <c r="G376" i="5"/>
  <c r="E375" i="5"/>
  <c r="F375" i="5"/>
  <c r="G375" i="5"/>
  <c r="E374" i="5"/>
  <c r="F374" i="5"/>
  <c r="G374" i="5"/>
  <c r="E373" i="5"/>
  <c r="F373" i="5"/>
  <c r="G373" i="5"/>
  <c r="E372" i="5"/>
  <c r="F372" i="5"/>
  <c r="G372" i="5"/>
  <c r="E371" i="5"/>
  <c r="F371" i="5"/>
  <c r="G371" i="5"/>
  <c r="E370" i="5"/>
  <c r="F370" i="5"/>
  <c r="G370" i="5"/>
  <c r="E369" i="5"/>
  <c r="F369" i="5"/>
  <c r="G369" i="5"/>
  <c r="E368" i="5"/>
  <c r="F368" i="5"/>
  <c r="G368" i="5"/>
  <c r="E367" i="5"/>
  <c r="F367" i="5"/>
  <c r="G367" i="5"/>
  <c r="E366" i="5"/>
  <c r="F366" i="5"/>
  <c r="G366" i="5"/>
  <c r="E365" i="5"/>
  <c r="F365" i="5"/>
  <c r="G365" i="5"/>
  <c r="E364" i="5"/>
  <c r="F364" i="5"/>
  <c r="G364" i="5"/>
  <c r="E363" i="5"/>
  <c r="F363" i="5"/>
  <c r="G363" i="5"/>
  <c r="E362" i="5"/>
  <c r="F362" i="5"/>
  <c r="G362" i="5"/>
  <c r="E361" i="5"/>
  <c r="F361" i="5"/>
  <c r="G361" i="5"/>
  <c r="E360" i="5"/>
  <c r="F360" i="5"/>
  <c r="G360" i="5"/>
  <c r="E359" i="5"/>
  <c r="F359" i="5"/>
  <c r="G359" i="5"/>
  <c r="E358" i="5"/>
  <c r="F358" i="5"/>
  <c r="G358" i="5"/>
  <c r="E357" i="5"/>
  <c r="F357" i="5"/>
  <c r="G357" i="5"/>
  <c r="E356" i="5"/>
  <c r="F356" i="5"/>
  <c r="G356" i="5"/>
  <c r="E355" i="5"/>
  <c r="F355" i="5"/>
  <c r="G355" i="5"/>
  <c r="E354" i="5"/>
  <c r="F354" i="5"/>
  <c r="G354" i="5"/>
  <c r="E353" i="5"/>
  <c r="F353" i="5"/>
  <c r="G353" i="5"/>
  <c r="E352" i="5"/>
  <c r="F352" i="5"/>
  <c r="G352" i="5"/>
  <c r="E351" i="5"/>
  <c r="F351" i="5"/>
  <c r="G351" i="5"/>
  <c r="E350" i="5"/>
  <c r="F350" i="5"/>
  <c r="G350" i="5"/>
  <c r="E349" i="5"/>
  <c r="F349" i="5"/>
  <c r="G349" i="5"/>
  <c r="E348" i="5"/>
  <c r="F348" i="5"/>
  <c r="G348" i="5"/>
  <c r="E347" i="5"/>
  <c r="F347" i="5"/>
  <c r="G347" i="5"/>
  <c r="E346" i="5"/>
  <c r="F346" i="5"/>
  <c r="G346" i="5"/>
  <c r="E345" i="5"/>
  <c r="F345" i="5"/>
  <c r="G345" i="5"/>
  <c r="E344" i="5"/>
  <c r="F344" i="5"/>
  <c r="G344" i="5"/>
  <c r="E343" i="5"/>
  <c r="F343" i="5"/>
  <c r="G343" i="5"/>
  <c r="E342" i="5"/>
  <c r="F342" i="5"/>
  <c r="G342" i="5"/>
  <c r="E341" i="5"/>
  <c r="F341" i="5"/>
  <c r="G341" i="5"/>
  <c r="E340" i="5"/>
  <c r="F340" i="5"/>
  <c r="G340" i="5"/>
  <c r="E339" i="5"/>
  <c r="F339" i="5"/>
  <c r="G339" i="5"/>
  <c r="E338" i="5"/>
  <c r="F338" i="5"/>
  <c r="G338" i="5"/>
  <c r="E337" i="5"/>
  <c r="F337" i="5"/>
  <c r="G337" i="5"/>
  <c r="E336" i="5"/>
  <c r="F336" i="5"/>
  <c r="G336" i="5"/>
  <c r="E335" i="5"/>
  <c r="F335" i="5"/>
  <c r="G335" i="5"/>
  <c r="E334" i="5"/>
  <c r="F334" i="5"/>
  <c r="G334" i="5"/>
  <c r="E333" i="5"/>
  <c r="F333" i="5"/>
  <c r="G333" i="5"/>
  <c r="E332" i="5"/>
  <c r="F332" i="5"/>
  <c r="G332" i="5"/>
  <c r="E331" i="5"/>
  <c r="F331" i="5"/>
  <c r="G331" i="5"/>
  <c r="E330" i="5"/>
  <c r="F330" i="5"/>
  <c r="G330" i="5"/>
  <c r="E329" i="5"/>
  <c r="F329" i="5"/>
  <c r="G329" i="5"/>
  <c r="E328" i="5"/>
  <c r="F328" i="5"/>
  <c r="G328" i="5"/>
  <c r="E327" i="5"/>
  <c r="F327" i="5"/>
  <c r="G327" i="5"/>
  <c r="E326" i="5"/>
  <c r="F326" i="5"/>
  <c r="G326" i="5"/>
  <c r="E325" i="5"/>
  <c r="F325" i="5"/>
  <c r="G325" i="5"/>
  <c r="E324" i="5"/>
  <c r="F324" i="5"/>
  <c r="G324" i="5"/>
  <c r="E323" i="5"/>
  <c r="F323" i="5"/>
  <c r="G323" i="5"/>
  <c r="E322" i="5"/>
  <c r="F322" i="5"/>
  <c r="G322" i="5"/>
  <c r="E321" i="5"/>
  <c r="F321" i="5"/>
  <c r="G321" i="5"/>
  <c r="E320" i="5"/>
  <c r="F320" i="5"/>
  <c r="G320" i="5"/>
  <c r="E319" i="5"/>
  <c r="F319" i="5"/>
  <c r="G319" i="5"/>
  <c r="E318" i="5"/>
  <c r="F318" i="5"/>
  <c r="G318" i="5"/>
  <c r="E317" i="5"/>
  <c r="F317" i="5"/>
  <c r="G317" i="5"/>
  <c r="E316" i="5"/>
  <c r="F316" i="5"/>
  <c r="G316" i="5"/>
  <c r="E315" i="5"/>
  <c r="F315" i="5"/>
  <c r="G315" i="5"/>
  <c r="E314" i="5"/>
  <c r="F314" i="5"/>
  <c r="G314" i="5"/>
  <c r="E313" i="5"/>
  <c r="F313" i="5"/>
  <c r="G313" i="5"/>
  <c r="E312" i="5"/>
  <c r="F312" i="5"/>
  <c r="G312" i="5"/>
  <c r="E311" i="5"/>
  <c r="F311" i="5"/>
  <c r="G311" i="5"/>
  <c r="E310" i="5"/>
  <c r="F310" i="5"/>
  <c r="G310" i="5"/>
  <c r="E309" i="5"/>
  <c r="F309" i="5"/>
  <c r="G309" i="5"/>
  <c r="E308" i="5"/>
  <c r="F308" i="5"/>
  <c r="G308" i="5"/>
  <c r="E307" i="5"/>
  <c r="F307" i="5"/>
  <c r="G307" i="5"/>
  <c r="E306" i="5"/>
  <c r="F306" i="5"/>
  <c r="G306" i="5"/>
  <c r="E305" i="5"/>
  <c r="F305" i="5"/>
  <c r="G305" i="5"/>
  <c r="E304" i="5"/>
  <c r="F304" i="5"/>
  <c r="G304" i="5"/>
  <c r="E303" i="5"/>
  <c r="F303" i="5"/>
  <c r="G303" i="5"/>
  <c r="E302" i="5"/>
  <c r="F302" i="5"/>
  <c r="G302" i="5"/>
  <c r="E301" i="5"/>
  <c r="F301" i="5"/>
  <c r="G301" i="5"/>
  <c r="E300" i="5"/>
  <c r="F300" i="5"/>
  <c r="G300" i="5"/>
  <c r="E299" i="5"/>
  <c r="F299" i="5"/>
  <c r="G299" i="5"/>
  <c r="E298" i="5"/>
  <c r="F298" i="5"/>
  <c r="G298" i="5"/>
  <c r="E297" i="5"/>
  <c r="F297" i="5"/>
  <c r="G297" i="5"/>
  <c r="E296" i="5"/>
  <c r="F296" i="5"/>
  <c r="G296" i="5"/>
  <c r="E295" i="5"/>
  <c r="F295" i="5"/>
  <c r="G295" i="5"/>
  <c r="E294" i="5"/>
  <c r="F294" i="5"/>
  <c r="G294" i="5"/>
  <c r="E293" i="5"/>
  <c r="F293" i="5"/>
  <c r="G293" i="5"/>
  <c r="E292" i="5"/>
  <c r="F292" i="5"/>
  <c r="G292" i="5"/>
  <c r="E291" i="5"/>
  <c r="F291" i="5"/>
  <c r="G291" i="5"/>
  <c r="E290" i="5"/>
  <c r="F290" i="5"/>
  <c r="G290" i="5"/>
  <c r="E289" i="5"/>
  <c r="F289" i="5"/>
  <c r="G289" i="5"/>
  <c r="E288" i="5"/>
  <c r="F288" i="5"/>
  <c r="G288" i="5"/>
  <c r="E287" i="5"/>
  <c r="F287" i="5"/>
  <c r="G287" i="5"/>
  <c r="E286" i="5"/>
  <c r="F286" i="5"/>
  <c r="G286" i="5"/>
  <c r="E285" i="5"/>
  <c r="F285" i="5"/>
  <c r="G285" i="5"/>
  <c r="E284" i="5"/>
  <c r="F284" i="5"/>
  <c r="G284" i="5"/>
  <c r="E283" i="5"/>
  <c r="F283" i="5"/>
  <c r="G283" i="5"/>
  <c r="E282" i="5"/>
  <c r="F282" i="5"/>
  <c r="G282" i="5"/>
  <c r="E281" i="5"/>
  <c r="F281" i="5"/>
  <c r="G281" i="5"/>
  <c r="E280" i="5"/>
  <c r="F280" i="5"/>
  <c r="G280" i="5"/>
  <c r="E279" i="5"/>
  <c r="F279" i="5"/>
  <c r="G279" i="5"/>
  <c r="E278" i="5"/>
  <c r="F278" i="5"/>
  <c r="G278" i="5"/>
  <c r="E277" i="5"/>
  <c r="F277" i="5"/>
  <c r="G277" i="5"/>
  <c r="E276" i="5"/>
  <c r="F276" i="5"/>
  <c r="G276" i="5"/>
  <c r="E275" i="5"/>
  <c r="F275" i="5"/>
  <c r="G275" i="5"/>
  <c r="E274" i="5"/>
  <c r="F274" i="5"/>
  <c r="G274" i="5"/>
  <c r="E273" i="5"/>
  <c r="F273" i="5"/>
  <c r="G273" i="5"/>
  <c r="E272" i="5"/>
  <c r="F272" i="5"/>
  <c r="G272" i="5"/>
  <c r="E271" i="5"/>
  <c r="F271" i="5"/>
  <c r="G271" i="5"/>
  <c r="E270" i="5"/>
  <c r="F270" i="5"/>
  <c r="G270" i="5"/>
  <c r="E269" i="5"/>
  <c r="F269" i="5"/>
  <c r="G269" i="5"/>
  <c r="E268" i="5"/>
  <c r="F268" i="5"/>
  <c r="G268" i="5"/>
  <c r="E267" i="5"/>
  <c r="F267" i="5"/>
  <c r="G267" i="5"/>
  <c r="E266" i="5"/>
  <c r="F266" i="5"/>
  <c r="G266" i="5"/>
  <c r="E265" i="5"/>
  <c r="F265" i="5"/>
  <c r="G265" i="5"/>
  <c r="E264" i="5"/>
  <c r="F264" i="5"/>
  <c r="G264" i="5"/>
  <c r="E263" i="5"/>
  <c r="F263" i="5"/>
  <c r="G263" i="5"/>
  <c r="E262" i="5"/>
  <c r="F262" i="5"/>
  <c r="G262" i="5"/>
  <c r="E261" i="5"/>
  <c r="F261" i="5"/>
  <c r="G261" i="5"/>
  <c r="E260" i="5"/>
  <c r="F260" i="5"/>
  <c r="G260" i="5"/>
  <c r="E259" i="5"/>
  <c r="F259" i="5"/>
  <c r="G259" i="5"/>
  <c r="E258" i="5"/>
  <c r="F258" i="5"/>
  <c r="G258" i="5"/>
  <c r="E257" i="5"/>
  <c r="F257" i="5"/>
  <c r="G257" i="5"/>
  <c r="E256" i="5"/>
  <c r="F256" i="5"/>
  <c r="G256" i="5"/>
  <c r="E255" i="5"/>
  <c r="F255" i="5"/>
  <c r="G255" i="5"/>
  <c r="E254" i="5"/>
  <c r="F254" i="5"/>
  <c r="G254" i="5"/>
  <c r="E253" i="5"/>
  <c r="F253" i="5"/>
  <c r="G253" i="5"/>
  <c r="E252" i="5"/>
  <c r="F252" i="5"/>
  <c r="G252" i="5"/>
  <c r="E251" i="5"/>
  <c r="F251" i="5"/>
  <c r="G251" i="5"/>
  <c r="E250" i="5"/>
  <c r="F250" i="5"/>
  <c r="G250" i="5"/>
  <c r="E249" i="5"/>
  <c r="F249" i="5"/>
  <c r="G249" i="5"/>
  <c r="E248" i="5"/>
  <c r="F248" i="5"/>
  <c r="G248" i="5"/>
  <c r="E247" i="5"/>
  <c r="F247" i="5"/>
  <c r="G247" i="5"/>
  <c r="E246" i="5"/>
  <c r="F246" i="5"/>
  <c r="G246" i="5"/>
  <c r="E245" i="5"/>
  <c r="F245" i="5"/>
  <c r="G245" i="5"/>
  <c r="E244" i="5"/>
  <c r="F244" i="5"/>
  <c r="G244" i="5"/>
  <c r="E243" i="5"/>
  <c r="F243" i="5"/>
  <c r="G243" i="5"/>
  <c r="E242" i="5"/>
  <c r="F242" i="5"/>
  <c r="G242" i="5"/>
  <c r="E241" i="5"/>
  <c r="F241" i="5"/>
  <c r="G241" i="5"/>
  <c r="E240" i="5"/>
  <c r="F240" i="5"/>
  <c r="G240" i="5"/>
  <c r="E239" i="5"/>
  <c r="F239" i="5"/>
  <c r="G239" i="5"/>
  <c r="E238" i="5"/>
  <c r="F238" i="5"/>
  <c r="G238" i="5"/>
  <c r="E237" i="5"/>
  <c r="F237" i="5"/>
  <c r="G237" i="5"/>
  <c r="E236" i="5"/>
  <c r="F236" i="5"/>
  <c r="G236" i="5"/>
  <c r="E235" i="5"/>
  <c r="F235" i="5"/>
  <c r="G235" i="5"/>
  <c r="E234" i="5"/>
  <c r="F234" i="5"/>
  <c r="G234" i="5"/>
  <c r="E233" i="5"/>
  <c r="F233" i="5"/>
  <c r="G233" i="5"/>
  <c r="E232" i="5"/>
  <c r="F232" i="5"/>
  <c r="G232" i="5"/>
  <c r="E231" i="5"/>
  <c r="F231" i="5"/>
  <c r="G231" i="5"/>
  <c r="E230" i="5"/>
  <c r="F230" i="5"/>
  <c r="G230" i="5"/>
  <c r="E229" i="5"/>
  <c r="F229" i="5"/>
  <c r="G229" i="5"/>
  <c r="E228" i="5"/>
  <c r="F228" i="5"/>
  <c r="G228" i="5"/>
  <c r="E227" i="5"/>
  <c r="F227" i="5"/>
  <c r="G227" i="5"/>
  <c r="E226" i="5"/>
  <c r="F226" i="5"/>
  <c r="G226" i="5"/>
  <c r="E225" i="5"/>
  <c r="F225" i="5"/>
  <c r="G225" i="5"/>
  <c r="E224" i="5"/>
  <c r="F224" i="5"/>
  <c r="G224" i="5"/>
  <c r="E223" i="5"/>
  <c r="F223" i="5"/>
  <c r="G223" i="5"/>
  <c r="E222" i="5"/>
  <c r="F222" i="5"/>
  <c r="G222" i="5"/>
  <c r="E221" i="5"/>
  <c r="F221" i="5"/>
  <c r="G221" i="5"/>
  <c r="E220" i="5"/>
  <c r="F220" i="5"/>
  <c r="G220" i="5"/>
  <c r="E219" i="5"/>
  <c r="F219" i="5"/>
  <c r="G219" i="5"/>
  <c r="E218" i="5"/>
  <c r="F218" i="5"/>
  <c r="G218" i="5"/>
  <c r="E217" i="5"/>
  <c r="F217" i="5"/>
  <c r="G217" i="5"/>
  <c r="E216" i="5"/>
  <c r="F216" i="5"/>
  <c r="G216" i="5"/>
  <c r="E215" i="5"/>
  <c r="F215" i="5"/>
  <c r="G215" i="5"/>
  <c r="E214" i="5"/>
  <c r="F214" i="5"/>
  <c r="G214" i="5"/>
  <c r="E213" i="5"/>
  <c r="F213" i="5"/>
  <c r="G213" i="5"/>
  <c r="E212" i="5"/>
  <c r="F212" i="5"/>
  <c r="G212" i="5"/>
  <c r="E211" i="5"/>
  <c r="F211" i="5"/>
  <c r="G211" i="5"/>
  <c r="E210" i="5"/>
  <c r="F210" i="5"/>
  <c r="G210" i="5"/>
  <c r="E209" i="5"/>
  <c r="F209" i="5"/>
  <c r="G209" i="5"/>
  <c r="E208" i="5"/>
  <c r="F208" i="5"/>
  <c r="G208" i="5"/>
  <c r="E207" i="5"/>
  <c r="F207" i="5"/>
  <c r="G207" i="5"/>
  <c r="E206" i="5"/>
  <c r="F206" i="5"/>
  <c r="G206" i="5"/>
  <c r="E205" i="5"/>
  <c r="F205" i="5"/>
  <c r="G205" i="5"/>
  <c r="E204" i="5"/>
  <c r="F204" i="5"/>
  <c r="G204" i="5"/>
  <c r="E203" i="5"/>
  <c r="F203" i="5"/>
  <c r="G203" i="5"/>
  <c r="E202" i="5"/>
  <c r="F202" i="5"/>
  <c r="G202" i="5"/>
  <c r="E201" i="5"/>
  <c r="F201" i="5"/>
  <c r="G201" i="5"/>
  <c r="E200" i="5"/>
  <c r="F200" i="5"/>
  <c r="G200" i="5"/>
  <c r="E199" i="5"/>
  <c r="F199" i="5"/>
  <c r="G199" i="5"/>
  <c r="E198" i="5"/>
  <c r="F198" i="5"/>
  <c r="G198" i="5"/>
  <c r="E197" i="5"/>
  <c r="F197" i="5"/>
  <c r="G197" i="5"/>
  <c r="E196" i="5"/>
  <c r="F196" i="5"/>
  <c r="G196" i="5"/>
  <c r="E195" i="5"/>
  <c r="F195" i="5"/>
  <c r="G195" i="5"/>
  <c r="E194" i="5"/>
  <c r="F194" i="5"/>
  <c r="G194" i="5"/>
  <c r="E193" i="5"/>
  <c r="F193" i="5"/>
  <c r="G193" i="5"/>
  <c r="E192" i="5"/>
  <c r="F192" i="5"/>
  <c r="G192" i="5"/>
  <c r="E191" i="5"/>
  <c r="F191" i="5"/>
  <c r="G191" i="5"/>
  <c r="E190" i="5"/>
  <c r="F190" i="5"/>
  <c r="G190" i="5"/>
  <c r="E189" i="5"/>
  <c r="F189" i="5"/>
  <c r="G189" i="5"/>
  <c r="E188" i="5"/>
  <c r="F188" i="5"/>
  <c r="G188" i="5"/>
  <c r="E187" i="5"/>
  <c r="F187" i="5"/>
  <c r="G187" i="5"/>
  <c r="E186" i="5"/>
  <c r="F186" i="5"/>
  <c r="G186" i="5"/>
  <c r="E185" i="5"/>
  <c r="F185" i="5"/>
  <c r="G185" i="5"/>
  <c r="E184" i="5"/>
  <c r="F184" i="5"/>
  <c r="G184" i="5"/>
  <c r="E183" i="5"/>
  <c r="F183" i="5"/>
  <c r="G183" i="5"/>
  <c r="E182" i="5"/>
  <c r="F182" i="5"/>
  <c r="G182" i="5"/>
  <c r="E181" i="5"/>
  <c r="F181" i="5"/>
  <c r="G181" i="5"/>
  <c r="E180" i="5"/>
  <c r="F180" i="5"/>
  <c r="G180" i="5"/>
  <c r="E179" i="5"/>
  <c r="F179" i="5"/>
  <c r="G179" i="5"/>
  <c r="E178" i="5"/>
  <c r="F178" i="5"/>
  <c r="G178" i="5"/>
  <c r="E177" i="5"/>
  <c r="F177" i="5"/>
  <c r="G177" i="5"/>
  <c r="E176" i="5"/>
  <c r="F176" i="5"/>
  <c r="G176" i="5"/>
  <c r="E175" i="5"/>
  <c r="F175" i="5"/>
  <c r="G175" i="5"/>
  <c r="E174" i="5"/>
  <c r="F174" i="5"/>
  <c r="G174" i="5"/>
  <c r="E173" i="5"/>
  <c r="F173" i="5"/>
  <c r="G173" i="5"/>
  <c r="E172" i="5"/>
  <c r="F172" i="5"/>
  <c r="G172" i="5"/>
  <c r="E171" i="5"/>
  <c r="F171" i="5"/>
  <c r="G171" i="5"/>
  <c r="E170" i="5"/>
  <c r="F170" i="5"/>
  <c r="G170" i="5"/>
  <c r="E169" i="5"/>
  <c r="F169" i="5"/>
  <c r="G169" i="5"/>
  <c r="E168" i="5"/>
  <c r="F168" i="5"/>
  <c r="G168" i="5"/>
  <c r="E167" i="5"/>
  <c r="F167" i="5"/>
  <c r="G167" i="5"/>
  <c r="E166" i="5"/>
  <c r="F166" i="5"/>
  <c r="G166" i="5"/>
  <c r="E165" i="5"/>
  <c r="F165" i="5"/>
  <c r="G165" i="5"/>
  <c r="E164" i="5"/>
  <c r="F164" i="5"/>
  <c r="G164" i="5"/>
  <c r="E163" i="5"/>
  <c r="F163" i="5"/>
  <c r="G163" i="5"/>
  <c r="E162" i="5"/>
  <c r="F162" i="5"/>
  <c r="G162" i="5"/>
  <c r="E161" i="5"/>
  <c r="F161" i="5"/>
  <c r="G161" i="5"/>
  <c r="E160" i="5"/>
  <c r="F160" i="5"/>
  <c r="G160" i="5"/>
  <c r="E159" i="5"/>
  <c r="F159" i="5"/>
  <c r="G159" i="5"/>
  <c r="E158" i="5"/>
  <c r="F158" i="5"/>
  <c r="G158" i="5"/>
  <c r="E157" i="5"/>
  <c r="F157" i="5"/>
  <c r="G157" i="5"/>
  <c r="E156" i="5"/>
  <c r="F156" i="5"/>
  <c r="G156" i="5"/>
  <c r="E155" i="5"/>
  <c r="F155" i="5"/>
  <c r="G155" i="5"/>
  <c r="E154" i="5"/>
  <c r="F154" i="5"/>
  <c r="G154" i="5"/>
  <c r="E153" i="5"/>
  <c r="F153" i="5"/>
  <c r="G153" i="5"/>
  <c r="E152" i="5"/>
  <c r="F152" i="5"/>
  <c r="G152" i="5"/>
  <c r="E151" i="5"/>
  <c r="F151" i="5"/>
  <c r="G151" i="5"/>
  <c r="E150" i="5"/>
  <c r="F150" i="5"/>
  <c r="G150" i="5"/>
  <c r="E149" i="5"/>
  <c r="F149" i="5"/>
  <c r="G149" i="5"/>
  <c r="E148" i="5"/>
  <c r="F148" i="5"/>
  <c r="G148" i="5"/>
  <c r="E147" i="5"/>
  <c r="F147" i="5"/>
  <c r="G147" i="5"/>
  <c r="E146" i="5"/>
  <c r="F146" i="5"/>
  <c r="G146" i="5"/>
  <c r="E145" i="5"/>
  <c r="F145" i="5"/>
  <c r="G145" i="5"/>
  <c r="E144" i="5"/>
  <c r="F144" i="5"/>
  <c r="G144" i="5"/>
  <c r="E143" i="5"/>
  <c r="F143" i="5"/>
  <c r="G143" i="5"/>
  <c r="E142" i="5"/>
  <c r="F142" i="5"/>
  <c r="G142" i="5"/>
  <c r="E141" i="5"/>
  <c r="F141" i="5"/>
  <c r="G141" i="5"/>
  <c r="E140" i="5"/>
  <c r="F140" i="5"/>
  <c r="G140" i="5"/>
  <c r="E139" i="5"/>
  <c r="F139" i="5"/>
  <c r="G139" i="5"/>
  <c r="E138" i="5"/>
  <c r="F138" i="5"/>
  <c r="G138" i="5"/>
  <c r="E137" i="5"/>
  <c r="F137" i="5"/>
  <c r="G137" i="5"/>
  <c r="E136" i="5"/>
  <c r="F136" i="5"/>
  <c r="G136" i="5"/>
  <c r="E135" i="5"/>
  <c r="F135" i="5"/>
  <c r="G135" i="5"/>
  <c r="E134" i="5"/>
  <c r="F134" i="5"/>
  <c r="G134" i="5"/>
  <c r="E133" i="5"/>
  <c r="F133" i="5"/>
  <c r="G133" i="5"/>
  <c r="E132" i="5"/>
  <c r="F132" i="5"/>
  <c r="G132" i="5"/>
  <c r="E131" i="5"/>
  <c r="F131" i="5"/>
  <c r="G131" i="5"/>
  <c r="E130" i="5"/>
  <c r="F130" i="5"/>
  <c r="G130" i="5"/>
  <c r="E129" i="5"/>
  <c r="F129" i="5"/>
  <c r="G129" i="5"/>
  <c r="E128" i="5"/>
  <c r="F128" i="5"/>
  <c r="G128" i="5"/>
  <c r="E127" i="5"/>
  <c r="F127" i="5"/>
  <c r="G127" i="5"/>
  <c r="E126" i="5"/>
  <c r="F126" i="5"/>
  <c r="G126" i="5"/>
  <c r="E125" i="5"/>
  <c r="F125" i="5"/>
  <c r="G125" i="5"/>
  <c r="E124" i="5"/>
  <c r="F124" i="5"/>
  <c r="G124" i="5"/>
  <c r="E123" i="5"/>
  <c r="F123" i="5"/>
  <c r="G123" i="5"/>
  <c r="E122" i="5"/>
  <c r="F122" i="5"/>
  <c r="G122" i="5"/>
  <c r="E121" i="5"/>
  <c r="F121" i="5"/>
  <c r="G121" i="5"/>
  <c r="E120" i="5"/>
  <c r="F120" i="5"/>
  <c r="G120" i="5"/>
  <c r="E119" i="5"/>
  <c r="F119" i="5"/>
  <c r="G119" i="5"/>
  <c r="E118" i="5"/>
  <c r="F118" i="5"/>
  <c r="G118" i="5"/>
  <c r="E117" i="5"/>
  <c r="F117" i="5"/>
  <c r="G117" i="5"/>
  <c r="E116" i="5"/>
  <c r="F116" i="5"/>
  <c r="G116" i="5"/>
  <c r="E115" i="5"/>
  <c r="F115" i="5"/>
  <c r="G115" i="5"/>
  <c r="E114" i="5"/>
  <c r="F114" i="5"/>
  <c r="G114" i="5"/>
  <c r="E113" i="5"/>
  <c r="F113" i="5"/>
  <c r="G113" i="5"/>
  <c r="E112" i="5"/>
  <c r="F112" i="5"/>
  <c r="G112" i="5"/>
  <c r="E111" i="5"/>
  <c r="F111" i="5"/>
  <c r="G111" i="5"/>
  <c r="E110" i="5"/>
  <c r="F110" i="5"/>
  <c r="G110" i="5"/>
  <c r="E109" i="5"/>
  <c r="F109" i="5"/>
  <c r="G109" i="5"/>
  <c r="E108" i="5"/>
  <c r="F108" i="5"/>
  <c r="G108" i="5"/>
  <c r="E107" i="5"/>
  <c r="F107" i="5"/>
  <c r="G107" i="5"/>
  <c r="E106" i="5"/>
  <c r="F106" i="5"/>
  <c r="G106" i="5"/>
  <c r="E105" i="5"/>
  <c r="F105" i="5"/>
  <c r="G105" i="5"/>
  <c r="E104" i="5"/>
  <c r="F104" i="5"/>
  <c r="G104" i="5"/>
  <c r="E103" i="5"/>
  <c r="F103" i="5"/>
  <c r="G103" i="5"/>
  <c r="E102" i="5"/>
  <c r="F102" i="5"/>
  <c r="G102" i="5"/>
  <c r="E101" i="5"/>
  <c r="F101" i="5"/>
  <c r="G101" i="5"/>
  <c r="E100" i="5"/>
  <c r="F100" i="5"/>
  <c r="G100" i="5"/>
  <c r="E99" i="5"/>
  <c r="F99" i="5"/>
  <c r="G99" i="5"/>
  <c r="E98" i="5"/>
  <c r="F98" i="5"/>
  <c r="G98" i="5"/>
  <c r="E97" i="5"/>
  <c r="F97" i="5"/>
  <c r="G97" i="5"/>
  <c r="E96" i="5"/>
  <c r="F96" i="5"/>
  <c r="G96" i="5"/>
  <c r="E95" i="5"/>
  <c r="F95" i="5"/>
  <c r="G95" i="5"/>
  <c r="E94" i="5"/>
  <c r="F94" i="5"/>
  <c r="G94" i="5"/>
  <c r="E93" i="5"/>
  <c r="F93" i="5"/>
  <c r="G93" i="5"/>
  <c r="E92" i="5"/>
  <c r="F92" i="5"/>
  <c r="G92" i="5"/>
  <c r="E91" i="5"/>
  <c r="F91" i="5"/>
  <c r="G91" i="5"/>
  <c r="E90" i="5"/>
  <c r="F90" i="5"/>
  <c r="G90" i="5"/>
  <c r="E89" i="5"/>
  <c r="F89" i="5"/>
  <c r="G89" i="5"/>
  <c r="E88" i="5"/>
  <c r="F88" i="5"/>
  <c r="G88" i="5"/>
  <c r="E87" i="5"/>
  <c r="F87" i="5"/>
  <c r="G87" i="5"/>
  <c r="E86" i="5"/>
  <c r="F86" i="5"/>
  <c r="G86" i="5"/>
  <c r="E85" i="5"/>
  <c r="F85" i="5"/>
  <c r="G85" i="5"/>
  <c r="E84" i="5"/>
  <c r="F84" i="5"/>
  <c r="G84" i="5"/>
  <c r="E83" i="5"/>
  <c r="F83" i="5"/>
  <c r="G83" i="5"/>
  <c r="E82" i="5"/>
  <c r="F82" i="5"/>
  <c r="G82" i="5"/>
  <c r="E81" i="5"/>
  <c r="F81" i="5"/>
  <c r="G81" i="5"/>
  <c r="E80" i="5"/>
  <c r="F80" i="5"/>
  <c r="G80" i="5"/>
  <c r="E79" i="5"/>
  <c r="F79" i="5"/>
  <c r="G79" i="5"/>
  <c r="E78" i="5"/>
  <c r="F78" i="5"/>
  <c r="G78" i="5"/>
  <c r="E77" i="5"/>
  <c r="F77" i="5"/>
  <c r="G77" i="5"/>
  <c r="E76" i="5"/>
  <c r="F76" i="5"/>
  <c r="G76" i="5"/>
  <c r="E75" i="5"/>
  <c r="F75" i="5"/>
  <c r="G75" i="5"/>
  <c r="E74" i="5"/>
  <c r="F74" i="5"/>
  <c r="G74" i="5"/>
  <c r="E73" i="5"/>
  <c r="F73" i="5"/>
  <c r="G73" i="5"/>
  <c r="E72" i="5"/>
  <c r="F72" i="5"/>
  <c r="G72" i="5"/>
  <c r="E71" i="5"/>
  <c r="F71" i="5"/>
  <c r="G71" i="5"/>
  <c r="E70" i="5"/>
  <c r="F70" i="5"/>
  <c r="G70" i="5"/>
  <c r="E69" i="5"/>
  <c r="F69" i="5"/>
  <c r="G69" i="5"/>
  <c r="E68" i="5"/>
  <c r="F68" i="5"/>
  <c r="G68" i="5"/>
  <c r="E67" i="5"/>
  <c r="F67" i="5"/>
  <c r="G67" i="5"/>
  <c r="E66" i="5"/>
  <c r="F66" i="5"/>
  <c r="G66" i="5"/>
  <c r="E65" i="5"/>
  <c r="F65" i="5"/>
  <c r="G65" i="5"/>
  <c r="E64" i="5"/>
  <c r="F64" i="5"/>
  <c r="G64" i="5"/>
  <c r="E63" i="5"/>
  <c r="F63" i="5"/>
  <c r="G63" i="5"/>
  <c r="E62" i="5"/>
  <c r="F62" i="5"/>
  <c r="G62" i="5"/>
  <c r="E61" i="5"/>
  <c r="F61" i="5"/>
  <c r="G61" i="5"/>
  <c r="E60" i="5"/>
  <c r="F60" i="5"/>
  <c r="G60" i="5"/>
  <c r="E59" i="5"/>
  <c r="F59" i="5"/>
  <c r="G59" i="5"/>
  <c r="E58" i="5"/>
  <c r="F58" i="5"/>
  <c r="G58" i="5"/>
  <c r="E57" i="5"/>
  <c r="F57" i="5"/>
  <c r="G57" i="5"/>
  <c r="E56" i="5"/>
  <c r="F56" i="5"/>
  <c r="G56" i="5"/>
  <c r="E55" i="5"/>
  <c r="F55" i="5"/>
  <c r="G55" i="5"/>
  <c r="E54" i="5"/>
  <c r="F54" i="5"/>
  <c r="G54" i="5"/>
  <c r="E53" i="5"/>
  <c r="F53" i="5"/>
  <c r="G53" i="5"/>
  <c r="E52" i="5"/>
  <c r="F52" i="5"/>
  <c r="G52" i="5"/>
  <c r="E51" i="5"/>
  <c r="F51" i="5"/>
  <c r="G51" i="5"/>
  <c r="E50" i="5"/>
  <c r="F50" i="5"/>
  <c r="G50" i="5"/>
  <c r="E49" i="5"/>
  <c r="F49" i="5"/>
  <c r="G49" i="5"/>
  <c r="E48" i="5"/>
  <c r="F48" i="5"/>
  <c r="G48" i="5"/>
  <c r="E47" i="5"/>
  <c r="F47" i="5"/>
  <c r="G47" i="5"/>
  <c r="E46" i="5"/>
  <c r="F46" i="5"/>
  <c r="G46" i="5"/>
  <c r="E45" i="5"/>
  <c r="F45" i="5"/>
  <c r="G45" i="5"/>
  <c r="E44" i="5"/>
  <c r="F44" i="5"/>
  <c r="G44" i="5"/>
  <c r="E43" i="5"/>
  <c r="F43" i="5"/>
  <c r="G43" i="5"/>
  <c r="E42" i="5"/>
  <c r="F42" i="5"/>
  <c r="G42" i="5"/>
  <c r="E41" i="5"/>
  <c r="F41" i="5"/>
  <c r="G41" i="5"/>
  <c r="E40" i="5"/>
  <c r="F40" i="5"/>
  <c r="G40" i="5"/>
  <c r="E39" i="5"/>
  <c r="F39" i="5"/>
  <c r="G39" i="5"/>
  <c r="E38" i="5"/>
  <c r="F38" i="5"/>
  <c r="G38" i="5"/>
  <c r="E37" i="5"/>
  <c r="F37" i="5"/>
  <c r="G37" i="5"/>
  <c r="E36" i="5"/>
  <c r="F36" i="5"/>
  <c r="G36" i="5"/>
  <c r="E35" i="5"/>
  <c r="F35" i="5"/>
  <c r="G35" i="5"/>
  <c r="E34" i="5"/>
  <c r="F34" i="5"/>
  <c r="G34" i="5"/>
  <c r="E33" i="5"/>
  <c r="F33" i="5"/>
  <c r="G33" i="5"/>
  <c r="E32" i="5"/>
  <c r="F32" i="5"/>
  <c r="G32" i="5"/>
  <c r="E31" i="5"/>
  <c r="F31" i="5"/>
  <c r="G31" i="5"/>
  <c r="E30" i="5"/>
  <c r="F30" i="5"/>
  <c r="G30" i="5"/>
  <c r="E29" i="5"/>
  <c r="F29" i="5"/>
  <c r="G29" i="5"/>
  <c r="E28" i="5"/>
  <c r="F28" i="5"/>
  <c r="G28" i="5"/>
  <c r="E27" i="5"/>
  <c r="F27" i="5"/>
  <c r="G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H1" i="5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10" i="4"/>
  <c r="F27" i="4"/>
  <c r="G27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E27" i="4"/>
  <c r="E470" i="4"/>
  <c r="G470" i="4"/>
  <c r="E469" i="4"/>
  <c r="G469" i="4"/>
  <c r="E468" i="4"/>
  <c r="G468" i="4"/>
  <c r="E467" i="4"/>
  <c r="G467" i="4"/>
  <c r="E466" i="4"/>
  <c r="G466" i="4"/>
  <c r="E465" i="4"/>
  <c r="G465" i="4"/>
  <c r="E464" i="4"/>
  <c r="G464" i="4"/>
  <c r="E463" i="4"/>
  <c r="G463" i="4"/>
  <c r="E462" i="4"/>
  <c r="G462" i="4"/>
  <c r="E461" i="4"/>
  <c r="G461" i="4"/>
  <c r="E460" i="4"/>
  <c r="G460" i="4"/>
  <c r="E459" i="4"/>
  <c r="G459" i="4"/>
  <c r="E458" i="4"/>
  <c r="G458" i="4"/>
  <c r="E457" i="4"/>
  <c r="G457" i="4"/>
  <c r="E456" i="4"/>
  <c r="G456" i="4"/>
  <c r="E455" i="4"/>
  <c r="G455" i="4"/>
  <c r="E454" i="4"/>
  <c r="G454" i="4"/>
  <c r="E453" i="4"/>
  <c r="G453" i="4"/>
  <c r="E452" i="4"/>
  <c r="G452" i="4"/>
  <c r="E451" i="4"/>
  <c r="G451" i="4"/>
  <c r="E450" i="4"/>
  <c r="G450" i="4"/>
  <c r="E449" i="4"/>
  <c r="G449" i="4"/>
  <c r="E448" i="4"/>
  <c r="G448" i="4"/>
  <c r="E447" i="4"/>
  <c r="G447" i="4"/>
  <c r="E446" i="4"/>
  <c r="G446" i="4"/>
  <c r="E445" i="4"/>
  <c r="G445" i="4"/>
  <c r="E444" i="4"/>
  <c r="G444" i="4"/>
  <c r="E443" i="4"/>
  <c r="G443" i="4"/>
  <c r="E442" i="4"/>
  <c r="G442" i="4"/>
  <c r="E441" i="4"/>
  <c r="G441" i="4"/>
  <c r="E440" i="4"/>
  <c r="G440" i="4"/>
  <c r="E439" i="4"/>
  <c r="G439" i="4"/>
  <c r="E438" i="4"/>
  <c r="G438" i="4"/>
  <c r="E437" i="4"/>
  <c r="G437" i="4"/>
  <c r="E436" i="4"/>
  <c r="G436" i="4"/>
  <c r="E435" i="4"/>
  <c r="G435" i="4"/>
  <c r="E434" i="4"/>
  <c r="G434" i="4"/>
  <c r="E433" i="4"/>
  <c r="G433" i="4"/>
  <c r="E432" i="4"/>
  <c r="G432" i="4"/>
  <c r="E431" i="4"/>
  <c r="G431" i="4"/>
  <c r="E430" i="4"/>
  <c r="G430" i="4"/>
  <c r="E429" i="4"/>
  <c r="G429" i="4"/>
  <c r="E428" i="4"/>
  <c r="G428" i="4"/>
  <c r="E427" i="4"/>
  <c r="G427" i="4"/>
  <c r="E426" i="4"/>
  <c r="G426" i="4"/>
  <c r="E425" i="4"/>
  <c r="G425" i="4"/>
  <c r="E424" i="4"/>
  <c r="G424" i="4"/>
  <c r="E423" i="4"/>
  <c r="G423" i="4"/>
  <c r="E422" i="4"/>
  <c r="G422" i="4"/>
  <c r="E421" i="4"/>
  <c r="G421" i="4"/>
  <c r="E420" i="4"/>
  <c r="G420" i="4"/>
  <c r="E419" i="4"/>
  <c r="G419" i="4"/>
  <c r="E418" i="4"/>
  <c r="G418" i="4"/>
  <c r="E417" i="4"/>
  <c r="G417" i="4"/>
  <c r="E416" i="4"/>
  <c r="G416" i="4"/>
  <c r="E415" i="4"/>
  <c r="G415" i="4"/>
  <c r="E414" i="4"/>
  <c r="G414" i="4"/>
  <c r="E413" i="4"/>
  <c r="G413" i="4"/>
  <c r="E412" i="4"/>
  <c r="G412" i="4"/>
  <c r="E411" i="4"/>
  <c r="G411" i="4"/>
  <c r="E410" i="4"/>
  <c r="G410" i="4"/>
  <c r="E409" i="4"/>
  <c r="G409" i="4"/>
  <c r="E408" i="4"/>
  <c r="G408" i="4"/>
  <c r="E407" i="4"/>
  <c r="G407" i="4"/>
  <c r="E406" i="4"/>
  <c r="G406" i="4"/>
  <c r="E405" i="4"/>
  <c r="G405" i="4"/>
  <c r="E404" i="4"/>
  <c r="G404" i="4"/>
  <c r="E403" i="4"/>
  <c r="G403" i="4"/>
  <c r="E402" i="4"/>
  <c r="G402" i="4"/>
  <c r="E401" i="4"/>
  <c r="G401" i="4"/>
  <c r="E400" i="4"/>
  <c r="G400" i="4"/>
  <c r="E399" i="4"/>
  <c r="G399" i="4"/>
  <c r="E398" i="4"/>
  <c r="G398" i="4"/>
  <c r="E397" i="4"/>
  <c r="G397" i="4"/>
  <c r="E396" i="4"/>
  <c r="G396" i="4"/>
  <c r="E395" i="4"/>
  <c r="G395" i="4"/>
  <c r="E394" i="4"/>
  <c r="G394" i="4"/>
  <c r="E393" i="4"/>
  <c r="G393" i="4"/>
  <c r="E392" i="4"/>
  <c r="G392" i="4"/>
  <c r="E391" i="4"/>
  <c r="G391" i="4"/>
  <c r="E390" i="4"/>
  <c r="G390" i="4"/>
  <c r="E389" i="4"/>
  <c r="G389" i="4"/>
  <c r="E388" i="4"/>
  <c r="G388" i="4"/>
  <c r="E387" i="4"/>
  <c r="G387" i="4"/>
  <c r="E386" i="4"/>
  <c r="G386" i="4"/>
  <c r="E385" i="4"/>
  <c r="G385" i="4"/>
  <c r="E384" i="4"/>
  <c r="G384" i="4"/>
  <c r="E383" i="4"/>
  <c r="G383" i="4"/>
  <c r="E382" i="4"/>
  <c r="G382" i="4"/>
  <c r="E381" i="4"/>
  <c r="G381" i="4"/>
  <c r="E380" i="4"/>
  <c r="G380" i="4"/>
  <c r="E379" i="4"/>
  <c r="G379" i="4"/>
  <c r="E378" i="4"/>
  <c r="G378" i="4"/>
  <c r="E377" i="4"/>
  <c r="G377" i="4"/>
  <c r="E376" i="4"/>
  <c r="G376" i="4"/>
  <c r="E375" i="4"/>
  <c r="G375" i="4"/>
  <c r="E374" i="4"/>
  <c r="G374" i="4"/>
  <c r="E373" i="4"/>
  <c r="G373" i="4"/>
  <c r="E372" i="4"/>
  <c r="G372" i="4"/>
  <c r="E371" i="4"/>
  <c r="G371" i="4"/>
  <c r="E370" i="4"/>
  <c r="G370" i="4"/>
  <c r="E369" i="4"/>
  <c r="G369" i="4"/>
  <c r="E368" i="4"/>
  <c r="G368" i="4"/>
  <c r="E367" i="4"/>
  <c r="G367" i="4"/>
  <c r="E366" i="4"/>
  <c r="G366" i="4"/>
  <c r="E365" i="4"/>
  <c r="G365" i="4"/>
  <c r="E364" i="4"/>
  <c r="G364" i="4"/>
  <c r="E363" i="4"/>
  <c r="G363" i="4"/>
  <c r="E362" i="4"/>
  <c r="G362" i="4"/>
  <c r="E361" i="4"/>
  <c r="G361" i="4"/>
  <c r="E360" i="4"/>
  <c r="G360" i="4"/>
  <c r="E359" i="4"/>
  <c r="G359" i="4"/>
  <c r="E358" i="4"/>
  <c r="G358" i="4"/>
  <c r="E357" i="4"/>
  <c r="G357" i="4"/>
  <c r="E356" i="4"/>
  <c r="G356" i="4"/>
  <c r="E355" i="4"/>
  <c r="G355" i="4"/>
  <c r="E354" i="4"/>
  <c r="G354" i="4"/>
  <c r="E353" i="4"/>
  <c r="G353" i="4"/>
  <c r="E352" i="4"/>
  <c r="G352" i="4"/>
  <c r="E351" i="4"/>
  <c r="G351" i="4"/>
  <c r="E350" i="4"/>
  <c r="G350" i="4"/>
  <c r="E349" i="4"/>
  <c r="G349" i="4"/>
  <c r="E348" i="4"/>
  <c r="G348" i="4"/>
  <c r="E347" i="4"/>
  <c r="G347" i="4"/>
  <c r="E346" i="4"/>
  <c r="G346" i="4"/>
  <c r="E345" i="4"/>
  <c r="G345" i="4"/>
  <c r="E344" i="4"/>
  <c r="G344" i="4"/>
  <c r="E343" i="4"/>
  <c r="G343" i="4"/>
  <c r="E342" i="4"/>
  <c r="G342" i="4"/>
  <c r="E341" i="4"/>
  <c r="G341" i="4"/>
  <c r="E340" i="4"/>
  <c r="G340" i="4"/>
  <c r="E339" i="4"/>
  <c r="G339" i="4"/>
  <c r="E338" i="4"/>
  <c r="G338" i="4"/>
  <c r="E337" i="4"/>
  <c r="G337" i="4"/>
  <c r="E336" i="4"/>
  <c r="G336" i="4"/>
  <c r="E335" i="4"/>
  <c r="G335" i="4"/>
  <c r="E334" i="4"/>
  <c r="G334" i="4"/>
  <c r="E333" i="4"/>
  <c r="G333" i="4"/>
  <c r="E332" i="4"/>
  <c r="G332" i="4"/>
  <c r="E331" i="4"/>
  <c r="G331" i="4"/>
  <c r="E330" i="4"/>
  <c r="G330" i="4"/>
  <c r="E329" i="4"/>
  <c r="G329" i="4"/>
  <c r="E328" i="4"/>
  <c r="G328" i="4"/>
  <c r="E327" i="4"/>
  <c r="G327" i="4"/>
  <c r="E326" i="4"/>
  <c r="G326" i="4"/>
  <c r="E325" i="4"/>
  <c r="G325" i="4"/>
  <c r="E324" i="4"/>
  <c r="G324" i="4"/>
  <c r="E323" i="4"/>
  <c r="G323" i="4"/>
  <c r="E322" i="4"/>
  <c r="G322" i="4"/>
  <c r="E321" i="4"/>
  <c r="G321" i="4"/>
  <c r="E320" i="4"/>
  <c r="G320" i="4"/>
  <c r="E319" i="4"/>
  <c r="G319" i="4"/>
  <c r="E318" i="4"/>
  <c r="G318" i="4"/>
  <c r="E317" i="4"/>
  <c r="G317" i="4"/>
  <c r="E316" i="4"/>
  <c r="G316" i="4"/>
  <c r="E315" i="4"/>
  <c r="G315" i="4"/>
  <c r="E314" i="4"/>
  <c r="G314" i="4"/>
  <c r="E313" i="4"/>
  <c r="G313" i="4"/>
  <c r="E312" i="4"/>
  <c r="G312" i="4"/>
  <c r="E311" i="4"/>
  <c r="G311" i="4"/>
  <c r="E310" i="4"/>
  <c r="G310" i="4"/>
  <c r="E309" i="4"/>
  <c r="G309" i="4"/>
  <c r="E308" i="4"/>
  <c r="G308" i="4"/>
  <c r="E307" i="4"/>
  <c r="G307" i="4"/>
  <c r="E306" i="4"/>
  <c r="G306" i="4"/>
  <c r="E305" i="4"/>
  <c r="G305" i="4"/>
  <c r="E304" i="4"/>
  <c r="G304" i="4"/>
  <c r="E303" i="4"/>
  <c r="G303" i="4"/>
  <c r="E302" i="4"/>
  <c r="G302" i="4"/>
  <c r="E301" i="4"/>
  <c r="G301" i="4"/>
  <c r="E300" i="4"/>
  <c r="G300" i="4"/>
  <c r="E299" i="4"/>
  <c r="G299" i="4"/>
  <c r="E298" i="4"/>
  <c r="G298" i="4"/>
  <c r="E297" i="4"/>
  <c r="G297" i="4"/>
  <c r="E296" i="4"/>
  <c r="G296" i="4"/>
  <c r="E295" i="4"/>
  <c r="G295" i="4"/>
  <c r="E294" i="4"/>
  <c r="G294" i="4"/>
  <c r="E293" i="4"/>
  <c r="G293" i="4"/>
  <c r="E292" i="4"/>
  <c r="G292" i="4"/>
  <c r="E291" i="4"/>
  <c r="G291" i="4"/>
  <c r="E290" i="4"/>
  <c r="G290" i="4"/>
  <c r="E289" i="4"/>
  <c r="G289" i="4"/>
  <c r="E288" i="4"/>
  <c r="G288" i="4"/>
  <c r="E287" i="4"/>
  <c r="G287" i="4"/>
  <c r="E286" i="4"/>
  <c r="G286" i="4"/>
  <c r="E285" i="4"/>
  <c r="G285" i="4"/>
  <c r="E284" i="4"/>
  <c r="G284" i="4"/>
  <c r="E283" i="4"/>
  <c r="G283" i="4"/>
  <c r="E282" i="4"/>
  <c r="G282" i="4"/>
  <c r="E281" i="4"/>
  <c r="G281" i="4"/>
  <c r="E280" i="4"/>
  <c r="G280" i="4"/>
  <c r="E279" i="4"/>
  <c r="G279" i="4"/>
  <c r="E278" i="4"/>
  <c r="G278" i="4"/>
  <c r="E277" i="4"/>
  <c r="G277" i="4"/>
  <c r="E276" i="4"/>
  <c r="G276" i="4"/>
  <c r="E275" i="4"/>
  <c r="G275" i="4"/>
  <c r="E274" i="4"/>
  <c r="G274" i="4"/>
  <c r="E273" i="4"/>
  <c r="G273" i="4"/>
  <c r="E272" i="4"/>
  <c r="G272" i="4"/>
  <c r="E271" i="4"/>
  <c r="G271" i="4"/>
  <c r="E270" i="4"/>
  <c r="G270" i="4"/>
  <c r="E269" i="4"/>
  <c r="G269" i="4"/>
  <c r="E268" i="4"/>
  <c r="G268" i="4"/>
  <c r="E267" i="4"/>
  <c r="G267" i="4"/>
  <c r="E266" i="4"/>
  <c r="G266" i="4"/>
  <c r="E265" i="4"/>
  <c r="G265" i="4"/>
  <c r="E264" i="4"/>
  <c r="G264" i="4"/>
  <c r="E263" i="4"/>
  <c r="G263" i="4"/>
  <c r="E262" i="4"/>
  <c r="G262" i="4"/>
  <c r="E261" i="4"/>
  <c r="G261" i="4"/>
  <c r="E260" i="4"/>
  <c r="G260" i="4"/>
  <c r="E259" i="4"/>
  <c r="G259" i="4"/>
  <c r="E258" i="4"/>
  <c r="G258" i="4"/>
  <c r="E257" i="4"/>
  <c r="G257" i="4"/>
  <c r="E256" i="4"/>
  <c r="G256" i="4"/>
  <c r="E255" i="4"/>
  <c r="G255" i="4"/>
  <c r="E254" i="4"/>
  <c r="G254" i="4"/>
  <c r="E253" i="4"/>
  <c r="G253" i="4"/>
  <c r="E252" i="4"/>
  <c r="G252" i="4"/>
  <c r="E251" i="4"/>
  <c r="G251" i="4"/>
  <c r="E250" i="4"/>
  <c r="G250" i="4"/>
  <c r="E249" i="4"/>
  <c r="G249" i="4"/>
  <c r="E248" i="4"/>
  <c r="G248" i="4"/>
  <c r="E247" i="4"/>
  <c r="G247" i="4"/>
  <c r="E246" i="4"/>
  <c r="G246" i="4"/>
  <c r="E245" i="4"/>
  <c r="G245" i="4"/>
  <c r="E244" i="4"/>
  <c r="G244" i="4"/>
  <c r="E243" i="4"/>
  <c r="G243" i="4"/>
  <c r="E242" i="4"/>
  <c r="G242" i="4"/>
  <c r="E241" i="4"/>
  <c r="G241" i="4"/>
  <c r="E240" i="4"/>
  <c r="G240" i="4"/>
  <c r="E239" i="4"/>
  <c r="G239" i="4"/>
  <c r="E238" i="4"/>
  <c r="G238" i="4"/>
  <c r="E237" i="4"/>
  <c r="G237" i="4"/>
  <c r="E236" i="4"/>
  <c r="G236" i="4"/>
  <c r="E235" i="4"/>
  <c r="G235" i="4"/>
  <c r="E234" i="4"/>
  <c r="G234" i="4"/>
  <c r="E233" i="4"/>
  <c r="G233" i="4"/>
  <c r="E232" i="4"/>
  <c r="G232" i="4"/>
  <c r="E231" i="4"/>
  <c r="G231" i="4"/>
  <c r="E230" i="4"/>
  <c r="G230" i="4"/>
  <c r="E229" i="4"/>
  <c r="G229" i="4"/>
  <c r="E228" i="4"/>
  <c r="G228" i="4"/>
  <c r="E227" i="4"/>
  <c r="G227" i="4"/>
  <c r="E226" i="4"/>
  <c r="G226" i="4"/>
  <c r="E225" i="4"/>
  <c r="G225" i="4"/>
  <c r="E224" i="4"/>
  <c r="G224" i="4"/>
  <c r="E223" i="4"/>
  <c r="G223" i="4"/>
  <c r="E222" i="4"/>
  <c r="G222" i="4"/>
  <c r="E221" i="4"/>
  <c r="G221" i="4"/>
  <c r="E220" i="4"/>
  <c r="G220" i="4"/>
  <c r="E219" i="4"/>
  <c r="G219" i="4"/>
  <c r="E218" i="4"/>
  <c r="G218" i="4"/>
  <c r="E217" i="4"/>
  <c r="G217" i="4"/>
  <c r="E216" i="4"/>
  <c r="G216" i="4"/>
  <c r="E215" i="4"/>
  <c r="G215" i="4"/>
  <c r="E214" i="4"/>
  <c r="G214" i="4"/>
  <c r="E213" i="4"/>
  <c r="G213" i="4"/>
  <c r="E212" i="4"/>
  <c r="G212" i="4"/>
  <c r="E211" i="4"/>
  <c r="G211" i="4"/>
  <c r="E210" i="4"/>
  <c r="G210" i="4"/>
  <c r="E209" i="4"/>
  <c r="G209" i="4"/>
  <c r="E208" i="4"/>
  <c r="G208" i="4"/>
  <c r="E207" i="4"/>
  <c r="G207" i="4"/>
  <c r="E206" i="4"/>
  <c r="G206" i="4"/>
  <c r="E205" i="4"/>
  <c r="G205" i="4"/>
  <c r="E204" i="4"/>
  <c r="G204" i="4"/>
  <c r="E203" i="4"/>
  <c r="G203" i="4"/>
  <c r="E202" i="4"/>
  <c r="G202" i="4"/>
  <c r="E201" i="4"/>
  <c r="G201" i="4"/>
  <c r="E200" i="4"/>
  <c r="G200" i="4"/>
  <c r="E199" i="4"/>
  <c r="G199" i="4"/>
  <c r="E198" i="4"/>
  <c r="G198" i="4"/>
  <c r="E197" i="4"/>
  <c r="G197" i="4"/>
  <c r="E196" i="4"/>
  <c r="G196" i="4"/>
  <c r="E195" i="4"/>
  <c r="G195" i="4"/>
  <c r="E194" i="4"/>
  <c r="G194" i="4"/>
  <c r="E193" i="4"/>
  <c r="G193" i="4"/>
  <c r="E192" i="4"/>
  <c r="G192" i="4"/>
  <c r="E191" i="4"/>
  <c r="G191" i="4"/>
  <c r="E190" i="4"/>
  <c r="G190" i="4"/>
  <c r="E189" i="4"/>
  <c r="G189" i="4"/>
  <c r="E188" i="4"/>
  <c r="G188" i="4"/>
  <c r="E187" i="4"/>
  <c r="G187" i="4"/>
  <c r="E186" i="4"/>
  <c r="G186" i="4"/>
  <c r="E185" i="4"/>
  <c r="G185" i="4"/>
  <c r="E184" i="4"/>
  <c r="G184" i="4"/>
  <c r="E183" i="4"/>
  <c r="G183" i="4"/>
  <c r="E182" i="4"/>
  <c r="G182" i="4"/>
  <c r="E181" i="4"/>
  <c r="G181" i="4"/>
  <c r="E180" i="4"/>
  <c r="G180" i="4"/>
  <c r="E179" i="4"/>
  <c r="G179" i="4"/>
  <c r="E178" i="4"/>
  <c r="G178" i="4"/>
  <c r="E177" i="4"/>
  <c r="G177" i="4"/>
  <c r="E176" i="4"/>
  <c r="G176" i="4"/>
  <c r="E175" i="4"/>
  <c r="G175" i="4"/>
  <c r="E174" i="4"/>
  <c r="G174" i="4"/>
  <c r="E173" i="4"/>
  <c r="G173" i="4"/>
  <c r="E172" i="4"/>
  <c r="G172" i="4"/>
  <c r="E171" i="4"/>
  <c r="G171" i="4"/>
  <c r="E170" i="4"/>
  <c r="G170" i="4"/>
  <c r="E169" i="4"/>
  <c r="G169" i="4"/>
  <c r="E168" i="4"/>
  <c r="G168" i="4"/>
  <c r="E167" i="4"/>
  <c r="G167" i="4"/>
  <c r="E166" i="4"/>
  <c r="G166" i="4"/>
  <c r="E165" i="4"/>
  <c r="G165" i="4"/>
  <c r="E164" i="4"/>
  <c r="G164" i="4"/>
  <c r="E163" i="4"/>
  <c r="G163" i="4"/>
  <c r="E162" i="4"/>
  <c r="G162" i="4"/>
  <c r="E161" i="4"/>
  <c r="G161" i="4"/>
  <c r="E160" i="4"/>
  <c r="G160" i="4"/>
  <c r="E159" i="4"/>
  <c r="G159" i="4"/>
  <c r="E158" i="4"/>
  <c r="G158" i="4"/>
  <c r="E157" i="4"/>
  <c r="G157" i="4"/>
  <c r="E156" i="4"/>
  <c r="G156" i="4"/>
  <c r="E155" i="4"/>
  <c r="G155" i="4"/>
  <c r="E154" i="4"/>
  <c r="G154" i="4"/>
  <c r="E153" i="4"/>
  <c r="G153" i="4"/>
  <c r="E152" i="4"/>
  <c r="G152" i="4"/>
  <c r="E151" i="4"/>
  <c r="G151" i="4"/>
  <c r="E150" i="4"/>
  <c r="G150" i="4"/>
  <c r="E149" i="4"/>
  <c r="G149" i="4"/>
  <c r="E148" i="4"/>
  <c r="G148" i="4"/>
  <c r="E147" i="4"/>
  <c r="G147" i="4"/>
  <c r="E146" i="4"/>
  <c r="G146" i="4"/>
  <c r="E145" i="4"/>
  <c r="G145" i="4"/>
  <c r="E144" i="4"/>
  <c r="G144" i="4"/>
  <c r="E143" i="4"/>
  <c r="G143" i="4"/>
  <c r="E142" i="4"/>
  <c r="G142" i="4"/>
  <c r="E141" i="4"/>
  <c r="G141" i="4"/>
  <c r="E140" i="4"/>
  <c r="G140" i="4"/>
  <c r="E139" i="4"/>
  <c r="G139" i="4"/>
  <c r="E138" i="4"/>
  <c r="G138" i="4"/>
  <c r="E137" i="4"/>
  <c r="G137" i="4"/>
  <c r="E136" i="4"/>
  <c r="G136" i="4"/>
  <c r="E135" i="4"/>
  <c r="G135" i="4"/>
  <c r="E134" i="4"/>
  <c r="G134" i="4"/>
  <c r="E133" i="4"/>
  <c r="G133" i="4"/>
  <c r="E132" i="4"/>
  <c r="G132" i="4"/>
  <c r="E131" i="4"/>
  <c r="G131" i="4"/>
  <c r="E130" i="4"/>
  <c r="G130" i="4"/>
  <c r="E129" i="4"/>
  <c r="G129" i="4"/>
  <c r="E128" i="4"/>
  <c r="G128" i="4"/>
  <c r="E127" i="4"/>
  <c r="G127" i="4"/>
  <c r="E126" i="4"/>
  <c r="G126" i="4"/>
  <c r="E125" i="4"/>
  <c r="G125" i="4"/>
  <c r="E124" i="4"/>
  <c r="G124" i="4"/>
  <c r="E123" i="4"/>
  <c r="G123" i="4"/>
  <c r="E122" i="4"/>
  <c r="G122" i="4"/>
  <c r="E121" i="4"/>
  <c r="G121" i="4"/>
  <c r="E120" i="4"/>
  <c r="G120" i="4"/>
  <c r="E119" i="4"/>
  <c r="G119" i="4"/>
  <c r="E118" i="4"/>
  <c r="G118" i="4"/>
  <c r="E117" i="4"/>
  <c r="G117" i="4"/>
  <c r="E116" i="4"/>
  <c r="G116" i="4"/>
  <c r="E115" i="4"/>
  <c r="G115" i="4"/>
  <c r="E114" i="4"/>
  <c r="G114" i="4"/>
  <c r="E113" i="4"/>
  <c r="G113" i="4"/>
  <c r="E112" i="4"/>
  <c r="G112" i="4"/>
  <c r="E111" i="4"/>
  <c r="G111" i="4"/>
  <c r="E110" i="4"/>
  <c r="G110" i="4"/>
  <c r="E109" i="4"/>
  <c r="G109" i="4"/>
  <c r="E108" i="4"/>
  <c r="G108" i="4"/>
  <c r="E107" i="4"/>
  <c r="G107" i="4"/>
  <c r="E106" i="4"/>
  <c r="G106" i="4"/>
  <c r="E105" i="4"/>
  <c r="G105" i="4"/>
  <c r="E104" i="4"/>
  <c r="G104" i="4"/>
  <c r="E103" i="4"/>
  <c r="G103" i="4"/>
  <c r="E102" i="4"/>
  <c r="G102" i="4"/>
  <c r="E101" i="4"/>
  <c r="G101" i="4"/>
  <c r="E100" i="4"/>
  <c r="G100" i="4"/>
  <c r="E99" i="4"/>
  <c r="G99" i="4"/>
  <c r="E98" i="4"/>
  <c r="G98" i="4"/>
  <c r="E97" i="4"/>
  <c r="G97" i="4"/>
  <c r="E96" i="4"/>
  <c r="G96" i="4"/>
  <c r="E95" i="4"/>
  <c r="G95" i="4"/>
  <c r="E94" i="4"/>
  <c r="G94" i="4"/>
  <c r="E93" i="4"/>
  <c r="G93" i="4"/>
  <c r="E92" i="4"/>
  <c r="G92" i="4"/>
  <c r="E91" i="4"/>
  <c r="G91" i="4"/>
  <c r="E90" i="4"/>
  <c r="G90" i="4"/>
  <c r="E89" i="4"/>
  <c r="G89" i="4"/>
  <c r="E88" i="4"/>
  <c r="G88" i="4"/>
  <c r="E87" i="4"/>
  <c r="G87" i="4"/>
  <c r="E86" i="4"/>
  <c r="G86" i="4"/>
  <c r="E85" i="4"/>
  <c r="G85" i="4"/>
  <c r="E84" i="4"/>
  <c r="G84" i="4"/>
  <c r="E83" i="4"/>
  <c r="G83" i="4"/>
  <c r="E82" i="4"/>
  <c r="G82" i="4"/>
  <c r="E81" i="4"/>
  <c r="G81" i="4"/>
  <c r="E80" i="4"/>
  <c r="G80" i="4"/>
  <c r="E79" i="4"/>
  <c r="G79" i="4"/>
  <c r="E78" i="4"/>
  <c r="G78" i="4"/>
  <c r="E77" i="4"/>
  <c r="G77" i="4"/>
  <c r="E76" i="4"/>
  <c r="G76" i="4"/>
  <c r="E75" i="4"/>
  <c r="G75" i="4"/>
  <c r="E74" i="4"/>
  <c r="G74" i="4"/>
  <c r="E73" i="4"/>
  <c r="G73" i="4"/>
  <c r="E72" i="4"/>
  <c r="G72" i="4"/>
  <c r="E71" i="4"/>
  <c r="G71" i="4"/>
  <c r="E70" i="4"/>
  <c r="G70" i="4"/>
  <c r="E69" i="4"/>
  <c r="G69" i="4"/>
  <c r="E68" i="4"/>
  <c r="G68" i="4"/>
  <c r="E67" i="4"/>
  <c r="G67" i="4"/>
  <c r="E66" i="4"/>
  <c r="G66" i="4"/>
  <c r="E65" i="4"/>
  <c r="G65" i="4"/>
  <c r="E64" i="4"/>
  <c r="G64" i="4"/>
  <c r="E63" i="4"/>
  <c r="G63" i="4"/>
  <c r="E62" i="4"/>
  <c r="G62" i="4"/>
  <c r="E61" i="4"/>
  <c r="G61" i="4"/>
  <c r="E60" i="4"/>
  <c r="G60" i="4"/>
  <c r="E59" i="4"/>
  <c r="G59" i="4"/>
  <c r="E58" i="4"/>
  <c r="G58" i="4"/>
  <c r="E57" i="4"/>
  <c r="G57" i="4"/>
  <c r="E56" i="4"/>
  <c r="G56" i="4"/>
  <c r="E55" i="4"/>
  <c r="G55" i="4"/>
  <c r="E54" i="4"/>
  <c r="G54" i="4"/>
  <c r="E53" i="4"/>
  <c r="G53" i="4"/>
  <c r="E52" i="4"/>
  <c r="G52" i="4"/>
  <c r="E51" i="4"/>
  <c r="G51" i="4"/>
  <c r="E50" i="4"/>
  <c r="G50" i="4"/>
  <c r="E49" i="4"/>
  <c r="G49" i="4"/>
  <c r="E48" i="4"/>
  <c r="G48" i="4"/>
  <c r="E47" i="4"/>
  <c r="G47" i="4"/>
  <c r="E46" i="4"/>
  <c r="G46" i="4"/>
  <c r="E45" i="4"/>
  <c r="G45" i="4"/>
  <c r="E44" i="4"/>
  <c r="G44" i="4"/>
  <c r="E43" i="4"/>
  <c r="G43" i="4"/>
  <c r="E42" i="4"/>
  <c r="G42" i="4"/>
  <c r="E41" i="4"/>
  <c r="G41" i="4"/>
  <c r="E40" i="4"/>
  <c r="G40" i="4"/>
  <c r="E39" i="4"/>
  <c r="G39" i="4"/>
  <c r="E38" i="4"/>
  <c r="G38" i="4"/>
  <c r="E37" i="4"/>
  <c r="G37" i="4"/>
  <c r="E36" i="4"/>
  <c r="G36" i="4"/>
  <c r="E35" i="4"/>
  <c r="G35" i="4"/>
  <c r="E34" i="4"/>
  <c r="G34" i="4"/>
  <c r="E33" i="4"/>
  <c r="G33" i="4"/>
  <c r="E32" i="4"/>
  <c r="G32" i="4"/>
  <c r="E31" i="4"/>
  <c r="G31" i="4"/>
  <c r="E30" i="4"/>
  <c r="G30" i="4"/>
  <c r="E29" i="4"/>
  <c r="G29" i="4"/>
  <c r="E28" i="4"/>
  <c r="G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H1" i="4"/>
</calcChain>
</file>

<file path=xl/connections.xml><?xml version="1.0" encoding="utf-8"?>
<connections xmlns="http://schemas.openxmlformats.org/spreadsheetml/2006/main">
  <connection id="1" name="sample5" type="6" refreshedVersion="0" background="1" saveData="1">
    <textPr fileType="mac" sourceFile="Neon:Users:Patrick:Dropbox:Shared University Work:Patrick Work:Summer Studentship 2014:Ru/CD TItrations:Emission Lifetimes:070814_slow:sample5">
      <textFields>
        <textField/>
      </textFields>
    </textPr>
  </connection>
  <connection id="2" name="sample6" type="6" refreshedVersion="0" background="1" saveData="1">
    <textPr fileType="mac" sourceFile="Neon:Users:Patrick:Dropbox:Shared University Work:Patrick Work:Summer Studentship 2014:Ru/CD TItrations:Emission Lifetimes:070814_slow:sample6">
      <textFields>
        <textField/>
      </textFields>
    </textPr>
  </connection>
</connections>
</file>

<file path=xl/sharedStrings.xml><?xml version="1.0" encoding="utf-8"?>
<sst xmlns="http://schemas.openxmlformats.org/spreadsheetml/2006/main" count="133" uniqueCount="58">
  <si>
    <t>All Emission Lifetime Data Collected on machine suited to measuring long lifetimes</t>
  </si>
  <si>
    <t>Concentration of Stock Solutions:</t>
  </si>
  <si>
    <t>Solution</t>
  </si>
  <si>
    <t>Concentration  /M</t>
  </si>
  <si>
    <r>
      <t>Δ-[Ru(phen)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</si>
  <si>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t>M</t>
  </si>
  <si>
    <r>
      <t>Λ-[Ru(phen)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family val="2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</si>
  <si>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TRIS-[Ru(bpy)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</si>
  <si>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TRIS-[Ru(phen)</t>
    </r>
    <r>
      <rPr>
        <vertAlign val="subscript"/>
        <sz val="12"/>
        <color rgb="FF000000"/>
        <rFont val="Calibri"/>
        <scheme val="minor"/>
      </rPr>
      <t>3</t>
    </r>
    <r>
      <rPr>
        <sz val="12"/>
        <color rgb="FF000000"/>
        <rFont val="Calibri"/>
        <family val="2"/>
        <scheme val="minor"/>
      </rPr>
      <t>]</t>
    </r>
    <r>
      <rPr>
        <vertAlign val="subscript"/>
        <sz val="12"/>
        <color rgb="FF000000"/>
        <rFont val="Calibri"/>
        <scheme val="minor"/>
      </rPr>
      <t>STOCK</t>
    </r>
  </si>
  <si>
    <r>
      <t>[CD-P]</t>
    </r>
    <r>
      <rPr>
        <vertAlign val="subscript"/>
        <sz val="12"/>
        <color rgb="FF000000"/>
        <rFont val="Calibri"/>
        <scheme val="minor"/>
      </rPr>
      <t>B</t>
    </r>
  </si>
  <si>
    <r>
      <t>[CD-P]</t>
    </r>
    <r>
      <rPr>
        <vertAlign val="subscript"/>
        <sz val="12"/>
        <color rgb="FF000000"/>
        <rFont val="Calibri"/>
        <scheme val="minor"/>
      </rPr>
      <t>C</t>
    </r>
  </si>
  <si>
    <r>
      <t>[CD-P]</t>
    </r>
    <r>
      <rPr>
        <vertAlign val="subscript"/>
        <sz val="12"/>
        <color rgb="FF000000"/>
        <rFont val="Calibri"/>
        <scheme val="minor"/>
      </rPr>
      <t>D</t>
    </r>
  </si>
  <si>
    <t>Name</t>
  </si>
  <si>
    <t>Description</t>
  </si>
  <si>
    <t>Vixture Component</t>
  </si>
  <si>
    <t>Volume /L</t>
  </si>
  <si>
    <t>Concentration /M</t>
  </si>
  <si>
    <t>True [CD]/[Ru]</t>
  </si>
  <si>
    <t>First run of samples 1 &amp; 2 done using wrong volumes (used wrong stock concentration in calculation of required volume)</t>
  </si>
  <si>
    <t>SAMPLE 1</t>
  </si>
  <si>
    <t>WRONG RATIO</t>
  </si>
  <si>
    <t>These samples were repeated using the correct volumes of stock to afford the correct CD/Ru Ratios</t>
  </si>
  <si>
    <t>Ultrapure Water</t>
  </si>
  <si>
    <t>TOTAL VOLUME</t>
  </si>
  <si>
    <t>SAMPLE 2</t>
  </si>
  <si>
    <t>SAMPLE 1 REPEAT</t>
  </si>
  <si>
    <t>[CD-P]/[Ru] = 1:1</t>
  </si>
  <si>
    <t>SAMPLE 2 REPEAT</t>
  </si>
  <si>
    <t>[CD-P]/[Ru] = 20:1</t>
  </si>
  <si>
    <t>SAMPLE 3</t>
  </si>
  <si>
    <t>SAMPLE 4</t>
  </si>
  <si>
    <t>SAMPLE 5</t>
  </si>
  <si>
    <t>SAMPLE 6</t>
  </si>
  <si>
    <t>SAMPLE 7</t>
  </si>
  <si>
    <t>SAMPLE 8</t>
  </si>
  <si>
    <t>Tau1</t>
  </si>
  <si>
    <t>decay 1</t>
  </si>
  <si>
    <t>&lt; Sum of diff squared</t>
  </si>
  <si>
    <t>Tau2</t>
  </si>
  <si>
    <t>decay 2</t>
  </si>
  <si>
    <t>(minimise this)</t>
  </si>
  <si>
    <t>Data file goes in cols A and B</t>
  </si>
  <si>
    <t>A1</t>
  </si>
  <si>
    <t>A2</t>
  </si>
  <si>
    <t>Time = 0</t>
  </si>
  <si>
    <t>us</t>
  </si>
  <si>
    <t>BGD</t>
  </si>
  <si>
    <t>= no pixels</t>
  </si>
  <si>
    <t>bkgd</t>
  </si>
  <si>
    <t>Time /us</t>
  </si>
  <si>
    <t>Data-bkgd</t>
  </si>
  <si>
    <t>Fitted curve</t>
  </si>
  <si>
    <t>Difference ^2</t>
  </si>
  <si>
    <t>= pixel/us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</si>
  <si>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-[Ru(bpy)3]/b-PnCD (1:1)</t>
    </r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</si>
  <si>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</t>
    </r>
    <r>
      <rPr>
        <vertAlign val="subscript"/>
        <sz val="10"/>
        <color rgb="FF000000"/>
        <rFont val="Arial Narrow"/>
      </rPr>
      <t>2</t>
    </r>
    <r>
      <rPr>
        <sz val="10"/>
        <color rgb="FF000000"/>
        <rFont val="Arial Narrow"/>
      </rPr>
      <t>dppz]/b-PnCD (1:20)</t>
    </r>
  </si>
  <si>
    <t>SINGLE EXPONENTIAL DECAY</t>
  </si>
  <si>
    <t>(F$3*EXP(D47/F$1))+F$5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</si>
</sst>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b/>
      <sz val="12"/>
      <name val="Calibri"/>
      <scheme val="minor"/>
    </font>
    <font>
      <sz val="10"/>
      <color rgb="FF000000"/>
      <name val="Arial Narrow"/>
    </font>
    <font>
      <sz val="10"/>
      <color rgb="FF000000"/>
      <name val="Arial"/>
    </font>
    <font>
      <vertAlign val="subscript"/>
      <sz val="10"/>
      <color rgb="FF000000"/>
      <name val="Arial Narrow"/>
    </font>
    <font>
      <sz val="10"/>
      <name val="Arial Narrow"/>
    </font>
    <font>
      <b/>
      <sz val="10"/>
      <name val="Arial Narrow"/>
    </font>
    <font>
      <i/>
      <sz val="10"/>
      <color rgb="FFFF0080"/>
      <name val="Arial Narrow"/>
    </font>
    <font>
      <i/>
      <sz val="10"/>
      <name val="Arial Narrow"/>
    </font>
    <font>
      <b/>
      <sz val="10"/>
      <color rgb="FF000000"/>
      <name val="Arial Narrow"/>
    </font>
    <font>
      <sz val="10"/>
      <color theme="1"/>
      <name val="Arial Narrow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FCD2FF"/>
        <bgColor indexed="64"/>
      </patternFill>
    </fill>
    <fill>
      <patternFill patternType="solid">
        <fgColor rgb="FFBCFFE9"/>
        <bgColor indexed="64"/>
      </patternFill>
    </fill>
    <fill>
      <patternFill patternType="solid">
        <fgColor rgb="FFD5CC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5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1" fillId="2" borderId="2" xfId="0" applyFont="1" applyFill="1" applyBorder="1"/>
    <xf numFmtId="0" fontId="3" fillId="2" borderId="2" xfId="0" applyFont="1" applyFill="1" applyBorder="1"/>
    <xf numFmtId="0" fontId="1" fillId="2" borderId="3" xfId="0" applyFont="1" applyFill="1" applyBorder="1"/>
    <xf numFmtId="164" fontId="1" fillId="0" borderId="0" xfId="0" applyNumberFormat="1" applyFont="1"/>
    <xf numFmtId="0" fontId="1" fillId="0" borderId="4" xfId="0" applyFont="1" applyBorder="1"/>
    <xf numFmtId="0" fontId="1" fillId="0" borderId="5" xfId="0" applyFont="1" applyBorder="1"/>
    <xf numFmtId="11" fontId="1" fillId="0" borderId="0" xfId="0" applyNumberFormat="1" applyFont="1"/>
    <xf numFmtId="0" fontId="5" fillId="0" borderId="0" xfId="0" applyFont="1"/>
    <xf numFmtId="0" fontId="1" fillId="0" borderId="6" xfId="0" applyFont="1" applyBorder="1"/>
    <xf numFmtId="0" fontId="1" fillId="0" borderId="7" xfId="0" applyFont="1" applyBorder="1"/>
    <xf numFmtId="11" fontId="1" fillId="0" borderId="7" xfId="0" applyNumberFormat="1" applyFont="1" applyBorder="1"/>
    <xf numFmtId="0" fontId="1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0" borderId="5" xfId="0" applyNumberFormat="1" applyFont="1" applyBorder="1"/>
    <xf numFmtId="0" fontId="2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11" fontId="1" fillId="0" borderId="10" xfId="0" applyNumberFormat="1" applyFont="1" applyBorder="1"/>
    <xf numFmtId="2" fontId="2" fillId="0" borderId="11" xfId="0" applyNumberFormat="1" applyFont="1" applyBorder="1"/>
    <xf numFmtId="2" fontId="1" fillId="0" borderId="7" xfId="0" applyNumberFormat="1" applyFont="1" applyBorder="1"/>
    <xf numFmtId="0" fontId="6" fillId="3" borderId="10" xfId="0" applyFont="1" applyFill="1" applyBorder="1" applyAlignment="1">
      <alignment horizontal="left"/>
    </xf>
    <xf numFmtId="0" fontId="9" fillId="3" borderId="0" xfId="0" applyFont="1" applyFill="1"/>
    <xf numFmtId="0" fontId="9" fillId="0" borderId="0" xfId="0" applyFont="1"/>
    <xf numFmtId="1" fontId="9" fillId="0" borderId="0" xfId="0" applyNumberFormat="1" applyFont="1"/>
    <xf numFmtId="0" fontId="10" fillId="4" borderId="0" xfId="0" applyFont="1" applyFill="1"/>
    <xf numFmtId="0" fontId="9" fillId="4" borderId="0" xfId="0" applyFont="1" applyFill="1"/>
    <xf numFmtId="0" fontId="9" fillId="0" borderId="0" xfId="0" applyFont="1" applyFill="1"/>
    <xf numFmtId="0" fontId="11" fillId="0" borderId="0" xfId="0" applyFont="1"/>
    <xf numFmtId="0" fontId="12" fillId="0" borderId="0" xfId="0" applyFont="1"/>
    <xf numFmtId="0" fontId="10" fillId="5" borderId="0" xfId="0" applyFont="1" applyFill="1"/>
    <xf numFmtId="0" fontId="13" fillId="5" borderId="0" xfId="0" quotePrefix="1" applyFont="1" applyFill="1"/>
    <xf numFmtId="0" fontId="10" fillId="0" borderId="0" xfId="0" applyFont="1"/>
    <xf numFmtId="1" fontId="10" fillId="0" borderId="0" xfId="0" applyNumberFormat="1" applyFont="1"/>
    <xf numFmtId="0" fontId="14" fillId="0" borderId="0" xfId="0" applyFont="1"/>
    <xf numFmtId="3" fontId="10" fillId="5" borderId="0" xfId="0" applyNumberFormat="1" applyFont="1" applyFill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5'!$D$9:$D$470</c:f>
              <c:numCache>
                <c:formatCode>General</c:formatCode>
                <c:ptCount val="462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  <c:pt idx="457">
                  <c:v>4390.0</c:v>
                </c:pt>
                <c:pt idx="458">
                  <c:v>4400.0</c:v>
                </c:pt>
                <c:pt idx="459">
                  <c:v>4410.0</c:v>
                </c:pt>
                <c:pt idx="460">
                  <c:v>4420.0</c:v>
                </c:pt>
                <c:pt idx="461">
                  <c:v>4430.0</c:v>
                </c:pt>
              </c:numCache>
            </c:numRef>
          </c:xVal>
          <c:yVal>
            <c:numRef>
              <c:f>'SAMPLE 5'!$E$9:$E$470</c:f>
              <c:numCache>
                <c:formatCode>General</c:formatCode>
                <c:ptCount val="46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7.0</c:v>
                </c:pt>
                <c:pt idx="16">
                  <c:v>118.0</c:v>
                </c:pt>
                <c:pt idx="17">
                  <c:v>315.0</c:v>
                </c:pt>
                <c:pt idx="18">
                  <c:v>514.0</c:v>
                </c:pt>
                <c:pt idx="19">
                  <c:v>693.0</c:v>
                </c:pt>
                <c:pt idx="20">
                  <c:v>569.0</c:v>
                </c:pt>
                <c:pt idx="21">
                  <c:v>531.0</c:v>
                </c:pt>
                <c:pt idx="22">
                  <c:v>520.0</c:v>
                </c:pt>
                <c:pt idx="23">
                  <c:v>513.0</c:v>
                </c:pt>
                <c:pt idx="24">
                  <c:v>492.0</c:v>
                </c:pt>
                <c:pt idx="25">
                  <c:v>501.0</c:v>
                </c:pt>
                <c:pt idx="26">
                  <c:v>483.0</c:v>
                </c:pt>
                <c:pt idx="27">
                  <c:v>446.0</c:v>
                </c:pt>
                <c:pt idx="28">
                  <c:v>454.0</c:v>
                </c:pt>
                <c:pt idx="29">
                  <c:v>433.0</c:v>
                </c:pt>
                <c:pt idx="30">
                  <c:v>388.0</c:v>
                </c:pt>
                <c:pt idx="31">
                  <c:v>444.0</c:v>
                </c:pt>
                <c:pt idx="32">
                  <c:v>445.0</c:v>
                </c:pt>
                <c:pt idx="33">
                  <c:v>396.0</c:v>
                </c:pt>
                <c:pt idx="34">
                  <c:v>359.0</c:v>
                </c:pt>
                <c:pt idx="35">
                  <c:v>385.0</c:v>
                </c:pt>
                <c:pt idx="36">
                  <c:v>383.0</c:v>
                </c:pt>
                <c:pt idx="37">
                  <c:v>347.0</c:v>
                </c:pt>
                <c:pt idx="38">
                  <c:v>351.0</c:v>
                </c:pt>
                <c:pt idx="39">
                  <c:v>332.0</c:v>
                </c:pt>
                <c:pt idx="40">
                  <c:v>328.0</c:v>
                </c:pt>
                <c:pt idx="41">
                  <c:v>331.0</c:v>
                </c:pt>
                <c:pt idx="42">
                  <c:v>336.0</c:v>
                </c:pt>
                <c:pt idx="43">
                  <c:v>336.0</c:v>
                </c:pt>
                <c:pt idx="44">
                  <c:v>329.0</c:v>
                </c:pt>
                <c:pt idx="45">
                  <c:v>303.0</c:v>
                </c:pt>
                <c:pt idx="46">
                  <c:v>293.0</c:v>
                </c:pt>
                <c:pt idx="47">
                  <c:v>332.0</c:v>
                </c:pt>
                <c:pt idx="48">
                  <c:v>240.0</c:v>
                </c:pt>
                <c:pt idx="49">
                  <c:v>266.0</c:v>
                </c:pt>
                <c:pt idx="50">
                  <c:v>289.0</c:v>
                </c:pt>
                <c:pt idx="51">
                  <c:v>279.0</c:v>
                </c:pt>
                <c:pt idx="52">
                  <c:v>259.0</c:v>
                </c:pt>
                <c:pt idx="53">
                  <c:v>275.0</c:v>
                </c:pt>
                <c:pt idx="54">
                  <c:v>238.0</c:v>
                </c:pt>
                <c:pt idx="55">
                  <c:v>255.0</c:v>
                </c:pt>
                <c:pt idx="56">
                  <c:v>239.0</c:v>
                </c:pt>
                <c:pt idx="57">
                  <c:v>216.0</c:v>
                </c:pt>
                <c:pt idx="58">
                  <c:v>223.0</c:v>
                </c:pt>
                <c:pt idx="59">
                  <c:v>198.0</c:v>
                </c:pt>
                <c:pt idx="60">
                  <c:v>222.0</c:v>
                </c:pt>
                <c:pt idx="61">
                  <c:v>188.0</c:v>
                </c:pt>
                <c:pt idx="62">
                  <c:v>228.0</c:v>
                </c:pt>
                <c:pt idx="63">
                  <c:v>197.0</c:v>
                </c:pt>
                <c:pt idx="64">
                  <c:v>180.0</c:v>
                </c:pt>
                <c:pt idx="65">
                  <c:v>178.0</c:v>
                </c:pt>
                <c:pt idx="66">
                  <c:v>164.0</c:v>
                </c:pt>
                <c:pt idx="67">
                  <c:v>198.0</c:v>
                </c:pt>
                <c:pt idx="68">
                  <c:v>190.0</c:v>
                </c:pt>
                <c:pt idx="69">
                  <c:v>170.0</c:v>
                </c:pt>
                <c:pt idx="70">
                  <c:v>154.0</c:v>
                </c:pt>
                <c:pt idx="71">
                  <c:v>152.0</c:v>
                </c:pt>
                <c:pt idx="72">
                  <c:v>127.0</c:v>
                </c:pt>
                <c:pt idx="73">
                  <c:v>174.0</c:v>
                </c:pt>
                <c:pt idx="74">
                  <c:v>155.0</c:v>
                </c:pt>
                <c:pt idx="75">
                  <c:v>155.0</c:v>
                </c:pt>
                <c:pt idx="76">
                  <c:v>151.0</c:v>
                </c:pt>
                <c:pt idx="77">
                  <c:v>111.0</c:v>
                </c:pt>
                <c:pt idx="78">
                  <c:v>153.0</c:v>
                </c:pt>
                <c:pt idx="79">
                  <c:v>127.0</c:v>
                </c:pt>
                <c:pt idx="80">
                  <c:v>129.0</c:v>
                </c:pt>
                <c:pt idx="81">
                  <c:v>137.0</c:v>
                </c:pt>
                <c:pt idx="82">
                  <c:v>104.0</c:v>
                </c:pt>
                <c:pt idx="83">
                  <c:v>109.0</c:v>
                </c:pt>
                <c:pt idx="84">
                  <c:v>131.0</c:v>
                </c:pt>
                <c:pt idx="85">
                  <c:v>114.0</c:v>
                </c:pt>
                <c:pt idx="86">
                  <c:v>115.0</c:v>
                </c:pt>
                <c:pt idx="87">
                  <c:v>100.0</c:v>
                </c:pt>
                <c:pt idx="88">
                  <c:v>94.0</c:v>
                </c:pt>
                <c:pt idx="89">
                  <c:v>90.0</c:v>
                </c:pt>
                <c:pt idx="90">
                  <c:v>118.0</c:v>
                </c:pt>
                <c:pt idx="91">
                  <c:v>76.0</c:v>
                </c:pt>
                <c:pt idx="92">
                  <c:v>119.0</c:v>
                </c:pt>
                <c:pt idx="93">
                  <c:v>97.0</c:v>
                </c:pt>
                <c:pt idx="94">
                  <c:v>95.0</c:v>
                </c:pt>
                <c:pt idx="95">
                  <c:v>87.0</c:v>
                </c:pt>
                <c:pt idx="96">
                  <c:v>85.0</c:v>
                </c:pt>
                <c:pt idx="97">
                  <c:v>77.0</c:v>
                </c:pt>
                <c:pt idx="98">
                  <c:v>77.0</c:v>
                </c:pt>
                <c:pt idx="99">
                  <c:v>71.0</c:v>
                </c:pt>
                <c:pt idx="100">
                  <c:v>64.0</c:v>
                </c:pt>
                <c:pt idx="101">
                  <c:v>87.0</c:v>
                </c:pt>
                <c:pt idx="102">
                  <c:v>66.0</c:v>
                </c:pt>
                <c:pt idx="103">
                  <c:v>76.0</c:v>
                </c:pt>
                <c:pt idx="104">
                  <c:v>75.0</c:v>
                </c:pt>
                <c:pt idx="105">
                  <c:v>66.0</c:v>
                </c:pt>
                <c:pt idx="106">
                  <c:v>66.0</c:v>
                </c:pt>
                <c:pt idx="107">
                  <c:v>74.0</c:v>
                </c:pt>
                <c:pt idx="108">
                  <c:v>65.0</c:v>
                </c:pt>
                <c:pt idx="109">
                  <c:v>82.0</c:v>
                </c:pt>
                <c:pt idx="110">
                  <c:v>73.0</c:v>
                </c:pt>
                <c:pt idx="111">
                  <c:v>51.0</c:v>
                </c:pt>
                <c:pt idx="112">
                  <c:v>61.0</c:v>
                </c:pt>
                <c:pt idx="113">
                  <c:v>56.0</c:v>
                </c:pt>
                <c:pt idx="114">
                  <c:v>61.0</c:v>
                </c:pt>
                <c:pt idx="115">
                  <c:v>57.0</c:v>
                </c:pt>
                <c:pt idx="116">
                  <c:v>49.0</c:v>
                </c:pt>
                <c:pt idx="117">
                  <c:v>45.0</c:v>
                </c:pt>
                <c:pt idx="118">
                  <c:v>51.0</c:v>
                </c:pt>
                <c:pt idx="119">
                  <c:v>62.0</c:v>
                </c:pt>
                <c:pt idx="120">
                  <c:v>47.0</c:v>
                </c:pt>
                <c:pt idx="121">
                  <c:v>53.0</c:v>
                </c:pt>
                <c:pt idx="122">
                  <c:v>36.0</c:v>
                </c:pt>
                <c:pt idx="123">
                  <c:v>58.0</c:v>
                </c:pt>
                <c:pt idx="124">
                  <c:v>46.0</c:v>
                </c:pt>
                <c:pt idx="125">
                  <c:v>36.0</c:v>
                </c:pt>
                <c:pt idx="126">
                  <c:v>44.0</c:v>
                </c:pt>
                <c:pt idx="127">
                  <c:v>59.0</c:v>
                </c:pt>
                <c:pt idx="128">
                  <c:v>42.0</c:v>
                </c:pt>
                <c:pt idx="129">
                  <c:v>40.0</c:v>
                </c:pt>
                <c:pt idx="130">
                  <c:v>32.0</c:v>
                </c:pt>
                <c:pt idx="131">
                  <c:v>33.0</c:v>
                </c:pt>
                <c:pt idx="132">
                  <c:v>23.0</c:v>
                </c:pt>
                <c:pt idx="133">
                  <c:v>31.0</c:v>
                </c:pt>
                <c:pt idx="134">
                  <c:v>39.0</c:v>
                </c:pt>
                <c:pt idx="135">
                  <c:v>51.0</c:v>
                </c:pt>
                <c:pt idx="136">
                  <c:v>38.0</c:v>
                </c:pt>
                <c:pt idx="137">
                  <c:v>26.0</c:v>
                </c:pt>
                <c:pt idx="138">
                  <c:v>33.0</c:v>
                </c:pt>
                <c:pt idx="139">
                  <c:v>44.0</c:v>
                </c:pt>
                <c:pt idx="140">
                  <c:v>27.0</c:v>
                </c:pt>
                <c:pt idx="141">
                  <c:v>31.0</c:v>
                </c:pt>
                <c:pt idx="142">
                  <c:v>23.0</c:v>
                </c:pt>
                <c:pt idx="143">
                  <c:v>30.0</c:v>
                </c:pt>
                <c:pt idx="144">
                  <c:v>38.0</c:v>
                </c:pt>
                <c:pt idx="145">
                  <c:v>31.0</c:v>
                </c:pt>
                <c:pt idx="146">
                  <c:v>20.0</c:v>
                </c:pt>
                <c:pt idx="147">
                  <c:v>27.0</c:v>
                </c:pt>
                <c:pt idx="148">
                  <c:v>20.0</c:v>
                </c:pt>
                <c:pt idx="149">
                  <c:v>35.0</c:v>
                </c:pt>
                <c:pt idx="150">
                  <c:v>26.0</c:v>
                </c:pt>
                <c:pt idx="151">
                  <c:v>26.0</c:v>
                </c:pt>
                <c:pt idx="152">
                  <c:v>28.0</c:v>
                </c:pt>
                <c:pt idx="153">
                  <c:v>19.0</c:v>
                </c:pt>
                <c:pt idx="154">
                  <c:v>25.0</c:v>
                </c:pt>
                <c:pt idx="155">
                  <c:v>22.0</c:v>
                </c:pt>
                <c:pt idx="156">
                  <c:v>22.0</c:v>
                </c:pt>
                <c:pt idx="157">
                  <c:v>25.0</c:v>
                </c:pt>
                <c:pt idx="158">
                  <c:v>19.0</c:v>
                </c:pt>
                <c:pt idx="159">
                  <c:v>20.0</c:v>
                </c:pt>
                <c:pt idx="160">
                  <c:v>22.0</c:v>
                </c:pt>
                <c:pt idx="161">
                  <c:v>17.0</c:v>
                </c:pt>
                <c:pt idx="162">
                  <c:v>27.0</c:v>
                </c:pt>
                <c:pt idx="163">
                  <c:v>17.0</c:v>
                </c:pt>
                <c:pt idx="164">
                  <c:v>16.0</c:v>
                </c:pt>
                <c:pt idx="165">
                  <c:v>12.0</c:v>
                </c:pt>
                <c:pt idx="166">
                  <c:v>14.0</c:v>
                </c:pt>
                <c:pt idx="167">
                  <c:v>21.0</c:v>
                </c:pt>
                <c:pt idx="168">
                  <c:v>17.0</c:v>
                </c:pt>
                <c:pt idx="169">
                  <c:v>12.0</c:v>
                </c:pt>
                <c:pt idx="170">
                  <c:v>17.0</c:v>
                </c:pt>
                <c:pt idx="171">
                  <c:v>14.0</c:v>
                </c:pt>
                <c:pt idx="172">
                  <c:v>18.0</c:v>
                </c:pt>
                <c:pt idx="173">
                  <c:v>7.0</c:v>
                </c:pt>
                <c:pt idx="174">
                  <c:v>7.0</c:v>
                </c:pt>
                <c:pt idx="175">
                  <c:v>11.0</c:v>
                </c:pt>
                <c:pt idx="176">
                  <c:v>18.0</c:v>
                </c:pt>
                <c:pt idx="177">
                  <c:v>13.0</c:v>
                </c:pt>
                <c:pt idx="178">
                  <c:v>6.0</c:v>
                </c:pt>
                <c:pt idx="179">
                  <c:v>11.0</c:v>
                </c:pt>
                <c:pt idx="180">
                  <c:v>12.0</c:v>
                </c:pt>
                <c:pt idx="181">
                  <c:v>13.0</c:v>
                </c:pt>
                <c:pt idx="182">
                  <c:v>12.0</c:v>
                </c:pt>
                <c:pt idx="183">
                  <c:v>15.0</c:v>
                </c:pt>
                <c:pt idx="184">
                  <c:v>13.0</c:v>
                </c:pt>
                <c:pt idx="185">
                  <c:v>9.0</c:v>
                </c:pt>
                <c:pt idx="186">
                  <c:v>7.0</c:v>
                </c:pt>
                <c:pt idx="187">
                  <c:v>8.0</c:v>
                </c:pt>
                <c:pt idx="188">
                  <c:v>14.0</c:v>
                </c:pt>
                <c:pt idx="189">
                  <c:v>7.0</c:v>
                </c:pt>
                <c:pt idx="190">
                  <c:v>6.0</c:v>
                </c:pt>
                <c:pt idx="191">
                  <c:v>10.0</c:v>
                </c:pt>
                <c:pt idx="192">
                  <c:v>3.0</c:v>
                </c:pt>
                <c:pt idx="193">
                  <c:v>6.0</c:v>
                </c:pt>
                <c:pt idx="194">
                  <c:v>6.0</c:v>
                </c:pt>
                <c:pt idx="195">
                  <c:v>6.0</c:v>
                </c:pt>
                <c:pt idx="196">
                  <c:v>6.0</c:v>
                </c:pt>
                <c:pt idx="197">
                  <c:v>6.0</c:v>
                </c:pt>
                <c:pt idx="198">
                  <c:v>5.0</c:v>
                </c:pt>
                <c:pt idx="199">
                  <c:v>4.0</c:v>
                </c:pt>
                <c:pt idx="200">
                  <c:v>8.0</c:v>
                </c:pt>
                <c:pt idx="201">
                  <c:v>8.0</c:v>
                </c:pt>
                <c:pt idx="202">
                  <c:v>11.0</c:v>
                </c:pt>
                <c:pt idx="203">
                  <c:v>10.0</c:v>
                </c:pt>
                <c:pt idx="204">
                  <c:v>9.0</c:v>
                </c:pt>
                <c:pt idx="205">
                  <c:v>6.0</c:v>
                </c:pt>
                <c:pt idx="206">
                  <c:v>8.0</c:v>
                </c:pt>
                <c:pt idx="207">
                  <c:v>7.0</c:v>
                </c:pt>
                <c:pt idx="208">
                  <c:v>5.0</c:v>
                </c:pt>
                <c:pt idx="209">
                  <c:v>5.0</c:v>
                </c:pt>
                <c:pt idx="210">
                  <c:v>3.0</c:v>
                </c:pt>
                <c:pt idx="211">
                  <c:v>5.0</c:v>
                </c:pt>
                <c:pt idx="212">
                  <c:v>7.0</c:v>
                </c:pt>
                <c:pt idx="213">
                  <c:v>10.0</c:v>
                </c:pt>
                <c:pt idx="214">
                  <c:v>6.0</c:v>
                </c:pt>
                <c:pt idx="215">
                  <c:v>1.0</c:v>
                </c:pt>
                <c:pt idx="216">
                  <c:v>9.0</c:v>
                </c:pt>
                <c:pt idx="217">
                  <c:v>4.0</c:v>
                </c:pt>
                <c:pt idx="218">
                  <c:v>3.0</c:v>
                </c:pt>
                <c:pt idx="219">
                  <c:v>8.0</c:v>
                </c:pt>
                <c:pt idx="220">
                  <c:v>1.0</c:v>
                </c:pt>
                <c:pt idx="221">
                  <c:v>4.0</c:v>
                </c:pt>
                <c:pt idx="222">
                  <c:v>3.0</c:v>
                </c:pt>
                <c:pt idx="223">
                  <c:v>4.0</c:v>
                </c:pt>
                <c:pt idx="224">
                  <c:v>7.0</c:v>
                </c:pt>
                <c:pt idx="225">
                  <c:v>3.0</c:v>
                </c:pt>
                <c:pt idx="226">
                  <c:v>2.0</c:v>
                </c:pt>
                <c:pt idx="227">
                  <c:v>5.0</c:v>
                </c:pt>
                <c:pt idx="228">
                  <c:v>2.0</c:v>
                </c:pt>
                <c:pt idx="229">
                  <c:v>3.0</c:v>
                </c:pt>
                <c:pt idx="230">
                  <c:v>7.0</c:v>
                </c:pt>
                <c:pt idx="231">
                  <c:v>4.0</c:v>
                </c:pt>
                <c:pt idx="232">
                  <c:v>2.0</c:v>
                </c:pt>
                <c:pt idx="233">
                  <c:v>0.0</c:v>
                </c:pt>
                <c:pt idx="234">
                  <c:v>3.0</c:v>
                </c:pt>
                <c:pt idx="235">
                  <c:v>5.0</c:v>
                </c:pt>
                <c:pt idx="236">
                  <c:v>3.0</c:v>
                </c:pt>
                <c:pt idx="237">
                  <c:v>2.0</c:v>
                </c:pt>
                <c:pt idx="238">
                  <c:v>8.0</c:v>
                </c:pt>
                <c:pt idx="239">
                  <c:v>4.0</c:v>
                </c:pt>
                <c:pt idx="240">
                  <c:v>4.0</c:v>
                </c:pt>
                <c:pt idx="241">
                  <c:v>4.0</c:v>
                </c:pt>
                <c:pt idx="242">
                  <c:v>1.0</c:v>
                </c:pt>
                <c:pt idx="243">
                  <c:v>3.0</c:v>
                </c:pt>
                <c:pt idx="244">
                  <c:v>1.0</c:v>
                </c:pt>
                <c:pt idx="245">
                  <c:v>4.0</c:v>
                </c:pt>
                <c:pt idx="246">
                  <c:v>1.0</c:v>
                </c:pt>
                <c:pt idx="247">
                  <c:v>2.0</c:v>
                </c:pt>
                <c:pt idx="248">
                  <c:v>1.0</c:v>
                </c:pt>
                <c:pt idx="249">
                  <c:v>3.0</c:v>
                </c:pt>
                <c:pt idx="250">
                  <c:v>0.0</c:v>
                </c:pt>
                <c:pt idx="251">
                  <c:v>2.0</c:v>
                </c:pt>
                <c:pt idx="252">
                  <c:v>2.0</c:v>
                </c:pt>
                <c:pt idx="253">
                  <c:v>3.0</c:v>
                </c:pt>
                <c:pt idx="254">
                  <c:v>1.0</c:v>
                </c:pt>
                <c:pt idx="255">
                  <c:v>2.0</c:v>
                </c:pt>
                <c:pt idx="256">
                  <c:v>1.0</c:v>
                </c:pt>
                <c:pt idx="257">
                  <c:v>2.0</c:v>
                </c:pt>
                <c:pt idx="258">
                  <c:v>1.0</c:v>
                </c:pt>
                <c:pt idx="259">
                  <c:v>3.0</c:v>
                </c:pt>
                <c:pt idx="260">
                  <c:v>3.0</c:v>
                </c:pt>
                <c:pt idx="261">
                  <c:v>1.0</c:v>
                </c:pt>
                <c:pt idx="262">
                  <c:v>2.0</c:v>
                </c:pt>
                <c:pt idx="263">
                  <c:v>6.0</c:v>
                </c:pt>
                <c:pt idx="264">
                  <c:v>3.0</c:v>
                </c:pt>
                <c:pt idx="265">
                  <c:v>1.0</c:v>
                </c:pt>
                <c:pt idx="266">
                  <c:v>1.0</c:v>
                </c:pt>
                <c:pt idx="267">
                  <c:v>1.0</c:v>
                </c:pt>
                <c:pt idx="268">
                  <c:v>0.0</c:v>
                </c:pt>
                <c:pt idx="269">
                  <c:v>2.0</c:v>
                </c:pt>
                <c:pt idx="270">
                  <c:v>3.0</c:v>
                </c:pt>
                <c:pt idx="271">
                  <c:v>2.0</c:v>
                </c:pt>
                <c:pt idx="272">
                  <c:v>1.0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1.0</c:v>
                </c:pt>
                <c:pt idx="277">
                  <c:v>1.0</c:v>
                </c:pt>
                <c:pt idx="278">
                  <c:v>4.0</c:v>
                </c:pt>
                <c:pt idx="279">
                  <c:v>1.0</c:v>
                </c:pt>
                <c:pt idx="280">
                  <c:v>0.0</c:v>
                </c:pt>
                <c:pt idx="281">
                  <c:v>4.0</c:v>
                </c:pt>
                <c:pt idx="282">
                  <c:v>0.0</c:v>
                </c:pt>
                <c:pt idx="283">
                  <c:v>1.0</c:v>
                </c:pt>
                <c:pt idx="284">
                  <c:v>3.0</c:v>
                </c:pt>
                <c:pt idx="285">
                  <c:v>1.0</c:v>
                </c:pt>
                <c:pt idx="286">
                  <c:v>1.0</c:v>
                </c:pt>
                <c:pt idx="287">
                  <c:v>0.0</c:v>
                </c:pt>
                <c:pt idx="288">
                  <c:v>1.0</c:v>
                </c:pt>
                <c:pt idx="289">
                  <c:v>1.0</c:v>
                </c:pt>
                <c:pt idx="290">
                  <c:v>0.0</c:v>
                </c:pt>
                <c:pt idx="291">
                  <c:v>0.0</c:v>
                </c:pt>
                <c:pt idx="292">
                  <c:v>1.0</c:v>
                </c:pt>
                <c:pt idx="293">
                  <c:v>2.0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1.0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2.0</c:v>
                </c:pt>
                <c:pt idx="303">
                  <c:v>0.0</c:v>
                </c:pt>
                <c:pt idx="304">
                  <c:v>2.0</c:v>
                </c:pt>
                <c:pt idx="305">
                  <c:v>2.0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1.0</c:v>
                </c:pt>
                <c:pt idx="310">
                  <c:v>0.0</c:v>
                </c:pt>
                <c:pt idx="311">
                  <c:v>3.0</c:v>
                </c:pt>
                <c:pt idx="312">
                  <c:v>0.0</c:v>
                </c:pt>
                <c:pt idx="313">
                  <c:v>1.0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1.0</c:v>
                </c:pt>
                <c:pt idx="318">
                  <c:v>1.0</c:v>
                </c:pt>
                <c:pt idx="319">
                  <c:v>0.0</c:v>
                </c:pt>
                <c:pt idx="320">
                  <c:v>1.0</c:v>
                </c:pt>
                <c:pt idx="321">
                  <c:v>1.0</c:v>
                </c:pt>
                <c:pt idx="322">
                  <c:v>0.0</c:v>
                </c:pt>
                <c:pt idx="323">
                  <c:v>1.0</c:v>
                </c:pt>
                <c:pt idx="324">
                  <c:v>2.0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1.0</c:v>
                </c:pt>
                <c:pt idx="329">
                  <c:v>1.0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1.0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2.0</c:v>
                </c:pt>
                <c:pt idx="340">
                  <c:v>1.0</c:v>
                </c:pt>
                <c:pt idx="341">
                  <c:v>0.0</c:v>
                </c:pt>
                <c:pt idx="342">
                  <c:v>1.0</c:v>
                </c:pt>
                <c:pt idx="343">
                  <c:v>1.0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1.0</c:v>
                </c:pt>
                <c:pt idx="350">
                  <c:v>1.0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1.0</c:v>
                </c:pt>
                <c:pt idx="358">
                  <c:v>1.0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1.0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1.0</c:v>
                </c:pt>
                <c:pt idx="372">
                  <c:v>0.0</c:v>
                </c:pt>
                <c:pt idx="373">
                  <c:v>0.0</c:v>
                </c:pt>
                <c:pt idx="374">
                  <c:v>2.0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1.0</c:v>
                </c:pt>
                <c:pt idx="400">
                  <c:v>0.0</c:v>
                </c:pt>
                <c:pt idx="401">
                  <c:v>0.0</c:v>
                </c:pt>
                <c:pt idx="402">
                  <c:v>1.0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1.0</c:v>
                </c:pt>
                <c:pt idx="409">
                  <c:v>1.0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1.0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1.0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5'!$D$9:$D$470</c:f>
              <c:numCache>
                <c:formatCode>General</c:formatCode>
                <c:ptCount val="462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  <c:pt idx="457">
                  <c:v>4390.0</c:v>
                </c:pt>
                <c:pt idx="458">
                  <c:v>4400.0</c:v>
                </c:pt>
                <c:pt idx="459">
                  <c:v>4410.0</c:v>
                </c:pt>
                <c:pt idx="460">
                  <c:v>4420.0</c:v>
                </c:pt>
                <c:pt idx="461">
                  <c:v>4430.0</c:v>
                </c:pt>
              </c:numCache>
            </c:numRef>
          </c:xVal>
          <c:yVal>
            <c:numRef>
              <c:f>'SAMPLE 5'!$F$9:$F$470</c:f>
              <c:numCache>
                <c:formatCode>General</c:formatCode>
                <c:ptCount val="462"/>
                <c:pt idx="18" formatCode="0">
                  <c:v>582.7869736077457</c:v>
                </c:pt>
                <c:pt idx="19" formatCode="0">
                  <c:v>568.7979554984856</c:v>
                </c:pt>
                <c:pt idx="20" formatCode="0">
                  <c:v>555.1448471052404</c:v>
                </c:pt>
                <c:pt idx="21" formatCode="0">
                  <c:v>541.8195824339258</c:v>
                </c:pt>
                <c:pt idx="22" formatCode="0">
                  <c:v>528.8142891742289</c:v>
                </c:pt>
                <c:pt idx="23" formatCode="0">
                  <c:v>516.1212840487978</c:v>
                </c:pt>
                <c:pt idx="24" formatCode="0">
                  <c:v>503.7330682741102</c:v>
                </c:pt>
                <c:pt idx="25" formatCode="0">
                  <c:v>491.642323130335</c:v>
                </c:pt>
                <c:pt idx="26" formatCode="0">
                  <c:v>479.8419056375737</c:v>
                </c:pt>
                <c:pt idx="27" formatCode="0">
                  <c:v>468.3248443359254</c:v>
                </c:pt>
                <c:pt idx="28" formatCode="0">
                  <c:v>457.0843351668819</c:v>
                </c:pt>
                <c:pt idx="29" formatCode="0">
                  <c:v>446.1137374536207</c:v>
                </c:pt>
                <c:pt idx="30" formatCode="0">
                  <c:v>435.4065699778209</c:v>
                </c:pt>
                <c:pt idx="31" formatCode="0">
                  <c:v>424.956507150684</c:v>
                </c:pt>
                <c:pt idx="32" formatCode="0">
                  <c:v>414.7573752758972</c:v>
                </c:pt>
                <c:pt idx="33" formatCode="0">
                  <c:v>404.8031489023329</c:v>
                </c:pt>
                <c:pt idx="34" formatCode="0">
                  <c:v>395.0879472643272</c:v>
                </c:pt>
                <c:pt idx="35" formatCode="0">
                  <c:v>385.6060308074373</c:v>
                </c:pt>
                <c:pt idx="36" formatCode="0">
                  <c:v>376.3517977976222</c:v>
                </c:pt>
                <c:pt idx="37" formatCode="0">
                  <c:v>367.3197810118468</c:v>
                </c:pt>
                <c:pt idx="38" formatCode="0">
                  <c:v>358.504644508151</c:v>
                </c:pt>
                <c:pt idx="39" formatCode="0">
                  <c:v>349.9011804732776</c:v>
                </c:pt>
                <c:pt idx="40" formatCode="0">
                  <c:v>341.5043061459967</c:v>
                </c:pt>
                <c:pt idx="41" formatCode="0">
                  <c:v>333.3090608143078</c:v>
                </c:pt>
                <c:pt idx="42" formatCode="0">
                  <c:v>325.3106028847467</c:v>
                </c:pt>
                <c:pt idx="43" formatCode="0">
                  <c:v>317.5042070220649</c:v>
                </c:pt>
                <c:pt idx="44" formatCode="0">
                  <c:v>309.8852613575922</c:v>
                </c:pt>
                <c:pt idx="45" formatCode="0">
                  <c:v>302.4492647646338</c:v>
                </c:pt>
                <c:pt idx="46" formatCode="0">
                  <c:v>295.1918241992907</c:v>
                </c:pt>
                <c:pt idx="47" formatCode="0">
                  <c:v>288.108652105134</c:v>
                </c:pt>
                <c:pt idx="48" formatCode="0">
                  <c:v>281.1955638801988</c:v>
                </c:pt>
                <c:pt idx="49" formatCode="0">
                  <c:v>274.4484754048019</c:v>
                </c:pt>
                <c:pt idx="50" formatCode="0">
                  <c:v>267.8634006287222</c:v>
                </c:pt>
                <c:pt idx="51" formatCode="0">
                  <c:v>261.4364492163191</c:v>
                </c:pt>
                <c:pt idx="52" formatCode="0">
                  <c:v>255.163824248197</c:v>
                </c:pt>
                <c:pt idx="53" formatCode="0">
                  <c:v>249.0418199780574</c:v>
                </c:pt>
                <c:pt idx="54" formatCode="0">
                  <c:v>243.0668196434167</c:v>
                </c:pt>
                <c:pt idx="55" formatCode="0">
                  <c:v>237.2352933288909</c:v>
                </c:pt>
                <c:pt idx="56" formatCode="0">
                  <c:v>231.5437958807906</c:v>
                </c:pt>
                <c:pt idx="57" formatCode="0">
                  <c:v>225.9889648717899</c:v>
                </c:pt>
                <c:pt idx="58" formatCode="0">
                  <c:v>220.5675186144686</c:v>
                </c:pt>
                <c:pt idx="59" formatCode="0">
                  <c:v>215.2762542225551</c:v>
                </c:pt>
                <c:pt idx="60" formatCode="0">
                  <c:v>210.1120457187222</c:v>
                </c:pt>
                <c:pt idx="61" formatCode="0">
                  <c:v>205.0718421878198</c:v>
                </c:pt>
                <c:pt idx="62" formatCode="0">
                  <c:v>200.1526659744532</c:v>
                </c:pt>
                <c:pt idx="63" formatCode="0">
                  <c:v>195.351610923841</c:v>
                </c:pt>
                <c:pt idx="64" formatCode="0">
                  <c:v>190.6658406649152</c:v>
                </c:pt>
                <c:pt idx="65" formatCode="0">
                  <c:v>186.0925869346473</c:v>
                </c:pt>
                <c:pt idx="66" formatCode="0">
                  <c:v>181.629147942612</c:v>
                </c:pt>
                <c:pt idx="67" formatCode="0">
                  <c:v>177.2728867748208</c:v>
                </c:pt>
                <c:pt idx="68" formatCode="0">
                  <c:v>173.0212298358848</c:v>
                </c:pt>
                <c:pt idx="69" formatCode="0">
                  <c:v>168.8716653285831</c:v>
                </c:pt>
                <c:pt idx="70" formatCode="0">
                  <c:v>164.8217417699417</c:v>
                </c:pt>
                <c:pt idx="71" formatCode="0">
                  <c:v>160.8690665429444</c:v>
                </c:pt>
                <c:pt idx="72" formatCode="0">
                  <c:v>157.0113044830207</c:v>
                </c:pt>
                <c:pt idx="73" formatCode="0">
                  <c:v>153.2461764984753</c:v>
                </c:pt>
                <c:pt idx="74" formatCode="0">
                  <c:v>149.5714582240447</c:v>
                </c:pt>
                <c:pt idx="75" formatCode="0">
                  <c:v>145.9849787067847</c:v>
                </c:pt>
                <c:pt idx="76" formatCode="0">
                  <c:v>142.4846191235134</c:v>
                </c:pt>
                <c:pt idx="77" formatCode="0">
                  <c:v>139.068311529051</c:v>
                </c:pt>
                <c:pt idx="78" formatCode="0">
                  <c:v>135.7340376345174</c:v>
                </c:pt>
                <c:pt idx="79" formatCode="0">
                  <c:v>132.4798276149665</c:v>
                </c:pt>
                <c:pt idx="80" formatCode="0">
                  <c:v>129.3037589456505</c:v>
                </c:pt>
                <c:pt idx="81" formatCode="0">
                  <c:v>126.2039552662303</c:v>
                </c:pt>
                <c:pt idx="82" formatCode="0">
                  <c:v>123.178585272257</c:v>
                </c:pt>
                <c:pt idx="83" formatCode="0">
                  <c:v>120.2258616332728</c:v>
                </c:pt>
                <c:pt idx="84" formatCode="0">
                  <c:v>117.3440399368907</c:v>
                </c:pt>
                <c:pt idx="85" formatCode="0">
                  <c:v>114.5314176582288</c:v>
                </c:pt>
                <c:pt idx="86" formatCode="0">
                  <c:v>111.7863331540913</c:v>
                </c:pt>
                <c:pt idx="87" formatCode="0">
                  <c:v>109.1071646813021</c:v>
                </c:pt>
                <c:pt idx="88" formatCode="0">
                  <c:v>106.4923294386097</c:v>
                </c:pt>
                <c:pt idx="89" formatCode="0">
                  <c:v>103.9402826315986</c:v>
                </c:pt>
                <c:pt idx="90" formatCode="0">
                  <c:v>101.4495165600547</c:v>
                </c:pt>
                <c:pt idx="91" formatCode="0">
                  <c:v>99.01855972724487</c:v>
                </c:pt>
                <c:pt idx="92" formatCode="0">
                  <c:v>96.6459759705849</c:v>
                </c:pt>
                <c:pt idx="93" formatCode="0">
                  <c:v>94.33036361318227</c:v>
                </c:pt>
                <c:pt idx="94" formatCode="0">
                  <c:v>92.07035463575245</c:v>
                </c:pt>
                <c:pt idx="95" formatCode="0">
                  <c:v>89.8646138684193</c:v>
                </c:pt>
                <c:pt idx="96" formatCode="0">
                  <c:v>87.71183820192243</c:v>
                </c:pt>
                <c:pt idx="97" formatCode="0">
                  <c:v>85.61075581776521</c:v>
                </c:pt>
                <c:pt idx="98" formatCode="0">
                  <c:v>83.56012543684893</c:v>
                </c:pt>
                <c:pt idx="99" formatCode="0">
                  <c:v>81.55873558614893</c:v>
                </c:pt>
                <c:pt idx="100" formatCode="0">
                  <c:v>79.6054038829996</c:v>
                </c:pt>
                <c:pt idx="101" formatCode="0">
                  <c:v>77.69897633656541</c:v>
                </c:pt>
                <c:pt idx="102" formatCode="0">
                  <c:v>75.83832666608531</c:v>
                </c:pt>
                <c:pt idx="103" formatCode="0">
                  <c:v>74.02235563548778</c:v>
                </c:pt>
                <c:pt idx="104" formatCode="0">
                  <c:v>72.24999040398313</c:v>
                </c:pt>
                <c:pt idx="105" formatCode="0">
                  <c:v>70.52018389224993</c:v>
                </c:pt>
                <c:pt idx="106" formatCode="0">
                  <c:v>68.83191416384048</c:v>
                </c:pt>
                <c:pt idx="107" formatCode="0">
                  <c:v>67.18418382144065</c:v>
                </c:pt>
                <c:pt idx="108" formatCode="0">
                  <c:v>65.57601941762647</c:v>
                </c:pt>
                <c:pt idx="109" formatCode="0">
                  <c:v>64.00647087977025</c:v>
                </c:pt>
                <c:pt idx="110" formatCode="0">
                  <c:v>62.4746109487558</c:v>
                </c:pt>
                <c:pt idx="111" formatCode="0">
                  <c:v>60.97953463117175</c:v>
                </c:pt>
                <c:pt idx="112" formatCode="0">
                  <c:v>59.52035866465863</c:v>
                </c:pt>
                <c:pt idx="113" formatCode="0">
                  <c:v>58.0962209960946</c:v>
                </c:pt>
                <c:pt idx="114" formatCode="0">
                  <c:v>56.70628027231086</c:v>
                </c:pt>
                <c:pt idx="115" formatCode="0">
                  <c:v>55.3497153430366</c:v>
                </c:pt>
                <c:pt idx="116" formatCode="0">
                  <c:v>54.02572477577895</c:v>
                </c:pt>
                <c:pt idx="117" formatCode="0">
                  <c:v>52.73352638235227</c:v>
                </c:pt>
                <c:pt idx="118" formatCode="0">
                  <c:v>51.47235675677624</c:v>
                </c:pt>
                <c:pt idx="119" formatCode="0">
                  <c:v>50.24147082427036</c:v>
                </c:pt>
                <c:pt idx="120" formatCode="0">
                  <c:v>49.0401414010781</c:v>
                </c:pt>
                <c:pt idx="121" formatCode="0">
                  <c:v>47.86765876486067</c:v>
                </c:pt>
                <c:pt idx="122" formatCode="0">
                  <c:v>46.7233302354067</c:v>
                </c:pt>
                <c:pt idx="123" formatCode="0">
                  <c:v>45.60647976541011</c:v>
                </c:pt>
                <c:pt idx="124" formatCode="0">
                  <c:v>44.51644754107433</c:v>
                </c:pt>
                <c:pt idx="125" formatCode="0">
                  <c:v>43.45258959230698</c:v>
                </c:pt>
                <c:pt idx="126" formatCode="0">
                  <c:v>42.41427741227476</c:v>
                </c:pt>
                <c:pt idx="127" formatCode="0">
                  <c:v>41.40089758609363</c:v>
                </c:pt>
                <c:pt idx="128" formatCode="0">
                  <c:v>40.41185142843512</c:v>
                </c:pt>
                <c:pt idx="129" formatCode="0">
                  <c:v>39.44655462983453</c:v>
                </c:pt>
                <c:pt idx="130" formatCode="0">
                  <c:v>38.50443691149215</c:v>
                </c:pt>
                <c:pt idx="131" formatCode="0">
                  <c:v>37.58494168836345</c:v>
                </c:pt>
                <c:pt idx="132" formatCode="0">
                  <c:v>36.6875257403394</c:v>
                </c:pt>
                <c:pt idx="133" formatCode="0">
                  <c:v>35.8116588913224</c:v>
                </c:pt>
                <c:pt idx="134" formatCode="0">
                  <c:v>34.9568236960085</c:v>
                </c:pt>
                <c:pt idx="135" formatCode="0">
                  <c:v>34.12251513419055</c:v>
                </c:pt>
                <c:pt idx="136" formatCode="0">
                  <c:v>33.30824031240214</c:v>
                </c:pt>
                <c:pt idx="137" formatCode="0">
                  <c:v>32.51351817272541</c:v>
                </c:pt>
                <c:pt idx="138" formatCode="0">
                  <c:v>31.7378792085914</c:v>
                </c:pt>
                <c:pt idx="139" formatCode="0">
                  <c:v>30.98086518740461</c:v>
                </c:pt>
                <c:pt idx="140" formatCode="0">
                  <c:v>30.24202887982786</c:v>
                </c:pt>
                <c:pt idx="141" formatCode="0">
                  <c:v>29.52093379556796</c:v>
                </c:pt>
                <c:pt idx="142" formatCode="0">
                  <c:v>28.81715392550547</c:v>
                </c:pt>
                <c:pt idx="143" formatCode="0">
                  <c:v>28.13027349001682</c:v>
                </c:pt>
                <c:pt idx="144" formatCode="0">
                  <c:v>27.45988669333964</c:v>
                </c:pt>
                <c:pt idx="145" formatCode="0">
                  <c:v>26.80559748383642</c:v>
                </c:pt>
                <c:pt idx="146" formatCode="0">
                  <c:v>26.16701932001482</c:v>
                </c:pt>
                <c:pt idx="147" formatCode="0">
                  <c:v>25.54377494216644</c:v>
                </c:pt>
                <c:pt idx="148" formatCode="0">
                  <c:v>24.9354961494889</c:v>
                </c:pt>
                <c:pt idx="149" formatCode="0">
                  <c:v>24.34182358256006</c:v>
                </c:pt>
                <c:pt idx="150" formatCode="0">
                  <c:v>23.76240651103519</c:v>
                </c:pt>
                <c:pt idx="151" formatCode="0">
                  <c:v>23.19690262644239</c:v>
                </c:pt>
                <c:pt idx="152" formatCode="0">
                  <c:v>22.6449778399532</c:v>
                </c:pt>
                <c:pt idx="153" formatCode="0">
                  <c:v>22.10630608500941</c:v>
                </c:pt>
                <c:pt idx="154" formatCode="0">
                  <c:v>21.58056912468916</c:v>
                </c:pt>
                <c:pt idx="155" formatCode="0">
                  <c:v>21.06745636369873</c:v>
                </c:pt>
                <c:pt idx="156" formatCode="0">
                  <c:v>20.56666466487876</c:v>
                </c:pt>
                <c:pt idx="157" formatCode="0">
                  <c:v>20.07789817011667</c:v>
                </c:pt>
                <c:pt idx="158" formatCode="0">
                  <c:v>19.60086812555936</c:v>
                </c:pt>
                <c:pt idx="159" formatCode="0">
                  <c:v>19.13529271102299</c:v>
                </c:pt>
                <c:pt idx="160" formatCode="0">
                  <c:v>18.68089687349903</c:v>
                </c:pt>
                <c:pt idx="161" formatCode="0">
                  <c:v>18.2374121646582</c:v>
                </c:pt>
                <c:pt idx="162" formatCode="0">
                  <c:v>17.80457658225644</c:v>
                </c:pt>
                <c:pt idx="163" formatCode="0">
                  <c:v>17.38213441534888</c:v>
                </c:pt>
                <c:pt idx="164" formatCode="0">
                  <c:v>16.96983609322088</c:v>
                </c:pt>
                <c:pt idx="165" formatCode="0">
                  <c:v>16.56743803794632</c:v>
                </c:pt>
                <c:pt idx="166" formatCode="0">
                  <c:v>16.17470252048654</c:v>
                </c:pt>
                <c:pt idx="167" formatCode="0">
                  <c:v>15.79139752024451</c:v>
                </c:pt>
                <c:pt idx="168" formatCode="0">
                  <c:v>15.41729658799158</c:v>
                </c:pt>
                <c:pt idx="169" formatCode="0">
                  <c:v>15.0521787120856</c:v>
                </c:pt>
                <c:pt idx="170" formatCode="0">
                  <c:v>14.69582818790149</c:v>
                </c:pt>
                <c:pt idx="171" formatCode="0">
                  <c:v>14.3480344903971</c:v>
                </c:pt>
                <c:pt idx="172" formatCode="0">
                  <c:v>14.00859214973906</c:v>
                </c:pt>
                <c:pt idx="173" formatCode="0">
                  <c:v>13.67730062991514</c:v>
                </c:pt>
                <c:pt idx="174" formatCode="0">
                  <c:v>13.35396421026144</c:v>
                </c:pt>
                <c:pt idx="175" formatCode="0">
                  <c:v>13.03839186983437</c:v>
                </c:pt>
                <c:pt idx="176" formatCode="0">
                  <c:v>12.73039717455918</c:v>
                </c:pt>
                <c:pt idx="177" formatCode="0">
                  <c:v>12.42979816708823</c:v>
                </c:pt>
                <c:pt idx="178" formatCode="0">
                  <c:v>12.13641725930413</c:v>
                </c:pt>
                <c:pt idx="179" formatCode="0">
                  <c:v>11.8500811274041</c:v>
                </c:pt>
                <c:pt idx="180" formatCode="0">
                  <c:v>11.57062060950358</c:v>
                </c:pt>
                <c:pt idx="181" formatCode="0">
                  <c:v>11.29787060569862</c:v>
                </c:pt>
                <c:pt idx="182" formatCode="0">
                  <c:v>11.03166998052807</c:v>
                </c:pt>
                <c:pt idx="183" formatCode="0">
                  <c:v>10.77186146777783</c:v>
                </c:pt>
                <c:pt idx="184" formatCode="0">
                  <c:v>10.51829157757096</c:v>
                </c:pt>
                <c:pt idx="185" formatCode="0">
                  <c:v>10.27081050568887</c:v>
                </c:pt>
                <c:pt idx="186" formatCode="0">
                  <c:v>10.02927204506982</c:v>
                </c:pt>
                <c:pt idx="187" formatCode="0">
                  <c:v>9.793533499432621</c:v>
                </c:pt>
                <c:pt idx="188" formatCode="0">
                  <c:v>9.56345559897439</c:v>
                </c:pt>
                <c:pt idx="189" formatCode="0">
                  <c:v>9.338902418092655</c:v>
                </c:pt>
                <c:pt idx="190" formatCode="0">
                  <c:v>9.119741295083112</c:v>
                </c:pt>
                <c:pt idx="191" formatCode="0">
                  <c:v>8.905842753765625</c:v>
                </c:pt>
                <c:pt idx="192" formatCode="0">
                  <c:v>8.697080426992203</c:v>
                </c:pt>
                <c:pt idx="193" formatCode="0">
                  <c:v>8.493330981991701</c:v>
                </c:pt>
                <c:pt idx="194" formatCode="0">
                  <c:v>8.294474047507222</c:v>
                </c:pt>
                <c:pt idx="195" formatCode="0">
                  <c:v>8.100392142683047</c:v>
                </c:pt>
                <c:pt idx="196" formatCode="0">
                  <c:v>7.910970607659236</c:v>
                </c:pt>
                <c:pt idx="197" formatCode="0">
                  <c:v>7.726097535832767</c:v>
                </c:pt>
                <c:pt idx="198" formatCode="0">
                  <c:v>7.545663707745274</c:v>
                </c:pt>
                <c:pt idx="199" formatCode="0">
                  <c:v>7.369562526558302</c:v>
                </c:pt>
                <c:pt idx="200" formatCode="0">
                  <c:v>7.197689955077915</c:v>
                </c:pt>
                <c:pt idx="201" formatCode="0">
                  <c:v>7.029944454291538</c:v>
                </c:pt>
                <c:pt idx="202" formatCode="0">
                  <c:v>6.866226923380654</c:v>
                </c:pt>
                <c:pt idx="203" formatCode="0">
                  <c:v>6.706440641173967</c:v>
                </c:pt>
                <c:pt idx="204" formatCode="0">
                  <c:v>6.550491209006355</c:v>
                </c:pt>
                <c:pt idx="205" formatCode="0">
                  <c:v>6.398286494949974</c:v>
                </c:pt>
                <c:pt idx="206" formatCode="0">
                  <c:v>6.249736579384482</c:v>
                </c:pt>
                <c:pt idx="207" formatCode="0">
                  <c:v>6.104753701874267</c:v>
                </c:pt>
                <c:pt idx="208" formatCode="0">
                  <c:v>5.963252209321244</c:v>
                </c:pt>
                <c:pt idx="209" formatCode="0">
                  <c:v>5.82514850536267</c:v>
                </c:pt>
                <c:pt idx="210" formatCode="0">
                  <c:v>5.690361000984004</c:v>
                </c:pt>
                <c:pt idx="211" formatCode="0">
                  <c:v>5.55881006631771</c:v>
                </c:pt>
                <c:pt idx="212" formatCode="0">
                  <c:v>5.43041798359943</c:v>
                </c:pt>
                <c:pt idx="213" formatCode="0">
                  <c:v>5.305108901253842</c:v>
                </c:pt>
                <c:pt idx="214" formatCode="0">
                  <c:v>5.182808789082999</c:v>
                </c:pt>
                <c:pt idx="215" formatCode="0">
                  <c:v>5.063445394530726</c:v>
                </c:pt>
                <c:pt idx="216" formatCode="0">
                  <c:v>4.94694819999717</c:v>
                </c:pt>
                <c:pt idx="217" formatCode="0">
                  <c:v>4.833248381178385</c:v>
                </c:pt>
                <c:pt idx="218" formatCode="0">
                  <c:v>4.722278766406234</c:v>
                </c:pt>
                <c:pt idx="219" formatCode="0">
                  <c:v>4.61397379696467</c:v>
                </c:pt>
                <c:pt idx="220" formatCode="0">
                  <c:v>4.508269488358914</c:v>
                </c:pt>
                <c:pt idx="221" formatCode="0">
                  <c:v>4.405103392514624</c:v>
                </c:pt>
                <c:pt idx="222" formatCode="0">
                  <c:v>4.30441456088479</c:v>
                </c:pt>
                <c:pt idx="223" formatCode="0">
                  <c:v>4.206143508442486</c:v>
                </c:pt>
                <c:pt idx="224" formatCode="0">
                  <c:v>4.110232178538292</c:v>
                </c:pt>
                <c:pt idx="225" formatCode="0">
                  <c:v>4.016623908601501</c:v>
                </c:pt>
                <c:pt idx="226" formatCode="0">
                  <c:v>3.925263396664989</c:v>
                </c:pt>
                <c:pt idx="227" formatCode="0">
                  <c:v>3.836096668693856</c:v>
                </c:pt>
                <c:pt idx="228" formatCode="0">
                  <c:v>3.74907104669863</c:v>
                </c:pt>
                <c:pt idx="229" formatCode="0">
                  <c:v>3.664135117614094</c:v>
                </c:pt>
                <c:pt idx="230" formatCode="0">
                  <c:v>3.581238702925451</c:v>
                </c:pt>
                <c:pt idx="231" formatCode="0">
                  <c:v>3.500332829023816</c:v>
                </c:pt>
                <c:pt idx="232" formatCode="0">
                  <c:v>3.421369698273559</c:v>
                </c:pt>
                <c:pt idx="233" formatCode="0">
                  <c:v>3.344302660774364</c:v>
                </c:pt>
                <c:pt idx="234" formatCode="0">
                  <c:v>3.269086186801377</c:v>
                </c:pt>
                <c:pt idx="235" formatCode="0">
                  <c:v>3.195675839907113</c:v>
                </c:pt>
                <c:pt idx="236" formatCode="0">
                  <c:v>3.124028250669264</c:v>
                </c:pt>
                <c:pt idx="237" formatCode="0">
                  <c:v>3.054101091068869</c:v>
                </c:pt>
                <c:pt idx="238" formatCode="0">
                  <c:v>2.985853049483736</c:v>
                </c:pt>
                <c:pt idx="239" formatCode="0">
                  <c:v>2.919243806282334</c:v>
                </c:pt>
                <c:pt idx="240" formatCode="0">
                  <c:v>2.854234010003721</c:v>
                </c:pt>
                <c:pt idx="241" formatCode="0">
                  <c:v>2.790785254109473</c:v>
                </c:pt>
                <c:pt idx="242" formatCode="0">
                  <c:v>2.728860054293821</c:v>
                </c:pt>
                <c:pt idx="243" formatCode="0">
                  <c:v>2.668421826338649</c:v>
                </c:pt>
                <c:pt idx="244" formatCode="0">
                  <c:v>2.609434864500247</c:v>
                </c:pt>
                <c:pt idx="245" formatCode="0">
                  <c:v>2.551864320415041</c:v>
                </c:pt>
                <c:pt idx="246" formatCode="0">
                  <c:v>2.495676182511845</c:v>
                </c:pt>
                <c:pt idx="247" formatCode="0">
                  <c:v>2.44083725591848</c:v>
                </c:pt>
                <c:pt idx="248" formatCode="0">
                  <c:v>2.387315142850886</c:v>
                </c:pt>
                <c:pt idx="249" formatCode="0">
                  <c:v>2.335078223473131</c:v>
                </c:pt>
                <c:pt idx="250" formatCode="0">
                  <c:v>2.284095637217017</c:v>
                </c:pt>
                <c:pt idx="251" formatCode="0">
                  <c:v>2.234337264550251</c:v>
                </c:pt>
                <c:pt idx="252" formatCode="0">
                  <c:v>2.185773709182403</c:v>
                </c:pt>
                <c:pt idx="253" formatCode="0">
                  <c:v>2.138376280698152</c:v>
                </c:pt>
                <c:pt idx="254" formatCode="0">
                  <c:v>2.092116977607521</c:v>
                </c:pt>
                <c:pt idx="255" formatCode="0">
                  <c:v>2.046968470803152</c:v>
                </c:pt>
                <c:pt idx="256" formatCode="0">
                  <c:v>2.002904087414787</c:v>
                </c:pt>
                <c:pt idx="257" formatCode="0">
                  <c:v>1.959897795051448</c:v>
                </c:pt>
                <c:pt idx="258" formatCode="0">
                  <c:v>1.917924186422008</c:v>
                </c:pt>
                <c:pt idx="259" formatCode="0">
                  <c:v>1.87695846432504</c:v>
                </c:pt>
                <c:pt idx="260" formatCode="0">
                  <c:v>1.836976426999115</c:v>
                </c:pt>
                <c:pt idx="261" formatCode="0">
                  <c:v>1.797954453824865</c:v>
                </c:pt>
                <c:pt idx="262" formatCode="0">
                  <c:v>1.759869491370377</c:v>
                </c:pt>
                <c:pt idx="263" formatCode="0">
                  <c:v>1.722699039771663</c:v>
                </c:pt>
                <c:pt idx="264" formatCode="0">
                  <c:v>1.686421139440173</c:v>
                </c:pt>
                <c:pt idx="265" formatCode="0">
                  <c:v>1.6510143580895</c:v>
                </c:pt>
                <c:pt idx="266" formatCode="0">
                  <c:v>1.61645777807359</c:v>
                </c:pt>
                <c:pt idx="267" formatCode="0">
                  <c:v>1.582730984028999</c:v>
                </c:pt>
                <c:pt idx="268" formatCode="0">
                  <c:v>1.54981405081389</c:v>
                </c:pt>
                <c:pt idx="269" formatCode="0">
                  <c:v>1.517687531736642</c:v>
                </c:pt>
                <c:pt idx="270" formatCode="0">
                  <c:v>1.486332447067121</c:v>
                </c:pt>
                <c:pt idx="271" formatCode="0">
                  <c:v>1.455730272823814</c:v>
                </c:pt>
                <c:pt idx="272" formatCode="0">
                  <c:v>1.425862929830222</c:v>
                </c:pt>
                <c:pt idx="273" formatCode="0">
                  <c:v>1.396712773034026</c:v>
                </c:pt>
                <c:pt idx="274" formatCode="0">
                  <c:v>1.368262581082733</c:v>
                </c:pt>
                <c:pt idx="275" formatCode="0">
                  <c:v>1.340495546149631</c:v>
                </c:pt>
                <c:pt idx="276" formatCode="0">
                  <c:v>1.313395264004044</c:v>
                </c:pt>
                <c:pt idx="277" formatCode="0">
                  <c:v>1.286945724320033</c:v>
                </c:pt>
                <c:pt idx="278" formatCode="0">
                  <c:v>1.261131301217799</c:v>
                </c:pt>
                <c:pt idx="279" formatCode="0">
                  <c:v>1.235936744032218</c:v>
                </c:pt>
                <c:pt idx="280" formatCode="0">
                  <c:v>1.211347168303035</c:v>
                </c:pt>
                <c:pt idx="281" formatCode="0">
                  <c:v>1.187348046981417</c:v>
                </c:pt>
                <c:pt idx="282" formatCode="0">
                  <c:v>1.163925201847647</c:v>
                </c:pt>
                <c:pt idx="283" formatCode="0">
                  <c:v>1.141064795134908</c:v>
                </c:pt>
                <c:pt idx="284" formatCode="0">
                  <c:v>1.118753321354194</c:v>
                </c:pt>
                <c:pt idx="285" formatCode="0">
                  <c:v>1.096977599315527</c:v>
                </c:pt>
                <c:pt idx="286" formatCode="0">
                  <c:v>1.075724764340761</c:v>
                </c:pt>
                <c:pt idx="287" formatCode="0">
                  <c:v>1.054982260663384</c:v>
                </c:pt>
                <c:pt idx="288" formatCode="0">
                  <c:v>1.034737834010804</c:v>
                </c:pt>
                <c:pt idx="289" formatCode="0">
                  <c:v>1.014979524364768</c:v>
                </c:pt>
                <c:pt idx="290" formatCode="0">
                  <c:v>0.995695658895606</c:v>
                </c:pt>
                <c:pt idx="291" formatCode="0">
                  <c:v>0.976874845066154</c:v>
                </c:pt>
                <c:pt idx="292" formatCode="0">
                  <c:v>0.958505963901256</c:v>
                </c:pt>
                <c:pt idx="293" formatCode="0">
                  <c:v>0.940578163418892</c:v>
                </c:pt>
                <c:pt idx="294" formatCode="0">
                  <c:v>0.923080852219032</c:v>
                </c:pt>
                <c:pt idx="295" formatCode="0">
                  <c:v>0.906003693226445</c:v>
                </c:pt>
                <c:pt idx="296" formatCode="0">
                  <c:v>0.889336597583746</c:v>
                </c:pt>
                <c:pt idx="297" formatCode="0">
                  <c:v>0.873069718691102</c:v>
                </c:pt>
                <c:pt idx="298" formatCode="0">
                  <c:v>0.857193446389041</c:v>
                </c:pt>
                <c:pt idx="299" formatCode="0">
                  <c:v>0.841698401280962</c:v>
                </c:pt>
                <c:pt idx="300" formatCode="0">
                  <c:v>0.826575429191964</c:v>
                </c:pt>
                <c:pt idx="301" formatCode="0">
                  <c:v>0.811815595760737</c:v>
                </c:pt>
                <c:pt idx="302" formatCode="0">
                  <c:v>0.797410181161309</c:v>
                </c:pt>
                <c:pt idx="303" formatCode="0">
                  <c:v>0.783350674951546</c:v>
                </c:pt>
                <c:pt idx="304" formatCode="0">
                  <c:v>0.769628771045343</c:v>
                </c:pt>
                <c:pt idx="305" formatCode="0">
                  <c:v>0.75623636280555</c:v>
                </c:pt>
                <c:pt idx="306" formatCode="0">
                  <c:v>0.743165538254722</c:v>
                </c:pt>
                <c:pt idx="307" formatCode="0">
                  <c:v>0.73040857540088</c:v>
                </c:pt>
                <c:pt idx="308" formatCode="0">
                  <c:v>0.717957937675506</c:v>
                </c:pt>
                <c:pt idx="309" formatCode="0">
                  <c:v>0.705806269481078</c:v>
                </c:pt>
                <c:pt idx="310" formatCode="0">
                  <c:v>0.693946391845532</c:v>
                </c:pt>
                <c:pt idx="311" formatCode="0">
                  <c:v>0.682371298181055</c:v>
                </c:pt>
                <c:pt idx="312" formatCode="0">
                  <c:v>0.671074150144736</c:v>
                </c:pt>
                <c:pt idx="313" formatCode="0">
                  <c:v>0.660048273598597</c:v>
                </c:pt>
                <c:pt idx="314" formatCode="0">
                  <c:v>0.649287154666645</c:v>
                </c:pt>
                <c:pt idx="315" formatCode="0">
                  <c:v>0.638784435886598</c:v>
                </c:pt>
                <c:pt idx="316" formatCode="0">
                  <c:v>0.628533912454018</c:v>
                </c:pt>
                <c:pt idx="317" formatCode="0">
                  <c:v>0.618529528556633</c:v>
                </c:pt>
                <c:pt idx="318" formatCode="0">
                  <c:v>0.608765373796677</c:v>
                </c:pt>
                <c:pt idx="319" formatCode="0">
                  <c:v>0.599235679699144</c:v>
                </c:pt>
                <c:pt idx="320" formatCode="0">
                  <c:v>0.589934816303881</c:v>
                </c:pt>
                <c:pt idx="321" formatCode="0">
                  <c:v>0.580857288839518</c:v>
                </c:pt>
                <c:pt idx="322" formatCode="0">
                  <c:v>0.571997734477259</c:v>
                </c:pt>
                <c:pt idx="323" formatCode="0">
                  <c:v>0.56335091916263</c:v>
                </c:pt>
                <c:pt idx="324" formatCode="0">
                  <c:v>0.554911734523297</c:v>
                </c:pt>
                <c:pt idx="325" formatCode="0">
                  <c:v>0.546675194851143</c:v>
                </c:pt>
                <c:pt idx="326" formatCode="0">
                  <c:v>0.538636434156799</c:v>
                </c:pt>
                <c:pt idx="327" formatCode="0">
                  <c:v>0.530790703294917</c:v>
                </c:pt>
                <c:pt idx="328" formatCode="0">
                  <c:v>0.523133367158466</c:v>
                </c:pt>
                <c:pt idx="329" formatCode="0">
                  <c:v>0.515659901940399</c:v>
                </c:pt>
                <c:pt idx="330" formatCode="0">
                  <c:v>0.508365892461072</c:v>
                </c:pt>
                <c:pt idx="331" formatCode="0">
                  <c:v>0.501247029559844</c:v>
                </c:pt>
                <c:pt idx="332" formatCode="0">
                  <c:v>0.494299107549308</c:v>
                </c:pt>
                <c:pt idx="333" formatCode="0">
                  <c:v>0.487518021730649</c:v>
                </c:pt>
                <c:pt idx="334" formatCode="0">
                  <c:v>0.48089976596867</c:v>
                </c:pt>
                <c:pt idx="335" formatCode="0">
                  <c:v>0.47444043032504</c:v>
                </c:pt>
                <c:pt idx="336" formatCode="0">
                  <c:v>0.468136198748383</c:v>
                </c:pt>
                <c:pt idx="337" formatCode="0">
                  <c:v>0.461983346819823</c:v>
                </c:pt>
                <c:pt idx="338" formatCode="0">
                  <c:v>0.455978239552673</c:v>
                </c:pt>
                <c:pt idx="339" formatCode="0">
                  <c:v>0.450117329244951</c:v>
                </c:pt>
                <c:pt idx="340" formatCode="0">
                  <c:v>0.44439715338347</c:v>
                </c:pt>
                <c:pt idx="341" formatCode="0">
                  <c:v>0.438814332598247</c:v>
                </c:pt>
                <c:pt idx="342" formatCode="0">
                  <c:v>0.433365568666042</c:v>
                </c:pt>
                <c:pt idx="343" formatCode="0">
                  <c:v>0.428047642561824</c:v>
                </c:pt>
                <c:pt idx="344" formatCode="0">
                  <c:v>0.42285741255704</c:v>
                </c:pt>
                <c:pt idx="345" formatCode="0">
                  <c:v>0.417791812363537</c:v>
                </c:pt>
                <c:pt idx="346" formatCode="0">
                  <c:v>0.412847849322059</c:v>
                </c:pt>
                <c:pt idx="347" formatCode="0">
                  <c:v>0.408022602634244</c:v>
                </c:pt>
                <c:pt idx="348" formatCode="0">
                  <c:v>0.403313221637069</c:v>
                </c:pt>
                <c:pt idx="349" formatCode="0">
                  <c:v>0.398716924118735</c:v>
                </c:pt>
                <c:pt idx="350" formatCode="0">
                  <c:v>0.394230994674989</c:v>
                </c:pt>
                <c:pt idx="351" formatCode="0">
                  <c:v>0.389852783104917</c:v>
                </c:pt>
                <c:pt idx="352" formatCode="0">
                  <c:v>0.385579702845254</c:v>
                </c:pt>
                <c:pt idx="353" formatCode="0">
                  <c:v>0.381409229442292</c:v>
                </c:pt>
                <c:pt idx="354" formatCode="0">
                  <c:v>0.377338899060484</c:v>
                </c:pt>
                <c:pt idx="355" formatCode="0">
                  <c:v>0.373366307026855</c:v>
                </c:pt>
                <c:pt idx="356" formatCode="0">
                  <c:v>0.369489106410367</c:v>
                </c:pt>
                <c:pt idx="357" formatCode="0">
                  <c:v>0.365705006635399</c:v>
                </c:pt>
                <c:pt idx="358" formatCode="0">
                  <c:v>0.36201177212852</c:v>
                </c:pt>
                <c:pt idx="359" formatCode="0">
                  <c:v>0.358407220997749</c:v>
                </c:pt>
                <c:pt idx="360" formatCode="0">
                  <c:v>0.354889223743544</c:v>
                </c:pt>
                <c:pt idx="361" formatCode="0">
                  <c:v>0.351455702000727</c:v>
                </c:pt>
                <c:pt idx="362" formatCode="0">
                  <c:v>0.34810462731063</c:v>
                </c:pt>
                <c:pt idx="363" formatCode="0">
                  <c:v>0.344834019922721</c:v>
                </c:pt>
                <c:pt idx="364" formatCode="0">
                  <c:v>0.341641947625</c:v>
                </c:pt>
                <c:pt idx="365" formatCode="0">
                  <c:v>0.338526524602493</c:v>
                </c:pt>
                <c:pt idx="366" formatCode="0">
                  <c:v>0.335485910323143</c:v>
                </c:pt>
                <c:pt idx="367" formatCode="0">
                  <c:v>0.332518308450462</c:v>
                </c:pt>
                <c:pt idx="368" formatCode="0">
                  <c:v>0.329621965782288</c:v>
                </c:pt>
                <c:pt idx="369" formatCode="0">
                  <c:v>0.326795171215027</c:v>
                </c:pt>
                <c:pt idx="370" formatCode="0">
                  <c:v>0.324036254732769</c:v>
                </c:pt>
                <c:pt idx="371" formatCode="0">
                  <c:v>0.321343586420671</c:v>
                </c:pt>
                <c:pt idx="372" formatCode="0">
                  <c:v>0.318715575502034</c:v>
                </c:pt>
                <c:pt idx="373" formatCode="0">
                  <c:v>0.316150669398508</c:v>
                </c:pt>
                <c:pt idx="374" formatCode="0">
                  <c:v>0.313647352812853</c:v>
                </c:pt>
                <c:pt idx="375" formatCode="0">
                  <c:v>0.311204146833734</c:v>
                </c:pt>
                <c:pt idx="376" formatCode="0">
                  <c:v>0.308819608062005</c:v>
                </c:pt>
                <c:pt idx="377" formatCode="0">
                  <c:v>0.306492327757982</c:v>
                </c:pt>
                <c:pt idx="378" formatCode="0">
                  <c:v>0.304220931009181</c:v>
                </c:pt>
                <c:pt idx="379" formatCode="0">
                  <c:v>0.302004075918049</c:v>
                </c:pt>
                <c:pt idx="380" formatCode="0">
                  <c:v>0.299840452809197</c:v>
                </c:pt>
                <c:pt idx="381" formatCode="0">
                  <c:v>0.297728783455669</c:v>
                </c:pt>
                <c:pt idx="382" formatCode="0">
                  <c:v>0.295667820323786</c:v>
                </c:pt>
                <c:pt idx="383" formatCode="0">
                  <c:v>0.293656345836135</c:v>
                </c:pt>
                <c:pt idx="384" formatCode="0">
                  <c:v>0.291693171652239</c:v>
                </c:pt>
                <c:pt idx="385" formatCode="0">
                  <c:v>0.289777137966514</c:v>
                </c:pt>
                <c:pt idx="386" formatCode="0">
                  <c:v>0.287907112823077</c:v>
                </c:pt>
                <c:pt idx="387" formatCode="0">
                  <c:v>0.286081991447008</c:v>
                </c:pt>
                <c:pt idx="388" formatCode="0">
                  <c:v>0.284300695591667</c:v>
                </c:pt>
                <c:pt idx="389" formatCode="0">
                  <c:v>0.282562172901693</c:v>
                </c:pt>
                <c:pt idx="390" formatCode="0">
                  <c:v>0.280865396291288</c:v>
                </c:pt>
                <c:pt idx="391" formatCode="0">
                  <c:v>0.279209363337435</c:v>
                </c:pt>
                <c:pt idx="392" formatCode="0">
                  <c:v>0.277593095687686</c:v>
                </c:pt>
                <c:pt idx="393" formatCode="0">
                  <c:v>0.276015638482173</c:v>
                </c:pt>
                <c:pt idx="394" formatCode="0">
                  <c:v>0.274476059789489</c:v>
                </c:pt>
                <c:pt idx="395" formatCode="0">
                  <c:v>0.272973450056128</c:v>
                </c:pt>
                <c:pt idx="396" formatCode="0">
                  <c:v>0.271506921569132</c:v>
                </c:pt>
                <c:pt idx="397" formatCode="0">
                  <c:v>0.270075607931652</c:v>
                </c:pt>
                <c:pt idx="398" formatCode="0">
                  <c:v>0.268678663551095</c:v>
                </c:pt>
                <c:pt idx="399" formatCode="0">
                  <c:v>0.267315263139565</c:v>
                </c:pt>
                <c:pt idx="400" formatCode="0">
                  <c:v>0.265984601226295</c:v>
                </c:pt>
                <c:pt idx="401" formatCode="0">
                  <c:v>0.264685891681799</c:v>
                </c:pt>
                <c:pt idx="402" formatCode="0">
                  <c:v>0.263418367253432</c:v>
                </c:pt>
                <c:pt idx="403" formatCode="0">
                  <c:v>0.26218127911212</c:v>
                </c:pt>
                <c:pt idx="404" formatCode="0">
                  <c:v>0.260973896409958</c:v>
                </c:pt>
                <c:pt idx="405" formatCode="0">
                  <c:v>0.259795505848449</c:v>
                </c:pt>
                <c:pt idx="406" formatCode="0">
                  <c:v>0.258645411257091</c:v>
                </c:pt>
                <c:pt idx="407" formatCode="0">
                  <c:v>0.2575229331821</c:v>
                </c:pt>
                <c:pt idx="408" formatCode="0">
                  <c:v>0.256427408484999</c:v>
                </c:pt>
                <c:pt idx="409" formatCode="0">
                  <c:v>0.255358189950848</c:v>
                </c:pt>
                <c:pt idx="410" formatCode="0">
                  <c:v>0.254314645905882</c:v>
                </c:pt>
                <c:pt idx="411" formatCode="0">
                  <c:v>0.253296159844333</c:v>
                </c:pt>
                <c:pt idx="412" formatCode="0">
                  <c:v>0.252302130064205</c:v>
                </c:pt>
                <c:pt idx="413" formatCode="0">
                  <c:v>0.251331969311807</c:v>
                </c:pt>
                <c:pt idx="414" formatCode="0">
                  <c:v>0.250385104434808</c:v>
                </c:pt>
                <c:pt idx="415" formatCode="0">
                  <c:v>0.249460976043634</c:v>
                </c:pt>
                <c:pt idx="416" formatCode="0">
                  <c:v>0.248559038180987</c:v>
                </c:pt>
                <c:pt idx="417" formatCode="0">
                  <c:v>0.247678757999312</c:v>
                </c:pt>
                <c:pt idx="418" formatCode="0">
                  <c:v>0.246819615445991</c:v>
                </c:pt>
                <c:pt idx="419" formatCode="0">
                  <c:v>0.245981102956114</c:v>
                </c:pt>
                <c:pt idx="420" formatCode="0">
                  <c:v>0.245162725152613</c:v>
                </c:pt>
                <c:pt idx="421" formatCode="0">
                  <c:v>0.244363998553609</c:v>
                </c:pt>
                <c:pt idx="422" formatCode="0">
                  <c:v>0.243584451286774</c:v>
                </c:pt>
                <c:pt idx="423" formatCode="0">
                  <c:v>0.242823622810563</c:v>
                </c:pt>
                <c:pt idx="424" formatCode="0">
                  <c:v>0.242081063642132</c:v>
                </c:pt>
                <c:pt idx="425" formatCode="0">
                  <c:v>0.241356335091794</c:v>
                </c:pt>
                <c:pt idx="426" formatCode="0">
                  <c:v>0.240649009003847</c:v>
                </c:pt>
                <c:pt idx="427" formatCode="0">
                  <c:v>0.239958667503629</c:v>
                </c:pt>
                <c:pt idx="428" formatCode="0">
                  <c:v>0.239284902750648</c:v>
                </c:pt>
                <c:pt idx="429" formatCode="0">
                  <c:v>0.238627316697636</c:v>
                </c:pt>
                <c:pt idx="430" formatCode="0">
                  <c:v>0.237985520855387</c:v>
                </c:pt>
                <c:pt idx="431" formatCode="0">
                  <c:v>0.237359136063251</c:v>
                </c:pt>
                <c:pt idx="432" formatCode="0">
                  <c:v>0.236747792265128</c:v>
                </c:pt>
                <c:pt idx="433" formatCode="0">
                  <c:v>0.236151128290851</c:v>
                </c:pt>
                <c:pt idx="434" formatCode="0">
                  <c:v>0.235568791642809</c:v>
                </c:pt>
                <c:pt idx="435" formatCode="0">
                  <c:v>0.2350004382877</c:v>
                </c:pt>
                <c:pt idx="436" formatCode="0">
                  <c:v>0.234445732453284</c:v>
                </c:pt>
                <c:pt idx="437" formatCode="0">
                  <c:v>0.233904346430012</c:v>
                </c:pt>
                <c:pt idx="438" formatCode="0">
                  <c:v>0.233375960377424</c:v>
                </c:pt>
                <c:pt idx="439" formatCode="0">
                  <c:v>0.232860262135195</c:v>
                </c:pt>
                <c:pt idx="440" formatCode="0">
                  <c:v>0.232356947038713</c:v>
                </c:pt>
                <c:pt idx="441" formatCode="0">
                  <c:v>0.231865717739089</c:v>
                </c:pt>
                <c:pt idx="442" formatCode="0">
                  <c:v>0.231386284027494</c:v>
                </c:pt>
                <c:pt idx="443" formatCode="0">
                  <c:v>0.230918362663703</c:v>
                </c:pt>
                <c:pt idx="444" formatCode="0">
                  <c:v>0.230461677208765</c:v>
                </c:pt>
                <c:pt idx="445" formatCode="0">
                  <c:v>0.23001595786169</c:v>
                </c:pt>
                <c:pt idx="446" formatCode="0">
                  <c:v>0.229580941300052</c:v>
                </c:pt>
                <c:pt idx="447" formatCode="0">
                  <c:v>0.229156370524425</c:v>
                </c:pt>
                <c:pt idx="448" formatCode="0">
                  <c:v>0.228741994706554</c:v>
                </c:pt>
                <c:pt idx="449" formatCode="0">
                  <c:v>0.228337569041169</c:v>
                </c:pt>
                <c:pt idx="450" formatCode="0">
                  <c:v>0.227942854601357</c:v>
                </c:pt>
                <c:pt idx="451" formatCode="0">
                  <c:v>0.227557618197411</c:v>
                </c:pt>
                <c:pt idx="452" formatCode="0">
                  <c:v>0.227181632239068</c:v>
                </c:pt>
                <c:pt idx="453" formatCode="0">
                  <c:v>0.226814674601048</c:v>
                </c:pt>
                <c:pt idx="454" formatCode="0">
                  <c:v>0.22645652849183</c:v>
                </c:pt>
                <c:pt idx="455" formatCode="0">
                  <c:v>0.226106982325574</c:v>
                </c:pt>
                <c:pt idx="456" formatCode="0">
                  <c:v>0.225765829597122</c:v>
                </c:pt>
                <c:pt idx="457" formatCode="0">
                  <c:v>0.225432868759997</c:v>
                </c:pt>
                <c:pt idx="458" formatCode="0">
                  <c:v>0.225107903107336</c:v>
                </c:pt>
                <c:pt idx="459" formatCode="0">
                  <c:v>0.224790740655675</c:v>
                </c:pt>
                <c:pt idx="460" formatCode="0">
                  <c:v>0.224481194031532</c:v>
                </c:pt>
                <c:pt idx="461" formatCode="0">
                  <c:v>0.22417908036071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35272"/>
        <c:axId val="2100916552"/>
      </c:scatterChart>
      <c:valAx>
        <c:axId val="2097235272"/>
        <c:scaling>
          <c:orientation val="minMax"/>
          <c:max val="300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0916552"/>
        <c:crosses val="autoZero"/>
        <c:crossBetween val="midCat"/>
      </c:valAx>
      <c:valAx>
        <c:axId val="2100916552"/>
        <c:scaling>
          <c:orientation val="minMax"/>
          <c:max val="7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235272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6'!$D$9:$D$470</c:f>
              <c:numCache>
                <c:formatCode>General</c:formatCode>
                <c:ptCount val="462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  <c:pt idx="457">
                  <c:v>4390.0</c:v>
                </c:pt>
                <c:pt idx="458">
                  <c:v>4400.0</c:v>
                </c:pt>
                <c:pt idx="459">
                  <c:v>4410.0</c:v>
                </c:pt>
                <c:pt idx="460">
                  <c:v>4420.0</c:v>
                </c:pt>
                <c:pt idx="461">
                  <c:v>4430.0</c:v>
                </c:pt>
              </c:numCache>
            </c:numRef>
          </c:xVal>
          <c:yVal>
            <c:numRef>
              <c:f>'SAMPLE 6'!$E$9:$E$470</c:f>
              <c:numCache>
                <c:formatCode>General</c:formatCode>
                <c:ptCount val="46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12.0</c:v>
                </c:pt>
                <c:pt idx="14">
                  <c:v>127.0</c:v>
                </c:pt>
                <c:pt idx="15">
                  <c:v>341.0</c:v>
                </c:pt>
                <c:pt idx="16">
                  <c:v>518.0</c:v>
                </c:pt>
                <c:pt idx="17">
                  <c:v>598.0</c:v>
                </c:pt>
                <c:pt idx="18">
                  <c:v>571.0</c:v>
                </c:pt>
                <c:pt idx="19">
                  <c:v>556.0</c:v>
                </c:pt>
                <c:pt idx="20">
                  <c:v>595.0</c:v>
                </c:pt>
                <c:pt idx="21">
                  <c:v>538.0</c:v>
                </c:pt>
                <c:pt idx="22">
                  <c:v>533.0</c:v>
                </c:pt>
                <c:pt idx="23">
                  <c:v>509.0</c:v>
                </c:pt>
                <c:pt idx="24">
                  <c:v>535.0</c:v>
                </c:pt>
                <c:pt idx="25">
                  <c:v>466.0</c:v>
                </c:pt>
                <c:pt idx="26">
                  <c:v>535.0</c:v>
                </c:pt>
                <c:pt idx="27">
                  <c:v>524.0</c:v>
                </c:pt>
                <c:pt idx="28">
                  <c:v>458.0</c:v>
                </c:pt>
                <c:pt idx="29">
                  <c:v>459.0</c:v>
                </c:pt>
                <c:pt idx="30">
                  <c:v>462.0</c:v>
                </c:pt>
                <c:pt idx="31">
                  <c:v>442.0</c:v>
                </c:pt>
                <c:pt idx="32">
                  <c:v>477.0</c:v>
                </c:pt>
                <c:pt idx="33">
                  <c:v>430.0</c:v>
                </c:pt>
                <c:pt idx="34">
                  <c:v>426.0</c:v>
                </c:pt>
                <c:pt idx="35">
                  <c:v>421.0</c:v>
                </c:pt>
                <c:pt idx="36">
                  <c:v>428.0</c:v>
                </c:pt>
                <c:pt idx="37">
                  <c:v>415.0</c:v>
                </c:pt>
                <c:pt idx="38">
                  <c:v>383.0</c:v>
                </c:pt>
                <c:pt idx="39">
                  <c:v>405.0</c:v>
                </c:pt>
                <c:pt idx="40">
                  <c:v>397.0</c:v>
                </c:pt>
                <c:pt idx="41">
                  <c:v>354.0</c:v>
                </c:pt>
                <c:pt idx="42">
                  <c:v>392.0</c:v>
                </c:pt>
                <c:pt idx="43">
                  <c:v>348.0</c:v>
                </c:pt>
                <c:pt idx="44">
                  <c:v>340.0</c:v>
                </c:pt>
                <c:pt idx="45">
                  <c:v>362.0</c:v>
                </c:pt>
                <c:pt idx="46">
                  <c:v>346.0</c:v>
                </c:pt>
                <c:pt idx="47">
                  <c:v>338.0</c:v>
                </c:pt>
                <c:pt idx="48">
                  <c:v>347.0</c:v>
                </c:pt>
                <c:pt idx="49">
                  <c:v>328.0</c:v>
                </c:pt>
                <c:pt idx="50">
                  <c:v>331.0</c:v>
                </c:pt>
                <c:pt idx="51">
                  <c:v>302.0</c:v>
                </c:pt>
                <c:pt idx="52">
                  <c:v>325.0</c:v>
                </c:pt>
                <c:pt idx="53">
                  <c:v>317.0</c:v>
                </c:pt>
                <c:pt idx="54">
                  <c:v>283.0</c:v>
                </c:pt>
                <c:pt idx="55">
                  <c:v>271.0</c:v>
                </c:pt>
                <c:pt idx="56">
                  <c:v>266.0</c:v>
                </c:pt>
                <c:pt idx="57">
                  <c:v>270.0</c:v>
                </c:pt>
                <c:pt idx="58">
                  <c:v>283.0</c:v>
                </c:pt>
                <c:pt idx="59">
                  <c:v>258.0</c:v>
                </c:pt>
                <c:pt idx="60">
                  <c:v>273.0</c:v>
                </c:pt>
                <c:pt idx="61">
                  <c:v>250.0</c:v>
                </c:pt>
                <c:pt idx="62">
                  <c:v>229.0</c:v>
                </c:pt>
                <c:pt idx="63">
                  <c:v>241.0</c:v>
                </c:pt>
                <c:pt idx="64">
                  <c:v>239.0</c:v>
                </c:pt>
                <c:pt idx="65">
                  <c:v>239.0</c:v>
                </c:pt>
                <c:pt idx="66">
                  <c:v>237.0</c:v>
                </c:pt>
                <c:pt idx="67">
                  <c:v>222.0</c:v>
                </c:pt>
                <c:pt idx="68">
                  <c:v>230.0</c:v>
                </c:pt>
                <c:pt idx="69">
                  <c:v>194.0</c:v>
                </c:pt>
                <c:pt idx="70">
                  <c:v>208.0</c:v>
                </c:pt>
                <c:pt idx="71">
                  <c:v>216.0</c:v>
                </c:pt>
                <c:pt idx="72">
                  <c:v>201.0</c:v>
                </c:pt>
                <c:pt idx="73">
                  <c:v>211.0</c:v>
                </c:pt>
                <c:pt idx="74">
                  <c:v>180.0</c:v>
                </c:pt>
                <c:pt idx="75">
                  <c:v>219.0</c:v>
                </c:pt>
                <c:pt idx="76">
                  <c:v>200.0</c:v>
                </c:pt>
                <c:pt idx="77">
                  <c:v>217.0</c:v>
                </c:pt>
                <c:pt idx="78">
                  <c:v>186.0</c:v>
                </c:pt>
                <c:pt idx="79">
                  <c:v>168.0</c:v>
                </c:pt>
                <c:pt idx="80">
                  <c:v>176.0</c:v>
                </c:pt>
                <c:pt idx="81">
                  <c:v>183.0</c:v>
                </c:pt>
                <c:pt idx="82">
                  <c:v>177.0</c:v>
                </c:pt>
                <c:pt idx="83">
                  <c:v>178.0</c:v>
                </c:pt>
                <c:pt idx="84">
                  <c:v>147.0</c:v>
                </c:pt>
                <c:pt idx="85">
                  <c:v>146.0</c:v>
                </c:pt>
                <c:pt idx="86">
                  <c:v>155.0</c:v>
                </c:pt>
                <c:pt idx="87">
                  <c:v>146.0</c:v>
                </c:pt>
                <c:pt idx="88">
                  <c:v>150.0</c:v>
                </c:pt>
                <c:pt idx="89">
                  <c:v>154.0</c:v>
                </c:pt>
                <c:pt idx="90">
                  <c:v>139.0</c:v>
                </c:pt>
                <c:pt idx="91">
                  <c:v>127.0</c:v>
                </c:pt>
                <c:pt idx="92">
                  <c:v>159.0</c:v>
                </c:pt>
                <c:pt idx="93">
                  <c:v>147.0</c:v>
                </c:pt>
                <c:pt idx="94">
                  <c:v>121.0</c:v>
                </c:pt>
                <c:pt idx="95">
                  <c:v>147.0</c:v>
                </c:pt>
                <c:pt idx="96">
                  <c:v>116.0</c:v>
                </c:pt>
                <c:pt idx="97">
                  <c:v>124.0</c:v>
                </c:pt>
                <c:pt idx="98">
                  <c:v>147.0</c:v>
                </c:pt>
                <c:pt idx="99">
                  <c:v>126.0</c:v>
                </c:pt>
                <c:pt idx="100">
                  <c:v>135.0</c:v>
                </c:pt>
                <c:pt idx="101">
                  <c:v>110.0</c:v>
                </c:pt>
                <c:pt idx="102">
                  <c:v>117.0</c:v>
                </c:pt>
                <c:pt idx="103">
                  <c:v>111.0</c:v>
                </c:pt>
                <c:pt idx="104">
                  <c:v>84.0</c:v>
                </c:pt>
                <c:pt idx="105">
                  <c:v>109.0</c:v>
                </c:pt>
                <c:pt idx="106">
                  <c:v>133.0</c:v>
                </c:pt>
                <c:pt idx="107">
                  <c:v>99.0</c:v>
                </c:pt>
                <c:pt idx="108">
                  <c:v>90.0</c:v>
                </c:pt>
                <c:pt idx="109">
                  <c:v>102.0</c:v>
                </c:pt>
                <c:pt idx="110">
                  <c:v>85.0</c:v>
                </c:pt>
                <c:pt idx="111">
                  <c:v>100.0</c:v>
                </c:pt>
                <c:pt idx="112">
                  <c:v>86.0</c:v>
                </c:pt>
                <c:pt idx="113">
                  <c:v>85.0</c:v>
                </c:pt>
                <c:pt idx="114">
                  <c:v>87.0</c:v>
                </c:pt>
                <c:pt idx="115">
                  <c:v>103.0</c:v>
                </c:pt>
                <c:pt idx="116">
                  <c:v>74.0</c:v>
                </c:pt>
                <c:pt idx="117">
                  <c:v>93.0</c:v>
                </c:pt>
                <c:pt idx="118">
                  <c:v>87.0</c:v>
                </c:pt>
                <c:pt idx="119">
                  <c:v>68.0</c:v>
                </c:pt>
                <c:pt idx="120">
                  <c:v>84.0</c:v>
                </c:pt>
                <c:pt idx="121">
                  <c:v>74.0</c:v>
                </c:pt>
                <c:pt idx="122">
                  <c:v>60.0</c:v>
                </c:pt>
                <c:pt idx="123">
                  <c:v>69.0</c:v>
                </c:pt>
                <c:pt idx="124">
                  <c:v>93.0</c:v>
                </c:pt>
                <c:pt idx="125">
                  <c:v>79.0</c:v>
                </c:pt>
                <c:pt idx="126">
                  <c:v>63.0</c:v>
                </c:pt>
                <c:pt idx="127">
                  <c:v>75.0</c:v>
                </c:pt>
                <c:pt idx="128">
                  <c:v>83.0</c:v>
                </c:pt>
                <c:pt idx="129">
                  <c:v>60.0</c:v>
                </c:pt>
                <c:pt idx="130">
                  <c:v>57.0</c:v>
                </c:pt>
                <c:pt idx="131">
                  <c:v>50.0</c:v>
                </c:pt>
                <c:pt idx="132">
                  <c:v>76.0</c:v>
                </c:pt>
                <c:pt idx="133">
                  <c:v>60.0</c:v>
                </c:pt>
                <c:pt idx="134">
                  <c:v>66.0</c:v>
                </c:pt>
                <c:pt idx="135">
                  <c:v>60.0</c:v>
                </c:pt>
                <c:pt idx="136">
                  <c:v>63.0</c:v>
                </c:pt>
                <c:pt idx="137">
                  <c:v>53.0</c:v>
                </c:pt>
                <c:pt idx="138">
                  <c:v>55.0</c:v>
                </c:pt>
                <c:pt idx="139">
                  <c:v>57.0</c:v>
                </c:pt>
                <c:pt idx="140">
                  <c:v>53.0</c:v>
                </c:pt>
                <c:pt idx="141">
                  <c:v>51.0</c:v>
                </c:pt>
                <c:pt idx="142">
                  <c:v>43.0</c:v>
                </c:pt>
                <c:pt idx="143">
                  <c:v>50.0</c:v>
                </c:pt>
                <c:pt idx="144">
                  <c:v>44.0</c:v>
                </c:pt>
                <c:pt idx="145">
                  <c:v>55.0</c:v>
                </c:pt>
                <c:pt idx="146">
                  <c:v>53.0</c:v>
                </c:pt>
                <c:pt idx="147">
                  <c:v>53.0</c:v>
                </c:pt>
                <c:pt idx="148">
                  <c:v>40.0</c:v>
                </c:pt>
                <c:pt idx="149">
                  <c:v>54.0</c:v>
                </c:pt>
                <c:pt idx="150">
                  <c:v>44.0</c:v>
                </c:pt>
                <c:pt idx="151">
                  <c:v>39.0</c:v>
                </c:pt>
                <c:pt idx="152">
                  <c:v>33.0</c:v>
                </c:pt>
                <c:pt idx="153">
                  <c:v>34.0</c:v>
                </c:pt>
                <c:pt idx="154">
                  <c:v>42.0</c:v>
                </c:pt>
                <c:pt idx="155">
                  <c:v>46.0</c:v>
                </c:pt>
                <c:pt idx="156">
                  <c:v>32.0</c:v>
                </c:pt>
                <c:pt idx="157">
                  <c:v>33.0</c:v>
                </c:pt>
                <c:pt idx="158">
                  <c:v>30.0</c:v>
                </c:pt>
                <c:pt idx="159">
                  <c:v>41.0</c:v>
                </c:pt>
                <c:pt idx="160">
                  <c:v>34.0</c:v>
                </c:pt>
                <c:pt idx="161">
                  <c:v>30.0</c:v>
                </c:pt>
                <c:pt idx="162">
                  <c:v>35.0</c:v>
                </c:pt>
                <c:pt idx="163">
                  <c:v>37.0</c:v>
                </c:pt>
                <c:pt idx="164">
                  <c:v>47.0</c:v>
                </c:pt>
                <c:pt idx="165">
                  <c:v>28.0</c:v>
                </c:pt>
                <c:pt idx="166">
                  <c:v>34.0</c:v>
                </c:pt>
                <c:pt idx="167">
                  <c:v>30.0</c:v>
                </c:pt>
                <c:pt idx="168">
                  <c:v>21.0</c:v>
                </c:pt>
                <c:pt idx="169">
                  <c:v>27.0</c:v>
                </c:pt>
                <c:pt idx="170">
                  <c:v>19.0</c:v>
                </c:pt>
                <c:pt idx="171">
                  <c:v>23.0</c:v>
                </c:pt>
                <c:pt idx="172">
                  <c:v>18.0</c:v>
                </c:pt>
                <c:pt idx="173">
                  <c:v>21.0</c:v>
                </c:pt>
                <c:pt idx="174">
                  <c:v>32.0</c:v>
                </c:pt>
                <c:pt idx="175">
                  <c:v>29.0</c:v>
                </c:pt>
                <c:pt idx="176">
                  <c:v>19.0</c:v>
                </c:pt>
                <c:pt idx="177">
                  <c:v>29.0</c:v>
                </c:pt>
                <c:pt idx="178">
                  <c:v>25.0</c:v>
                </c:pt>
                <c:pt idx="179">
                  <c:v>20.0</c:v>
                </c:pt>
                <c:pt idx="180">
                  <c:v>21.0</c:v>
                </c:pt>
                <c:pt idx="181">
                  <c:v>20.0</c:v>
                </c:pt>
                <c:pt idx="182">
                  <c:v>27.0</c:v>
                </c:pt>
                <c:pt idx="183">
                  <c:v>29.0</c:v>
                </c:pt>
                <c:pt idx="184">
                  <c:v>22.0</c:v>
                </c:pt>
                <c:pt idx="185">
                  <c:v>22.0</c:v>
                </c:pt>
                <c:pt idx="186">
                  <c:v>24.0</c:v>
                </c:pt>
                <c:pt idx="187">
                  <c:v>22.0</c:v>
                </c:pt>
                <c:pt idx="188">
                  <c:v>25.0</c:v>
                </c:pt>
                <c:pt idx="189">
                  <c:v>17.0</c:v>
                </c:pt>
                <c:pt idx="190">
                  <c:v>18.0</c:v>
                </c:pt>
                <c:pt idx="191">
                  <c:v>16.0</c:v>
                </c:pt>
                <c:pt idx="192">
                  <c:v>22.0</c:v>
                </c:pt>
                <c:pt idx="193">
                  <c:v>20.0</c:v>
                </c:pt>
                <c:pt idx="194">
                  <c:v>22.0</c:v>
                </c:pt>
                <c:pt idx="195">
                  <c:v>12.0</c:v>
                </c:pt>
                <c:pt idx="196">
                  <c:v>18.0</c:v>
                </c:pt>
                <c:pt idx="197">
                  <c:v>18.0</c:v>
                </c:pt>
                <c:pt idx="198">
                  <c:v>18.0</c:v>
                </c:pt>
                <c:pt idx="199">
                  <c:v>15.0</c:v>
                </c:pt>
                <c:pt idx="200">
                  <c:v>19.0</c:v>
                </c:pt>
                <c:pt idx="201">
                  <c:v>15.0</c:v>
                </c:pt>
                <c:pt idx="202">
                  <c:v>18.0</c:v>
                </c:pt>
                <c:pt idx="203">
                  <c:v>7.0</c:v>
                </c:pt>
                <c:pt idx="204">
                  <c:v>13.0</c:v>
                </c:pt>
                <c:pt idx="205">
                  <c:v>8.0</c:v>
                </c:pt>
                <c:pt idx="206">
                  <c:v>15.0</c:v>
                </c:pt>
                <c:pt idx="207">
                  <c:v>10.0</c:v>
                </c:pt>
                <c:pt idx="208">
                  <c:v>6.0</c:v>
                </c:pt>
                <c:pt idx="209">
                  <c:v>17.0</c:v>
                </c:pt>
                <c:pt idx="210">
                  <c:v>15.0</c:v>
                </c:pt>
                <c:pt idx="211">
                  <c:v>9.0</c:v>
                </c:pt>
                <c:pt idx="212">
                  <c:v>3.0</c:v>
                </c:pt>
                <c:pt idx="213">
                  <c:v>13.0</c:v>
                </c:pt>
                <c:pt idx="214">
                  <c:v>11.0</c:v>
                </c:pt>
                <c:pt idx="215">
                  <c:v>11.0</c:v>
                </c:pt>
                <c:pt idx="216">
                  <c:v>9.0</c:v>
                </c:pt>
                <c:pt idx="217">
                  <c:v>15.0</c:v>
                </c:pt>
                <c:pt idx="218">
                  <c:v>5.0</c:v>
                </c:pt>
                <c:pt idx="219">
                  <c:v>12.0</c:v>
                </c:pt>
                <c:pt idx="220">
                  <c:v>13.0</c:v>
                </c:pt>
                <c:pt idx="221">
                  <c:v>11.0</c:v>
                </c:pt>
                <c:pt idx="222">
                  <c:v>7.0</c:v>
                </c:pt>
                <c:pt idx="223">
                  <c:v>8.0</c:v>
                </c:pt>
                <c:pt idx="224">
                  <c:v>11.0</c:v>
                </c:pt>
                <c:pt idx="225">
                  <c:v>8.0</c:v>
                </c:pt>
                <c:pt idx="226">
                  <c:v>7.0</c:v>
                </c:pt>
                <c:pt idx="227">
                  <c:v>8.0</c:v>
                </c:pt>
                <c:pt idx="228">
                  <c:v>8.0</c:v>
                </c:pt>
                <c:pt idx="229">
                  <c:v>12.0</c:v>
                </c:pt>
                <c:pt idx="230">
                  <c:v>11.0</c:v>
                </c:pt>
                <c:pt idx="231">
                  <c:v>3.0</c:v>
                </c:pt>
                <c:pt idx="232">
                  <c:v>7.0</c:v>
                </c:pt>
                <c:pt idx="233">
                  <c:v>10.0</c:v>
                </c:pt>
                <c:pt idx="234">
                  <c:v>8.0</c:v>
                </c:pt>
                <c:pt idx="235">
                  <c:v>8.0</c:v>
                </c:pt>
                <c:pt idx="236">
                  <c:v>3.0</c:v>
                </c:pt>
                <c:pt idx="237">
                  <c:v>14.0</c:v>
                </c:pt>
                <c:pt idx="238">
                  <c:v>5.0</c:v>
                </c:pt>
                <c:pt idx="239">
                  <c:v>9.0</c:v>
                </c:pt>
                <c:pt idx="240">
                  <c:v>4.0</c:v>
                </c:pt>
                <c:pt idx="241">
                  <c:v>7.0</c:v>
                </c:pt>
                <c:pt idx="242">
                  <c:v>5.0</c:v>
                </c:pt>
                <c:pt idx="243">
                  <c:v>4.0</c:v>
                </c:pt>
                <c:pt idx="244">
                  <c:v>3.0</c:v>
                </c:pt>
                <c:pt idx="245">
                  <c:v>10.0</c:v>
                </c:pt>
                <c:pt idx="246">
                  <c:v>6.0</c:v>
                </c:pt>
                <c:pt idx="247">
                  <c:v>11.0</c:v>
                </c:pt>
                <c:pt idx="248">
                  <c:v>5.0</c:v>
                </c:pt>
                <c:pt idx="249">
                  <c:v>5.0</c:v>
                </c:pt>
                <c:pt idx="250">
                  <c:v>3.0</c:v>
                </c:pt>
                <c:pt idx="251">
                  <c:v>7.0</c:v>
                </c:pt>
                <c:pt idx="252">
                  <c:v>6.0</c:v>
                </c:pt>
                <c:pt idx="253">
                  <c:v>6.0</c:v>
                </c:pt>
                <c:pt idx="254">
                  <c:v>5.0</c:v>
                </c:pt>
                <c:pt idx="255">
                  <c:v>6.0</c:v>
                </c:pt>
                <c:pt idx="256">
                  <c:v>5.0</c:v>
                </c:pt>
                <c:pt idx="257">
                  <c:v>5.0</c:v>
                </c:pt>
                <c:pt idx="258">
                  <c:v>4.0</c:v>
                </c:pt>
                <c:pt idx="259">
                  <c:v>7.0</c:v>
                </c:pt>
                <c:pt idx="260">
                  <c:v>5.0</c:v>
                </c:pt>
                <c:pt idx="261">
                  <c:v>5.0</c:v>
                </c:pt>
                <c:pt idx="262">
                  <c:v>4.0</c:v>
                </c:pt>
                <c:pt idx="263">
                  <c:v>2.0</c:v>
                </c:pt>
                <c:pt idx="264">
                  <c:v>1.0</c:v>
                </c:pt>
                <c:pt idx="265">
                  <c:v>6.0</c:v>
                </c:pt>
                <c:pt idx="266">
                  <c:v>4.0</c:v>
                </c:pt>
                <c:pt idx="267">
                  <c:v>1.0</c:v>
                </c:pt>
                <c:pt idx="268">
                  <c:v>3.0</c:v>
                </c:pt>
                <c:pt idx="269">
                  <c:v>3.0</c:v>
                </c:pt>
                <c:pt idx="270">
                  <c:v>2.0</c:v>
                </c:pt>
                <c:pt idx="271">
                  <c:v>7.0</c:v>
                </c:pt>
                <c:pt idx="272">
                  <c:v>4.0</c:v>
                </c:pt>
                <c:pt idx="273">
                  <c:v>1.0</c:v>
                </c:pt>
                <c:pt idx="274">
                  <c:v>2.0</c:v>
                </c:pt>
                <c:pt idx="275">
                  <c:v>3.0</c:v>
                </c:pt>
                <c:pt idx="276">
                  <c:v>6.0</c:v>
                </c:pt>
                <c:pt idx="277">
                  <c:v>3.0</c:v>
                </c:pt>
                <c:pt idx="278">
                  <c:v>3.0</c:v>
                </c:pt>
                <c:pt idx="279">
                  <c:v>9.0</c:v>
                </c:pt>
                <c:pt idx="280">
                  <c:v>3.0</c:v>
                </c:pt>
                <c:pt idx="281">
                  <c:v>4.0</c:v>
                </c:pt>
                <c:pt idx="282">
                  <c:v>1.0</c:v>
                </c:pt>
                <c:pt idx="283">
                  <c:v>2.0</c:v>
                </c:pt>
                <c:pt idx="284">
                  <c:v>6.0</c:v>
                </c:pt>
                <c:pt idx="285">
                  <c:v>5.0</c:v>
                </c:pt>
                <c:pt idx="286">
                  <c:v>4.0</c:v>
                </c:pt>
                <c:pt idx="287">
                  <c:v>3.0</c:v>
                </c:pt>
                <c:pt idx="288">
                  <c:v>3.0</c:v>
                </c:pt>
                <c:pt idx="289">
                  <c:v>0.0</c:v>
                </c:pt>
                <c:pt idx="290">
                  <c:v>2.0</c:v>
                </c:pt>
                <c:pt idx="291">
                  <c:v>3.0</c:v>
                </c:pt>
                <c:pt idx="292">
                  <c:v>4.0</c:v>
                </c:pt>
                <c:pt idx="293">
                  <c:v>4.0</c:v>
                </c:pt>
                <c:pt idx="294">
                  <c:v>1.0</c:v>
                </c:pt>
                <c:pt idx="295">
                  <c:v>3.0</c:v>
                </c:pt>
                <c:pt idx="296">
                  <c:v>2.0</c:v>
                </c:pt>
                <c:pt idx="297">
                  <c:v>5.0</c:v>
                </c:pt>
                <c:pt idx="298">
                  <c:v>1.0</c:v>
                </c:pt>
                <c:pt idx="299">
                  <c:v>3.0</c:v>
                </c:pt>
                <c:pt idx="300">
                  <c:v>6.0</c:v>
                </c:pt>
                <c:pt idx="301">
                  <c:v>2.0</c:v>
                </c:pt>
                <c:pt idx="302">
                  <c:v>3.0</c:v>
                </c:pt>
                <c:pt idx="303">
                  <c:v>4.0</c:v>
                </c:pt>
                <c:pt idx="304">
                  <c:v>5.0</c:v>
                </c:pt>
                <c:pt idx="305">
                  <c:v>3.0</c:v>
                </c:pt>
                <c:pt idx="306">
                  <c:v>3.0</c:v>
                </c:pt>
                <c:pt idx="307">
                  <c:v>2.0</c:v>
                </c:pt>
                <c:pt idx="308">
                  <c:v>1.0</c:v>
                </c:pt>
                <c:pt idx="309">
                  <c:v>2.0</c:v>
                </c:pt>
                <c:pt idx="310">
                  <c:v>3.0</c:v>
                </c:pt>
                <c:pt idx="311">
                  <c:v>0.0</c:v>
                </c:pt>
                <c:pt idx="312">
                  <c:v>2.0</c:v>
                </c:pt>
                <c:pt idx="313">
                  <c:v>1.0</c:v>
                </c:pt>
                <c:pt idx="314">
                  <c:v>5.0</c:v>
                </c:pt>
                <c:pt idx="315">
                  <c:v>0.0</c:v>
                </c:pt>
                <c:pt idx="316">
                  <c:v>0.0</c:v>
                </c:pt>
                <c:pt idx="317">
                  <c:v>1.0</c:v>
                </c:pt>
                <c:pt idx="318">
                  <c:v>3.0</c:v>
                </c:pt>
                <c:pt idx="319">
                  <c:v>2.0</c:v>
                </c:pt>
                <c:pt idx="320">
                  <c:v>1.0</c:v>
                </c:pt>
                <c:pt idx="321">
                  <c:v>3.0</c:v>
                </c:pt>
                <c:pt idx="322">
                  <c:v>1.0</c:v>
                </c:pt>
                <c:pt idx="323">
                  <c:v>0.0</c:v>
                </c:pt>
                <c:pt idx="324">
                  <c:v>1.0</c:v>
                </c:pt>
                <c:pt idx="325">
                  <c:v>1.0</c:v>
                </c:pt>
                <c:pt idx="326">
                  <c:v>1.0</c:v>
                </c:pt>
                <c:pt idx="327">
                  <c:v>0.0</c:v>
                </c:pt>
                <c:pt idx="328">
                  <c:v>1.0</c:v>
                </c:pt>
                <c:pt idx="329">
                  <c:v>0.0</c:v>
                </c:pt>
                <c:pt idx="330">
                  <c:v>2.0</c:v>
                </c:pt>
                <c:pt idx="331">
                  <c:v>0.0</c:v>
                </c:pt>
                <c:pt idx="332">
                  <c:v>2.0</c:v>
                </c:pt>
                <c:pt idx="333">
                  <c:v>1.0</c:v>
                </c:pt>
                <c:pt idx="334">
                  <c:v>0.0</c:v>
                </c:pt>
                <c:pt idx="335">
                  <c:v>0.0</c:v>
                </c:pt>
                <c:pt idx="336">
                  <c:v>2.0</c:v>
                </c:pt>
                <c:pt idx="337">
                  <c:v>0.0</c:v>
                </c:pt>
                <c:pt idx="338">
                  <c:v>1.0</c:v>
                </c:pt>
                <c:pt idx="339">
                  <c:v>3.0</c:v>
                </c:pt>
                <c:pt idx="340">
                  <c:v>1.0</c:v>
                </c:pt>
                <c:pt idx="341">
                  <c:v>2.0</c:v>
                </c:pt>
                <c:pt idx="342">
                  <c:v>0.0</c:v>
                </c:pt>
                <c:pt idx="343">
                  <c:v>0.0</c:v>
                </c:pt>
                <c:pt idx="344">
                  <c:v>1.0</c:v>
                </c:pt>
                <c:pt idx="345">
                  <c:v>3.0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2.0</c:v>
                </c:pt>
                <c:pt idx="351">
                  <c:v>1.0</c:v>
                </c:pt>
                <c:pt idx="352">
                  <c:v>1.0</c:v>
                </c:pt>
                <c:pt idx="353">
                  <c:v>1.0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1.0</c:v>
                </c:pt>
                <c:pt idx="360">
                  <c:v>1.0</c:v>
                </c:pt>
                <c:pt idx="361">
                  <c:v>0.0</c:v>
                </c:pt>
                <c:pt idx="362">
                  <c:v>2.0</c:v>
                </c:pt>
                <c:pt idx="363">
                  <c:v>1.0</c:v>
                </c:pt>
                <c:pt idx="364">
                  <c:v>1.0</c:v>
                </c:pt>
                <c:pt idx="365">
                  <c:v>1.0</c:v>
                </c:pt>
                <c:pt idx="366">
                  <c:v>2.0</c:v>
                </c:pt>
                <c:pt idx="367">
                  <c:v>0.0</c:v>
                </c:pt>
                <c:pt idx="368">
                  <c:v>1.0</c:v>
                </c:pt>
                <c:pt idx="369">
                  <c:v>0.0</c:v>
                </c:pt>
                <c:pt idx="370">
                  <c:v>1.0</c:v>
                </c:pt>
                <c:pt idx="371">
                  <c:v>1.0</c:v>
                </c:pt>
                <c:pt idx="372">
                  <c:v>1.0</c:v>
                </c:pt>
                <c:pt idx="373">
                  <c:v>1.0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1.0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1.0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1.0</c:v>
                </c:pt>
                <c:pt idx="403">
                  <c:v>1.0</c:v>
                </c:pt>
                <c:pt idx="404">
                  <c:v>1.0</c:v>
                </c:pt>
                <c:pt idx="405">
                  <c:v>1.0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1.0</c:v>
                </c:pt>
                <c:pt idx="412">
                  <c:v>0.0</c:v>
                </c:pt>
                <c:pt idx="413">
                  <c:v>0.0</c:v>
                </c:pt>
                <c:pt idx="414">
                  <c:v>1.0</c:v>
                </c:pt>
                <c:pt idx="415">
                  <c:v>0.0</c:v>
                </c:pt>
                <c:pt idx="416">
                  <c:v>1.0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1.0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1.0</c:v>
                </c:pt>
                <c:pt idx="437">
                  <c:v>0.0</c:v>
                </c:pt>
                <c:pt idx="438">
                  <c:v>1.0</c:v>
                </c:pt>
                <c:pt idx="439">
                  <c:v>2.0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1.0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6'!$D$9:$D$470</c:f>
              <c:numCache>
                <c:formatCode>General</c:formatCode>
                <c:ptCount val="462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  <c:pt idx="457">
                  <c:v>4390.0</c:v>
                </c:pt>
                <c:pt idx="458">
                  <c:v>4400.0</c:v>
                </c:pt>
                <c:pt idx="459">
                  <c:v>4410.0</c:v>
                </c:pt>
                <c:pt idx="460">
                  <c:v>4420.0</c:v>
                </c:pt>
                <c:pt idx="461">
                  <c:v>4430.0</c:v>
                </c:pt>
              </c:numCache>
            </c:numRef>
          </c:xVal>
          <c:yVal>
            <c:numRef>
              <c:f>'SAMPLE 6'!$F$9:$F$470</c:f>
              <c:numCache>
                <c:formatCode>General</c:formatCode>
                <c:ptCount val="462"/>
                <c:pt idx="18" formatCode="0">
                  <c:v>585.4790586932804</c:v>
                </c:pt>
                <c:pt idx="19" formatCode="0">
                  <c:v>574.2520666469992</c:v>
                </c:pt>
                <c:pt idx="20" formatCode="0">
                  <c:v>563.2400506437603</c:v>
                </c:pt>
                <c:pt idx="21" formatCode="0">
                  <c:v>552.4388942916672</c:v>
                </c:pt>
                <c:pt idx="22" formatCode="0">
                  <c:v>541.8445600200819</c:v>
                </c:pt>
                <c:pt idx="23" formatCode="0">
                  <c:v>531.4530875703438</c:v>
                </c:pt>
                <c:pt idx="24" formatCode="0">
                  <c:v>521.2605925153897</c:v>
                </c:pt>
                <c:pt idx="25" formatCode="0">
                  <c:v>511.2632648077186</c:v>
                </c:pt>
                <c:pt idx="26" formatCode="0">
                  <c:v>501.4573673551627</c:v>
                </c:pt>
                <c:pt idx="27" formatCode="0">
                  <c:v>491.8392346239265</c:v>
                </c:pt>
                <c:pt idx="28" formatCode="0">
                  <c:v>482.4052712683784</c:v>
                </c:pt>
                <c:pt idx="29" formatCode="0">
                  <c:v>473.1519507870767</c:v>
                </c:pt>
                <c:pt idx="30" formatCode="0">
                  <c:v>464.075814204532</c:v>
                </c:pt>
                <c:pt idx="31" formatCode="0">
                  <c:v>455.17346877821</c:v>
                </c:pt>
                <c:pt idx="32" formatCode="0">
                  <c:v>446.4415867302941</c:v>
                </c:pt>
                <c:pt idx="33" formatCode="0">
                  <c:v>437.8769040037312</c:v>
                </c:pt>
                <c:pt idx="34" formatCode="0">
                  <c:v>429.4762190420977</c:v>
                </c:pt>
                <c:pt idx="35" formatCode="0">
                  <c:v>421.2363915928284</c:v>
                </c:pt>
                <c:pt idx="36" formatCode="0">
                  <c:v>413.1543415333616</c:v>
                </c:pt>
                <c:pt idx="37" formatCode="0">
                  <c:v>405.2270477197612</c:v>
                </c:pt>
                <c:pt idx="38" formatCode="0">
                  <c:v>397.4515468573856</c:v>
                </c:pt>
                <c:pt idx="39" formatCode="0">
                  <c:v>389.8249323931811</c:v>
                </c:pt>
                <c:pt idx="40" formatCode="0">
                  <c:v>382.344353429186</c:v>
                </c:pt>
                <c:pt idx="41" formatCode="0">
                  <c:v>375.0070136568385</c:v>
                </c:pt>
                <c:pt idx="42" formatCode="0">
                  <c:v>367.8101703116921</c:v>
                </c:pt>
                <c:pt idx="43" formatCode="0">
                  <c:v>360.7511331481443</c:v>
                </c:pt>
                <c:pt idx="44" formatCode="0">
                  <c:v>353.8272634337985</c:v>
                </c:pt>
                <c:pt idx="45" formatCode="0">
                  <c:v>347.0359729630824</c:v>
                </c:pt>
                <c:pt idx="46" formatCode="0">
                  <c:v>340.3747230897522</c:v>
                </c:pt>
                <c:pt idx="47" formatCode="0">
                  <c:v>333.8410237779244</c:v>
                </c:pt>
                <c:pt idx="48" formatCode="0">
                  <c:v>327.432432671277</c:v>
                </c:pt>
                <c:pt idx="49" formatCode="0">
                  <c:v>321.146554180075</c:v>
                </c:pt>
                <c:pt idx="50" formatCode="0">
                  <c:v>314.9810385856767</c:v>
                </c:pt>
                <c:pt idx="51" formatCode="0">
                  <c:v>308.933581162188</c:v>
                </c:pt>
                <c:pt idx="52" formatCode="0">
                  <c:v>303.0019213149343</c:v>
                </c:pt>
                <c:pt idx="53" formatCode="0">
                  <c:v>297.18384173543</c:v>
                </c:pt>
                <c:pt idx="54" formatCode="0">
                  <c:v>291.4771675725279</c:v>
                </c:pt>
                <c:pt idx="55" formatCode="0">
                  <c:v>285.8797656194408</c:v>
                </c:pt>
                <c:pt idx="56" formatCode="0">
                  <c:v>280.3895435163291</c:v>
                </c:pt>
                <c:pt idx="57" formatCode="0">
                  <c:v>275.0044489681567</c:v>
                </c:pt>
                <c:pt idx="58" formatCode="0">
                  <c:v>269.7224689775259</c:v>
                </c:pt>
                <c:pt idx="59" formatCode="0">
                  <c:v>264.5416290921997</c:v>
                </c:pt>
                <c:pt idx="60" formatCode="0">
                  <c:v>259.4599926670338</c:v>
                </c:pt>
                <c:pt idx="61" formatCode="0">
                  <c:v>254.4756601400412</c:v>
                </c:pt>
                <c:pt idx="62" formatCode="0">
                  <c:v>249.586768322318</c:v>
                </c:pt>
                <c:pt idx="63" formatCode="0">
                  <c:v>244.7914897015672</c:v>
                </c:pt>
                <c:pt idx="64" formatCode="0">
                  <c:v>240.0880317589576</c:v>
                </c:pt>
                <c:pt idx="65" formatCode="0">
                  <c:v>235.4746362990637</c:v>
                </c:pt>
                <c:pt idx="66" formatCode="0">
                  <c:v>230.9495787926368</c:v>
                </c:pt>
                <c:pt idx="67" formatCode="0">
                  <c:v>226.5111677319596</c:v>
                </c:pt>
                <c:pt idx="68" formatCode="0">
                  <c:v>222.1577439985458</c:v>
                </c:pt>
                <c:pt idx="69" formatCode="0">
                  <c:v>217.8876802429459</c:v>
                </c:pt>
                <c:pt idx="70" formatCode="0">
                  <c:v>213.6993802764298</c:v>
                </c:pt>
                <c:pt idx="71" formatCode="0">
                  <c:v>209.5912784743165</c:v>
                </c:pt>
                <c:pt idx="72" formatCode="0">
                  <c:v>205.5618391907293</c:v>
                </c:pt>
                <c:pt idx="73" formatCode="0">
                  <c:v>201.6095561845577</c:v>
                </c:pt>
                <c:pt idx="74" formatCode="0">
                  <c:v>197.7329520564104</c:v>
                </c:pt>
                <c:pt idx="75" formatCode="0">
                  <c:v>193.9305776963502</c:v>
                </c:pt>
                <c:pt idx="76" formatCode="0">
                  <c:v>190.2010117422033</c:v>
                </c:pt>
                <c:pt idx="77" formatCode="0">
                  <c:v>186.5428600482414</c:v>
                </c:pt>
                <c:pt idx="78" formatCode="0">
                  <c:v>182.9547551640372</c:v>
                </c:pt>
                <c:pt idx="79" formatCode="0">
                  <c:v>179.4353558232989</c:v>
                </c:pt>
                <c:pt idx="80" formatCode="0">
                  <c:v>175.9833464424927</c:v>
                </c:pt>
                <c:pt idx="81" formatCode="0">
                  <c:v>172.597436629066</c:v>
                </c:pt>
                <c:pt idx="82" formatCode="0">
                  <c:v>169.2763606990863</c:v>
                </c:pt>
                <c:pt idx="83" formatCode="0">
                  <c:v>166.0188772041174</c:v>
                </c:pt>
                <c:pt idx="84" formatCode="0">
                  <c:v>162.8237684671546</c:v>
                </c:pt>
                <c:pt idx="85" formatCode="0">
                  <c:v>159.6898401274462</c:v>
                </c:pt>
                <c:pt idx="86" formatCode="0">
                  <c:v>156.61592069403</c:v>
                </c:pt>
                <c:pt idx="87" formatCode="0">
                  <c:v>153.6008611078198</c:v>
                </c:pt>
                <c:pt idx="88" formatCode="0">
                  <c:v>150.6435343120764</c:v>
                </c:pt>
                <c:pt idx="89" formatCode="0">
                  <c:v>147.7428348311036</c:v>
                </c:pt>
                <c:pt idx="90" formatCode="0">
                  <c:v>144.8976783570114</c:v>
                </c:pt>
                <c:pt idx="91" formatCode="0">
                  <c:v>142.1070013443916</c:v>
                </c:pt>
                <c:pt idx="92" formatCode="0">
                  <c:v>139.3697606127552</c:v>
                </c:pt>
                <c:pt idx="93" formatCode="0">
                  <c:v>136.6849329565815</c:v>
                </c:pt>
                <c:pt idx="94" formatCode="0">
                  <c:v>134.051514762835</c:v>
                </c:pt>
                <c:pt idx="95" formatCode="0">
                  <c:v>131.4685216358058</c:v>
                </c:pt>
                <c:pt idx="96" formatCode="0">
                  <c:v>128.9349880291331</c:v>
                </c:pt>
                <c:pt idx="97" formatCode="0">
                  <c:v>126.4499668848752</c:v>
                </c:pt>
                <c:pt idx="98" formatCode="0">
                  <c:v>124.012529279491</c:v>
                </c:pt>
                <c:pt idx="99" formatCode="0">
                  <c:v>121.6217640765997</c:v>
                </c:pt>
                <c:pt idx="100" formatCode="0">
                  <c:v>119.2767775863896</c:v>
                </c:pt>
                <c:pt idx="101" formatCode="0">
                  <c:v>116.976693231549</c:v>
                </c:pt>
                <c:pt idx="102" formatCode="0">
                  <c:v>114.720651219593</c:v>
                </c:pt>
                <c:pt idx="103" formatCode="0">
                  <c:v>112.5078082214663</c:v>
                </c:pt>
                <c:pt idx="104" formatCode="0">
                  <c:v>110.3373370562981</c:v>
                </c:pt>
                <c:pt idx="105" formatCode="0">
                  <c:v>108.2084263821949</c:v>
                </c:pt>
                <c:pt idx="106" formatCode="0">
                  <c:v>106.1202803929531</c:v>
                </c:pt>
                <c:pt idx="107" formatCode="0">
                  <c:v>104.07211852058</c:v>
                </c:pt>
                <c:pt idx="108" formatCode="0">
                  <c:v>102.0631751435098</c:v>
                </c:pt>
                <c:pt idx="109" formatCode="0">
                  <c:v>100.0926993004076</c:v>
                </c:pt>
                <c:pt idx="110" formatCode="0">
                  <c:v>98.15995440945314</c:v>
                </c:pt>
                <c:pt idx="111" formatCode="0">
                  <c:v>96.26421799299964</c:v>
                </c:pt>
                <c:pt idx="112" formatCode="0">
                  <c:v>94.40478140750537</c:v>
                </c:pt>
                <c:pt idx="113" formatCode="0">
                  <c:v>92.58094957863602</c:v>
                </c:pt>
                <c:pt idx="114" formatCode="0">
                  <c:v>90.79204074143968</c:v>
                </c:pt>
                <c:pt idx="115" formatCode="0">
                  <c:v>89.0373861854968</c:v>
                </c:pt>
                <c:pt idx="116" formatCode="0">
                  <c:v>87.3163300049503</c:v>
                </c:pt>
                <c:pt idx="117" formatCode="0">
                  <c:v>85.62822885332181</c:v>
                </c:pt>
                <c:pt idx="118" formatCode="0">
                  <c:v>83.97245170302301</c:v>
                </c:pt>
                <c:pt idx="119" formatCode="0">
                  <c:v>82.34837960947171</c:v>
                </c:pt>
                <c:pt idx="120" formatCode="0">
                  <c:v>80.75540547972479</c:v>
                </c:pt>
                <c:pt idx="121" formatCode="0">
                  <c:v>79.19293384554125</c:v>
                </c:pt>
                <c:pt idx="122" formatCode="0">
                  <c:v>77.66038064079082</c:v>
                </c:pt>
                <c:pt idx="123" formatCode="0">
                  <c:v>76.15717298312471</c:v>
                </c:pt>
                <c:pt idx="124" formatCode="0">
                  <c:v>74.68274895982687</c:v>
                </c:pt>
                <c:pt idx="125" formatCode="0">
                  <c:v>73.23655741776608</c:v>
                </c:pt>
                <c:pt idx="126" formatCode="0">
                  <c:v>71.8180577573698</c:v>
                </c:pt>
                <c:pt idx="127" formatCode="0">
                  <c:v>70.42671973054301</c:v>
                </c:pt>
                <c:pt idx="128" formatCode="0">
                  <c:v>69.06202324245686</c:v>
                </c:pt>
                <c:pt idx="129" formatCode="0">
                  <c:v>67.72345815713227</c:v>
                </c:pt>
                <c:pt idx="130" formatCode="0">
                  <c:v>66.4105241067467</c:v>
                </c:pt>
                <c:pt idx="131" formatCode="0">
                  <c:v>65.12273030459177</c:v>
                </c:pt>
                <c:pt idx="132" formatCode="0">
                  <c:v>63.85959536161307</c:v>
                </c:pt>
                <c:pt idx="133" formatCode="0">
                  <c:v>62.62064710646231</c:v>
                </c:pt>
                <c:pt idx="134" formatCode="0">
                  <c:v>61.40542240899546</c:v>
                </c:pt>
                <c:pt idx="135" formatCode="0">
                  <c:v>60.21346700715041</c:v>
                </c:pt>
                <c:pt idx="136" formatCode="0">
                  <c:v>59.0443353371398</c:v>
                </c:pt>
                <c:pt idx="137" formatCode="0">
                  <c:v>57.8975903668951</c:v>
                </c:pt>
                <c:pt idx="138" formatCode="0">
                  <c:v>56.77280343270013</c:v>
                </c:pt>
                <c:pt idx="139" formatCode="0">
                  <c:v>55.66955407895252</c:v>
                </c:pt>
                <c:pt idx="140" formatCode="0">
                  <c:v>54.58742990099379</c:v>
                </c:pt>
                <c:pt idx="141" formatCode="0">
                  <c:v>53.52602639094848</c:v>
                </c:pt>
                <c:pt idx="142" formatCode="0">
                  <c:v>52.4849467865157</c:v>
                </c:pt>
                <c:pt idx="143" formatCode="0">
                  <c:v>51.46380192265548</c:v>
                </c:pt>
                <c:pt idx="144" formatCode="0">
                  <c:v>50.46221008611557</c:v>
                </c:pt>
                <c:pt idx="145" formatCode="0">
                  <c:v>49.4797968727434</c:v>
                </c:pt>
                <c:pt idx="146" formatCode="0">
                  <c:v>48.51619504753049</c:v>
                </c:pt>
                <c:pt idx="147" formatCode="0">
                  <c:v>47.57104440733654</c:v>
                </c:pt>
                <c:pt idx="148" formatCode="0">
                  <c:v>46.64399164624241</c:v>
                </c:pt>
                <c:pt idx="149" formatCode="0">
                  <c:v>45.7346902234809</c:v>
                </c:pt>
                <c:pt idx="150" formatCode="0">
                  <c:v>44.8428002338969</c:v>
                </c:pt>
                <c:pt idx="151" formatCode="0">
                  <c:v>43.96798828088756</c:v>
                </c:pt>
                <c:pt idx="152" formatCode="0">
                  <c:v>43.10992735177571</c:v>
                </c:pt>
                <c:pt idx="153" formatCode="0">
                  <c:v>42.26829669556948</c:v>
                </c:pt>
                <c:pt idx="154" formatCode="0">
                  <c:v>41.44278170306273</c:v>
                </c:pt>
                <c:pt idx="155" formatCode="0">
                  <c:v>40.63307378923113</c:v>
                </c:pt>
                <c:pt idx="156" formatCode="0">
                  <c:v>39.83887027788049</c:v>
                </c:pt>
                <c:pt idx="157" formatCode="0">
                  <c:v>39.05987428850336</c:v>
                </c:pt>
                <c:pt idx="158" formatCode="0">
                  <c:v>38.29579462530264</c:v>
                </c:pt>
                <c:pt idx="159" formatCode="0">
                  <c:v>37.54634566833978</c:v>
                </c:pt>
                <c:pt idx="160" formatCode="0">
                  <c:v>36.81124726676754</c:v>
                </c:pt>
                <c:pt idx="161" formatCode="0">
                  <c:v>36.09022463410697</c:v>
                </c:pt>
                <c:pt idx="162" formatCode="0">
                  <c:v>35.38300824552982</c:v>
                </c:pt>
                <c:pt idx="163" formatCode="0">
                  <c:v>34.68933373710759</c:v>
                </c:pt>
                <c:pt idx="164" formatCode="0">
                  <c:v>34.00894180698998</c:v>
                </c:pt>
                <c:pt idx="165" formatCode="0">
                  <c:v>33.34157811847541</c:v>
                </c:pt>
                <c:pt idx="166" formatCode="0">
                  <c:v>32.68699320493778</c:v>
                </c:pt>
                <c:pt idx="167" formatCode="0">
                  <c:v>32.04494237657339</c:v>
                </c:pt>
                <c:pt idx="168" formatCode="0">
                  <c:v>31.41518562893383</c:v>
                </c:pt>
                <c:pt idx="169" formatCode="0">
                  <c:v>30.79748755321</c:v>
                </c:pt>
                <c:pt idx="170" formatCode="0">
                  <c:v>30.19161724823427</c:v>
                </c:pt>
                <c:pt idx="171" formatCode="0">
                  <c:v>29.59734823416741</c:v>
                </c:pt>
                <c:pt idx="172" formatCode="0">
                  <c:v>29.01445836783845</c:v>
                </c:pt>
                <c:pt idx="173" formatCode="0">
                  <c:v>28.44272975970547</c:v>
                </c:pt>
                <c:pt idx="174" formatCode="0">
                  <c:v>27.88194869240658</c:v>
                </c:pt>
                <c:pt idx="175" formatCode="0">
                  <c:v>27.33190554087034</c:v>
                </c:pt>
                <c:pt idx="176" formatCode="0">
                  <c:v>26.79239469395608</c:v>
                </c:pt>
                <c:pt idx="177" formatCode="0">
                  <c:v>26.26321447759449</c:v>
                </c:pt>
                <c:pt idx="178" formatCode="0">
                  <c:v>25.74416707940011</c:v>
                </c:pt>
                <c:pt idx="179" formatCode="0">
                  <c:v>25.23505847472723</c:v>
                </c:pt>
                <c:pt idx="180" formatCode="0">
                  <c:v>24.73569835414163</c:v>
                </c:pt>
                <c:pt idx="181" formatCode="0">
                  <c:v>24.24590005228132</c:v>
                </c:pt>
                <c:pt idx="182" formatCode="0">
                  <c:v>23.76548047807919</c:v>
                </c:pt>
                <c:pt idx="183" formatCode="0">
                  <c:v>23.29426004632202</c:v>
                </c:pt>
                <c:pt idx="184" formatCode="0">
                  <c:v>22.8320626105198</c:v>
                </c:pt>
                <c:pt idx="185" formatCode="0">
                  <c:v>22.37871539706062</c:v>
                </c:pt>
                <c:pt idx="186" formatCode="0">
                  <c:v>21.9340489406263</c:v>
                </c:pt>
                <c:pt idx="187" formatCode="0">
                  <c:v>21.4978970208447</c:v>
                </c:pt>
                <c:pt idx="188" formatCode="0">
                  <c:v>21.07009660015506</c:v>
                </c:pt>
                <c:pt idx="189" formatCode="0">
                  <c:v>20.65048776286306</c:v>
                </c:pt>
                <c:pt idx="190" formatCode="0">
                  <c:v>20.23891365536286</c:v>
                </c:pt>
                <c:pt idx="191" formatCode="0">
                  <c:v>19.83522042750385</c:v>
                </c:pt>
                <c:pt idx="192" formatCode="0">
                  <c:v>19.43925717507995</c:v>
                </c:pt>
                <c:pt idx="193" formatCode="0">
                  <c:v>19.05087588342038</c:v>
                </c:pt>
                <c:pt idx="194" formatCode="0">
                  <c:v>18.66993137206032</c:v>
                </c:pt>
                <c:pt idx="195" formatCode="0">
                  <c:v>18.29628124047122</c:v>
                </c:pt>
                <c:pt idx="196" formatCode="0">
                  <c:v>17.92978581483007</c:v>
                </c:pt>
                <c:pt idx="197" formatCode="0">
                  <c:v>17.57030809580817</c:v>
                </c:pt>
                <c:pt idx="198" formatCode="0">
                  <c:v>17.21771370735948</c:v>
                </c:pt>
                <c:pt idx="199" formatCode="0">
                  <c:v>16.8718708464896</c:v>
                </c:pt>
                <c:pt idx="200" formatCode="0">
                  <c:v>16.53265023398667</c:v>
                </c:pt>
                <c:pt idx="201" formatCode="0">
                  <c:v>16.1999250660956</c:v>
                </c:pt>
                <c:pt idx="202" formatCode="0">
                  <c:v>15.87357096711763</c:v>
                </c:pt>
                <c:pt idx="203" formatCode="0">
                  <c:v>15.55346594291765</c:v>
                </c:pt>
                <c:pt idx="204" formatCode="0">
                  <c:v>15.23949033532157</c:v>
                </c:pt>
                <c:pt idx="205" formatCode="0">
                  <c:v>14.93152677738712</c:v>
                </c:pt>
                <c:pt idx="206" formatCode="0">
                  <c:v>14.62946014953091</c:v>
                </c:pt>
                <c:pt idx="207" formatCode="0">
                  <c:v>14.33317753649577</c:v>
                </c:pt>
                <c:pt idx="208" formatCode="0">
                  <c:v>14.04256818514194</c:v>
                </c:pt>
                <c:pt idx="209" formatCode="0">
                  <c:v>13.75752346304657</c:v>
                </c:pt>
                <c:pt idx="210" formatCode="0">
                  <c:v>13.4779368178959</c:v>
                </c:pt>
                <c:pt idx="211" formatCode="0">
                  <c:v>13.20370373765507</c:v>
                </c:pt>
                <c:pt idx="212" formatCode="0">
                  <c:v>12.93472171150053</c:v>
                </c:pt>
                <c:pt idx="213" formatCode="0">
                  <c:v>12.67089019150062</c:v>
                </c:pt>
                <c:pt idx="214" formatCode="0">
                  <c:v>12.41211055502976</c:v>
                </c:pt>
                <c:pt idx="215" formatCode="0">
                  <c:v>12.15828606790248</c:v>
                </c:pt>
                <c:pt idx="216" formatCode="0">
                  <c:v>11.90932184821325</c:v>
                </c:pt>
                <c:pt idx="217" formatCode="0">
                  <c:v>11.66512483086881</c:v>
                </c:pt>
                <c:pt idx="218" formatCode="0">
                  <c:v>11.42560373279954</c:v>
                </c:pt>
                <c:pt idx="219" formatCode="0">
                  <c:v>11.19066901883707</c:v>
                </c:pt>
                <c:pt idx="220" formatCode="0">
                  <c:v>10.96023286824515</c:v>
                </c:pt>
                <c:pt idx="221" formatCode="0">
                  <c:v>10.73420914189153</c:v>
                </c:pt>
                <c:pt idx="222" formatCode="0">
                  <c:v>10.51251335004831</c:v>
                </c:pt>
                <c:pt idx="223" formatCode="0">
                  <c:v>10.29506262080897</c:v>
                </c:pt>
                <c:pt idx="224" formatCode="0">
                  <c:v>10.08177566911002</c:v>
                </c:pt>
                <c:pt idx="225" formatCode="0">
                  <c:v>9.87257276634599</c:v>
                </c:pt>
                <c:pt idx="226" formatCode="0">
                  <c:v>9.667375710566057</c:v>
                </c:pt>
                <c:pt idx="227" formatCode="0">
                  <c:v>9.466107797241525</c:v>
                </c:pt>
                <c:pt idx="228" formatCode="0">
                  <c:v>9.268693790592945</c:v>
                </c:pt>
                <c:pt idx="229" formatCode="0">
                  <c:v>9.07505989546626</c:v>
                </c:pt>
                <c:pt idx="230" formatCode="0">
                  <c:v>8.885133729747558</c:v>
                </c:pt>
                <c:pt idx="231" formatCode="0">
                  <c:v>8.698844297305955</c:v>
                </c:pt>
                <c:pt idx="232" formatCode="0">
                  <c:v>8.516121961454589</c:v>
                </c:pt>
                <c:pt idx="233" formatCode="0">
                  <c:v>8.336898418919805</c:v>
                </c:pt>
                <c:pt idx="234" formatCode="0">
                  <c:v>8.161106674308745</c:v>
                </c:pt>
                <c:pt idx="235" formatCode="0">
                  <c:v>7.988681015065896</c:v>
                </c:pt>
                <c:pt idx="236" formatCode="0">
                  <c:v>7.819556986909113</c:v>
                </c:pt>
                <c:pt idx="237" formatCode="0">
                  <c:v>7.653671369736031</c:v>
                </c:pt>
                <c:pt idx="238" formatCode="0">
                  <c:v>7.490962153991791</c:v>
                </c:pt>
                <c:pt idx="239" formatCode="0">
                  <c:v>7.331368517489352</c:v>
                </c:pt>
                <c:pt idx="240" formatCode="0">
                  <c:v>7.174830802673558</c:v>
                </c:pt>
                <c:pt idx="241" formatCode="0">
                  <c:v>7.02129049432063</c:v>
                </c:pt>
                <c:pt idx="242" formatCode="0">
                  <c:v>6.87069019766461</c:v>
                </c:pt>
                <c:pt idx="243" formatCode="0">
                  <c:v>6.722973616942712</c:v>
                </c:pt>
                <c:pt idx="244" formatCode="0">
                  <c:v>6.578085534351428</c:v>
                </c:pt>
                <c:pt idx="245" formatCode="0">
                  <c:v>6.435971789405628</c:v>
                </c:pt>
                <c:pt idx="246" formatCode="0">
                  <c:v>6.296579258692846</c:v>
                </c:pt>
                <c:pt idx="247" formatCode="0">
                  <c:v>6.159855836015303</c:v>
                </c:pt>
                <c:pt idx="248" formatCode="0">
                  <c:v>6.025750412912113</c:v>
                </c:pt>
                <c:pt idx="249" formatCode="0">
                  <c:v>5.894212859554485</c:v>
                </c:pt>
                <c:pt idx="250" formatCode="0">
                  <c:v>5.765194006006714</c:v>
                </c:pt>
                <c:pt idx="251" formatCode="0">
                  <c:v>5.638645623846044</c:v>
                </c:pt>
                <c:pt idx="252" formatCode="0">
                  <c:v>5.514520408134429</c:v>
                </c:pt>
                <c:pt idx="253" formatCode="0">
                  <c:v>5.392771959735509</c:v>
                </c:pt>
                <c:pt idx="254" formatCode="0">
                  <c:v>5.273354767970192</c:v>
                </c:pt>
                <c:pt idx="255" formatCode="0">
                  <c:v>5.156224193604362</c:v>
                </c:pt>
                <c:pt idx="256" formatCode="0">
                  <c:v>5.041336452162316</c:v>
                </c:pt>
                <c:pt idx="257" formatCode="0">
                  <c:v>4.928648597559732</c:v>
                </c:pt>
                <c:pt idx="258" formatCode="0">
                  <c:v>4.81811850605001</c:v>
                </c:pt>
                <c:pt idx="259" formatCode="0">
                  <c:v>4.709704860478071</c:v>
                </c:pt>
                <c:pt idx="260" formatCode="0">
                  <c:v>4.6033671348356</c:v>
                </c:pt>
                <c:pt idx="261" formatCode="0">
                  <c:v>4.499065579112068</c:v>
                </c:pt>
                <c:pt idx="262" formatCode="0">
                  <c:v>4.396761204435794</c:v>
                </c:pt>
                <c:pt idx="263" formatCode="0">
                  <c:v>4.296415768499584</c:v>
                </c:pt>
                <c:pt idx="264" formatCode="0">
                  <c:v>4.197991761265378</c:v>
                </c:pt>
                <c:pt idx="265" formatCode="0">
                  <c:v>4.101452390942682</c:v>
                </c:pt>
                <c:pt idx="266" formatCode="0">
                  <c:v>4.006761570235429</c:v>
                </c:pt>
                <c:pt idx="267" formatCode="0">
                  <c:v>3.91388390285225</c:v>
                </c:pt>
                <c:pt idx="268" formatCode="0">
                  <c:v>3.822784670275004</c:v>
                </c:pt>
                <c:pt idx="269" formatCode="0">
                  <c:v>3.733429818780686</c:v>
                </c:pt>
                <c:pt idx="270" formatCode="0">
                  <c:v>3.645785946711814</c:v>
                </c:pt>
                <c:pt idx="271" formatCode="0">
                  <c:v>3.559820291990617</c:v>
                </c:pt>
                <c:pt idx="272" formatCode="0">
                  <c:v>3.475500719872251</c:v>
                </c:pt>
                <c:pt idx="273" formatCode="0">
                  <c:v>3.39279571093255</c:v>
                </c:pt>
                <c:pt idx="274" formatCode="0">
                  <c:v>3.311674349285756</c:v>
                </c:pt>
                <c:pt idx="275" formatCode="0">
                  <c:v>3.232106311027912</c:v>
                </c:pt>
                <c:pt idx="276" formatCode="0">
                  <c:v>3.154061852901488</c:v>
                </c:pt>
                <c:pt idx="277" formatCode="0">
                  <c:v>3.077511801177088</c:v>
                </c:pt>
                <c:pt idx="278" formatCode="0">
                  <c:v>3.002427540748034</c:v>
                </c:pt>
                <c:pt idx="279" formatCode="0">
                  <c:v>2.928781004433798</c:v>
                </c:pt>
                <c:pt idx="280" formatCode="0">
                  <c:v>2.856544662488218</c:v>
                </c:pt>
                <c:pt idx="281" formatCode="0">
                  <c:v>2.785691512308637</c:v>
                </c:pt>
                <c:pt idx="282" formatCode="0">
                  <c:v>2.716195068342071</c:v>
                </c:pt>
                <c:pt idx="283" formatCode="0">
                  <c:v>2.648029352184687</c:v>
                </c:pt>
                <c:pt idx="284" formatCode="0">
                  <c:v>2.581168882870825</c:v>
                </c:pt>
                <c:pt idx="285" formatCode="0">
                  <c:v>2.515588667347988</c:v>
                </c:pt>
                <c:pt idx="286" formatCode="0">
                  <c:v>2.451264191134209</c:v>
                </c:pt>
                <c:pt idx="287" formatCode="0">
                  <c:v>2.388171409154305</c:v>
                </c:pt>
                <c:pt idx="288" formatCode="0">
                  <c:v>2.32628673675163</c:v>
                </c:pt>
                <c:pt idx="289" formatCode="0">
                  <c:v>2.265587040871897</c:v>
                </c:pt>
                <c:pt idx="290" formatCode="0">
                  <c:v>2.206049631415843</c:v>
                </c:pt>
                <c:pt idx="291" formatCode="0">
                  <c:v>2.147652252757446</c:v>
                </c:pt>
                <c:pt idx="292" formatCode="0">
                  <c:v>2.090373075424594</c:v>
                </c:pt>
                <c:pt idx="293" formatCode="0">
                  <c:v>2.034190687939012</c:v>
                </c:pt>
                <c:pt idx="294" formatCode="0">
                  <c:v>1.979084088812463</c:v>
                </c:pt>
                <c:pt idx="295" formatCode="0">
                  <c:v>1.925032678696192</c:v>
                </c:pt>
                <c:pt idx="296" formatCode="0">
                  <c:v>1.872016252680718</c:v>
                </c:pt>
                <c:pt idx="297" formatCode="0">
                  <c:v>1.820014992743038</c:v>
                </c:pt>
                <c:pt idx="298" formatCode="0">
                  <c:v>1.769009460338481</c:v>
                </c:pt>
                <c:pt idx="299" formatCode="0">
                  <c:v>1.718980589134394</c:v>
                </c:pt>
                <c:pt idx="300" formatCode="0">
                  <c:v>1.669909677882981</c:v>
                </c:pt>
                <c:pt idx="301" formatCode="0">
                  <c:v>1.621778383430603</c:v>
                </c:pt>
                <c:pt idx="302" formatCode="0">
                  <c:v>1.57456871386094</c:v>
                </c:pt>
                <c:pt idx="303" formatCode="0">
                  <c:v>1.528263021769445</c:v>
                </c:pt>
                <c:pt idx="304" formatCode="0">
                  <c:v>1.482843997666591</c:v>
                </c:pt>
                <c:pt idx="305" formatCode="0">
                  <c:v>1.438294663507421</c:v>
                </c:pt>
                <c:pt idx="306" formatCode="0">
                  <c:v>1.394598366345004</c:v>
                </c:pt>
                <c:pt idx="307" formatCode="0">
                  <c:v>1.351738772105405</c:v>
                </c:pt>
                <c:pt idx="308" formatCode="0">
                  <c:v>1.309699859481864</c:v>
                </c:pt>
                <c:pt idx="309" formatCode="0">
                  <c:v>1.26846591394589</c:v>
                </c:pt>
                <c:pt idx="310" formatCode="0">
                  <c:v>1.228021521873017</c:v>
                </c:pt>
                <c:pt idx="311" formatCode="0">
                  <c:v>1.188351564781056</c:v>
                </c:pt>
                <c:pt idx="312" formatCode="0">
                  <c:v>1.149441213678673</c:v>
                </c:pt>
                <c:pt idx="313" formatCode="0">
                  <c:v>1.111275923522169</c:v>
                </c:pt>
                <c:pt idx="314" formatCode="0">
                  <c:v>1.073841427778417</c:v>
                </c:pt>
                <c:pt idx="315" formatCode="0">
                  <c:v>1.037123733091892</c:v>
                </c:pt>
                <c:pt idx="316" formatCode="0">
                  <c:v>1.001109114053841</c:v>
                </c:pt>
                <c:pt idx="317" formatCode="0">
                  <c:v>0.96578410807159</c:v>
                </c:pt>
                <c:pt idx="318" formatCode="0">
                  <c:v>0.931135510336109</c:v>
                </c:pt>
                <c:pt idx="319" formatCode="0">
                  <c:v>0.897150368885929</c:v>
                </c:pt>
                <c:pt idx="320" formatCode="0">
                  <c:v>0.863815979765587</c:v>
                </c:pt>
                <c:pt idx="321" formatCode="0">
                  <c:v>0.831119882276769</c:v>
                </c:pt>
                <c:pt idx="322" formatCode="0">
                  <c:v>0.799049854320388</c:v>
                </c:pt>
                <c:pt idx="323" formatCode="0">
                  <c:v>0.767593907827847</c:v>
                </c:pt>
                <c:pt idx="324" formatCode="0">
                  <c:v>0.7367402842798</c:v>
                </c:pt>
                <c:pt idx="325" formatCode="0">
                  <c:v>0.706477450310701</c:v>
                </c:pt>
                <c:pt idx="326" formatCode="0">
                  <c:v>0.676794093397533</c:v>
                </c:pt>
                <c:pt idx="327" formatCode="0">
                  <c:v>0.647679117631077</c:v>
                </c:pt>
                <c:pt idx="328" formatCode="0">
                  <c:v>0.619121639568169</c:v>
                </c:pt>
                <c:pt idx="329" formatCode="0">
                  <c:v>0.591110984163362</c:v>
                </c:pt>
                <c:pt idx="330" formatCode="0">
                  <c:v>0.563636680778504</c:v>
                </c:pt>
                <c:pt idx="331" formatCode="0">
                  <c:v>0.536688459268707</c:v>
                </c:pt>
                <c:pt idx="332" formatCode="0">
                  <c:v>0.510256246143286</c:v>
                </c:pt>
                <c:pt idx="333" formatCode="0">
                  <c:v>0.484330160800189</c:v>
                </c:pt>
                <c:pt idx="334" formatCode="0">
                  <c:v>0.458900511832541</c:v>
                </c:pt>
                <c:pt idx="335" formatCode="0">
                  <c:v>0.433957793405903</c:v>
                </c:pt>
                <c:pt idx="336" formatCode="0">
                  <c:v>0.409492681704911</c:v>
                </c:pt>
                <c:pt idx="337" formatCode="0">
                  <c:v>0.385496031447945</c:v>
                </c:pt>
                <c:pt idx="338" formatCode="0">
                  <c:v>0.361958872468541</c:v>
                </c:pt>
                <c:pt idx="339" formatCode="0">
                  <c:v>0.338872406362259</c:v>
                </c:pt>
                <c:pt idx="340" formatCode="0">
                  <c:v>0.316228003197759</c:v>
                </c:pt>
                <c:pt idx="341" formatCode="0">
                  <c:v>0.29401719829086</c:v>
                </c:pt>
                <c:pt idx="342" formatCode="0">
                  <c:v>0.272231689040357</c:v>
                </c:pt>
                <c:pt idx="343" formatCode="0">
                  <c:v>0.250863331824436</c:v>
                </c:pt>
                <c:pt idx="344" formatCode="0">
                  <c:v>0.229904138956511</c:v>
                </c:pt>
                <c:pt idx="345" formatCode="0">
                  <c:v>0.209346275699362</c:v>
                </c:pt>
                <c:pt idx="346" formatCode="0">
                  <c:v>0.18918205733643</c:v>
                </c:pt>
                <c:pt idx="347" formatCode="0">
                  <c:v>0.169403946299204</c:v>
                </c:pt>
                <c:pt idx="348" formatCode="0">
                  <c:v>0.150004549349606</c:v>
                </c:pt>
                <c:pt idx="349" formatCode="0">
                  <c:v>0.13097661481634</c:v>
                </c:pt>
                <c:pt idx="350" formatCode="0">
                  <c:v>0.112313029884139</c:v>
                </c:pt>
                <c:pt idx="351" formatCode="0">
                  <c:v>0.0940068179349393</c:v>
                </c:pt>
                <c:pt idx="352" formatCode="0">
                  <c:v>0.0760511359399525</c:v>
                </c:pt>
                <c:pt idx="353" formatCode="0">
                  <c:v>0.058439271901681</c:v>
                </c:pt>
                <c:pt idx="354" formatCode="0">
                  <c:v>0.0411646423449107</c:v>
                </c:pt>
                <c:pt idx="355" formatCode="0">
                  <c:v>0.02422078985575</c:v>
                </c:pt>
                <c:pt idx="356" formatCode="0">
                  <c:v>0.00760138066778615</c:v>
                </c:pt>
                <c:pt idx="357" formatCode="0">
                  <c:v>-0.00869979770553009</c:v>
                </c:pt>
                <c:pt idx="358" formatCode="0">
                  <c:v>-0.024688838793171</c:v>
                </c:pt>
                <c:pt idx="359" formatCode="0">
                  <c:v>-0.0403717194443477</c:v>
                </c:pt>
                <c:pt idx="360" formatCode="0">
                  <c:v>-0.0557543020627129</c:v>
                </c:pt>
                <c:pt idx="361" formatCode="0">
                  <c:v>-0.0708423367977772</c:v>
                </c:pt>
                <c:pt idx="362" formatCode="0">
                  <c:v>-0.0856414636943697</c:v>
                </c:pt>
                <c:pt idx="363" formatCode="0">
                  <c:v>-0.100157214800937</c:v>
                </c:pt>
                <c:pt idx="364" formatCode="0">
                  <c:v>-0.114395016237477</c:v>
                </c:pt>
                <c:pt idx="365" formatCode="0">
                  <c:v>-0.128360190223865</c:v>
                </c:pt>
                <c:pt idx="366" formatCode="0">
                  <c:v>-0.142057957069354</c:v>
                </c:pt>
                <c:pt idx="367" formatCode="0">
                  <c:v>-0.155493437123971</c:v>
                </c:pt>
                <c:pt idx="368" formatCode="0">
                  <c:v>-0.168671652692552</c:v>
                </c:pt>
                <c:pt idx="369" formatCode="0">
                  <c:v>-0.181597529912125</c:v>
                </c:pt>
                <c:pt idx="370" formatCode="0">
                  <c:v>-0.194275900593342</c:v>
                </c:pt>
                <c:pt idx="371" formatCode="0">
                  <c:v>-0.206711504026659</c:v>
                </c:pt>
                <c:pt idx="372" formatCode="0">
                  <c:v>-0.218908988753923</c:v>
                </c:pt>
                <c:pt idx="373" formatCode="0">
                  <c:v>-0.230872914306037</c:v>
                </c:pt>
                <c:pt idx="374" formatCode="0">
                  <c:v>-0.242607752907359</c:v>
                </c:pt>
                <c:pt idx="375" formatCode="0">
                  <c:v>-0.254117891147457</c:v>
                </c:pt>
                <c:pt idx="376" formatCode="0">
                  <c:v>-0.265407631620859</c:v>
                </c:pt>
                <c:pt idx="377" formatCode="0">
                  <c:v>-0.276481194535397</c:v>
                </c:pt>
                <c:pt idx="378" formatCode="0">
                  <c:v>-0.287342719289763</c:v>
                </c:pt>
                <c:pt idx="379" formatCode="0">
                  <c:v>-0.297996266020856</c:v>
                </c:pt>
                <c:pt idx="380" formatCode="0">
                  <c:v>-0.308445817121491</c:v>
                </c:pt>
                <c:pt idx="381" formatCode="0">
                  <c:v>-0.318695278729062</c:v>
                </c:pt>
                <c:pt idx="382" formatCode="0">
                  <c:v>-0.328748482185685</c:v>
                </c:pt>
                <c:pt idx="383" formatCode="0">
                  <c:v>-0.338609185470391</c:v>
                </c:pt>
                <c:pt idx="384" formatCode="0">
                  <c:v>-0.348281074603897</c:v>
                </c:pt>
                <c:pt idx="385" formatCode="0">
                  <c:v>-0.357767765026467</c:v>
                </c:pt>
                <c:pt idx="386" formatCode="0">
                  <c:v>-0.367072802949399</c:v>
                </c:pt>
                <c:pt idx="387" formatCode="0">
                  <c:v>-0.376199666680635</c:v>
                </c:pt>
                <c:pt idx="388" formatCode="0">
                  <c:v>-0.385151767924978</c:v>
                </c:pt>
                <c:pt idx="389" formatCode="0">
                  <c:v>-0.393932453059424</c:v>
                </c:pt>
                <c:pt idx="390" formatCode="0">
                  <c:v>-0.402545004384064</c:v>
                </c:pt>
                <c:pt idx="391" formatCode="0">
                  <c:v>-0.410992641349039</c:v>
                </c:pt>
                <c:pt idx="392" formatCode="0">
                  <c:v>-0.419278521758001</c:v>
                </c:pt>
                <c:pt idx="393" formatCode="0">
                  <c:v>-0.427405742948529</c:v>
                </c:pt>
                <c:pt idx="394" formatCode="0">
                  <c:v>-0.435377342949938</c:v>
                </c:pt>
                <c:pt idx="395" formatCode="0">
                  <c:v>-0.443196301618926</c:v>
                </c:pt>
                <c:pt idx="396" formatCode="0">
                  <c:v>-0.45086554175347</c:v>
                </c:pt>
                <c:pt idx="397" formatCode="0">
                  <c:v>-0.458387930185398</c:v>
                </c:pt>
                <c:pt idx="398" formatCode="0">
                  <c:v>-0.465766278852031</c:v>
                </c:pt>
                <c:pt idx="399" formatCode="0">
                  <c:v>-0.473003345847312</c:v>
                </c:pt>
                <c:pt idx="400" formatCode="0">
                  <c:v>-0.480101836452812</c:v>
                </c:pt>
                <c:pt idx="401" formatCode="0">
                  <c:v>-0.487064404148983</c:v>
                </c:pt>
                <c:pt idx="402" formatCode="0">
                  <c:v>-0.493893651607056</c:v>
                </c:pt>
                <c:pt idx="403" formatCode="0">
                  <c:v>-0.500592131661942</c:v>
                </c:pt>
                <c:pt idx="404" formatCode="0">
                  <c:v>-0.507162348266505</c:v>
                </c:pt>
                <c:pt idx="405" formatCode="0">
                  <c:v>-0.513606757427565</c:v>
                </c:pt>
                <c:pt idx="406" formatCode="0">
                  <c:v>-0.51992776812397</c:v>
                </c:pt>
                <c:pt idx="407" formatCode="0">
                  <c:v>-0.526127743207103</c:v>
                </c:pt>
                <c:pt idx="408" formatCode="0">
                  <c:v>-0.532209000284126</c:v>
                </c:pt>
                <c:pt idx="409" formatCode="0">
                  <c:v>-0.538173812584333</c:v>
                </c:pt>
                <c:pt idx="410" formatCode="0">
                  <c:v>-0.5440244098089</c:v>
                </c:pt>
                <c:pt idx="411" formatCode="0">
                  <c:v>-0.549762978964364</c:v>
                </c:pt>
                <c:pt idx="412" formatCode="0">
                  <c:v>-0.555391665180151</c:v>
                </c:pt>
                <c:pt idx="413" formatCode="0">
                  <c:v>-0.560912572510445</c:v>
                </c:pt>
                <c:pt idx="414" formatCode="0">
                  <c:v>-0.566327764720698</c:v>
                </c:pt>
                <c:pt idx="415" formatCode="0">
                  <c:v>-0.571639266059089</c:v>
                </c:pt>
                <c:pt idx="416" formatCode="0">
                  <c:v>-0.576849062013202</c:v>
                </c:pt>
                <c:pt idx="417" formatCode="0">
                  <c:v>-0.581959100052225</c:v>
                </c:pt>
                <c:pt idx="418" formatCode="0">
                  <c:v>-0.586971290354927</c:v>
                </c:pt>
                <c:pt idx="419" formatCode="0">
                  <c:v>-0.591887506523701</c:v>
                </c:pt>
                <c:pt idx="420" formatCode="0">
                  <c:v>-0.596709586284937</c:v>
                </c:pt>
                <c:pt idx="421" formatCode="0">
                  <c:v>-0.601439332175976</c:v>
                </c:pt>
                <c:pt idx="422" formatCode="0">
                  <c:v>-0.606078512218917</c:v>
                </c:pt>
                <c:pt idx="423" formatCode="0">
                  <c:v>-0.610628860581522</c:v>
                </c:pt>
                <c:pt idx="424" formatCode="0">
                  <c:v>-0.615092078225461</c:v>
                </c:pt>
                <c:pt idx="425" formatCode="0">
                  <c:v>-0.619469833542146</c:v>
                </c:pt>
                <c:pt idx="426" formatCode="0">
                  <c:v>-0.623763762976394</c:v>
                </c:pt>
                <c:pt idx="427" formatCode="0">
                  <c:v>-0.627975471638144</c:v>
                </c:pt>
                <c:pt idx="428" formatCode="0">
                  <c:v>-0.632106533902461</c:v>
                </c:pt>
                <c:pt idx="429" formatCode="0">
                  <c:v>-0.63615849399805</c:v>
                </c:pt>
                <c:pt idx="430" formatCode="0">
                  <c:v>-0.640132866584507</c:v>
                </c:pt>
                <c:pt idx="431" formatCode="0">
                  <c:v>-0.64403113731851</c:v>
                </c:pt>
                <c:pt idx="432" formatCode="0">
                  <c:v>-0.64785476340917</c:v>
                </c:pt>
                <c:pt idx="433" formatCode="0">
                  <c:v>-0.651605174162752</c:v>
                </c:pt>
                <c:pt idx="434" formatCode="0">
                  <c:v>-0.65528377151696</c:v>
                </c:pt>
                <c:pt idx="435" formatCode="0">
                  <c:v>-0.658891930564995</c:v>
                </c:pt>
                <c:pt idx="436" formatCode="0">
                  <c:v>-0.662431000069579</c:v>
                </c:pt>
                <c:pt idx="437" formatCode="0">
                  <c:v>-0.66590230296713</c:v>
                </c:pt>
                <c:pt idx="438" formatCode="0">
                  <c:v>-0.669307136862296</c:v>
                </c:pt>
                <c:pt idx="439" formatCode="0">
                  <c:v>-0.672646774513001</c:v>
                </c:pt>
                <c:pt idx="440" formatCode="0">
                  <c:v>-0.675922464306223</c:v>
                </c:pt>
                <c:pt idx="441" formatCode="0">
                  <c:v>-0.679135430724647</c:v>
                </c:pt>
                <c:pt idx="442" formatCode="0">
                  <c:v>-0.682286874804387</c:v>
                </c:pt>
                <c:pt idx="443" formatCode="0">
                  <c:v>-0.68537797458395</c:v>
                </c:pt>
                <c:pt idx="444" formatCode="0">
                  <c:v>-0.688409885544591</c:v>
                </c:pt>
                <c:pt idx="445" formatCode="0">
                  <c:v>-0.691383741042248</c:v>
                </c:pt>
                <c:pt idx="446" formatCode="0">
                  <c:v>-0.694300652731195</c:v>
                </c:pt>
                <c:pt idx="447" formatCode="0">
                  <c:v>-0.697161710979594</c:v>
                </c:pt>
                <c:pt idx="448" formatCode="0">
                  <c:v>-0.69996798527708</c:v>
                </c:pt>
                <c:pt idx="449" formatCode="0">
                  <c:v>-0.702720524634551</c:v>
                </c:pt>
                <c:pt idx="450" formatCode="0">
                  <c:v>-0.705420357976292</c:v>
                </c:pt>
                <c:pt idx="451" formatCode="0">
                  <c:v>-0.708068494524601</c:v>
                </c:pt>
                <c:pt idx="452" formatCode="0">
                  <c:v>-0.710665924177043</c:v>
                </c:pt>
                <c:pt idx="453" formatCode="0">
                  <c:v>-0.713213617876483</c:v>
                </c:pt>
                <c:pt idx="454" formatCode="0">
                  <c:v>-0.715712527974035</c:v>
                </c:pt>
                <c:pt idx="455" formatCode="0">
                  <c:v>-0.718163588585057</c:v>
                </c:pt>
                <c:pt idx="456" formatCode="0">
                  <c:v>-0.720567715938333</c:v>
                </c:pt>
                <c:pt idx="457" formatCode="0">
                  <c:v>-0.722925808718569</c:v>
                </c:pt>
                <c:pt idx="458" formatCode="0">
                  <c:v>-0.725238748402327</c:v>
                </c:pt>
                <c:pt idx="459" formatCode="0">
                  <c:v>-0.727507399587531</c:v>
                </c:pt>
                <c:pt idx="460" formatCode="0">
                  <c:v>-0.729732610316661</c:v>
                </c:pt>
                <c:pt idx="461" formatCode="0">
                  <c:v>-0.731915212393756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564040"/>
        <c:axId val="2108902488"/>
      </c:scatterChart>
      <c:valAx>
        <c:axId val="2111564040"/>
        <c:scaling>
          <c:orientation val="minMax"/>
          <c:max val="300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8902488"/>
        <c:crosses val="autoZero"/>
        <c:crossBetween val="midCat"/>
      </c:valAx>
      <c:valAx>
        <c:axId val="2108902488"/>
        <c:scaling>
          <c:orientation val="minMax"/>
          <c:max val="7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156404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ample5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B5" sqref="B5"/>
    </sheetView>
  </sheetViews>
  <sheetFormatPr baseColWidth="10" defaultRowHeight="15" x14ac:dyDescent="0"/>
  <cols>
    <col min="11" max="12" width="13.6640625" customWidth="1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2" t="s">
        <v>1</v>
      </c>
      <c r="C3" s="2"/>
      <c r="D3" s="2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3" t="s">
        <v>2</v>
      </c>
      <c r="C4" s="4"/>
      <c r="D4" s="5" t="s">
        <v>3</v>
      </c>
      <c r="E4" s="6"/>
      <c r="F4" s="2"/>
      <c r="G4" s="1"/>
      <c r="H4" s="7"/>
      <c r="I4" s="1"/>
      <c r="J4" s="1"/>
      <c r="K4" s="1"/>
      <c r="L4" s="1"/>
      <c r="M4" s="1"/>
    </row>
    <row r="5" spans="1:13" ht="17">
      <c r="A5" s="1"/>
      <c r="B5" s="8" t="s">
        <v>4</v>
      </c>
      <c r="C5" s="1"/>
      <c r="D5" s="7">
        <v>1.415E-3</v>
      </c>
      <c r="E5" s="9" t="s">
        <v>5</v>
      </c>
      <c r="F5" s="2"/>
      <c r="G5" s="1"/>
      <c r="H5" s="7"/>
      <c r="I5" s="1"/>
      <c r="J5" s="1"/>
      <c r="K5" s="1"/>
      <c r="L5" s="1"/>
      <c r="M5" s="1"/>
    </row>
    <row r="6" spans="1:13" ht="17">
      <c r="A6" s="1"/>
      <c r="B6" s="8" t="s">
        <v>6</v>
      </c>
      <c r="C6" s="1"/>
      <c r="D6" s="7">
        <v>1.846E-3</v>
      </c>
      <c r="E6" s="9" t="s">
        <v>5</v>
      </c>
      <c r="F6" s="2"/>
      <c r="G6" s="1"/>
      <c r="H6" s="7"/>
      <c r="I6" s="1"/>
      <c r="J6" s="1"/>
      <c r="K6" s="1"/>
      <c r="L6" s="1"/>
      <c r="M6" s="1"/>
    </row>
    <row r="7" spans="1:13" ht="17">
      <c r="A7" s="1"/>
      <c r="B7" s="8" t="s">
        <v>7</v>
      </c>
      <c r="C7" s="1"/>
      <c r="D7" s="7">
        <v>1.877E-3</v>
      </c>
      <c r="E7" s="9" t="s">
        <v>5</v>
      </c>
      <c r="F7" s="2"/>
      <c r="G7" s="1"/>
      <c r="H7" s="7"/>
      <c r="I7" s="1"/>
      <c r="J7" s="1"/>
      <c r="K7" s="1"/>
      <c r="L7" s="1"/>
      <c r="M7" s="1"/>
    </row>
    <row r="8" spans="1:13" ht="17">
      <c r="A8" s="1"/>
      <c r="B8" s="8" t="s">
        <v>8</v>
      </c>
      <c r="C8" s="1"/>
      <c r="D8" s="7">
        <v>3.8769999999999998E-3</v>
      </c>
      <c r="E8" s="9" t="s">
        <v>5</v>
      </c>
      <c r="F8" s="2"/>
      <c r="G8" s="1"/>
      <c r="H8" s="7"/>
      <c r="I8" s="1"/>
      <c r="J8" s="1"/>
      <c r="K8" s="1"/>
      <c r="L8" s="1"/>
      <c r="M8" s="1"/>
    </row>
    <row r="9" spans="1:13">
      <c r="A9" s="1"/>
      <c r="B9" s="8"/>
      <c r="C9" s="1"/>
      <c r="D9" s="1"/>
      <c r="E9" s="9"/>
      <c r="F9" s="2"/>
      <c r="G9" s="1"/>
      <c r="H9" s="7"/>
      <c r="I9" s="1"/>
      <c r="J9" s="1"/>
      <c r="K9" s="1"/>
      <c r="L9" s="1"/>
      <c r="M9" s="1"/>
    </row>
    <row r="10" spans="1:13" ht="17">
      <c r="A10" s="1"/>
      <c r="B10" s="8" t="s">
        <v>9</v>
      </c>
      <c r="C10" s="1"/>
      <c r="D10" s="10">
        <v>0.1</v>
      </c>
      <c r="E10" s="9" t="s">
        <v>5</v>
      </c>
      <c r="F10" s="11"/>
      <c r="G10" s="10"/>
      <c r="H10" s="1"/>
      <c r="I10" s="1"/>
      <c r="J10" s="1"/>
      <c r="K10" s="1"/>
      <c r="L10" s="1"/>
      <c r="M10" s="1"/>
    </row>
    <row r="11" spans="1:13" ht="17">
      <c r="A11" s="1"/>
      <c r="B11" s="8" t="s">
        <v>10</v>
      </c>
      <c r="C11" s="1"/>
      <c r="D11" s="10">
        <v>0.01</v>
      </c>
      <c r="E11" s="9" t="s">
        <v>5</v>
      </c>
      <c r="F11" s="2"/>
      <c r="G11" s="10"/>
      <c r="H11" s="1"/>
      <c r="I11" s="1"/>
      <c r="J11" s="1"/>
      <c r="K11" s="1"/>
      <c r="L11" s="1"/>
      <c r="M11" s="1"/>
    </row>
    <row r="12" spans="1:13" ht="17">
      <c r="A12" s="1"/>
      <c r="B12" s="12" t="s">
        <v>11</v>
      </c>
      <c r="C12" s="13"/>
      <c r="D12" s="14">
        <v>1E-3</v>
      </c>
      <c r="E12" s="15" t="s">
        <v>5</v>
      </c>
      <c r="F12" s="2"/>
      <c r="G12" s="10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6" t="s">
        <v>12</v>
      </c>
      <c r="C14" s="4"/>
      <c r="D14" s="17" t="s">
        <v>13</v>
      </c>
      <c r="E14" s="4"/>
      <c r="F14" s="17" t="s">
        <v>14</v>
      </c>
      <c r="G14" s="4"/>
      <c r="H14" s="17" t="s">
        <v>15</v>
      </c>
      <c r="I14" s="17" t="s">
        <v>16</v>
      </c>
      <c r="J14" s="4"/>
      <c r="K14" s="18" t="s">
        <v>17</v>
      </c>
      <c r="L14" s="1"/>
      <c r="M14" s="2" t="s">
        <v>18</v>
      </c>
    </row>
    <row r="15" spans="1:13" ht="17">
      <c r="A15" s="1"/>
      <c r="B15" s="8" t="s">
        <v>19</v>
      </c>
      <c r="C15" s="1"/>
      <c r="D15" s="1" t="s">
        <v>20</v>
      </c>
      <c r="E15" s="1"/>
      <c r="F15" s="1" t="s">
        <v>4</v>
      </c>
      <c r="G15" s="1"/>
      <c r="H15" s="10">
        <v>7.5000000000000002E-6</v>
      </c>
      <c r="I15" s="10">
        <v>2.65E-5</v>
      </c>
      <c r="J15" s="1"/>
      <c r="K15" s="19">
        <v>0.38</v>
      </c>
      <c r="L15" s="1"/>
      <c r="M15" s="2" t="s">
        <v>21</v>
      </c>
    </row>
    <row r="16" spans="1:13" ht="17">
      <c r="A16" s="1"/>
      <c r="B16" s="8"/>
      <c r="C16" s="1"/>
      <c r="D16" s="2"/>
      <c r="E16" s="1"/>
      <c r="F16" s="1" t="s">
        <v>11</v>
      </c>
      <c r="G16" s="1"/>
      <c r="H16" s="10">
        <v>3.9999999999999998E-6</v>
      </c>
      <c r="I16" s="10">
        <v>1.0000000000000001E-5</v>
      </c>
      <c r="J16" s="1"/>
      <c r="K16" s="9"/>
      <c r="L16" s="1"/>
      <c r="M16" s="2"/>
    </row>
    <row r="17" spans="1:13">
      <c r="A17" s="1"/>
      <c r="B17" s="8"/>
      <c r="C17" s="1"/>
      <c r="D17" s="2"/>
      <c r="E17" s="1"/>
      <c r="F17" s="1" t="s">
        <v>22</v>
      </c>
      <c r="G17" s="1"/>
      <c r="H17" s="10">
        <v>3.8900000000000002E-4</v>
      </c>
      <c r="I17" s="1"/>
      <c r="J17" s="1"/>
      <c r="K17" s="9"/>
      <c r="L17" s="1"/>
      <c r="M17" s="2"/>
    </row>
    <row r="18" spans="1:13">
      <c r="A18" s="1"/>
      <c r="B18" s="8"/>
      <c r="C18" s="1"/>
      <c r="D18" s="2"/>
      <c r="E18" s="1"/>
      <c r="F18" s="1"/>
      <c r="G18" s="1"/>
      <c r="H18" s="10"/>
      <c r="I18" s="1"/>
      <c r="J18" s="1"/>
      <c r="K18" s="9"/>
      <c r="L18" s="1"/>
      <c r="M18" s="2"/>
    </row>
    <row r="19" spans="1:13">
      <c r="A19" s="1"/>
      <c r="B19" s="12"/>
      <c r="C19" s="13"/>
      <c r="D19" s="13"/>
      <c r="E19" s="13"/>
      <c r="F19" s="20" t="s">
        <v>23</v>
      </c>
      <c r="G19" s="13"/>
      <c r="H19" s="14">
        <v>4.0000000000000002E-4</v>
      </c>
      <c r="I19" s="13"/>
      <c r="J19" s="13"/>
      <c r="K19" s="15"/>
      <c r="L19" s="1"/>
      <c r="M19" s="2"/>
    </row>
    <row r="20" spans="1:13">
      <c r="A20" s="1"/>
      <c r="B20" s="1"/>
      <c r="C20" s="1"/>
      <c r="D20" s="1"/>
      <c r="E20" s="1"/>
      <c r="F20" s="2"/>
      <c r="G20" s="1"/>
      <c r="H20" s="1"/>
      <c r="I20" s="1"/>
      <c r="J20" s="1"/>
      <c r="K20" s="1"/>
      <c r="L20" s="1"/>
      <c r="M20" s="2"/>
    </row>
    <row r="21" spans="1:13" ht="17">
      <c r="A21" s="1"/>
      <c r="B21" s="21" t="s">
        <v>24</v>
      </c>
      <c r="C21" s="22"/>
      <c r="D21" s="22" t="s">
        <v>20</v>
      </c>
      <c r="E21" s="22"/>
      <c r="F21" s="22" t="s">
        <v>4</v>
      </c>
      <c r="G21" s="22"/>
      <c r="H21" s="23">
        <v>7.5000000000000002E-6</v>
      </c>
      <c r="I21" s="23">
        <v>2.65E-5</v>
      </c>
      <c r="J21" s="22"/>
      <c r="K21" s="24">
        <v>7.54</v>
      </c>
      <c r="L21" s="1"/>
      <c r="M21" s="2"/>
    </row>
    <row r="22" spans="1:13" ht="17">
      <c r="A22" s="1"/>
      <c r="B22" s="8"/>
      <c r="C22" s="1"/>
      <c r="D22" s="1"/>
      <c r="E22" s="1"/>
      <c r="F22" s="1" t="s">
        <v>11</v>
      </c>
      <c r="G22" s="1"/>
      <c r="H22" s="10">
        <v>8.0000000000000007E-5</v>
      </c>
      <c r="I22" s="10">
        <v>2.0000000000000001E-4</v>
      </c>
      <c r="J22" s="1"/>
      <c r="K22" s="9"/>
      <c r="L22" s="1"/>
      <c r="M22" s="2"/>
    </row>
    <row r="23" spans="1:13">
      <c r="A23" s="1"/>
      <c r="B23" s="8"/>
      <c r="C23" s="1"/>
      <c r="D23" s="1"/>
      <c r="E23" s="1"/>
      <c r="F23" s="1" t="s">
        <v>22</v>
      </c>
      <c r="G23" s="1"/>
      <c r="H23" s="10">
        <v>3.1300000000000002E-4</v>
      </c>
      <c r="I23" s="1"/>
      <c r="J23" s="1"/>
      <c r="K23" s="9"/>
      <c r="L23" s="1"/>
      <c r="M23" s="2"/>
    </row>
    <row r="24" spans="1:13">
      <c r="A24" s="1"/>
      <c r="B24" s="8"/>
      <c r="C24" s="1"/>
      <c r="D24" s="1"/>
      <c r="E24" s="1"/>
      <c r="F24" s="1"/>
      <c r="G24" s="1"/>
      <c r="H24" s="1"/>
      <c r="I24" s="1"/>
      <c r="J24" s="1"/>
      <c r="K24" s="9"/>
      <c r="L24" s="1"/>
      <c r="M24" s="2"/>
    </row>
    <row r="25" spans="1:13">
      <c r="A25" s="1"/>
      <c r="B25" s="12"/>
      <c r="C25" s="13"/>
      <c r="D25" s="13"/>
      <c r="E25" s="13"/>
      <c r="F25" s="20" t="s">
        <v>23</v>
      </c>
      <c r="G25" s="13"/>
      <c r="H25" s="14">
        <v>4.0000000000000002E-4</v>
      </c>
      <c r="I25" s="13"/>
      <c r="J25" s="13"/>
      <c r="K25" s="15"/>
      <c r="L25" s="1"/>
      <c r="M25" s="2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"/>
    </row>
    <row r="27" spans="1:13" ht="17">
      <c r="A27" s="1"/>
      <c r="B27" s="21" t="s">
        <v>25</v>
      </c>
      <c r="C27" s="22"/>
      <c r="D27" s="22" t="s">
        <v>26</v>
      </c>
      <c r="E27" s="22"/>
      <c r="F27" s="22" t="s">
        <v>4</v>
      </c>
      <c r="G27" s="22"/>
      <c r="H27" s="23">
        <v>5.6999999999999996E-6</v>
      </c>
      <c r="I27" s="23">
        <v>2.0599999999999999E-5</v>
      </c>
      <c r="J27" s="22"/>
      <c r="K27" s="24">
        <v>0.99</v>
      </c>
      <c r="L27" s="1"/>
      <c r="M27" s="2"/>
    </row>
    <row r="28" spans="1:13" ht="17">
      <c r="A28" s="1"/>
      <c r="B28" s="8"/>
      <c r="C28" s="1"/>
      <c r="D28" s="1"/>
      <c r="E28" s="1"/>
      <c r="F28" s="1" t="s">
        <v>11</v>
      </c>
      <c r="G28" s="1"/>
      <c r="H28" s="10">
        <v>7.9999999999999996E-6</v>
      </c>
      <c r="I28" s="10">
        <v>2.0400000000000001E-5</v>
      </c>
      <c r="J28" s="1"/>
      <c r="K28" s="9"/>
      <c r="L28" s="1"/>
      <c r="M28" s="2"/>
    </row>
    <row r="29" spans="1:13">
      <c r="A29" s="1"/>
      <c r="B29" s="8"/>
      <c r="C29" s="1"/>
      <c r="D29" s="1"/>
      <c r="E29" s="1"/>
      <c r="F29" s="1" t="s">
        <v>22</v>
      </c>
      <c r="G29" s="1"/>
      <c r="H29" s="10">
        <v>3.7800000000000003E-4</v>
      </c>
      <c r="I29" s="1"/>
      <c r="J29" s="1"/>
      <c r="K29" s="9"/>
      <c r="L29" s="1"/>
      <c r="M29" s="1"/>
    </row>
    <row r="30" spans="1:13">
      <c r="A30" s="1"/>
      <c r="B30" s="8"/>
      <c r="C30" s="1"/>
      <c r="D30" s="1"/>
      <c r="E30" s="1"/>
      <c r="F30" s="1"/>
      <c r="G30" s="1"/>
      <c r="H30" s="1"/>
      <c r="I30" s="1"/>
      <c r="J30" s="1"/>
      <c r="K30" s="9"/>
      <c r="L30" s="1"/>
      <c r="M30" s="1"/>
    </row>
    <row r="31" spans="1:13">
      <c r="A31" s="1"/>
      <c r="B31" s="12"/>
      <c r="C31" s="13"/>
      <c r="D31" s="13"/>
      <c r="E31" s="13"/>
      <c r="F31" s="20" t="s">
        <v>23</v>
      </c>
      <c r="G31" s="13"/>
      <c r="H31" s="14">
        <v>3.9199999999999999E-4</v>
      </c>
      <c r="I31" s="13"/>
      <c r="J31" s="13"/>
      <c r="K31" s="15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7">
      <c r="A33" s="1"/>
      <c r="B33" s="21" t="s">
        <v>27</v>
      </c>
      <c r="C33" s="22"/>
      <c r="D33" s="22" t="s">
        <v>28</v>
      </c>
      <c r="E33" s="22"/>
      <c r="F33" s="22" t="s">
        <v>4</v>
      </c>
      <c r="G33" s="22"/>
      <c r="H33" s="23">
        <v>5.6999999999999996E-6</v>
      </c>
      <c r="I33" s="23">
        <v>2.13E-11</v>
      </c>
      <c r="J33" s="22"/>
      <c r="K33" s="24">
        <v>19.84</v>
      </c>
      <c r="L33" s="1"/>
      <c r="M33" s="1"/>
    </row>
    <row r="34" spans="1:13" ht="17">
      <c r="A34" s="1"/>
      <c r="B34" s="8"/>
      <c r="C34" s="1"/>
      <c r="D34" s="1"/>
      <c r="E34" s="1"/>
      <c r="F34" s="1" t="s">
        <v>10</v>
      </c>
      <c r="G34" s="1"/>
      <c r="H34" s="10">
        <v>1.5999999999999999E-5</v>
      </c>
      <c r="I34" s="10">
        <v>4.2299999999999999E-10</v>
      </c>
      <c r="J34" s="1"/>
      <c r="K34" s="9"/>
      <c r="L34" s="1"/>
      <c r="M34" s="1"/>
    </row>
    <row r="35" spans="1:13">
      <c r="A35" s="1"/>
      <c r="B35" s="8"/>
      <c r="C35" s="1"/>
      <c r="D35" s="1"/>
      <c r="E35" s="1"/>
      <c r="F35" s="1" t="s">
        <v>22</v>
      </c>
      <c r="G35" s="1"/>
      <c r="H35" s="1">
        <v>378.3</v>
      </c>
      <c r="I35" s="1"/>
      <c r="J35" s="1"/>
      <c r="K35" s="9"/>
      <c r="L35" s="1"/>
      <c r="M35" s="1"/>
    </row>
    <row r="36" spans="1:13">
      <c r="A36" s="1"/>
      <c r="B36" s="8"/>
      <c r="C36" s="1"/>
      <c r="D36" s="1"/>
      <c r="E36" s="1"/>
      <c r="F36" s="1"/>
      <c r="G36" s="1"/>
      <c r="H36" s="1"/>
      <c r="I36" s="1"/>
      <c r="J36" s="1"/>
      <c r="K36" s="9"/>
      <c r="L36" s="1"/>
      <c r="M36" s="1"/>
    </row>
    <row r="37" spans="1:13">
      <c r="A37" s="1"/>
      <c r="B37" s="12"/>
      <c r="C37" s="13"/>
      <c r="D37" s="13"/>
      <c r="E37" s="13"/>
      <c r="F37" s="20" t="s">
        <v>23</v>
      </c>
      <c r="G37" s="13"/>
      <c r="H37" s="25">
        <v>378.3</v>
      </c>
      <c r="I37" s="13"/>
      <c r="J37" s="13"/>
      <c r="K37" s="15"/>
      <c r="L37" s="1"/>
      <c r="M37" s="1"/>
    </row>
    <row r="38" spans="1:13">
      <c r="A38" s="1"/>
      <c r="B38" s="1"/>
      <c r="C38" s="1"/>
      <c r="D38" s="1"/>
      <c r="E38" s="1"/>
      <c r="F38" s="2"/>
      <c r="G38" s="1"/>
      <c r="H38" s="2"/>
      <c r="I38" s="1"/>
      <c r="J38" s="1"/>
      <c r="K38" s="1"/>
      <c r="L38" s="1"/>
      <c r="M38" s="1"/>
    </row>
    <row r="39" spans="1:13" ht="17">
      <c r="A39" s="1"/>
      <c r="B39" s="21" t="s">
        <v>29</v>
      </c>
      <c r="C39" s="22"/>
      <c r="D39" s="22" t="s">
        <v>26</v>
      </c>
      <c r="E39" s="22"/>
      <c r="F39" s="22" t="s">
        <v>6</v>
      </c>
      <c r="G39" s="22"/>
      <c r="H39" s="23">
        <v>4.3000000000000003E-6</v>
      </c>
      <c r="I39" s="23">
        <v>1.98E-5</v>
      </c>
      <c r="J39" s="22"/>
      <c r="K39" s="24">
        <v>1.01</v>
      </c>
      <c r="L39" s="1"/>
      <c r="M39" s="1"/>
    </row>
    <row r="40" spans="1:13" ht="17">
      <c r="A40" s="1"/>
      <c r="B40" s="8"/>
      <c r="C40" s="1"/>
      <c r="D40" s="1"/>
      <c r="E40" s="1"/>
      <c r="F40" s="1" t="s">
        <v>11</v>
      </c>
      <c r="G40" s="1"/>
      <c r="H40" s="10">
        <v>7.9999999999999996E-6</v>
      </c>
      <c r="I40" s="10">
        <v>2.0000000000000002E-5</v>
      </c>
      <c r="J40" s="1"/>
      <c r="K40" s="9"/>
      <c r="L40" s="1"/>
      <c r="M40" s="1"/>
    </row>
    <row r="41" spans="1:13">
      <c r="A41" s="1"/>
      <c r="B41" s="8"/>
      <c r="C41" s="1"/>
      <c r="D41" s="1"/>
      <c r="E41" s="1"/>
      <c r="F41" s="1" t="s">
        <v>22</v>
      </c>
      <c r="G41" s="1"/>
      <c r="H41" s="10">
        <v>3.88E-4</v>
      </c>
      <c r="I41" s="1"/>
      <c r="J41" s="1"/>
      <c r="K41" s="9"/>
      <c r="L41" s="1"/>
      <c r="M41" s="1"/>
    </row>
    <row r="42" spans="1:13">
      <c r="A42" s="1"/>
      <c r="B42" s="8"/>
      <c r="C42" s="1"/>
      <c r="D42" s="1"/>
      <c r="E42" s="1"/>
      <c r="F42" s="2"/>
      <c r="G42" s="1"/>
      <c r="H42" s="1"/>
      <c r="I42" s="1"/>
      <c r="J42" s="1"/>
      <c r="K42" s="9"/>
      <c r="L42" s="1"/>
      <c r="M42" s="1"/>
    </row>
    <row r="43" spans="1:13">
      <c r="A43" s="1"/>
      <c r="B43" s="12"/>
      <c r="C43" s="13"/>
      <c r="D43" s="13"/>
      <c r="E43" s="13"/>
      <c r="F43" s="20" t="s">
        <v>23</v>
      </c>
      <c r="G43" s="13"/>
      <c r="H43" s="14">
        <v>4.0000000000000002E-4</v>
      </c>
      <c r="I43" s="13"/>
      <c r="J43" s="13"/>
      <c r="K43" s="15"/>
      <c r="L43" s="1"/>
      <c r="M43" s="1"/>
    </row>
    <row r="44" spans="1:13">
      <c r="A44" s="1"/>
      <c r="B44" s="1"/>
      <c r="C44" s="1"/>
      <c r="D44" s="1"/>
      <c r="E44" s="1"/>
      <c r="F44" s="2"/>
      <c r="G44" s="1"/>
      <c r="H44" s="2"/>
      <c r="I44" s="1"/>
      <c r="J44" s="1"/>
      <c r="K44" s="1"/>
      <c r="L44" s="1"/>
      <c r="M44" s="1"/>
    </row>
    <row r="45" spans="1:13" ht="17">
      <c r="A45" s="1"/>
      <c r="B45" s="21" t="s">
        <v>30</v>
      </c>
      <c r="C45" s="22"/>
      <c r="D45" s="22" t="s">
        <v>28</v>
      </c>
      <c r="E45" s="22"/>
      <c r="F45" s="22" t="s">
        <v>6</v>
      </c>
      <c r="G45" s="22"/>
      <c r="H45" s="23">
        <v>4.3000000000000003E-6</v>
      </c>
      <c r="I45" s="23">
        <v>1.98E-5</v>
      </c>
      <c r="J45" s="22"/>
      <c r="K45" s="24">
        <v>20.16</v>
      </c>
      <c r="L45" s="1"/>
      <c r="M45" s="1"/>
    </row>
    <row r="46" spans="1:13" ht="17">
      <c r="A46" s="1"/>
      <c r="B46" s="8"/>
      <c r="C46" s="1"/>
      <c r="D46" s="1"/>
      <c r="E46" s="1"/>
      <c r="F46" s="1" t="s">
        <v>10</v>
      </c>
      <c r="G46" s="1"/>
      <c r="H46" s="10">
        <v>1.5999999999999999E-5</v>
      </c>
      <c r="I46" s="10">
        <v>4.0000000000000002E-4</v>
      </c>
      <c r="J46" s="1"/>
      <c r="K46" s="9"/>
      <c r="L46" s="1"/>
      <c r="M46" s="1"/>
    </row>
    <row r="47" spans="1:13">
      <c r="A47" s="1"/>
      <c r="B47" s="8"/>
      <c r="C47" s="1"/>
      <c r="D47" s="1"/>
      <c r="E47" s="1"/>
      <c r="F47" s="1" t="s">
        <v>22</v>
      </c>
      <c r="G47" s="1"/>
      <c r="H47" s="10">
        <v>3.8000000000000002E-4</v>
      </c>
      <c r="I47" s="1"/>
      <c r="J47" s="1"/>
      <c r="K47" s="9"/>
      <c r="L47" s="1"/>
      <c r="M47" s="1"/>
    </row>
    <row r="48" spans="1:13">
      <c r="A48" s="1"/>
      <c r="B48" s="8"/>
      <c r="C48" s="1"/>
      <c r="D48" s="1"/>
      <c r="E48" s="1"/>
      <c r="F48" s="2"/>
      <c r="G48" s="1"/>
      <c r="H48" s="2"/>
      <c r="I48" s="1"/>
      <c r="J48" s="1"/>
      <c r="K48" s="9"/>
      <c r="L48" s="1"/>
      <c r="M48" s="1"/>
    </row>
    <row r="49" spans="1:13">
      <c r="A49" s="1"/>
      <c r="B49" s="12"/>
      <c r="C49" s="13"/>
      <c r="D49" s="13"/>
      <c r="E49" s="13"/>
      <c r="F49" s="20" t="s">
        <v>23</v>
      </c>
      <c r="G49" s="13"/>
      <c r="H49" s="14">
        <v>4.0000000000000002E-4</v>
      </c>
      <c r="I49" s="13"/>
      <c r="J49" s="13"/>
      <c r="K49" s="15"/>
      <c r="L49" s="1"/>
      <c r="M49" s="1"/>
    </row>
    <row r="50" spans="1:13">
      <c r="A50" s="1"/>
      <c r="B50" s="1"/>
      <c r="C50" s="1"/>
      <c r="D50" s="1"/>
      <c r="E50" s="1"/>
      <c r="F50" s="2"/>
      <c r="G50" s="1"/>
      <c r="H50" s="2"/>
      <c r="I50" s="1"/>
      <c r="J50" s="1"/>
      <c r="K50" s="1"/>
      <c r="L50" s="1"/>
      <c r="M50" s="1"/>
    </row>
    <row r="51" spans="1:13" ht="17">
      <c r="A51" s="1"/>
      <c r="B51" s="21" t="s">
        <v>31</v>
      </c>
      <c r="C51" s="22"/>
      <c r="D51" s="22" t="s">
        <v>26</v>
      </c>
      <c r="E51" s="22"/>
      <c r="F51" s="22" t="s">
        <v>7</v>
      </c>
      <c r="G51" s="22"/>
      <c r="H51" s="23">
        <v>4.3000000000000003E-6</v>
      </c>
      <c r="I51" s="23">
        <v>2.0599999999999999E-5</v>
      </c>
      <c r="J51" s="22"/>
      <c r="K51" s="24">
        <v>0.99</v>
      </c>
      <c r="L51" s="1"/>
      <c r="M51" s="1"/>
    </row>
    <row r="52" spans="1:13" ht="17">
      <c r="A52" s="1"/>
      <c r="B52" s="8"/>
      <c r="C52" s="1"/>
      <c r="D52" s="1"/>
      <c r="E52" s="1"/>
      <c r="F52" s="1" t="s">
        <v>11</v>
      </c>
      <c r="G52" s="1"/>
      <c r="H52" s="10">
        <v>7.9999999999999996E-6</v>
      </c>
      <c r="I52" s="10">
        <v>2.0400000000000001E-5</v>
      </c>
      <c r="J52" s="1"/>
      <c r="K52" s="9"/>
      <c r="L52" s="1"/>
      <c r="M52" s="1"/>
    </row>
    <row r="53" spans="1:13">
      <c r="A53" s="1"/>
      <c r="B53" s="8"/>
      <c r="C53" s="1"/>
      <c r="D53" s="1"/>
      <c r="E53" s="1"/>
      <c r="F53" s="1" t="s">
        <v>22</v>
      </c>
      <c r="G53" s="1"/>
      <c r="H53" s="10">
        <v>3.8000000000000002E-4</v>
      </c>
      <c r="I53" s="1"/>
      <c r="J53" s="1"/>
      <c r="K53" s="9"/>
      <c r="L53" s="1"/>
      <c r="M53" s="1"/>
    </row>
    <row r="54" spans="1:13">
      <c r="A54" s="1"/>
      <c r="B54" s="8"/>
      <c r="C54" s="1"/>
      <c r="D54" s="1"/>
      <c r="E54" s="1"/>
      <c r="F54" s="2"/>
      <c r="G54" s="1"/>
      <c r="H54" s="1"/>
      <c r="I54" s="1"/>
      <c r="J54" s="1"/>
      <c r="K54" s="9"/>
      <c r="L54" s="1"/>
      <c r="M54" s="1"/>
    </row>
    <row r="55" spans="1:13">
      <c r="A55" s="1"/>
      <c r="B55" s="12"/>
      <c r="C55" s="13"/>
      <c r="D55" s="13"/>
      <c r="E55" s="13"/>
      <c r="F55" s="20" t="s">
        <v>23</v>
      </c>
      <c r="G55" s="13"/>
      <c r="H55" s="14">
        <v>3.9199999999999999E-4</v>
      </c>
      <c r="I55" s="13"/>
      <c r="J55" s="13"/>
      <c r="K55" s="15"/>
      <c r="L55" s="1"/>
      <c r="M55" s="1"/>
    </row>
    <row r="56" spans="1:13">
      <c r="A56" s="1"/>
      <c r="B56" s="1"/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</row>
    <row r="57" spans="1:13" ht="17">
      <c r="A57" s="1"/>
      <c r="B57" s="21" t="s">
        <v>32</v>
      </c>
      <c r="C57" s="22"/>
      <c r="D57" s="22" t="s">
        <v>28</v>
      </c>
      <c r="E57" s="22"/>
      <c r="F57" s="22" t="s">
        <v>7</v>
      </c>
      <c r="G57" s="22"/>
      <c r="H57" s="23">
        <v>4.3000000000000003E-6</v>
      </c>
      <c r="I57" s="23">
        <v>1.98E-5</v>
      </c>
      <c r="J57" s="22"/>
      <c r="K57" s="24">
        <v>19.82</v>
      </c>
      <c r="L57" s="1"/>
      <c r="M57" s="1"/>
    </row>
    <row r="58" spans="1:13" ht="17">
      <c r="A58" s="1"/>
      <c r="B58" s="8"/>
      <c r="C58" s="1"/>
      <c r="D58" s="1"/>
      <c r="E58" s="1"/>
      <c r="F58" s="1" t="s">
        <v>10</v>
      </c>
      <c r="G58" s="1"/>
      <c r="H58" s="10">
        <v>1.5999999999999999E-5</v>
      </c>
      <c r="I58" s="10">
        <v>3.9199999999999999E-4</v>
      </c>
      <c r="J58" s="1"/>
      <c r="K58" s="9"/>
      <c r="L58" s="1"/>
      <c r="M58" s="1"/>
    </row>
    <row r="59" spans="1:13">
      <c r="A59" s="1"/>
      <c r="B59" s="8"/>
      <c r="C59" s="1"/>
      <c r="D59" s="1"/>
      <c r="E59" s="1"/>
      <c r="F59" s="1" t="s">
        <v>22</v>
      </c>
      <c r="G59" s="1"/>
      <c r="H59" s="10">
        <v>3.88E-4</v>
      </c>
      <c r="I59" s="1"/>
      <c r="J59" s="1"/>
      <c r="K59" s="9"/>
      <c r="L59" s="1"/>
      <c r="M59" s="1"/>
    </row>
    <row r="60" spans="1:13">
      <c r="A60" s="1"/>
      <c r="B60" s="8"/>
      <c r="C60" s="1"/>
      <c r="D60" s="1"/>
      <c r="E60" s="1"/>
      <c r="F60" s="2"/>
      <c r="G60" s="1"/>
      <c r="H60" s="1"/>
      <c r="I60" s="1"/>
      <c r="J60" s="1"/>
      <c r="K60" s="9"/>
      <c r="L60" s="1"/>
      <c r="M60" s="1"/>
    </row>
    <row r="61" spans="1:13">
      <c r="A61" s="1"/>
      <c r="B61" s="12"/>
      <c r="C61" s="13"/>
      <c r="D61" s="13"/>
      <c r="E61" s="13"/>
      <c r="F61" s="20" t="s">
        <v>23</v>
      </c>
      <c r="G61" s="13"/>
      <c r="H61" s="14">
        <v>4.08E-4</v>
      </c>
      <c r="I61" s="13"/>
      <c r="J61" s="13"/>
      <c r="K61" s="15"/>
      <c r="L61" s="1"/>
      <c r="M61" s="1"/>
    </row>
    <row r="62" spans="1:13">
      <c r="A62" s="1"/>
      <c r="B62" s="1"/>
      <c r="C62" s="1"/>
      <c r="D62" s="1"/>
      <c r="E62" s="1"/>
      <c r="F62" s="2"/>
      <c r="G62" s="1"/>
      <c r="H62" s="2"/>
      <c r="I62" s="1"/>
      <c r="J62" s="1"/>
      <c r="K62" s="1"/>
      <c r="L62" s="1"/>
      <c r="M62" s="1"/>
    </row>
    <row r="63" spans="1:13" ht="17">
      <c r="A63" s="1"/>
      <c r="B63" s="21" t="s">
        <v>33</v>
      </c>
      <c r="C63" s="22"/>
      <c r="D63" s="22" t="s">
        <v>26</v>
      </c>
      <c r="E63" s="22"/>
      <c r="F63" s="22" t="s">
        <v>8</v>
      </c>
      <c r="G63" s="22"/>
      <c r="H63" s="23">
        <v>2.0999999999999998E-6</v>
      </c>
      <c r="I63" s="23">
        <v>2.0400000000000001E-5</v>
      </c>
      <c r="J63" s="22"/>
      <c r="K63" s="24">
        <v>0.98</v>
      </c>
      <c r="L63" s="1"/>
      <c r="M63" s="1"/>
    </row>
    <row r="64" spans="1:13" ht="17">
      <c r="A64" s="1"/>
      <c r="B64" s="8"/>
      <c r="C64" s="1"/>
      <c r="D64" s="1"/>
      <c r="E64" s="1"/>
      <c r="F64" s="1" t="s">
        <v>11</v>
      </c>
      <c r="G64" s="1"/>
      <c r="H64" s="10">
        <v>7.9999999999999996E-6</v>
      </c>
      <c r="I64" s="10">
        <v>2.0000000000000002E-5</v>
      </c>
      <c r="J64" s="1"/>
      <c r="K64" s="9"/>
      <c r="L64" s="1"/>
      <c r="M64" s="1"/>
    </row>
    <row r="65" spans="1:13">
      <c r="A65" s="1"/>
      <c r="B65" s="8"/>
      <c r="C65" s="1"/>
      <c r="D65" s="1"/>
      <c r="E65" s="1"/>
      <c r="F65" s="1" t="s">
        <v>22</v>
      </c>
      <c r="G65" s="1"/>
      <c r="H65" s="10">
        <v>3.8999999999999999E-4</v>
      </c>
      <c r="I65" s="1"/>
      <c r="J65" s="1"/>
      <c r="K65" s="9"/>
      <c r="L65" s="1"/>
      <c r="M65" s="1"/>
    </row>
    <row r="66" spans="1:13">
      <c r="A66" s="1"/>
      <c r="B66" s="8"/>
      <c r="C66" s="1"/>
      <c r="D66" s="1"/>
      <c r="E66" s="1"/>
      <c r="F66" s="1"/>
      <c r="G66" s="1"/>
      <c r="H66" s="1"/>
      <c r="I66" s="1"/>
      <c r="J66" s="1"/>
      <c r="K66" s="9"/>
      <c r="L66" s="1"/>
      <c r="M66" s="1"/>
    </row>
    <row r="67" spans="1:13">
      <c r="A67" s="1"/>
      <c r="B67" s="12"/>
      <c r="C67" s="13"/>
      <c r="D67" s="13"/>
      <c r="E67" s="13"/>
      <c r="F67" s="20" t="s">
        <v>23</v>
      </c>
      <c r="G67" s="13"/>
      <c r="H67" s="14">
        <v>4.0000000000000002E-4</v>
      </c>
      <c r="I67" s="13"/>
      <c r="J67" s="13"/>
      <c r="K67" s="15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7">
      <c r="A69" s="1"/>
      <c r="B69" s="21" t="s">
        <v>34</v>
      </c>
      <c r="C69" s="22"/>
      <c r="D69" s="22" t="s">
        <v>28</v>
      </c>
      <c r="E69" s="22"/>
      <c r="F69" s="22" t="s">
        <v>8</v>
      </c>
      <c r="G69" s="22"/>
      <c r="H69" s="23">
        <v>2.0999999999999998E-6</v>
      </c>
      <c r="I69" s="23">
        <v>2.0400000000000001E-5</v>
      </c>
      <c r="J69" s="22"/>
      <c r="K69" s="24">
        <v>19.649999999999999</v>
      </c>
      <c r="L69" s="1"/>
      <c r="M69" s="1"/>
    </row>
    <row r="70" spans="1:13" ht="17">
      <c r="A70" s="1"/>
      <c r="B70" s="8"/>
      <c r="C70" s="1"/>
      <c r="D70" s="1"/>
      <c r="E70" s="1"/>
      <c r="F70" s="1" t="s">
        <v>10</v>
      </c>
      <c r="G70" s="1"/>
      <c r="H70" s="10">
        <v>1.5999999999999999E-5</v>
      </c>
      <c r="I70" s="10">
        <v>4.0000000000000002E-4</v>
      </c>
      <c r="J70" s="1"/>
      <c r="K70" s="9"/>
      <c r="L70" s="1"/>
      <c r="M70" s="1"/>
    </row>
    <row r="71" spans="1:13">
      <c r="A71" s="1"/>
      <c r="B71" s="8"/>
      <c r="C71" s="1"/>
      <c r="D71" s="1"/>
      <c r="E71" s="1"/>
      <c r="F71" s="1" t="s">
        <v>22</v>
      </c>
      <c r="G71" s="1"/>
      <c r="H71" s="10">
        <v>3.8200000000000002E-4</v>
      </c>
      <c r="I71" s="1"/>
      <c r="J71" s="1"/>
      <c r="K71" s="9"/>
      <c r="L71" s="1"/>
      <c r="M71" s="1"/>
    </row>
    <row r="72" spans="1:13">
      <c r="A72" s="1"/>
      <c r="B72" s="8"/>
      <c r="C72" s="1"/>
      <c r="D72" s="1"/>
      <c r="E72" s="1"/>
      <c r="F72" s="1"/>
      <c r="G72" s="1"/>
      <c r="H72" s="1"/>
      <c r="I72" s="1"/>
      <c r="J72" s="1"/>
      <c r="K72" s="9"/>
      <c r="L72" s="1"/>
      <c r="M72" s="1"/>
    </row>
    <row r="73" spans="1:13">
      <c r="A73" s="1"/>
      <c r="B73" s="12"/>
      <c r="C73" s="13"/>
      <c r="D73" s="13"/>
      <c r="E73" s="13"/>
      <c r="F73" s="13"/>
      <c r="G73" s="13"/>
      <c r="H73" s="14">
        <v>4.0000000000000002E-4</v>
      </c>
      <c r="I73" s="13"/>
      <c r="J73" s="13"/>
      <c r="K73" s="15"/>
      <c r="L73" s="1"/>
      <c r="M73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9"/>
  <sheetViews>
    <sheetView workbookViewId="0">
      <selection activeCell="A7" sqref="A7:A8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6">
      <c r="A1" s="26" t="s">
        <v>54</v>
      </c>
      <c r="B1" s="27"/>
      <c r="C1" s="27"/>
      <c r="E1" s="28" t="s">
        <v>35</v>
      </c>
      <c r="F1" s="29">
        <v>411.43147194492525</v>
      </c>
      <c r="G1" s="29" t="s">
        <v>36</v>
      </c>
      <c r="H1" s="28">
        <f>SUM(G27:G585)</f>
        <v>46276.878778341947</v>
      </c>
      <c r="I1" s="28" t="s">
        <v>37</v>
      </c>
      <c r="L1" s="30" t="s">
        <v>56</v>
      </c>
      <c r="M1" s="31"/>
      <c r="N1" s="31"/>
      <c r="O1" s="31"/>
      <c r="P1" s="32"/>
    </row>
    <row r="2" spans="1:16">
      <c r="E2" s="28" t="s">
        <v>38</v>
      </c>
      <c r="F2" s="29">
        <v>0</v>
      </c>
      <c r="G2" s="29" t="s">
        <v>39</v>
      </c>
      <c r="I2" s="33" t="s">
        <v>40</v>
      </c>
      <c r="L2" s="31" t="s">
        <v>57</v>
      </c>
      <c r="M2" s="31"/>
      <c r="N2" s="31"/>
      <c r="O2" s="31"/>
      <c r="P2" s="32"/>
    </row>
    <row r="3" spans="1:16">
      <c r="A3" s="33" t="s">
        <v>41</v>
      </c>
      <c r="B3" s="33"/>
      <c r="C3" s="34"/>
      <c r="E3" s="28" t="s">
        <v>42</v>
      </c>
      <c r="F3" s="29">
        <v>582.57507398968744</v>
      </c>
      <c r="G3" s="29" t="s">
        <v>36</v>
      </c>
    </row>
    <row r="4" spans="1:16">
      <c r="E4" s="28" t="s">
        <v>43</v>
      </c>
      <c r="F4" s="29">
        <v>0</v>
      </c>
      <c r="G4" s="29" t="s">
        <v>39</v>
      </c>
    </row>
    <row r="5" spans="1:16">
      <c r="A5" s="28" t="s">
        <v>44</v>
      </c>
      <c r="B5" s="28">
        <v>20</v>
      </c>
      <c r="C5" s="28" t="s">
        <v>45</v>
      </c>
      <c r="E5" s="28" t="s">
        <v>46</v>
      </c>
      <c r="F5" s="29">
        <v>0.21189961805830379</v>
      </c>
    </row>
    <row r="6" spans="1:16">
      <c r="F6" s="29"/>
    </row>
    <row r="7" spans="1:16">
      <c r="A7" s="40">
        <v>10000</v>
      </c>
      <c r="B7" s="36" t="s">
        <v>47</v>
      </c>
      <c r="C7" s="37" t="s">
        <v>48</v>
      </c>
      <c r="D7" s="37" t="s">
        <v>49</v>
      </c>
      <c r="E7" s="37" t="s">
        <v>50</v>
      </c>
      <c r="F7" s="37" t="s">
        <v>51</v>
      </c>
      <c r="G7" s="38" t="s">
        <v>52</v>
      </c>
    </row>
    <row r="8" spans="1:16">
      <c r="A8" s="35">
        <v>0.01</v>
      </c>
      <c r="B8" s="36" t="s">
        <v>53</v>
      </c>
    </row>
    <row r="9" spans="1:16">
      <c r="A9" s="28">
        <v>1</v>
      </c>
      <c r="B9" s="39">
        <v>0</v>
      </c>
      <c r="D9" s="28">
        <v>-180</v>
      </c>
      <c r="E9" s="39">
        <f>B9-C9</f>
        <v>0</v>
      </c>
    </row>
    <row r="10" spans="1:16">
      <c r="A10" s="28">
        <v>0</v>
      </c>
      <c r="B10" s="39">
        <v>0</v>
      </c>
      <c r="D10" s="28">
        <f>D9+10</f>
        <v>-170</v>
      </c>
      <c r="E10" s="39">
        <f t="shared" ref="E10:E73" si="0">B10-C10</f>
        <v>0</v>
      </c>
    </row>
    <row r="11" spans="1:16">
      <c r="A11" s="28">
        <v>0</v>
      </c>
      <c r="B11" s="39">
        <v>0</v>
      </c>
      <c r="D11" s="28">
        <f t="shared" ref="D11:D74" si="1">D10+10</f>
        <v>-160</v>
      </c>
      <c r="E11" s="39">
        <f t="shared" si="0"/>
        <v>0</v>
      </c>
    </row>
    <row r="12" spans="1:16">
      <c r="A12" s="28">
        <v>0</v>
      </c>
      <c r="B12" s="39">
        <v>0</v>
      </c>
      <c r="D12" s="28">
        <f t="shared" si="1"/>
        <v>-150</v>
      </c>
      <c r="E12" s="39">
        <f t="shared" si="0"/>
        <v>0</v>
      </c>
    </row>
    <row r="13" spans="1:16">
      <c r="A13" s="28">
        <v>1</v>
      </c>
      <c r="B13" s="39">
        <v>0</v>
      </c>
      <c r="D13" s="28">
        <f t="shared" si="1"/>
        <v>-140</v>
      </c>
      <c r="E13" s="39">
        <f t="shared" si="0"/>
        <v>0</v>
      </c>
    </row>
    <row r="14" spans="1:16">
      <c r="A14" s="28">
        <v>0</v>
      </c>
      <c r="B14" s="39">
        <v>0</v>
      </c>
      <c r="D14" s="28">
        <f t="shared" si="1"/>
        <v>-130</v>
      </c>
      <c r="E14" s="39">
        <f t="shared" si="0"/>
        <v>0</v>
      </c>
    </row>
    <row r="15" spans="1:16">
      <c r="A15" s="28">
        <v>0</v>
      </c>
      <c r="B15" s="39">
        <v>0</v>
      </c>
      <c r="D15" s="28">
        <f t="shared" si="1"/>
        <v>-120</v>
      </c>
      <c r="E15" s="39">
        <f t="shared" si="0"/>
        <v>0</v>
      </c>
    </row>
    <row r="16" spans="1:16">
      <c r="A16" s="28">
        <v>0</v>
      </c>
      <c r="B16" s="39">
        <v>0</v>
      </c>
      <c r="D16" s="28">
        <f t="shared" si="1"/>
        <v>-110</v>
      </c>
      <c r="E16" s="39">
        <f t="shared" si="0"/>
        <v>0</v>
      </c>
    </row>
    <row r="17" spans="1:7">
      <c r="A17" s="28">
        <v>1</v>
      </c>
      <c r="B17" s="39">
        <v>0</v>
      </c>
      <c r="D17" s="28">
        <f t="shared" si="1"/>
        <v>-100</v>
      </c>
      <c r="E17" s="39">
        <f t="shared" si="0"/>
        <v>0</v>
      </c>
    </row>
    <row r="18" spans="1:7">
      <c r="A18" s="28">
        <v>0</v>
      </c>
      <c r="B18" s="39">
        <v>0</v>
      </c>
      <c r="D18" s="28">
        <f t="shared" si="1"/>
        <v>-90</v>
      </c>
      <c r="E18" s="39">
        <f t="shared" si="0"/>
        <v>0</v>
      </c>
    </row>
    <row r="19" spans="1:7">
      <c r="A19" s="28">
        <v>0</v>
      </c>
      <c r="B19" s="39">
        <v>0</v>
      </c>
      <c r="D19" s="28">
        <f t="shared" si="1"/>
        <v>-80</v>
      </c>
      <c r="E19" s="39">
        <f t="shared" si="0"/>
        <v>0</v>
      </c>
    </row>
    <row r="20" spans="1:7">
      <c r="A20" s="28">
        <v>0</v>
      </c>
      <c r="B20" s="39">
        <v>0</v>
      </c>
      <c r="D20" s="28">
        <f t="shared" si="1"/>
        <v>-70</v>
      </c>
      <c r="E20" s="39">
        <f t="shared" si="0"/>
        <v>0</v>
      </c>
    </row>
    <row r="21" spans="1:7">
      <c r="A21" s="28">
        <v>1</v>
      </c>
      <c r="B21" s="39">
        <v>0</v>
      </c>
      <c r="D21" s="28">
        <f t="shared" si="1"/>
        <v>-60</v>
      </c>
      <c r="E21" s="39">
        <f t="shared" si="0"/>
        <v>0</v>
      </c>
    </row>
    <row r="22" spans="1:7">
      <c r="A22" s="28">
        <v>0</v>
      </c>
      <c r="B22" s="39">
        <v>0</v>
      </c>
      <c r="D22" s="28">
        <f t="shared" si="1"/>
        <v>-50</v>
      </c>
      <c r="E22" s="39">
        <f t="shared" si="0"/>
        <v>0</v>
      </c>
    </row>
    <row r="23" spans="1:7">
      <c r="A23" s="28">
        <v>0</v>
      </c>
      <c r="B23" s="39">
        <v>0</v>
      </c>
      <c r="D23" s="28">
        <f t="shared" si="1"/>
        <v>-40</v>
      </c>
      <c r="E23" s="39">
        <f t="shared" si="0"/>
        <v>0</v>
      </c>
    </row>
    <row r="24" spans="1:7">
      <c r="A24" s="28">
        <v>0</v>
      </c>
      <c r="B24" s="39">
        <v>7</v>
      </c>
      <c r="D24" s="28">
        <f t="shared" si="1"/>
        <v>-30</v>
      </c>
      <c r="E24" s="39">
        <f t="shared" si="0"/>
        <v>7</v>
      </c>
    </row>
    <row r="25" spans="1:7">
      <c r="A25" s="28">
        <v>0</v>
      </c>
      <c r="B25" s="39">
        <v>118</v>
      </c>
      <c r="D25" s="28">
        <f t="shared" si="1"/>
        <v>-20</v>
      </c>
      <c r="E25" s="39">
        <f t="shared" si="0"/>
        <v>118</v>
      </c>
    </row>
    <row r="26" spans="1:7">
      <c r="A26" s="28">
        <v>0</v>
      </c>
      <c r="B26" s="39">
        <v>315</v>
      </c>
      <c r="D26" s="28">
        <f t="shared" si="1"/>
        <v>-10</v>
      </c>
      <c r="E26" s="39">
        <f t="shared" si="0"/>
        <v>315</v>
      </c>
    </row>
    <row r="27" spans="1:7">
      <c r="A27" s="28">
        <v>1</v>
      </c>
      <c r="B27" s="39">
        <v>514</v>
      </c>
      <c r="D27" s="28">
        <f t="shared" si="1"/>
        <v>0</v>
      </c>
      <c r="E27" s="39">
        <f>B27-C27</f>
        <v>514</v>
      </c>
      <c r="F27" s="29">
        <f>(F$3*EXP(-D27/F$1))+F$5</f>
        <v>582.78697360774572</v>
      </c>
      <c r="G27" s="29">
        <f>(E27-F27)^2</f>
        <v>4731.6477381127061</v>
      </c>
    </row>
    <row r="28" spans="1:7">
      <c r="A28" s="28">
        <v>1</v>
      </c>
      <c r="B28" s="39">
        <v>693</v>
      </c>
      <c r="D28" s="28">
        <f t="shared" si="1"/>
        <v>10</v>
      </c>
      <c r="E28" s="39">
        <f t="shared" si="0"/>
        <v>693</v>
      </c>
      <c r="F28" s="29">
        <f t="shared" ref="F28:F91" si="2">(F$3*EXP(-D28/F$1))+F$5</f>
        <v>568.79795549848563</v>
      </c>
      <c r="G28" s="29">
        <f>(E28-F28)^2</f>
        <v>15426.147858356155</v>
      </c>
    </row>
    <row r="29" spans="1:7">
      <c r="A29" s="28">
        <v>0</v>
      </c>
      <c r="B29" s="39">
        <v>569</v>
      </c>
      <c r="D29" s="28">
        <f t="shared" si="1"/>
        <v>20</v>
      </c>
      <c r="E29" s="39">
        <f t="shared" si="0"/>
        <v>569</v>
      </c>
      <c r="F29" s="29">
        <f t="shared" si="2"/>
        <v>555.14484710524039</v>
      </c>
      <c r="G29" s="29">
        <f>(E29-F29)^2</f>
        <v>191.96526173716566</v>
      </c>
    </row>
    <row r="30" spans="1:7">
      <c r="A30" s="28">
        <v>1</v>
      </c>
      <c r="B30" s="39">
        <v>531</v>
      </c>
      <c r="D30" s="28">
        <f t="shared" si="1"/>
        <v>30</v>
      </c>
      <c r="E30" s="39">
        <f t="shared" si="0"/>
        <v>531</v>
      </c>
      <c r="F30" s="29">
        <f t="shared" si="2"/>
        <v>541.8195824339258</v>
      </c>
      <c r="G30" s="29">
        <f t="shared" ref="G30:G40" si="3">(E30-F30)^2</f>
        <v>117.06336404451579</v>
      </c>
    </row>
    <row r="31" spans="1:7">
      <c r="A31" s="28">
        <v>0</v>
      </c>
      <c r="B31" s="39">
        <v>520</v>
      </c>
      <c r="D31" s="28">
        <f t="shared" si="1"/>
        <v>40</v>
      </c>
      <c r="E31" s="39">
        <f t="shared" si="0"/>
        <v>520</v>
      </c>
      <c r="F31" s="29">
        <f t="shared" si="2"/>
        <v>528.81428917422886</v>
      </c>
      <c r="G31" s="29">
        <f t="shared" si="3"/>
        <v>77.691693646928101</v>
      </c>
    </row>
    <row r="32" spans="1:7">
      <c r="A32" s="28">
        <v>1</v>
      </c>
      <c r="B32" s="39">
        <v>513</v>
      </c>
      <c r="D32" s="28">
        <f t="shared" si="1"/>
        <v>50</v>
      </c>
      <c r="E32" s="39">
        <f t="shared" si="0"/>
        <v>513</v>
      </c>
      <c r="F32" s="29">
        <f t="shared" si="2"/>
        <v>516.12128404879786</v>
      </c>
      <c r="G32" s="29">
        <f t="shared" si="3"/>
        <v>9.7424141132799686</v>
      </c>
    </row>
    <row r="33" spans="1:7">
      <c r="A33" s="28">
        <v>0</v>
      </c>
      <c r="B33" s="39">
        <v>492</v>
      </c>
      <c r="D33" s="28">
        <f t="shared" si="1"/>
        <v>60</v>
      </c>
      <c r="E33" s="39">
        <f t="shared" si="0"/>
        <v>492</v>
      </c>
      <c r="F33" s="29">
        <f t="shared" si="2"/>
        <v>503.73306827411022</v>
      </c>
      <c r="G33" s="29">
        <f t="shared" si="3"/>
        <v>137.66489112493187</v>
      </c>
    </row>
    <row r="34" spans="1:7">
      <c r="A34" s="28">
        <v>0</v>
      </c>
      <c r="B34" s="39">
        <v>501</v>
      </c>
      <c r="D34" s="28">
        <f t="shared" si="1"/>
        <v>70</v>
      </c>
      <c r="E34" s="39">
        <f t="shared" si="0"/>
        <v>501</v>
      </c>
      <c r="F34" s="29">
        <f t="shared" si="2"/>
        <v>491.64232313033506</v>
      </c>
      <c r="G34" s="29">
        <f t="shared" si="3"/>
        <v>87.566116397062274</v>
      </c>
    </row>
    <row r="35" spans="1:7">
      <c r="A35" s="28">
        <v>1</v>
      </c>
      <c r="B35" s="39">
        <v>483</v>
      </c>
      <c r="D35" s="28">
        <f t="shared" si="1"/>
        <v>80</v>
      </c>
      <c r="E35" s="39">
        <f t="shared" si="0"/>
        <v>483</v>
      </c>
      <c r="F35" s="29">
        <f t="shared" si="2"/>
        <v>479.84190563757375</v>
      </c>
      <c r="G35" s="29">
        <f t="shared" si="3"/>
        <v>9.9735600019884902</v>
      </c>
    </row>
    <row r="36" spans="1:7">
      <c r="A36" s="28">
        <v>0</v>
      </c>
      <c r="B36" s="39">
        <v>446</v>
      </c>
      <c r="D36" s="28">
        <f t="shared" si="1"/>
        <v>90</v>
      </c>
      <c r="E36" s="39">
        <f t="shared" si="0"/>
        <v>446</v>
      </c>
      <c r="F36" s="29">
        <f t="shared" si="2"/>
        <v>468.32484433592549</v>
      </c>
      <c r="G36" s="29">
        <f t="shared" si="3"/>
        <v>498.39867462330449</v>
      </c>
    </row>
    <row r="37" spans="1:7">
      <c r="A37" s="28">
        <v>0</v>
      </c>
      <c r="B37" s="39">
        <v>454</v>
      </c>
      <c r="D37" s="28">
        <f t="shared" si="1"/>
        <v>100</v>
      </c>
      <c r="E37" s="39">
        <f t="shared" si="0"/>
        <v>454</v>
      </c>
      <c r="F37" s="29">
        <f t="shared" si="2"/>
        <v>457.08433516688194</v>
      </c>
      <c r="G37" s="29">
        <f t="shared" si="3"/>
        <v>9.513123421664659</v>
      </c>
    </row>
    <row r="38" spans="1:7">
      <c r="A38" s="28">
        <v>1</v>
      </c>
      <c r="B38" s="39">
        <v>433</v>
      </c>
      <c r="D38" s="28">
        <f t="shared" si="1"/>
        <v>110</v>
      </c>
      <c r="E38" s="39">
        <f t="shared" si="0"/>
        <v>433</v>
      </c>
      <c r="F38" s="29">
        <f t="shared" si="2"/>
        <v>446.11373745362067</v>
      </c>
      <c r="G38" s="29">
        <f t="shared" si="3"/>
        <v>171.97011000249358</v>
      </c>
    </row>
    <row r="39" spans="1:7">
      <c r="A39" s="28">
        <v>0</v>
      </c>
      <c r="B39" s="39">
        <v>388</v>
      </c>
      <c r="D39" s="28">
        <f t="shared" si="1"/>
        <v>120</v>
      </c>
      <c r="E39" s="39">
        <f t="shared" si="0"/>
        <v>388</v>
      </c>
      <c r="F39" s="29">
        <f t="shared" si="2"/>
        <v>435.40656997782088</v>
      </c>
      <c r="G39" s="29">
        <f t="shared" si="3"/>
        <v>2247.382877062028</v>
      </c>
    </row>
    <row r="40" spans="1:7">
      <c r="A40" s="28">
        <v>1</v>
      </c>
      <c r="B40" s="39">
        <v>444</v>
      </c>
      <c r="D40" s="28">
        <f t="shared" si="1"/>
        <v>130</v>
      </c>
      <c r="E40" s="39">
        <f t="shared" si="0"/>
        <v>444</v>
      </c>
      <c r="F40" s="29">
        <f t="shared" si="2"/>
        <v>424.95650715068399</v>
      </c>
      <c r="G40" s="29">
        <f t="shared" si="3"/>
        <v>362.65461990195001</v>
      </c>
    </row>
    <row r="41" spans="1:7">
      <c r="A41" s="28">
        <v>0</v>
      </c>
      <c r="B41" s="39">
        <v>445</v>
      </c>
      <c r="D41" s="28">
        <f t="shared" si="1"/>
        <v>140</v>
      </c>
      <c r="E41" s="39">
        <f t="shared" si="0"/>
        <v>445</v>
      </c>
      <c r="F41" s="29">
        <f t="shared" si="2"/>
        <v>414.75737527589723</v>
      </c>
      <c r="G41" s="29">
        <f>(E41-F41)^2</f>
        <v>914.61635020291203</v>
      </c>
    </row>
    <row r="42" spans="1:7">
      <c r="A42" s="28">
        <v>1</v>
      </c>
      <c r="B42" s="39">
        <v>396</v>
      </c>
      <c r="D42" s="28">
        <f t="shared" si="1"/>
        <v>150</v>
      </c>
      <c r="E42" s="39">
        <f t="shared" si="0"/>
        <v>396</v>
      </c>
      <c r="F42" s="29">
        <f t="shared" si="2"/>
        <v>404.80314890233285</v>
      </c>
      <c r="G42" s="29">
        <f t="shared" ref="G42:G105" si="4">(E42-F42)^2</f>
        <v>77.49543059664407</v>
      </c>
    </row>
    <row r="43" spans="1:7">
      <c r="A43" s="28">
        <v>1</v>
      </c>
      <c r="B43" s="39">
        <v>359</v>
      </c>
      <c r="D43" s="28">
        <f t="shared" si="1"/>
        <v>160</v>
      </c>
      <c r="E43" s="39">
        <f t="shared" si="0"/>
        <v>359</v>
      </c>
      <c r="F43" s="29">
        <f t="shared" si="2"/>
        <v>395.08794726432723</v>
      </c>
      <c r="G43" s="29">
        <f t="shared" si="4"/>
        <v>1302.3399377528629</v>
      </c>
    </row>
    <row r="44" spans="1:7">
      <c r="A44" s="28">
        <v>0</v>
      </c>
      <c r="B44" s="39">
        <v>385</v>
      </c>
      <c r="D44" s="28">
        <f t="shared" si="1"/>
        <v>170</v>
      </c>
      <c r="E44" s="39">
        <f t="shared" si="0"/>
        <v>385</v>
      </c>
      <c r="F44" s="29">
        <f t="shared" si="2"/>
        <v>385.60603080743726</v>
      </c>
      <c r="G44" s="29">
        <f t="shared" si="4"/>
        <v>0.36727333956306246</v>
      </c>
    </row>
    <row r="45" spans="1:7">
      <c r="A45" s="28">
        <v>1</v>
      </c>
      <c r="B45" s="39">
        <v>383</v>
      </c>
      <c r="D45" s="28">
        <f t="shared" si="1"/>
        <v>180</v>
      </c>
      <c r="E45" s="39">
        <f t="shared" si="0"/>
        <v>383</v>
      </c>
      <c r="F45" s="29">
        <f t="shared" si="2"/>
        <v>376.35179779762223</v>
      </c>
      <c r="G45" s="29">
        <f t="shared" si="4"/>
        <v>44.19859252370069</v>
      </c>
    </row>
    <row r="46" spans="1:7">
      <c r="A46" s="28">
        <v>0</v>
      </c>
      <c r="B46" s="39">
        <v>347</v>
      </c>
      <c r="D46" s="28">
        <f t="shared" si="1"/>
        <v>190</v>
      </c>
      <c r="E46" s="39">
        <f t="shared" si="0"/>
        <v>347</v>
      </c>
      <c r="F46" s="29">
        <f t="shared" si="2"/>
        <v>367.31978101184689</v>
      </c>
      <c r="G46" s="29">
        <f t="shared" si="4"/>
        <v>412.89350036941323</v>
      </c>
    </row>
    <row r="47" spans="1:7">
      <c r="A47" s="28">
        <v>0</v>
      </c>
      <c r="B47" s="39">
        <v>351</v>
      </c>
      <c r="D47" s="28">
        <f t="shared" si="1"/>
        <v>200</v>
      </c>
      <c r="E47" s="39">
        <f t="shared" si="0"/>
        <v>351</v>
      </c>
      <c r="F47" s="29">
        <f t="shared" si="2"/>
        <v>358.50464450815105</v>
      </c>
      <c r="G47" s="29">
        <f t="shared" si="4"/>
        <v>56.319689193721651</v>
      </c>
    </row>
    <row r="48" spans="1:7">
      <c r="A48" s="28">
        <v>1</v>
      </c>
      <c r="B48" s="39">
        <v>332</v>
      </c>
      <c r="D48" s="28">
        <f t="shared" si="1"/>
        <v>210</v>
      </c>
      <c r="E48" s="39">
        <f t="shared" si="0"/>
        <v>332</v>
      </c>
      <c r="F48" s="29">
        <f t="shared" si="2"/>
        <v>349.90118047327763</v>
      </c>
      <c r="G48" s="29">
        <f t="shared" si="4"/>
        <v>320.45226233685645</v>
      </c>
    </row>
    <row r="49" spans="1:7">
      <c r="A49" s="28">
        <v>0</v>
      </c>
      <c r="B49" s="39">
        <v>328</v>
      </c>
      <c r="D49" s="28">
        <f t="shared" si="1"/>
        <v>220</v>
      </c>
      <c r="E49" s="39">
        <f t="shared" si="0"/>
        <v>328</v>
      </c>
      <c r="F49" s="29">
        <f t="shared" si="2"/>
        <v>341.50430614599668</v>
      </c>
      <c r="G49" s="29">
        <f t="shared" si="4"/>
        <v>182.36628448480369</v>
      </c>
    </row>
    <row r="50" spans="1:7">
      <c r="A50" s="28">
        <v>0</v>
      </c>
      <c r="B50" s="39">
        <v>331</v>
      </c>
      <c r="D50" s="28">
        <f t="shared" si="1"/>
        <v>230</v>
      </c>
      <c r="E50" s="39">
        <f t="shared" si="0"/>
        <v>331</v>
      </c>
      <c r="F50" s="29">
        <f t="shared" si="2"/>
        <v>333.30906081430783</v>
      </c>
      <c r="G50" s="29">
        <f t="shared" si="4"/>
        <v>5.3317618441719254</v>
      </c>
    </row>
    <row r="51" spans="1:7">
      <c r="A51" s="28">
        <v>0</v>
      </c>
      <c r="B51" s="39">
        <v>336</v>
      </c>
      <c r="D51" s="28">
        <f t="shared" si="1"/>
        <v>240</v>
      </c>
      <c r="E51" s="39">
        <f t="shared" si="0"/>
        <v>336</v>
      </c>
      <c r="F51" s="29">
        <f t="shared" si="2"/>
        <v>325.31060288474674</v>
      </c>
      <c r="G51" s="29">
        <f t="shared" si="4"/>
        <v>114.26321068758466</v>
      </c>
    </row>
    <row r="52" spans="1:7">
      <c r="A52" s="28">
        <v>0</v>
      </c>
      <c r="B52" s="39">
        <v>336</v>
      </c>
      <c r="D52" s="28">
        <f t="shared" si="1"/>
        <v>250</v>
      </c>
      <c r="E52" s="39">
        <f t="shared" si="0"/>
        <v>336</v>
      </c>
      <c r="F52" s="29">
        <f t="shared" si="2"/>
        <v>317.50420702206486</v>
      </c>
      <c r="G52" s="29">
        <f t="shared" si="4"/>
        <v>342.09435788263477</v>
      </c>
    </row>
    <row r="53" spans="1:7">
      <c r="A53" s="28">
        <v>0</v>
      </c>
      <c r="B53" s="39">
        <v>329</v>
      </c>
      <c r="D53" s="28">
        <f t="shared" si="1"/>
        <v>260</v>
      </c>
      <c r="E53" s="39">
        <f t="shared" si="0"/>
        <v>329</v>
      </c>
      <c r="F53" s="29">
        <f t="shared" si="2"/>
        <v>309.88526135759219</v>
      </c>
      <c r="G53" s="29">
        <f t="shared" si="4"/>
        <v>365.37323336755856</v>
      </c>
    </row>
    <row r="54" spans="1:7">
      <c r="A54" s="28">
        <v>1</v>
      </c>
      <c r="B54" s="39">
        <v>303</v>
      </c>
      <c r="D54" s="28">
        <f t="shared" si="1"/>
        <v>270</v>
      </c>
      <c r="E54" s="39">
        <f t="shared" si="0"/>
        <v>303</v>
      </c>
      <c r="F54" s="29">
        <f t="shared" si="2"/>
        <v>302.44926476463382</v>
      </c>
      <c r="G54" s="29">
        <f t="shared" si="4"/>
        <v>0.30330929947383711</v>
      </c>
    </row>
    <row r="55" spans="1:7">
      <c r="A55" s="28">
        <v>1</v>
      </c>
      <c r="B55" s="39">
        <v>293</v>
      </c>
      <c r="D55" s="28">
        <f t="shared" si="1"/>
        <v>280</v>
      </c>
      <c r="E55" s="39">
        <f t="shared" si="0"/>
        <v>293</v>
      </c>
      <c r="F55" s="29">
        <f t="shared" si="2"/>
        <v>295.19182419929075</v>
      </c>
      <c r="G55" s="29">
        <f t="shared" si="4"/>
        <v>4.8040933205965359</v>
      </c>
    </row>
    <row r="56" spans="1:7">
      <c r="A56" s="28">
        <v>0</v>
      </c>
      <c r="B56" s="39">
        <v>332</v>
      </c>
      <c r="D56" s="28">
        <f t="shared" si="1"/>
        <v>290</v>
      </c>
      <c r="E56" s="39">
        <f t="shared" si="0"/>
        <v>332</v>
      </c>
      <c r="F56" s="29">
        <f t="shared" si="2"/>
        <v>288.10865210513401</v>
      </c>
      <c r="G56" s="29">
        <f t="shared" si="4"/>
        <v>1926.4504200281569</v>
      </c>
    </row>
    <row r="57" spans="1:7">
      <c r="A57" s="28">
        <v>0</v>
      </c>
      <c r="B57" s="39">
        <v>240</v>
      </c>
      <c r="D57" s="28">
        <f t="shared" si="1"/>
        <v>300</v>
      </c>
      <c r="E57" s="39">
        <f t="shared" si="0"/>
        <v>240</v>
      </c>
      <c r="F57" s="29">
        <f t="shared" si="2"/>
        <v>281.19556388019879</v>
      </c>
      <c r="G57" s="29">
        <f t="shared" si="4"/>
        <v>1697.0744834075392</v>
      </c>
    </row>
    <row r="58" spans="1:7">
      <c r="A58" s="28">
        <v>0</v>
      </c>
      <c r="B58" s="39">
        <v>266</v>
      </c>
      <c r="D58" s="28">
        <f t="shared" si="1"/>
        <v>310</v>
      </c>
      <c r="E58" s="39">
        <f t="shared" si="0"/>
        <v>266</v>
      </c>
      <c r="F58" s="29">
        <f t="shared" si="2"/>
        <v>274.44847540480185</v>
      </c>
      <c r="G58" s="29">
        <f t="shared" si="4"/>
        <v>71.376736665541856</v>
      </c>
    </row>
    <row r="59" spans="1:7">
      <c r="A59" s="28">
        <v>0</v>
      </c>
      <c r="B59" s="39">
        <v>289</v>
      </c>
      <c r="D59" s="28">
        <f t="shared" si="1"/>
        <v>320</v>
      </c>
      <c r="E59" s="39">
        <f t="shared" si="0"/>
        <v>289</v>
      </c>
      <c r="F59" s="29">
        <f t="shared" si="2"/>
        <v>267.86340062872222</v>
      </c>
      <c r="G59" s="29">
        <f t="shared" si="4"/>
        <v>446.75583298190031</v>
      </c>
    </row>
    <row r="60" spans="1:7">
      <c r="A60" s="28">
        <v>0</v>
      </c>
      <c r="B60" s="39">
        <v>279</v>
      </c>
      <c r="D60" s="28">
        <f t="shared" si="1"/>
        <v>330</v>
      </c>
      <c r="E60" s="39">
        <f t="shared" si="0"/>
        <v>279</v>
      </c>
      <c r="F60" s="29">
        <f t="shared" si="2"/>
        <v>261.43644921631915</v>
      </c>
      <c r="G60" s="29">
        <f t="shared" si="4"/>
        <v>308.47831613093632</v>
      </c>
    </row>
    <row r="61" spans="1:7">
      <c r="A61" s="28">
        <v>0</v>
      </c>
      <c r="B61" s="39">
        <v>259</v>
      </c>
      <c r="D61" s="28">
        <f t="shared" si="1"/>
        <v>340</v>
      </c>
      <c r="E61" s="39">
        <f t="shared" si="0"/>
        <v>259</v>
      </c>
      <c r="F61" s="29">
        <f t="shared" si="2"/>
        <v>255.16382424819696</v>
      </c>
      <c r="G61" s="29">
        <f t="shared" si="4"/>
        <v>14.716244398721621</v>
      </c>
    </row>
    <row r="62" spans="1:7">
      <c r="A62" s="28">
        <v>1</v>
      </c>
      <c r="B62" s="39">
        <v>275</v>
      </c>
      <c r="D62" s="28">
        <f t="shared" si="1"/>
        <v>350</v>
      </c>
      <c r="E62" s="39">
        <f t="shared" si="0"/>
        <v>275</v>
      </c>
      <c r="F62" s="29">
        <f t="shared" si="2"/>
        <v>249.04181997805745</v>
      </c>
      <c r="G62" s="29">
        <f t="shared" si="4"/>
        <v>673.82711005157751</v>
      </c>
    </row>
    <row r="63" spans="1:7">
      <c r="A63" s="28">
        <v>0</v>
      </c>
      <c r="B63" s="39">
        <v>238</v>
      </c>
      <c r="D63" s="28">
        <f t="shared" si="1"/>
        <v>360</v>
      </c>
      <c r="E63" s="39">
        <f t="shared" si="0"/>
        <v>238</v>
      </c>
      <c r="F63" s="29">
        <f t="shared" si="2"/>
        <v>243.06681964341666</v>
      </c>
      <c r="G63" s="29">
        <f t="shared" si="4"/>
        <v>25.672661298912978</v>
      </c>
    </row>
    <row r="64" spans="1:7">
      <c r="A64" s="28">
        <v>0</v>
      </c>
      <c r="B64" s="39">
        <v>255</v>
      </c>
      <c r="D64" s="28">
        <f t="shared" si="1"/>
        <v>370</v>
      </c>
      <c r="E64" s="39">
        <f t="shared" si="0"/>
        <v>255</v>
      </c>
      <c r="F64" s="29">
        <f t="shared" si="2"/>
        <v>237.23529332889089</v>
      </c>
      <c r="G64" s="29">
        <f t="shared" si="4"/>
        <v>315.58480311054853</v>
      </c>
    </row>
    <row r="65" spans="1:7">
      <c r="A65" s="28">
        <v>0</v>
      </c>
      <c r="B65" s="39">
        <v>239</v>
      </c>
      <c r="D65" s="28">
        <f t="shared" si="1"/>
        <v>380</v>
      </c>
      <c r="E65" s="39">
        <f t="shared" si="0"/>
        <v>239</v>
      </c>
      <c r="F65" s="29">
        <f t="shared" si="2"/>
        <v>231.54379588079061</v>
      </c>
      <c r="G65" s="29">
        <f t="shared" si="4"/>
        <v>55.594979867315054</v>
      </c>
    </row>
    <row r="66" spans="1:7">
      <c r="A66" s="28">
        <v>1</v>
      </c>
      <c r="B66" s="39">
        <v>216</v>
      </c>
      <c r="D66" s="28">
        <f t="shared" si="1"/>
        <v>390</v>
      </c>
      <c r="E66" s="39">
        <f t="shared" si="0"/>
        <v>216</v>
      </c>
      <c r="F66" s="29">
        <f t="shared" si="2"/>
        <v>225.98896487178988</v>
      </c>
      <c r="G66" s="29">
        <f t="shared" si="4"/>
        <v>99.779419209852122</v>
      </c>
    </row>
    <row r="67" spans="1:7">
      <c r="A67" s="28">
        <v>0</v>
      </c>
      <c r="B67" s="39">
        <v>223</v>
      </c>
      <c r="D67" s="28">
        <f t="shared" si="1"/>
        <v>400</v>
      </c>
      <c r="E67" s="39">
        <f t="shared" si="0"/>
        <v>223</v>
      </c>
      <c r="F67" s="29">
        <f t="shared" si="2"/>
        <v>220.56751861446858</v>
      </c>
      <c r="G67" s="29">
        <f t="shared" si="4"/>
        <v>5.9169656909568449</v>
      </c>
    </row>
    <row r="68" spans="1:7">
      <c r="A68" s="28">
        <v>1</v>
      </c>
      <c r="B68" s="39">
        <v>198</v>
      </c>
      <c r="D68" s="28">
        <f t="shared" si="1"/>
        <v>410</v>
      </c>
      <c r="E68" s="39">
        <f t="shared" si="0"/>
        <v>198</v>
      </c>
      <c r="F68" s="29">
        <f t="shared" si="2"/>
        <v>215.27625422255511</v>
      </c>
      <c r="G68" s="29">
        <f t="shared" si="4"/>
        <v>298.46895996235327</v>
      </c>
    </row>
    <row r="69" spans="1:7">
      <c r="A69" s="28">
        <v>0</v>
      </c>
      <c r="B69" s="39">
        <v>222</v>
      </c>
      <c r="D69" s="28">
        <f t="shared" si="1"/>
        <v>420</v>
      </c>
      <c r="E69" s="39">
        <f t="shared" si="0"/>
        <v>222</v>
      </c>
      <c r="F69" s="29">
        <f t="shared" si="2"/>
        <v>210.11204571872219</v>
      </c>
      <c r="G69" s="29">
        <f t="shared" si="4"/>
        <v>141.32345699375151</v>
      </c>
    </row>
    <row r="70" spans="1:7">
      <c r="A70" s="28">
        <v>0</v>
      </c>
      <c r="B70" s="39">
        <v>188</v>
      </c>
      <c r="D70" s="28">
        <f t="shared" si="1"/>
        <v>430</v>
      </c>
      <c r="E70" s="39">
        <f t="shared" si="0"/>
        <v>188</v>
      </c>
      <c r="F70" s="29">
        <f t="shared" si="2"/>
        <v>205.07184218781981</v>
      </c>
      <c r="G70" s="29">
        <f t="shared" si="4"/>
        <v>291.4477956858243</v>
      </c>
    </row>
    <row r="71" spans="1:7">
      <c r="A71" s="28">
        <v>0</v>
      </c>
      <c r="B71" s="39">
        <v>228</v>
      </c>
      <c r="D71" s="28">
        <f t="shared" si="1"/>
        <v>440</v>
      </c>
      <c r="E71" s="39">
        <f t="shared" si="0"/>
        <v>228</v>
      </c>
      <c r="F71" s="29">
        <f t="shared" si="2"/>
        <v>200.15266597445319</v>
      </c>
      <c r="G71" s="29">
        <f t="shared" si="4"/>
        <v>775.47401233037738</v>
      </c>
    </row>
    <row r="72" spans="1:7">
      <c r="A72" s="28">
        <v>0</v>
      </c>
      <c r="B72" s="39">
        <v>197</v>
      </c>
      <c r="D72" s="28">
        <f t="shared" si="1"/>
        <v>450</v>
      </c>
      <c r="E72" s="39">
        <f t="shared" si="0"/>
        <v>197</v>
      </c>
      <c r="F72" s="29">
        <f t="shared" si="2"/>
        <v>195.35161092384101</v>
      </c>
      <c r="G72" s="29">
        <f t="shared" si="4"/>
        <v>2.7171865464002947</v>
      </c>
    </row>
    <row r="73" spans="1:7">
      <c r="A73" s="28">
        <v>0</v>
      </c>
      <c r="B73" s="39">
        <v>180</v>
      </c>
      <c r="D73" s="28">
        <f t="shared" si="1"/>
        <v>460</v>
      </c>
      <c r="E73" s="39">
        <f t="shared" si="0"/>
        <v>180</v>
      </c>
      <c r="F73" s="29">
        <f t="shared" si="2"/>
        <v>190.66584066491521</v>
      </c>
      <c r="G73" s="29">
        <f t="shared" si="4"/>
        <v>113.7601570893589</v>
      </c>
    </row>
    <row r="74" spans="1:7">
      <c r="A74" s="28">
        <v>0</v>
      </c>
      <c r="B74" s="39">
        <v>178</v>
      </c>
      <c r="D74" s="28">
        <f t="shared" si="1"/>
        <v>470</v>
      </c>
      <c r="E74" s="39">
        <f t="shared" ref="E74:E137" si="5">B74-C74</f>
        <v>178</v>
      </c>
      <c r="F74" s="29">
        <f t="shared" si="2"/>
        <v>186.0925869346473</v>
      </c>
      <c r="G74" s="29">
        <f t="shared" si="4"/>
        <v>65.489963294824193</v>
      </c>
    </row>
    <row r="75" spans="1:7">
      <c r="A75" s="28">
        <v>1</v>
      </c>
      <c r="B75" s="39">
        <v>164</v>
      </c>
      <c r="D75" s="28">
        <f t="shared" ref="D75:D138" si="6">D74+10</f>
        <v>480</v>
      </c>
      <c r="E75" s="39">
        <f t="shared" si="5"/>
        <v>164</v>
      </c>
      <c r="F75" s="29">
        <f t="shared" si="2"/>
        <v>181.62914794261192</v>
      </c>
      <c r="G75" s="29">
        <f t="shared" si="4"/>
        <v>310.78685718249818</v>
      </c>
    </row>
    <row r="76" spans="1:7">
      <c r="A76" s="28">
        <v>0</v>
      </c>
      <c r="B76" s="39">
        <v>198</v>
      </c>
      <c r="D76" s="28">
        <f t="shared" si="6"/>
        <v>490</v>
      </c>
      <c r="E76" s="39">
        <f t="shared" si="5"/>
        <v>198</v>
      </c>
      <c r="F76" s="29">
        <f t="shared" si="2"/>
        <v>177.27288677482079</v>
      </c>
      <c r="G76" s="29">
        <f t="shared" si="4"/>
        <v>429.61322264939889</v>
      </c>
    </row>
    <row r="77" spans="1:7">
      <c r="A77" s="28">
        <v>1</v>
      </c>
      <c r="B77" s="39">
        <v>190</v>
      </c>
      <c r="D77" s="28">
        <f t="shared" si="6"/>
        <v>500</v>
      </c>
      <c r="E77" s="39">
        <f t="shared" si="5"/>
        <v>190</v>
      </c>
      <c r="F77" s="29">
        <f t="shared" si="2"/>
        <v>173.02122983588481</v>
      </c>
      <c r="G77" s="29">
        <f t="shared" si="4"/>
        <v>288.27863628584817</v>
      </c>
    </row>
    <row r="78" spans="1:7">
      <c r="A78" s="28">
        <v>0</v>
      </c>
      <c r="B78" s="39">
        <v>170</v>
      </c>
      <c r="D78" s="28">
        <f t="shared" si="6"/>
        <v>510</v>
      </c>
      <c r="E78" s="39">
        <f t="shared" si="5"/>
        <v>170</v>
      </c>
      <c r="F78" s="29">
        <f t="shared" si="2"/>
        <v>168.87166532858308</v>
      </c>
      <c r="G78" s="29">
        <f t="shared" si="4"/>
        <v>1.273139130721535</v>
      </c>
    </row>
    <row r="79" spans="1:7">
      <c r="A79" s="28">
        <v>0</v>
      </c>
      <c r="B79" s="39">
        <v>154</v>
      </c>
      <c r="D79" s="28">
        <f t="shared" si="6"/>
        <v>520</v>
      </c>
      <c r="E79" s="39">
        <f t="shared" si="5"/>
        <v>154</v>
      </c>
      <c r="F79" s="29">
        <f t="shared" si="2"/>
        <v>164.8217417699417</v>
      </c>
      <c r="G79" s="29">
        <f t="shared" si="4"/>
        <v>117.11009493530082</v>
      </c>
    </row>
    <row r="80" spans="1:7">
      <c r="A80" s="28">
        <v>0</v>
      </c>
      <c r="B80" s="39">
        <v>152</v>
      </c>
      <c r="D80" s="28">
        <f t="shared" si="6"/>
        <v>530</v>
      </c>
      <c r="E80" s="39">
        <f t="shared" si="5"/>
        <v>152</v>
      </c>
      <c r="F80" s="29">
        <f t="shared" si="2"/>
        <v>160.86906654294441</v>
      </c>
      <c r="G80" s="29">
        <f t="shared" si="4"/>
        <v>78.660341343175901</v>
      </c>
    </row>
    <row r="81" spans="1:7">
      <c r="A81" s="28">
        <v>0</v>
      </c>
      <c r="B81" s="39">
        <v>127</v>
      </c>
      <c r="D81" s="28">
        <f t="shared" si="6"/>
        <v>540</v>
      </c>
      <c r="E81" s="39">
        <f t="shared" si="5"/>
        <v>127</v>
      </c>
      <c r="F81" s="29">
        <f t="shared" si="2"/>
        <v>157.01130448302072</v>
      </c>
      <c r="G81" s="29">
        <f t="shared" si="4"/>
        <v>900.67839677257973</v>
      </c>
    </row>
    <row r="82" spans="1:7">
      <c r="A82" s="28">
        <v>0</v>
      </c>
      <c r="B82" s="39">
        <v>174</v>
      </c>
      <c r="D82" s="28">
        <f t="shared" si="6"/>
        <v>550</v>
      </c>
      <c r="E82" s="39">
        <f t="shared" si="5"/>
        <v>174</v>
      </c>
      <c r="F82" s="29">
        <f t="shared" si="2"/>
        <v>153.24617649847534</v>
      </c>
      <c r="G82" s="29">
        <f t="shared" si="4"/>
        <v>430.72118993243748</v>
      </c>
    </row>
    <row r="83" spans="1:7">
      <c r="A83" s="28">
        <v>0</v>
      </c>
      <c r="B83" s="39">
        <v>155</v>
      </c>
      <c r="D83" s="28">
        <f t="shared" si="6"/>
        <v>560</v>
      </c>
      <c r="E83" s="39">
        <f t="shared" si="5"/>
        <v>155</v>
      </c>
      <c r="F83" s="29">
        <f t="shared" si="2"/>
        <v>149.57145822404473</v>
      </c>
      <c r="G83" s="29">
        <f t="shared" si="4"/>
        <v>29.469065813291568</v>
      </c>
    </row>
    <row r="84" spans="1:7">
      <c r="A84" s="28">
        <v>0</v>
      </c>
      <c r="B84" s="39">
        <v>155</v>
      </c>
      <c r="D84" s="28">
        <f t="shared" si="6"/>
        <v>570</v>
      </c>
      <c r="E84" s="39">
        <f t="shared" si="5"/>
        <v>155</v>
      </c>
      <c r="F84" s="29">
        <f t="shared" si="2"/>
        <v>145.98497870678472</v>
      </c>
      <c r="G84" s="29">
        <f t="shared" si="4"/>
        <v>81.270608917124974</v>
      </c>
    </row>
    <row r="85" spans="1:7">
      <c r="A85" s="28">
        <v>0</v>
      </c>
      <c r="B85" s="39">
        <v>151</v>
      </c>
      <c r="D85" s="28">
        <f t="shared" si="6"/>
        <v>580</v>
      </c>
      <c r="E85" s="39">
        <f t="shared" si="5"/>
        <v>151</v>
      </c>
      <c r="F85" s="29">
        <f t="shared" si="2"/>
        <v>142.48461912351343</v>
      </c>
      <c r="G85" s="29">
        <f t="shared" si="4"/>
        <v>72.511711471633262</v>
      </c>
    </row>
    <row r="86" spans="1:7">
      <c r="A86" s="28">
        <v>1</v>
      </c>
      <c r="B86" s="39">
        <v>111</v>
      </c>
      <c r="D86" s="28">
        <f t="shared" si="6"/>
        <v>590</v>
      </c>
      <c r="E86" s="39">
        <f t="shared" si="5"/>
        <v>111</v>
      </c>
      <c r="F86" s="29">
        <f t="shared" si="2"/>
        <v>139.06831152905096</v>
      </c>
      <c r="G86" s="29">
        <f t="shared" si="4"/>
        <v>787.83011209185497</v>
      </c>
    </row>
    <row r="87" spans="1:7">
      <c r="A87" s="28">
        <v>1</v>
      </c>
      <c r="B87" s="39">
        <v>153</v>
      </c>
      <c r="D87" s="28">
        <f t="shared" si="6"/>
        <v>600</v>
      </c>
      <c r="E87" s="39">
        <f t="shared" si="5"/>
        <v>153</v>
      </c>
      <c r="F87" s="29">
        <f t="shared" si="2"/>
        <v>135.73403763451745</v>
      </c>
      <c r="G87" s="29">
        <f t="shared" si="4"/>
        <v>298.11345640625979</v>
      </c>
    </row>
    <row r="88" spans="1:7">
      <c r="A88" s="28">
        <v>0</v>
      </c>
      <c r="B88" s="39">
        <v>127</v>
      </c>
      <c r="D88" s="28">
        <f t="shared" si="6"/>
        <v>610</v>
      </c>
      <c r="E88" s="39">
        <f t="shared" si="5"/>
        <v>127</v>
      </c>
      <c r="F88" s="29">
        <f t="shared" si="2"/>
        <v>132.47982761496647</v>
      </c>
      <c r="G88" s="29">
        <f t="shared" si="4"/>
        <v>30.02851068974908</v>
      </c>
    </row>
    <row r="89" spans="1:7">
      <c r="A89" s="28">
        <v>0</v>
      </c>
      <c r="B89" s="39">
        <v>129</v>
      </c>
      <c r="D89" s="28">
        <f t="shared" si="6"/>
        <v>620</v>
      </c>
      <c r="E89" s="39">
        <f t="shared" si="5"/>
        <v>129</v>
      </c>
      <c r="F89" s="29">
        <f t="shared" si="2"/>
        <v>129.30375894565054</v>
      </c>
      <c r="G89" s="29">
        <f t="shared" si="4"/>
        <v>9.2269497062729508E-2</v>
      </c>
    </row>
    <row r="90" spans="1:7">
      <c r="A90" s="28">
        <v>0</v>
      </c>
      <c r="B90" s="39">
        <v>137</v>
      </c>
      <c r="D90" s="28">
        <f t="shared" si="6"/>
        <v>630</v>
      </c>
      <c r="E90" s="39">
        <f t="shared" si="5"/>
        <v>137</v>
      </c>
      <c r="F90" s="29">
        <f t="shared" si="2"/>
        <v>126.20395526623028</v>
      </c>
      <c r="G90" s="29">
        <f t="shared" si="4"/>
        <v>116.55458189355689</v>
      </c>
    </row>
    <row r="91" spans="1:7">
      <c r="A91" s="28">
        <v>0</v>
      </c>
      <c r="B91" s="39">
        <v>104</v>
      </c>
      <c r="D91" s="28">
        <f t="shared" si="6"/>
        <v>640</v>
      </c>
      <c r="E91" s="39">
        <f t="shared" si="5"/>
        <v>104</v>
      </c>
      <c r="F91" s="29">
        <f t="shared" si="2"/>
        <v>123.17858527225697</v>
      </c>
      <c r="G91" s="29">
        <f t="shared" si="4"/>
        <v>367.81813304523183</v>
      </c>
    </row>
    <row r="92" spans="1:7">
      <c r="A92" s="28">
        <v>0</v>
      </c>
      <c r="B92" s="39">
        <v>109</v>
      </c>
      <c r="D92" s="28">
        <f t="shared" si="6"/>
        <v>650</v>
      </c>
      <c r="E92" s="39">
        <f t="shared" si="5"/>
        <v>109</v>
      </c>
      <c r="F92" s="29">
        <f t="shared" ref="F92:F155" si="7">(F$3*EXP(-D92/F$1))+F$5</f>
        <v>120.22586163327284</v>
      </c>
      <c r="G92" s="29">
        <f t="shared" si="4"/>
        <v>126.0199694093872</v>
      </c>
    </row>
    <row r="93" spans="1:7">
      <c r="A93" s="28">
        <v>0</v>
      </c>
      <c r="B93" s="39">
        <v>131</v>
      </c>
      <c r="D93" s="28">
        <f t="shared" si="6"/>
        <v>660</v>
      </c>
      <c r="E93" s="39">
        <f t="shared" si="5"/>
        <v>131</v>
      </c>
      <c r="F93" s="29">
        <f t="shared" si="7"/>
        <v>117.34403993689074</v>
      </c>
      <c r="G93" s="29">
        <f t="shared" si="4"/>
        <v>186.48524524523512</v>
      </c>
    </row>
    <row r="94" spans="1:7">
      <c r="A94" s="28">
        <v>0</v>
      </c>
      <c r="B94" s="39">
        <v>114</v>
      </c>
      <c r="D94" s="28">
        <f t="shared" si="6"/>
        <v>670</v>
      </c>
      <c r="E94" s="39">
        <f t="shared" si="5"/>
        <v>114</v>
      </c>
      <c r="F94" s="29">
        <f t="shared" si="7"/>
        <v>114.53141765822878</v>
      </c>
      <c r="G94" s="29">
        <f t="shared" si="4"/>
        <v>0.2824047274773559</v>
      </c>
    </row>
    <row r="95" spans="1:7">
      <c r="A95" s="28">
        <v>0</v>
      </c>
      <c r="B95" s="39">
        <v>115</v>
      </c>
      <c r="D95" s="28">
        <f t="shared" si="6"/>
        <v>680</v>
      </c>
      <c r="E95" s="39">
        <f t="shared" si="5"/>
        <v>115</v>
      </c>
      <c r="F95" s="29">
        <f t="shared" si="7"/>
        <v>111.78633315409131</v>
      </c>
      <c r="G95" s="29">
        <f t="shared" si="4"/>
        <v>10.327654596492712</v>
      </c>
    </row>
    <row r="96" spans="1:7">
      <c r="A96" s="28">
        <v>0</v>
      </c>
      <c r="B96" s="39">
        <v>100</v>
      </c>
      <c r="D96" s="28">
        <f t="shared" si="6"/>
        <v>690</v>
      </c>
      <c r="E96" s="39">
        <f t="shared" si="5"/>
        <v>100</v>
      </c>
      <c r="F96" s="29">
        <f t="shared" si="7"/>
        <v>109.10716468130211</v>
      </c>
      <c r="G96" s="29">
        <f t="shared" si="4"/>
        <v>82.940448532356541</v>
      </c>
    </row>
    <row r="97" spans="1:7">
      <c r="A97" s="28">
        <v>1</v>
      </c>
      <c r="B97" s="39">
        <v>94</v>
      </c>
      <c r="D97" s="28">
        <f t="shared" si="6"/>
        <v>700</v>
      </c>
      <c r="E97" s="39">
        <f t="shared" si="5"/>
        <v>94</v>
      </c>
      <c r="F97" s="29">
        <f t="shared" si="7"/>
        <v>106.49232943860969</v>
      </c>
      <c r="G97" s="29">
        <f t="shared" si="4"/>
        <v>156.0582948027542</v>
      </c>
    </row>
    <row r="98" spans="1:7">
      <c r="A98" s="28">
        <v>0</v>
      </c>
      <c r="B98" s="39">
        <v>90</v>
      </c>
      <c r="D98" s="28">
        <f t="shared" si="6"/>
        <v>710</v>
      </c>
      <c r="E98" s="39">
        <f t="shared" si="5"/>
        <v>90</v>
      </c>
      <c r="F98" s="29">
        <f t="shared" si="7"/>
        <v>103.94028263159859</v>
      </c>
      <c r="G98" s="29">
        <f t="shared" si="4"/>
        <v>194.33147984884937</v>
      </c>
    </row>
    <row r="99" spans="1:7">
      <c r="A99" s="28">
        <v>0</v>
      </c>
      <c r="B99" s="39">
        <v>118</v>
      </c>
      <c r="D99" s="28">
        <f t="shared" si="6"/>
        <v>720</v>
      </c>
      <c r="E99" s="39">
        <f t="shared" si="5"/>
        <v>118</v>
      </c>
      <c r="F99" s="29">
        <f t="shared" si="7"/>
        <v>101.4495165600547</v>
      </c>
      <c r="G99" s="29">
        <f t="shared" si="4"/>
        <v>273.91850209590348</v>
      </c>
    </row>
    <row r="100" spans="1:7">
      <c r="A100" s="28">
        <v>0</v>
      </c>
      <c r="B100" s="39">
        <v>76</v>
      </c>
      <c r="D100" s="28">
        <f t="shared" si="6"/>
        <v>730</v>
      </c>
      <c r="E100" s="39">
        <f t="shared" si="5"/>
        <v>76</v>
      </c>
      <c r="F100" s="29">
        <f t="shared" si="7"/>
        <v>99.018559727244877</v>
      </c>
      <c r="G100" s="29">
        <f t="shared" si="4"/>
        <v>529.85409191673978</v>
      </c>
    </row>
    <row r="101" spans="1:7">
      <c r="A101" s="28">
        <v>2</v>
      </c>
      <c r="B101" s="39">
        <v>119</v>
      </c>
      <c r="D101" s="28">
        <f t="shared" si="6"/>
        <v>740</v>
      </c>
      <c r="E101" s="39">
        <f t="shared" si="5"/>
        <v>119</v>
      </c>
      <c r="F101" s="29">
        <f t="shared" si="7"/>
        <v>96.6459759705849</v>
      </c>
      <c r="G101" s="29">
        <f t="shared" si="4"/>
        <v>499.70239030766771</v>
      </c>
    </row>
    <row r="102" spans="1:7">
      <c r="A102" s="28">
        <v>0</v>
      </c>
      <c r="B102" s="39">
        <v>97</v>
      </c>
      <c r="D102" s="28">
        <f t="shared" si="6"/>
        <v>750</v>
      </c>
      <c r="E102" s="39">
        <f t="shared" si="5"/>
        <v>97</v>
      </c>
      <c r="F102" s="29">
        <f t="shared" si="7"/>
        <v>94.330363613182271</v>
      </c>
      <c r="G102" s="29">
        <f t="shared" si="4"/>
        <v>7.1269584378212176</v>
      </c>
    </row>
    <row r="103" spans="1:7">
      <c r="A103" s="28">
        <v>0</v>
      </c>
      <c r="B103" s="39">
        <v>95</v>
      </c>
      <c r="D103" s="28">
        <f t="shared" si="6"/>
        <v>760</v>
      </c>
      <c r="E103" s="39">
        <f t="shared" si="5"/>
        <v>95</v>
      </c>
      <c r="F103" s="29">
        <f t="shared" si="7"/>
        <v>92.070354635752452</v>
      </c>
      <c r="G103" s="29">
        <f t="shared" si="4"/>
        <v>8.5828219602571512</v>
      </c>
    </row>
    <row r="104" spans="1:7">
      <c r="A104" s="28">
        <v>2</v>
      </c>
      <c r="B104" s="39">
        <v>87</v>
      </c>
      <c r="D104" s="28">
        <f t="shared" si="6"/>
        <v>770</v>
      </c>
      <c r="E104" s="39">
        <f t="shared" si="5"/>
        <v>87</v>
      </c>
      <c r="F104" s="29">
        <f t="shared" si="7"/>
        <v>89.864613868419312</v>
      </c>
      <c r="G104" s="29">
        <f t="shared" si="4"/>
        <v>8.2060126151402546</v>
      </c>
    </row>
    <row r="105" spans="1:7">
      <c r="A105" s="28">
        <v>0</v>
      </c>
      <c r="B105" s="39">
        <v>85</v>
      </c>
      <c r="D105" s="28">
        <f t="shared" si="6"/>
        <v>780</v>
      </c>
      <c r="E105" s="39">
        <f t="shared" si="5"/>
        <v>85</v>
      </c>
      <c r="F105" s="29">
        <f t="shared" si="7"/>
        <v>87.711838201922433</v>
      </c>
      <c r="G105" s="29">
        <f t="shared" si="4"/>
        <v>7.3540664334058929</v>
      </c>
    </row>
    <row r="106" spans="1:7">
      <c r="A106" s="28">
        <v>1</v>
      </c>
      <c r="B106" s="39">
        <v>77</v>
      </c>
      <c r="D106" s="28">
        <f t="shared" si="6"/>
        <v>790</v>
      </c>
      <c r="E106" s="39">
        <f t="shared" si="5"/>
        <v>77</v>
      </c>
      <c r="F106" s="29">
        <f t="shared" si="7"/>
        <v>85.610755817765209</v>
      </c>
      <c r="G106" s="29">
        <f t="shared" ref="G106:G169" si="8">(E106-F106)^2</f>
        <v>74.145115753177407</v>
      </c>
    </row>
    <row r="107" spans="1:7">
      <c r="A107" s="28">
        <v>0</v>
      </c>
      <c r="B107" s="39">
        <v>77</v>
      </c>
      <c r="D107" s="28">
        <f t="shared" si="6"/>
        <v>800</v>
      </c>
      <c r="E107" s="39">
        <f t="shared" si="5"/>
        <v>77</v>
      </c>
      <c r="F107" s="29">
        <f t="shared" si="7"/>
        <v>83.560125436848935</v>
      </c>
      <c r="G107" s="29">
        <f t="shared" si="8"/>
        <v>43.035245747192434</v>
      </c>
    </row>
    <row r="108" spans="1:7">
      <c r="A108" s="28">
        <v>0</v>
      </c>
      <c r="B108" s="39">
        <v>71</v>
      </c>
      <c r="D108" s="28">
        <f t="shared" si="6"/>
        <v>810</v>
      </c>
      <c r="E108" s="39">
        <f t="shared" si="5"/>
        <v>71</v>
      </c>
      <c r="F108" s="29">
        <f t="shared" si="7"/>
        <v>81.558735586148927</v>
      </c>
      <c r="G108" s="29">
        <f t="shared" si="8"/>
        <v>111.48689717820773</v>
      </c>
    </row>
    <row r="109" spans="1:7">
      <c r="A109" s="28">
        <v>1</v>
      </c>
      <c r="B109" s="39">
        <v>64</v>
      </c>
      <c r="D109" s="28">
        <f t="shared" si="6"/>
        <v>820</v>
      </c>
      <c r="E109" s="39">
        <f t="shared" si="5"/>
        <v>64</v>
      </c>
      <c r="F109" s="29">
        <f t="shared" si="7"/>
        <v>79.605403882999596</v>
      </c>
      <c r="G109" s="29">
        <f t="shared" si="8"/>
        <v>243.52863035153888</v>
      </c>
    </row>
    <row r="110" spans="1:7">
      <c r="A110" s="28">
        <v>0</v>
      </c>
      <c r="B110" s="39">
        <v>87</v>
      </c>
      <c r="D110" s="28">
        <f t="shared" si="6"/>
        <v>830</v>
      </c>
      <c r="E110" s="39">
        <f t="shared" si="5"/>
        <v>87</v>
      </c>
      <c r="F110" s="29">
        <f t="shared" si="7"/>
        <v>77.698976336565408</v>
      </c>
      <c r="G110" s="29">
        <f t="shared" si="8"/>
        <v>86.509041187770237</v>
      </c>
    </row>
    <row r="111" spans="1:7">
      <c r="A111" s="28">
        <v>0</v>
      </c>
      <c r="B111" s="39">
        <v>66</v>
      </c>
      <c r="D111" s="28">
        <f t="shared" si="6"/>
        <v>840</v>
      </c>
      <c r="E111" s="39">
        <f t="shared" si="5"/>
        <v>66</v>
      </c>
      <c r="F111" s="29">
        <f t="shared" si="7"/>
        <v>75.838326666085308</v>
      </c>
      <c r="G111" s="29">
        <f t="shared" si="8"/>
        <v>96.792671588605259</v>
      </c>
    </row>
    <row r="112" spans="1:7">
      <c r="A112" s="28">
        <v>0</v>
      </c>
      <c r="B112" s="39">
        <v>76</v>
      </c>
      <c r="D112" s="28">
        <f t="shared" si="6"/>
        <v>850</v>
      </c>
      <c r="E112" s="39">
        <f t="shared" si="5"/>
        <v>76</v>
      </c>
      <c r="F112" s="29">
        <f t="shared" si="7"/>
        <v>74.022355635487784</v>
      </c>
      <c r="G112" s="29">
        <f t="shared" si="8"/>
        <v>3.9110772324869254</v>
      </c>
    </row>
    <row r="113" spans="1:7">
      <c r="A113" s="28">
        <v>0</v>
      </c>
      <c r="B113" s="39">
        <v>75</v>
      </c>
      <c r="D113" s="28">
        <f t="shared" si="6"/>
        <v>860</v>
      </c>
      <c r="E113" s="39">
        <f t="shared" si="5"/>
        <v>75</v>
      </c>
      <c r="F113" s="29">
        <f t="shared" si="7"/>
        <v>72.249990403983134</v>
      </c>
      <c r="G113" s="29">
        <f t="shared" si="8"/>
        <v>7.5625527781848492</v>
      </c>
    </row>
    <row r="114" spans="1:7">
      <c r="A114" s="28">
        <v>0</v>
      </c>
      <c r="B114" s="39">
        <v>66</v>
      </c>
      <c r="D114" s="28">
        <f t="shared" si="6"/>
        <v>870</v>
      </c>
      <c r="E114" s="39">
        <f t="shared" si="5"/>
        <v>66</v>
      </c>
      <c r="F114" s="29">
        <f t="shared" si="7"/>
        <v>70.520183892249932</v>
      </c>
      <c r="G114" s="29">
        <f t="shared" si="8"/>
        <v>20.432062419755745</v>
      </c>
    </row>
    <row r="115" spans="1:7">
      <c r="A115" s="28">
        <v>0</v>
      </c>
      <c r="B115" s="39">
        <v>66</v>
      </c>
      <c r="D115" s="28">
        <f t="shared" si="6"/>
        <v>880</v>
      </c>
      <c r="E115" s="39">
        <f t="shared" si="5"/>
        <v>66</v>
      </c>
      <c r="F115" s="29">
        <f t="shared" si="7"/>
        <v>68.83191416384048</v>
      </c>
      <c r="G115" s="29">
        <f t="shared" si="8"/>
        <v>8.0197378313603256</v>
      </c>
    </row>
    <row r="116" spans="1:7">
      <c r="A116" s="28">
        <v>0</v>
      </c>
      <c r="B116" s="39">
        <v>74</v>
      </c>
      <c r="D116" s="28">
        <f t="shared" si="6"/>
        <v>890</v>
      </c>
      <c r="E116" s="39">
        <f t="shared" si="5"/>
        <v>74</v>
      </c>
      <c r="F116" s="29">
        <f t="shared" si="7"/>
        <v>67.184183821440655</v>
      </c>
      <c r="G116" s="29">
        <f t="shared" si="8"/>
        <v>46.455350179911314</v>
      </c>
    </row>
    <row r="117" spans="1:7">
      <c r="A117" s="28">
        <v>0</v>
      </c>
      <c r="B117" s="39">
        <v>65</v>
      </c>
      <c r="D117" s="28">
        <f t="shared" si="6"/>
        <v>900</v>
      </c>
      <c r="E117" s="39">
        <f t="shared" si="5"/>
        <v>65</v>
      </c>
      <c r="F117" s="29">
        <f t="shared" si="7"/>
        <v>65.576019417626469</v>
      </c>
      <c r="G117" s="29">
        <f t="shared" si="8"/>
        <v>0.33179836948273655</v>
      </c>
    </row>
    <row r="118" spans="1:7">
      <c r="A118" s="28">
        <v>1</v>
      </c>
      <c r="B118" s="39">
        <v>82</v>
      </c>
      <c r="D118" s="28">
        <f t="shared" si="6"/>
        <v>910</v>
      </c>
      <c r="E118" s="39">
        <f t="shared" si="5"/>
        <v>82</v>
      </c>
      <c r="F118" s="29">
        <f t="shared" si="7"/>
        <v>64.006470879770248</v>
      </c>
      <c r="G118" s="29">
        <f t="shared" si="8"/>
        <v>323.76709020055608</v>
      </c>
    </row>
    <row r="119" spans="1:7">
      <c r="A119" s="28">
        <v>2</v>
      </c>
      <c r="B119" s="39">
        <v>73</v>
      </c>
      <c r="D119" s="28">
        <f t="shared" si="6"/>
        <v>920</v>
      </c>
      <c r="E119" s="39">
        <f t="shared" si="5"/>
        <v>73</v>
      </c>
      <c r="F119" s="29">
        <f t="shared" si="7"/>
        <v>62.474610948755796</v>
      </c>
      <c r="G119" s="29">
        <f t="shared" si="8"/>
        <v>110.78381468005136</v>
      </c>
    </row>
    <row r="120" spans="1:7">
      <c r="A120" s="28">
        <v>1</v>
      </c>
      <c r="B120" s="39">
        <v>51</v>
      </c>
      <c r="D120" s="28">
        <f t="shared" si="6"/>
        <v>930</v>
      </c>
      <c r="E120" s="39">
        <f t="shared" si="5"/>
        <v>51</v>
      </c>
      <c r="F120" s="29">
        <f t="shared" si="7"/>
        <v>60.979534631171752</v>
      </c>
      <c r="G120" s="29">
        <f t="shared" si="8"/>
        <v>99.591111454756316</v>
      </c>
    </row>
    <row r="121" spans="1:7">
      <c r="A121" s="28">
        <v>0</v>
      </c>
      <c r="B121" s="39">
        <v>61</v>
      </c>
      <c r="D121" s="28">
        <f t="shared" si="6"/>
        <v>940</v>
      </c>
      <c r="E121" s="39">
        <f t="shared" si="5"/>
        <v>61</v>
      </c>
      <c r="F121" s="29">
        <f t="shared" si="7"/>
        <v>59.52035866465863</v>
      </c>
      <c r="G121" s="29">
        <f t="shared" si="8"/>
        <v>2.1893384812507919</v>
      </c>
    </row>
    <row r="122" spans="1:7">
      <c r="A122" s="28">
        <v>0</v>
      </c>
      <c r="B122" s="39">
        <v>56</v>
      </c>
      <c r="D122" s="28">
        <f t="shared" si="6"/>
        <v>950</v>
      </c>
      <c r="E122" s="39">
        <f t="shared" si="5"/>
        <v>56</v>
      </c>
      <c r="F122" s="29">
        <f t="shared" si="7"/>
        <v>58.096220996094594</v>
      </c>
      <c r="G122" s="29">
        <f t="shared" si="8"/>
        <v>4.3941424644678122</v>
      </c>
    </row>
    <row r="123" spans="1:7">
      <c r="A123" s="28">
        <v>0</v>
      </c>
      <c r="B123" s="39">
        <v>61</v>
      </c>
      <c r="D123" s="28">
        <f t="shared" si="6"/>
        <v>960</v>
      </c>
      <c r="E123" s="39">
        <f t="shared" si="5"/>
        <v>61</v>
      </c>
      <c r="F123" s="29">
        <f t="shared" si="7"/>
        <v>56.706280272310863</v>
      </c>
      <c r="G123" s="29">
        <f t="shared" si="8"/>
        <v>18.436029099946875</v>
      </c>
    </row>
    <row r="124" spans="1:7">
      <c r="A124" s="28">
        <v>0</v>
      </c>
      <c r="B124" s="39">
        <v>57</v>
      </c>
      <c r="D124" s="28">
        <f t="shared" si="6"/>
        <v>970</v>
      </c>
      <c r="E124" s="39">
        <f t="shared" si="5"/>
        <v>57</v>
      </c>
      <c r="F124" s="29">
        <f t="shared" si="7"/>
        <v>55.3497153430366</v>
      </c>
      <c r="G124" s="29">
        <f t="shared" si="8"/>
        <v>2.7234394490088074</v>
      </c>
    </row>
    <row r="125" spans="1:7">
      <c r="A125" s="28">
        <v>0</v>
      </c>
      <c r="B125" s="39">
        <v>49</v>
      </c>
      <c r="D125" s="28">
        <f t="shared" si="6"/>
        <v>980</v>
      </c>
      <c r="E125" s="39">
        <f t="shared" si="5"/>
        <v>49</v>
      </c>
      <c r="F125" s="29">
        <f t="shared" si="7"/>
        <v>54.025724775778954</v>
      </c>
      <c r="G125" s="29">
        <f t="shared" si="8"/>
        <v>25.257909521878421</v>
      </c>
    </row>
    <row r="126" spans="1:7">
      <c r="A126" s="28">
        <v>1</v>
      </c>
      <c r="B126" s="39">
        <v>45</v>
      </c>
      <c r="D126" s="28">
        <f t="shared" si="6"/>
        <v>990</v>
      </c>
      <c r="E126" s="39">
        <f t="shared" si="5"/>
        <v>45</v>
      </c>
      <c r="F126" s="29">
        <f t="shared" si="7"/>
        <v>52.733526382352267</v>
      </c>
      <c r="G126" s="29">
        <f t="shared" si="8"/>
        <v>59.807430306538535</v>
      </c>
    </row>
    <row r="127" spans="1:7">
      <c r="A127" s="28">
        <v>0</v>
      </c>
      <c r="B127" s="39">
        <v>51</v>
      </c>
      <c r="D127" s="28">
        <f t="shared" si="6"/>
        <v>1000</v>
      </c>
      <c r="E127" s="39">
        <f t="shared" si="5"/>
        <v>51</v>
      </c>
      <c r="F127" s="29">
        <f t="shared" si="7"/>
        <v>51.472356756776243</v>
      </c>
      <c r="G127" s="29">
        <f t="shared" si="8"/>
        <v>0.2231209056721708</v>
      </c>
    </row>
    <row r="128" spans="1:7">
      <c r="A128" s="28">
        <v>1</v>
      </c>
      <c r="B128" s="39">
        <v>62</v>
      </c>
      <c r="D128" s="28">
        <f t="shared" si="6"/>
        <v>1010</v>
      </c>
      <c r="E128" s="39">
        <f t="shared" si="5"/>
        <v>62</v>
      </c>
      <c r="F128" s="29">
        <f t="shared" si="7"/>
        <v>50.241470824270358</v>
      </c>
      <c r="G128" s="29">
        <f t="shared" si="8"/>
        <v>138.2630083764852</v>
      </c>
    </row>
    <row r="129" spans="1:7">
      <c r="A129" s="28">
        <v>0</v>
      </c>
      <c r="B129" s="39">
        <v>47</v>
      </c>
      <c r="D129" s="28">
        <f t="shared" si="6"/>
        <v>1020</v>
      </c>
      <c r="E129" s="39">
        <f t="shared" si="5"/>
        <v>47</v>
      </c>
      <c r="F129" s="29">
        <f t="shared" si="7"/>
        <v>49.040141401078102</v>
      </c>
      <c r="G129" s="29">
        <f t="shared" si="8"/>
        <v>4.1621769363929229</v>
      </c>
    </row>
    <row r="130" spans="1:7">
      <c r="A130" s="28">
        <v>0</v>
      </c>
      <c r="B130" s="39">
        <v>53</v>
      </c>
      <c r="D130" s="28">
        <f t="shared" si="6"/>
        <v>1030</v>
      </c>
      <c r="E130" s="39">
        <f t="shared" si="5"/>
        <v>53</v>
      </c>
      <c r="F130" s="29">
        <f t="shared" si="7"/>
        <v>47.867658764860671</v>
      </c>
      <c r="G130" s="29">
        <f t="shared" si="8"/>
        <v>26.340926553911491</v>
      </c>
    </row>
    <row r="131" spans="1:7">
      <c r="A131" s="28">
        <v>0</v>
      </c>
      <c r="B131" s="39">
        <v>36</v>
      </c>
      <c r="D131" s="28">
        <f t="shared" si="6"/>
        <v>1040</v>
      </c>
      <c r="E131" s="39">
        <f t="shared" si="5"/>
        <v>36</v>
      </c>
      <c r="F131" s="29">
        <f t="shared" si="7"/>
        <v>46.723330235406713</v>
      </c>
      <c r="G131" s="29">
        <f t="shared" si="8"/>
        <v>114.9898113375878</v>
      </c>
    </row>
    <row r="132" spans="1:7">
      <c r="A132" s="28">
        <v>0</v>
      </c>
      <c r="B132" s="39">
        <v>58</v>
      </c>
      <c r="D132" s="28">
        <f t="shared" si="6"/>
        <v>1050</v>
      </c>
      <c r="E132" s="39">
        <f t="shared" si="5"/>
        <v>58</v>
      </c>
      <c r="F132" s="29">
        <f t="shared" si="7"/>
        <v>45.606479765410107</v>
      </c>
      <c r="G132" s="29">
        <f t="shared" si="8"/>
        <v>153.59934380518911</v>
      </c>
    </row>
    <row r="133" spans="1:7">
      <c r="A133" s="28">
        <v>1</v>
      </c>
      <c r="B133" s="39">
        <v>46</v>
      </c>
      <c r="D133" s="28">
        <f t="shared" si="6"/>
        <v>1060</v>
      </c>
      <c r="E133" s="39">
        <f t="shared" si="5"/>
        <v>46</v>
      </c>
      <c r="F133" s="29">
        <f t="shared" si="7"/>
        <v>44.516447541074335</v>
      </c>
      <c r="G133" s="29">
        <f t="shared" si="8"/>
        <v>2.200927898384387</v>
      </c>
    </row>
    <row r="134" spans="1:7">
      <c r="A134" s="28">
        <v>0</v>
      </c>
      <c r="B134" s="39">
        <v>36</v>
      </c>
      <c r="D134" s="28">
        <f t="shared" si="6"/>
        <v>1070</v>
      </c>
      <c r="E134" s="39">
        <f t="shared" si="5"/>
        <v>36</v>
      </c>
      <c r="F134" s="29">
        <f t="shared" si="7"/>
        <v>43.452589592306978</v>
      </c>
      <c r="G134" s="29">
        <f t="shared" si="8"/>
        <v>55.541091631362292</v>
      </c>
    </row>
    <row r="135" spans="1:7">
      <c r="A135" s="28">
        <v>0</v>
      </c>
      <c r="B135" s="39">
        <v>44</v>
      </c>
      <c r="D135" s="28">
        <f t="shared" si="6"/>
        <v>1080</v>
      </c>
      <c r="E135" s="39">
        <f t="shared" si="5"/>
        <v>44</v>
      </c>
      <c r="F135" s="29">
        <f t="shared" si="7"/>
        <v>42.414277412274764</v>
      </c>
      <c r="G135" s="29">
        <f t="shared" si="8"/>
        <v>2.5145161252220189</v>
      </c>
    </row>
    <row r="136" spans="1:7">
      <c r="A136" s="28">
        <v>0</v>
      </c>
      <c r="B136" s="39">
        <v>59</v>
      </c>
      <c r="D136" s="28">
        <f t="shared" si="6"/>
        <v>1090</v>
      </c>
      <c r="E136" s="39">
        <f t="shared" si="5"/>
        <v>59</v>
      </c>
      <c r="F136" s="29">
        <f t="shared" si="7"/>
        <v>41.400897586093627</v>
      </c>
      <c r="G136" s="29">
        <f t="shared" si="8"/>
        <v>309.72840577516513</v>
      </c>
    </row>
    <row r="137" spans="1:7">
      <c r="A137" s="28">
        <v>0</v>
      </c>
      <c r="B137" s="39">
        <v>42</v>
      </c>
      <c r="D137" s="28">
        <f t="shared" si="6"/>
        <v>1100</v>
      </c>
      <c r="E137" s="39">
        <f t="shared" si="5"/>
        <v>42</v>
      </c>
      <c r="F137" s="29">
        <f t="shared" si="7"/>
        <v>40.411851428435121</v>
      </c>
      <c r="G137" s="29">
        <f t="shared" si="8"/>
        <v>2.5222158853635666</v>
      </c>
    </row>
    <row r="138" spans="1:7">
      <c r="A138" s="28">
        <v>0</v>
      </c>
      <c r="B138" s="39">
        <v>40</v>
      </c>
      <c r="D138" s="28">
        <f t="shared" si="6"/>
        <v>1110</v>
      </c>
      <c r="E138" s="39">
        <f t="shared" ref="E138:E201" si="9">B138-C138</f>
        <v>40</v>
      </c>
      <c r="F138" s="29">
        <f t="shared" si="7"/>
        <v>39.44655462983453</v>
      </c>
      <c r="G138" s="29">
        <f t="shared" si="8"/>
        <v>0.30630177775759387</v>
      </c>
    </row>
    <row r="139" spans="1:7">
      <c r="A139" s="28">
        <v>0</v>
      </c>
      <c r="B139" s="39">
        <v>32</v>
      </c>
      <c r="D139" s="28">
        <f t="shared" ref="D139:D202" si="10">D138+10</f>
        <v>1120</v>
      </c>
      <c r="E139" s="39">
        <f t="shared" si="9"/>
        <v>32</v>
      </c>
      <c r="F139" s="29">
        <f t="shared" si="7"/>
        <v>38.504436911492149</v>
      </c>
      <c r="G139" s="29">
        <f t="shared" si="8"/>
        <v>42.307699535581534</v>
      </c>
    </row>
    <row r="140" spans="1:7">
      <c r="A140" s="28">
        <v>1</v>
      </c>
      <c r="B140" s="39">
        <v>33</v>
      </c>
      <c r="D140" s="28">
        <f t="shared" si="10"/>
        <v>1130</v>
      </c>
      <c r="E140" s="39">
        <f t="shared" si="9"/>
        <v>33</v>
      </c>
      <c r="F140" s="29">
        <f t="shared" si="7"/>
        <v>37.58494168836345</v>
      </c>
      <c r="G140" s="29">
        <f t="shared" si="8"/>
        <v>21.021690285693087</v>
      </c>
    </row>
    <row r="141" spans="1:7">
      <c r="A141" s="28">
        <v>0</v>
      </c>
      <c r="B141" s="39">
        <v>23</v>
      </c>
      <c r="D141" s="28">
        <f t="shared" si="10"/>
        <v>1140</v>
      </c>
      <c r="E141" s="39">
        <f t="shared" si="9"/>
        <v>23</v>
      </c>
      <c r="F141" s="29">
        <f t="shared" si="7"/>
        <v>36.687525740339403</v>
      </c>
      <c r="G141" s="29">
        <f t="shared" si="8"/>
        <v>187.34836089245371</v>
      </c>
    </row>
    <row r="142" spans="1:7">
      <c r="A142" s="28">
        <v>0</v>
      </c>
      <c r="B142" s="39">
        <v>31</v>
      </c>
      <c r="D142" s="28">
        <f t="shared" si="10"/>
        <v>1150</v>
      </c>
      <c r="E142" s="39">
        <f t="shared" si="9"/>
        <v>31</v>
      </c>
      <c r="F142" s="29">
        <f t="shared" si="7"/>
        <v>35.811658891322402</v>
      </c>
      <c r="G142" s="29">
        <f t="shared" si="8"/>
        <v>23.152061286441928</v>
      </c>
    </row>
    <row r="143" spans="1:7">
      <c r="A143" s="28">
        <v>0</v>
      </c>
      <c r="B143" s="39">
        <v>39</v>
      </c>
      <c r="D143" s="28">
        <f t="shared" si="10"/>
        <v>1160</v>
      </c>
      <c r="E143" s="39">
        <f t="shared" si="9"/>
        <v>39</v>
      </c>
      <c r="F143" s="29">
        <f t="shared" si="7"/>
        <v>34.956823696008499</v>
      </c>
      <c r="G143" s="29">
        <f t="shared" si="8"/>
        <v>16.347274625158377</v>
      </c>
    </row>
    <row r="144" spans="1:7">
      <c r="A144" s="28">
        <v>0</v>
      </c>
      <c r="B144" s="39">
        <v>51</v>
      </c>
      <c r="D144" s="28">
        <f t="shared" si="10"/>
        <v>1170</v>
      </c>
      <c r="E144" s="39">
        <f t="shared" si="9"/>
        <v>51</v>
      </c>
      <c r="F144" s="29">
        <f t="shared" si="7"/>
        <v>34.122515134190557</v>
      </c>
      <c r="G144" s="29">
        <f t="shared" si="8"/>
        <v>284.84949539562678</v>
      </c>
    </row>
    <row r="145" spans="1:7">
      <c r="A145" s="28">
        <v>0</v>
      </c>
      <c r="B145" s="39">
        <v>38</v>
      </c>
      <c r="D145" s="28">
        <f t="shared" si="10"/>
        <v>1180</v>
      </c>
      <c r="E145" s="39">
        <f t="shared" si="9"/>
        <v>38</v>
      </c>
      <c r="F145" s="29">
        <f t="shared" si="7"/>
        <v>33.308240312402141</v>
      </c>
      <c r="G145" s="29">
        <f t="shared" si="8"/>
        <v>22.012608966168358</v>
      </c>
    </row>
    <row r="146" spans="1:7">
      <c r="A146" s="28">
        <v>0</v>
      </c>
      <c r="B146" s="39">
        <v>26</v>
      </c>
      <c r="D146" s="28">
        <f t="shared" si="10"/>
        <v>1190</v>
      </c>
      <c r="E146" s="39">
        <f t="shared" si="9"/>
        <v>26</v>
      </c>
      <c r="F146" s="29">
        <f t="shared" si="7"/>
        <v>32.513518172725412</v>
      </c>
      <c r="G146" s="29">
        <f t="shared" si="8"/>
        <v>42.425918986424193</v>
      </c>
    </row>
    <row r="147" spans="1:7">
      <c r="A147" s="28">
        <v>0</v>
      </c>
      <c r="B147" s="39">
        <v>33</v>
      </c>
      <c r="D147" s="28">
        <f t="shared" si="10"/>
        <v>1200</v>
      </c>
      <c r="E147" s="39">
        <f t="shared" si="9"/>
        <v>33</v>
      </c>
      <c r="F147" s="29">
        <f t="shared" si="7"/>
        <v>31.737879208591405</v>
      </c>
      <c r="G147" s="29">
        <f t="shared" si="8"/>
        <v>1.5929488921058581</v>
      </c>
    </row>
    <row r="148" spans="1:7">
      <c r="A148" s="28">
        <v>0</v>
      </c>
      <c r="B148" s="39">
        <v>44</v>
      </c>
      <c r="D148" s="28">
        <f t="shared" si="10"/>
        <v>1210</v>
      </c>
      <c r="E148" s="39">
        <f t="shared" si="9"/>
        <v>44</v>
      </c>
      <c r="F148" s="29">
        <f t="shared" si="7"/>
        <v>30.980865187404607</v>
      </c>
      <c r="G148" s="29">
        <f t="shared" si="8"/>
        <v>169.49787126853329</v>
      </c>
    </row>
    <row r="149" spans="1:7">
      <c r="A149" s="28">
        <v>0</v>
      </c>
      <c r="B149" s="39">
        <v>27</v>
      </c>
      <c r="D149" s="28">
        <f t="shared" si="10"/>
        <v>1220</v>
      </c>
      <c r="E149" s="39">
        <f t="shared" si="9"/>
        <v>27</v>
      </c>
      <c r="F149" s="29">
        <f t="shared" si="7"/>
        <v>30.242028879827863</v>
      </c>
      <c r="G149" s="29">
        <f t="shared" si="8"/>
        <v>10.51075125763791</v>
      </c>
    </row>
    <row r="150" spans="1:7">
      <c r="A150" s="28">
        <v>1</v>
      </c>
      <c r="B150" s="39">
        <v>31</v>
      </c>
      <c r="D150" s="28">
        <f t="shared" si="10"/>
        <v>1230</v>
      </c>
      <c r="E150" s="39">
        <f t="shared" si="9"/>
        <v>31</v>
      </c>
      <c r="F150" s="29">
        <f t="shared" si="7"/>
        <v>29.520933795567963</v>
      </c>
      <c r="G150" s="29">
        <f t="shared" si="8"/>
        <v>2.1876368370929926</v>
      </c>
    </row>
    <row r="151" spans="1:7">
      <c r="A151" s="28">
        <v>0</v>
      </c>
      <c r="B151" s="39">
        <v>23</v>
      </c>
      <c r="D151" s="28">
        <f t="shared" si="10"/>
        <v>1240</v>
      </c>
      <c r="E151" s="39">
        <f t="shared" si="9"/>
        <v>23</v>
      </c>
      <c r="F151" s="29">
        <f t="shared" si="7"/>
        <v>28.817153925505473</v>
      </c>
      <c r="G151" s="29">
        <f t="shared" si="8"/>
        <v>33.839279793023728</v>
      </c>
    </row>
    <row r="152" spans="1:7">
      <c r="A152" s="28">
        <v>0</v>
      </c>
      <c r="B152" s="39">
        <v>30</v>
      </c>
      <c r="D152" s="28">
        <f t="shared" si="10"/>
        <v>1250</v>
      </c>
      <c r="E152" s="39">
        <f t="shared" si="9"/>
        <v>30</v>
      </c>
      <c r="F152" s="29">
        <f t="shared" si="7"/>
        <v>28.130273490016826</v>
      </c>
      <c r="G152" s="29">
        <f t="shared" si="8"/>
        <v>3.4958772221338599</v>
      </c>
    </row>
    <row r="153" spans="1:7">
      <c r="A153" s="28">
        <v>0</v>
      </c>
      <c r="B153" s="39">
        <v>38</v>
      </c>
      <c r="D153" s="28">
        <f t="shared" si="10"/>
        <v>1260</v>
      </c>
      <c r="E153" s="39">
        <f t="shared" si="9"/>
        <v>38</v>
      </c>
      <c r="F153" s="29">
        <f t="shared" si="7"/>
        <v>27.459886693339637</v>
      </c>
      <c r="G153" s="29">
        <f t="shared" si="8"/>
        <v>111.09398851723884</v>
      </c>
    </row>
    <row r="154" spans="1:7">
      <c r="A154" s="28">
        <v>1</v>
      </c>
      <c r="B154" s="39">
        <v>31</v>
      </c>
      <c r="D154" s="28">
        <f t="shared" si="10"/>
        <v>1270</v>
      </c>
      <c r="E154" s="39">
        <f t="shared" si="9"/>
        <v>31</v>
      </c>
      <c r="F154" s="29">
        <f t="shared" si="7"/>
        <v>26.805597483836415</v>
      </c>
      <c r="G154" s="29">
        <f t="shared" si="8"/>
        <v>17.593012467599412</v>
      </c>
    </row>
    <row r="155" spans="1:7">
      <c r="A155" s="28">
        <v>0</v>
      </c>
      <c r="B155" s="39">
        <v>20</v>
      </c>
      <c r="D155" s="28">
        <f t="shared" si="10"/>
        <v>1280</v>
      </c>
      <c r="E155" s="39">
        <f t="shared" si="9"/>
        <v>20</v>
      </c>
      <c r="F155" s="29">
        <f t="shared" si="7"/>
        <v>26.16701932001482</v>
      </c>
      <c r="G155" s="29">
        <f t="shared" si="8"/>
        <v>38.032127293436048</v>
      </c>
    </row>
    <row r="156" spans="1:7">
      <c r="A156" s="28">
        <v>0</v>
      </c>
      <c r="B156" s="39">
        <v>27</v>
      </c>
      <c r="D156" s="28">
        <f t="shared" si="10"/>
        <v>1290</v>
      </c>
      <c r="E156" s="39">
        <f t="shared" si="9"/>
        <v>27</v>
      </c>
      <c r="F156" s="29">
        <f t="shared" ref="F156:F219" si="11">(F$3*EXP(-D156/F$1))+F$5</f>
        <v>25.543774942166436</v>
      </c>
      <c r="G156" s="29">
        <f t="shared" si="8"/>
        <v>2.1205914190623658</v>
      </c>
    </row>
    <row r="157" spans="1:7">
      <c r="A157" s="28">
        <v>0</v>
      </c>
      <c r="B157" s="39">
        <v>20</v>
      </c>
      <c r="D157" s="28">
        <f t="shared" si="10"/>
        <v>1300</v>
      </c>
      <c r="E157" s="39">
        <f t="shared" si="9"/>
        <v>20</v>
      </c>
      <c r="F157" s="29">
        <f t="shared" si="11"/>
        <v>24.935496149488902</v>
      </c>
      <c r="G157" s="29">
        <f t="shared" si="8"/>
        <v>24.359122241619776</v>
      </c>
    </row>
    <row r="158" spans="1:7">
      <c r="A158" s="28">
        <v>0</v>
      </c>
      <c r="B158" s="39">
        <v>35</v>
      </c>
      <c r="D158" s="28">
        <f t="shared" si="10"/>
        <v>1310</v>
      </c>
      <c r="E158" s="39">
        <f t="shared" si="9"/>
        <v>35</v>
      </c>
      <c r="F158" s="29">
        <f t="shared" si="11"/>
        <v>24.341823582560057</v>
      </c>
      <c r="G158" s="29">
        <f t="shared" si="8"/>
        <v>113.59672454527293</v>
      </c>
    </row>
    <row r="159" spans="1:7">
      <c r="A159" s="28">
        <v>1</v>
      </c>
      <c r="B159" s="39">
        <v>26</v>
      </c>
      <c r="D159" s="28">
        <f t="shared" si="10"/>
        <v>1320</v>
      </c>
      <c r="E159" s="39">
        <f t="shared" si="9"/>
        <v>26</v>
      </c>
      <c r="F159" s="29">
        <f t="shared" si="11"/>
        <v>23.762406511035191</v>
      </c>
      <c r="G159" s="29">
        <f t="shared" si="8"/>
        <v>5.0068246218577048</v>
      </c>
    </row>
    <row r="160" spans="1:7">
      <c r="A160" s="28">
        <v>0</v>
      </c>
      <c r="B160" s="39">
        <v>26</v>
      </c>
      <c r="D160" s="28">
        <f t="shared" si="10"/>
        <v>1330</v>
      </c>
      <c r="E160" s="39">
        <f t="shared" si="9"/>
        <v>26</v>
      </c>
      <c r="F160" s="29">
        <f t="shared" si="11"/>
        <v>23.196902626442395</v>
      </c>
      <c r="G160" s="29">
        <f t="shared" si="8"/>
        <v>7.8573548856455462</v>
      </c>
    </row>
    <row r="161" spans="1:7">
      <c r="A161" s="28">
        <v>0</v>
      </c>
      <c r="B161" s="39">
        <v>28</v>
      </c>
      <c r="D161" s="28">
        <f t="shared" si="10"/>
        <v>1340</v>
      </c>
      <c r="E161" s="39">
        <f t="shared" si="9"/>
        <v>28</v>
      </c>
      <c r="F161" s="29">
        <f t="shared" si="11"/>
        <v>22.644977839953196</v>
      </c>
      <c r="G161" s="29">
        <f t="shared" si="8"/>
        <v>28.676262334592341</v>
      </c>
    </row>
    <row r="162" spans="1:7">
      <c r="A162" s="28">
        <v>0</v>
      </c>
      <c r="B162" s="39">
        <v>19</v>
      </c>
      <c r="D162" s="28">
        <f t="shared" si="10"/>
        <v>1350</v>
      </c>
      <c r="E162" s="39">
        <f t="shared" si="9"/>
        <v>19</v>
      </c>
      <c r="F162" s="29">
        <f t="shared" si="11"/>
        <v>22.106306085009411</v>
      </c>
      <c r="G162" s="29">
        <f t="shared" si="8"/>
        <v>9.649137493766494</v>
      </c>
    </row>
    <row r="163" spans="1:7">
      <c r="A163" s="28">
        <v>0</v>
      </c>
      <c r="B163" s="39">
        <v>25</v>
      </c>
      <c r="D163" s="28">
        <f t="shared" si="10"/>
        <v>1360</v>
      </c>
      <c r="E163" s="39">
        <f t="shared" si="9"/>
        <v>25</v>
      </c>
      <c r="F163" s="29">
        <f t="shared" si="11"/>
        <v>21.580569124689159</v>
      </c>
      <c r="G163" s="29">
        <f t="shared" si="8"/>
        <v>11.692507511029063</v>
      </c>
    </row>
    <row r="164" spans="1:7">
      <c r="A164" s="28">
        <v>1</v>
      </c>
      <c r="B164" s="39">
        <v>22</v>
      </c>
      <c r="D164" s="28">
        <f t="shared" si="10"/>
        <v>1370</v>
      </c>
      <c r="E164" s="39">
        <f t="shared" si="9"/>
        <v>22</v>
      </c>
      <c r="F164" s="29">
        <f t="shared" si="11"/>
        <v>21.067456363698732</v>
      </c>
      <c r="G164" s="29">
        <f t="shared" si="8"/>
        <v>0.86963763360599244</v>
      </c>
    </row>
    <row r="165" spans="1:7">
      <c r="A165" s="28">
        <v>0</v>
      </c>
      <c r="B165" s="39">
        <v>22</v>
      </c>
      <c r="D165" s="28">
        <f t="shared" si="10"/>
        <v>1380</v>
      </c>
      <c r="E165" s="39">
        <f t="shared" si="9"/>
        <v>22</v>
      </c>
      <c r="F165" s="29">
        <f t="shared" si="11"/>
        <v>20.566664664878758</v>
      </c>
      <c r="G165" s="29">
        <f t="shared" si="8"/>
        <v>2.0544501829071242</v>
      </c>
    </row>
    <row r="166" spans="1:7">
      <c r="A166" s="28">
        <v>0</v>
      </c>
      <c r="B166" s="39">
        <v>25</v>
      </c>
      <c r="D166" s="28">
        <f t="shared" si="10"/>
        <v>1390</v>
      </c>
      <c r="E166" s="39">
        <f t="shared" si="9"/>
        <v>25</v>
      </c>
      <c r="F166" s="29">
        <f t="shared" si="11"/>
        <v>20.077898170116669</v>
      </c>
      <c r="G166" s="29">
        <f t="shared" si="8"/>
        <v>24.22708642374084</v>
      </c>
    </row>
    <row r="167" spans="1:7">
      <c r="A167" s="28">
        <v>0</v>
      </c>
      <c r="B167" s="39">
        <v>19</v>
      </c>
      <c r="D167" s="28">
        <f t="shared" si="10"/>
        <v>1400</v>
      </c>
      <c r="E167" s="39">
        <f t="shared" si="9"/>
        <v>19</v>
      </c>
      <c r="F167" s="29">
        <f t="shared" si="11"/>
        <v>19.600868125559366</v>
      </c>
      <c r="G167" s="29">
        <f t="shared" si="8"/>
        <v>0.36104250431322571</v>
      </c>
    </row>
    <row r="168" spans="1:7">
      <c r="A168" s="28">
        <v>0</v>
      </c>
      <c r="B168" s="39">
        <v>20</v>
      </c>
      <c r="D168" s="28">
        <f t="shared" si="10"/>
        <v>1410</v>
      </c>
      <c r="E168" s="39">
        <f t="shared" si="9"/>
        <v>20</v>
      </c>
      <c r="F168" s="29">
        <f t="shared" si="11"/>
        <v>19.135292711022988</v>
      </c>
      <c r="G168" s="29">
        <f t="shared" si="8"/>
        <v>0.74771869560997406</v>
      </c>
    </row>
    <row r="169" spans="1:7">
      <c r="A169" s="28">
        <v>0</v>
      </c>
      <c r="B169" s="39">
        <v>22</v>
      </c>
      <c r="D169" s="28">
        <f t="shared" si="10"/>
        <v>1420</v>
      </c>
      <c r="E169" s="39">
        <f t="shared" si="9"/>
        <v>22</v>
      </c>
      <c r="F169" s="29">
        <f t="shared" si="11"/>
        <v>18.680896873499027</v>
      </c>
      <c r="G169" s="29">
        <f t="shared" si="8"/>
        <v>11.016445564348537</v>
      </c>
    </row>
    <row r="170" spans="1:7">
      <c r="A170" s="28">
        <v>0</v>
      </c>
      <c r="B170" s="39">
        <v>17</v>
      </c>
      <c r="D170" s="28">
        <f t="shared" si="10"/>
        <v>1430</v>
      </c>
      <c r="E170" s="39">
        <f t="shared" si="9"/>
        <v>17</v>
      </c>
      <c r="F170" s="29">
        <f t="shared" si="11"/>
        <v>18.237412164658203</v>
      </c>
      <c r="G170" s="29">
        <f t="shared" ref="G170:G233" si="12">(E170-F170)^2</f>
        <v>1.5311888652440986</v>
      </c>
    </row>
    <row r="171" spans="1:7">
      <c r="A171" s="28">
        <v>0</v>
      </c>
      <c r="B171" s="39">
        <v>27</v>
      </c>
      <c r="D171" s="28">
        <f t="shared" si="10"/>
        <v>1440</v>
      </c>
      <c r="E171" s="39">
        <f t="shared" si="9"/>
        <v>27</v>
      </c>
      <c r="F171" s="29">
        <f t="shared" si="11"/>
        <v>17.804576582256438</v>
      </c>
      <c r="G171" s="29">
        <f t="shared" si="12"/>
        <v>84.555811831586695</v>
      </c>
    </row>
    <row r="172" spans="1:7">
      <c r="A172" s="28">
        <v>0</v>
      </c>
      <c r="B172" s="39">
        <v>17</v>
      </c>
      <c r="D172" s="28">
        <f t="shared" si="10"/>
        <v>1450</v>
      </c>
      <c r="E172" s="39">
        <f t="shared" si="9"/>
        <v>17</v>
      </c>
      <c r="F172" s="29">
        <f t="shared" si="11"/>
        <v>17.382134415348883</v>
      </c>
      <c r="G172" s="29">
        <f t="shared" si="12"/>
        <v>0.14602671139403264</v>
      </c>
    </row>
    <row r="173" spans="1:7">
      <c r="A173" s="28">
        <v>0</v>
      </c>
      <c r="B173" s="39">
        <v>16</v>
      </c>
      <c r="D173" s="28">
        <f t="shared" si="10"/>
        <v>1460</v>
      </c>
      <c r="E173" s="39">
        <f t="shared" si="9"/>
        <v>16</v>
      </c>
      <c r="F173" s="29">
        <f t="shared" si="11"/>
        <v>16.969836093220884</v>
      </c>
      <c r="G173" s="29">
        <f t="shared" si="12"/>
        <v>0.94058204771394771</v>
      </c>
    </row>
    <row r="174" spans="1:7">
      <c r="A174" s="28">
        <v>0</v>
      </c>
      <c r="B174" s="39">
        <v>12</v>
      </c>
      <c r="D174" s="28">
        <f t="shared" si="10"/>
        <v>1470</v>
      </c>
      <c r="E174" s="39">
        <f t="shared" si="9"/>
        <v>12</v>
      </c>
      <c r="F174" s="29">
        <f t="shared" si="11"/>
        <v>16.567438037946324</v>
      </c>
      <c r="G174" s="29">
        <f t="shared" si="12"/>
        <v>20.861490230478971</v>
      </c>
    </row>
    <row r="175" spans="1:7">
      <c r="A175" s="28">
        <v>0</v>
      </c>
      <c r="B175" s="39">
        <v>14</v>
      </c>
      <c r="D175" s="28">
        <f t="shared" si="10"/>
        <v>1480</v>
      </c>
      <c r="E175" s="39">
        <f t="shared" si="9"/>
        <v>14</v>
      </c>
      <c r="F175" s="29">
        <f t="shared" si="11"/>
        <v>16.174702520486544</v>
      </c>
      <c r="G175" s="29">
        <f t="shared" si="12"/>
        <v>4.7293310526105294</v>
      </c>
    </row>
    <row r="176" spans="1:7">
      <c r="A176" s="28">
        <v>0</v>
      </c>
      <c r="B176" s="39">
        <v>21</v>
      </c>
      <c r="D176" s="28">
        <f t="shared" si="10"/>
        <v>1490</v>
      </c>
      <c r="E176" s="39">
        <f t="shared" si="9"/>
        <v>21</v>
      </c>
      <c r="F176" s="29">
        <f t="shared" si="11"/>
        <v>15.791397520244509</v>
      </c>
      <c r="G176" s="29">
        <f t="shared" si="12"/>
        <v>27.129539792115054</v>
      </c>
    </row>
    <row r="177" spans="1:7">
      <c r="A177" s="28">
        <v>0</v>
      </c>
      <c r="B177" s="39">
        <v>17</v>
      </c>
      <c r="D177" s="28">
        <f t="shared" si="10"/>
        <v>1500</v>
      </c>
      <c r="E177" s="39">
        <f t="shared" si="9"/>
        <v>17</v>
      </c>
      <c r="F177" s="29">
        <f t="shared" si="11"/>
        <v>15.417296587991581</v>
      </c>
      <c r="G177" s="29">
        <f t="shared" si="12"/>
        <v>2.5049500903830908</v>
      </c>
    </row>
    <row r="178" spans="1:7">
      <c r="A178" s="28">
        <v>2</v>
      </c>
      <c r="B178" s="39">
        <v>12</v>
      </c>
      <c r="D178" s="28">
        <f t="shared" si="10"/>
        <v>1510</v>
      </c>
      <c r="E178" s="39">
        <f t="shared" si="9"/>
        <v>12</v>
      </c>
      <c r="F178" s="29">
        <f t="shared" si="11"/>
        <v>15.052178712085595</v>
      </c>
      <c r="G178" s="29">
        <f t="shared" si="12"/>
        <v>9.3157948905084833</v>
      </c>
    </row>
    <row r="179" spans="1:7">
      <c r="A179" s="28">
        <v>0</v>
      </c>
      <c r="B179" s="39">
        <v>17</v>
      </c>
      <c r="D179" s="28">
        <f t="shared" si="10"/>
        <v>1520</v>
      </c>
      <c r="E179" s="39">
        <f t="shared" si="9"/>
        <v>17</v>
      </c>
      <c r="F179" s="29">
        <f t="shared" si="11"/>
        <v>14.695828187901489</v>
      </c>
      <c r="G179" s="29">
        <f t="shared" si="12"/>
        <v>5.3092077396693371</v>
      </c>
    </row>
    <row r="180" spans="1:7">
      <c r="A180" s="28">
        <v>0</v>
      </c>
      <c r="B180" s="39">
        <v>14</v>
      </c>
      <c r="D180" s="28">
        <f t="shared" si="10"/>
        <v>1530</v>
      </c>
      <c r="E180" s="39">
        <f t="shared" si="9"/>
        <v>14</v>
      </c>
      <c r="F180" s="29">
        <f t="shared" si="11"/>
        <v>14.348034490397097</v>
      </c>
      <c r="G180" s="29">
        <f t="shared" si="12"/>
        <v>0.12112800650596724</v>
      </c>
    </row>
    <row r="181" spans="1:7">
      <c r="A181" s="28">
        <v>0</v>
      </c>
      <c r="B181" s="39">
        <v>18</v>
      </c>
      <c r="D181" s="28">
        <f t="shared" si="10"/>
        <v>1540</v>
      </c>
      <c r="E181" s="39">
        <f t="shared" si="9"/>
        <v>18</v>
      </c>
      <c r="F181" s="29">
        <f t="shared" si="11"/>
        <v>14.00859214973906</v>
      </c>
      <c r="G181" s="29">
        <f t="shared" si="12"/>
        <v>15.931336627124654</v>
      </c>
    </row>
    <row r="182" spans="1:7">
      <c r="A182" s="28">
        <v>1</v>
      </c>
      <c r="B182" s="39">
        <v>7</v>
      </c>
      <c r="D182" s="28">
        <f t="shared" si="10"/>
        <v>1550</v>
      </c>
      <c r="E182" s="39">
        <f t="shared" si="9"/>
        <v>7</v>
      </c>
      <c r="F182" s="29">
        <f t="shared" si="11"/>
        <v>13.677300629915139</v>
      </c>
      <c r="G182" s="29">
        <f t="shared" si="12"/>
        <v>44.586343702265118</v>
      </c>
    </row>
    <row r="183" spans="1:7">
      <c r="A183" s="28">
        <v>0</v>
      </c>
      <c r="B183" s="39">
        <v>7</v>
      </c>
      <c r="D183" s="28">
        <f t="shared" si="10"/>
        <v>1560</v>
      </c>
      <c r="E183" s="39">
        <f t="shared" si="9"/>
        <v>7</v>
      </c>
      <c r="F183" s="29">
        <f t="shared" si="11"/>
        <v>13.353964210261442</v>
      </c>
      <c r="G183" s="29">
        <f t="shared" si="12"/>
        <v>40.372861185283305</v>
      </c>
    </row>
    <row r="184" spans="1:7">
      <c r="A184" s="28">
        <v>0</v>
      </c>
      <c r="B184" s="39">
        <v>11</v>
      </c>
      <c r="D184" s="28">
        <f t="shared" si="10"/>
        <v>1570</v>
      </c>
      <c r="E184" s="39">
        <f t="shared" si="9"/>
        <v>11</v>
      </c>
      <c r="F184" s="29">
        <f t="shared" si="11"/>
        <v>13.038391869834374</v>
      </c>
      <c r="G184" s="29">
        <f t="shared" si="12"/>
        <v>4.1550414150068757</v>
      </c>
    </row>
    <row r="185" spans="1:7">
      <c r="A185" s="28">
        <v>1</v>
      </c>
      <c r="B185" s="39">
        <v>18</v>
      </c>
      <c r="D185" s="28">
        <f t="shared" si="10"/>
        <v>1580</v>
      </c>
      <c r="E185" s="39">
        <f t="shared" si="9"/>
        <v>18</v>
      </c>
      <c r="F185" s="29">
        <f t="shared" si="11"/>
        <v>12.730397174559181</v>
      </c>
      <c r="G185" s="29">
        <f t="shared" si="12"/>
        <v>27.76871393789386</v>
      </c>
    </row>
    <row r="186" spans="1:7">
      <c r="A186" s="28">
        <v>0</v>
      </c>
      <c r="B186" s="39">
        <v>13</v>
      </c>
      <c r="D186" s="28">
        <f t="shared" si="10"/>
        <v>1590</v>
      </c>
      <c r="E186" s="39">
        <f t="shared" si="9"/>
        <v>13</v>
      </c>
      <c r="F186" s="29">
        <f t="shared" si="11"/>
        <v>12.429798167088228</v>
      </c>
      <c r="G186" s="29">
        <f t="shared" si="12"/>
        <v>0.32513013025594478</v>
      </c>
    </row>
    <row r="187" spans="1:7">
      <c r="A187" s="28">
        <v>0</v>
      </c>
      <c r="B187" s="39">
        <v>6</v>
      </c>
      <c r="D187" s="28">
        <f t="shared" si="10"/>
        <v>1600</v>
      </c>
      <c r="E187" s="39">
        <f t="shared" si="9"/>
        <v>6</v>
      </c>
      <c r="F187" s="29">
        <f t="shared" si="11"/>
        <v>12.136417259304126</v>
      </c>
      <c r="G187" s="29">
        <f t="shared" si="12"/>
        <v>37.655616780285563</v>
      </c>
    </row>
    <row r="188" spans="1:7">
      <c r="A188" s="28">
        <v>0</v>
      </c>
      <c r="B188" s="39">
        <v>11</v>
      </c>
      <c r="D188" s="28">
        <f t="shared" si="10"/>
        <v>1610</v>
      </c>
      <c r="E188" s="39">
        <f t="shared" si="9"/>
        <v>11</v>
      </c>
      <c r="F188" s="29">
        <f t="shared" si="11"/>
        <v>11.850081127404103</v>
      </c>
      <c r="G188" s="29">
        <f t="shared" si="12"/>
        <v>0.72263792316863029</v>
      </c>
    </row>
    <row r="189" spans="1:7">
      <c r="A189" s="28">
        <v>0</v>
      </c>
      <c r="B189" s="39">
        <v>12</v>
      </c>
      <c r="D189" s="28">
        <f t="shared" si="10"/>
        <v>1620</v>
      </c>
      <c r="E189" s="39">
        <f t="shared" si="9"/>
        <v>12</v>
      </c>
      <c r="F189" s="29">
        <f t="shared" si="11"/>
        <v>11.570620609503576</v>
      </c>
      <c r="G189" s="29">
        <f t="shared" si="12"/>
        <v>0.18436666098308022</v>
      </c>
    </row>
    <row r="190" spans="1:7">
      <c r="A190" s="28">
        <v>0</v>
      </c>
      <c r="B190" s="39">
        <v>13</v>
      </c>
      <c r="D190" s="28">
        <f t="shared" si="10"/>
        <v>1630</v>
      </c>
      <c r="E190" s="39">
        <f t="shared" si="9"/>
        <v>13</v>
      </c>
      <c r="F190" s="29">
        <f t="shared" si="11"/>
        <v>11.297870605698622</v>
      </c>
      <c r="G190" s="29">
        <f t="shared" si="12"/>
        <v>2.8972444749447774</v>
      </c>
    </row>
    <row r="191" spans="1:7">
      <c r="A191" s="28">
        <v>0</v>
      </c>
      <c r="B191" s="39">
        <v>12</v>
      </c>
      <c r="D191" s="28">
        <f t="shared" si="10"/>
        <v>1640</v>
      </c>
      <c r="E191" s="39">
        <f t="shared" si="9"/>
        <v>12</v>
      </c>
      <c r="F191" s="29">
        <f t="shared" si="11"/>
        <v>11.031669980528072</v>
      </c>
      <c r="G191" s="29">
        <f t="shared" si="12"/>
        <v>0.93766302661050438</v>
      </c>
    </row>
    <row r="192" spans="1:7">
      <c r="A192" s="28">
        <v>0</v>
      </c>
      <c r="B192" s="39">
        <v>15</v>
      </c>
      <c r="D192" s="28">
        <f t="shared" si="10"/>
        <v>1650</v>
      </c>
      <c r="E192" s="39">
        <f t="shared" si="9"/>
        <v>15</v>
      </c>
      <c r="F192" s="29">
        <f t="shared" si="11"/>
        <v>10.771861467777828</v>
      </c>
      <c r="G192" s="29">
        <f t="shared" si="12"/>
        <v>17.87715544766186</v>
      </c>
    </row>
    <row r="193" spans="1:7">
      <c r="A193" s="28">
        <v>1</v>
      </c>
      <c r="B193" s="39">
        <v>13</v>
      </c>
      <c r="D193" s="28">
        <f t="shared" si="10"/>
        <v>1660</v>
      </c>
      <c r="E193" s="39">
        <f t="shared" si="9"/>
        <v>13</v>
      </c>
      <c r="F193" s="29">
        <f t="shared" si="11"/>
        <v>10.518291577570963</v>
      </c>
      <c r="G193" s="29">
        <f t="shared" si="12"/>
        <v>6.1588766939552189</v>
      </c>
    </row>
    <row r="194" spans="1:7">
      <c r="A194" s="28">
        <v>0</v>
      </c>
      <c r="B194" s="39">
        <v>9</v>
      </c>
      <c r="D194" s="28">
        <f t="shared" si="10"/>
        <v>1670</v>
      </c>
      <c r="E194" s="39">
        <f t="shared" si="9"/>
        <v>9</v>
      </c>
      <c r="F194" s="29">
        <f t="shared" si="11"/>
        <v>10.270810505688868</v>
      </c>
      <c r="G194" s="29">
        <f t="shared" si="12"/>
        <v>1.6149593413691956</v>
      </c>
    </row>
    <row r="195" spans="1:7">
      <c r="A195" s="28">
        <v>0</v>
      </c>
      <c r="B195" s="39">
        <v>7</v>
      </c>
      <c r="D195" s="28">
        <f t="shared" si="10"/>
        <v>1680</v>
      </c>
      <c r="E195" s="39">
        <f t="shared" si="9"/>
        <v>7</v>
      </c>
      <c r="F195" s="29">
        <f t="shared" si="11"/>
        <v>10.029272045069822</v>
      </c>
      <c r="G195" s="29">
        <f t="shared" si="12"/>
        <v>9.1764891230415042</v>
      </c>
    </row>
    <row r="196" spans="1:7">
      <c r="A196" s="28">
        <v>0</v>
      </c>
      <c r="B196" s="39">
        <v>8</v>
      </c>
      <c r="D196" s="28">
        <f t="shared" si="10"/>
        <v>1690</v>
      </c>
      <c r="E196" s="39">
        <f t="shared" si="9"/>
        <v>8</v>
      </c>
      <c r="F196" s="29">
        <f t="shared" si="11"/>
        <v>9.7935334994326215</v>
      </c>
      <c r="G196" s="29">
        <f t="shared" si="12"/>
        <v>3.2167624135870252</v>
      </c>
    </row>
    <row r="197" spans="1:7">
      <c r="A197" s="28">
        <v>0</v>
      </c>
      <c r="B197" s="39">
        <v>14</v>
      </c>
      <c r="D197" s="28">
        <f t="shared" si="10"/>
        <v>1700</v>
      </c>
      <c r="E197" s="39">
        <f t="shared" si="9"/>
        <v>14</v>
      </c>
      <c r="F197" s="29">
        <f t="shared" si="11"/>
        <v>9.563455598974393</v>
      </c>
      <c r="G197" s="29">
        <f t="shared" si="12"/>
        <v>19.682926222271661</v>
      </c>
    </row>
    <row r="198" spans="1:7">
      <c r="A198" s="28">
        <v>0</v>
      </c>
      <c r="B198" s="39">
        <v>7</v>
      </c>
      <c r="D198" s="28">
        <f t="shared" si="10"/>
        <v>1710</v>
      </c>
      <c r="E198" s="39">
        <f t="shared" si="9"/>
        <v>7</v>
      </c>
      <c r="F198" s="29">
        <f t="shared" si="11"/>
        <v>9.3389024180926548</v>
      </c>
      <c r="G198" s="29">
        <f t="shared" si="12"/>
        <v>5.4704645213596672</v>
      </c>
    </row>
    <row r="199" spans="1:7">
      <c r="A199" s="28">
        <v>0</v>
      </c>
      <c r="B199" s="39">
        <v>6</v>
      </c>
      <c r="D199" s="28">
        <f t="shared" si="10"/>
        <v>1720</v>
      </c>
      <c r="E199" s="39">
        <f t="shared" si="9"/>
        <v>6</v>
      </c>
      <c r="F199" s="29">
        <f t="shared" si="11"/>
        <v>9.1197412950831129</v>
      </c>
      <c r="G199" s="29">
        <f t="shared" si="12"/>
        <v>9.732785748246858</v>
      </c>
    </row>
    <row r="200" spans="1:7">
      <c r="A200" s="28">
        <v>2</v>
      </c>
      <c r="B200" s="39">
        <v>10</v>
      </c>
      <c r="D200" s="28">
        <f t="shared" si="10"/>
        <v>1730</v>
      </c>
      <c r="E200" s="39">
        <f t="shared" si="9"/>
        <v>10</v>
      </c>
      <c r="F200" s="29">
        <f t="shared" si="11"/>
        <v>8.9058427537656257</v>
      </c>
      <c r="G200" s="29">
        <f t="shared" si="12"/>
        <v>1.1971800794871892</v>
      </c>
    </row>
    <row r="201" spans="1:7">
      <c r="A201" s="28">
        <v>2</v>
      </c>
      <c r="B201" s="39">
        <v>3</v>
      </c>
      <c r="D201" s="28">
        <f t="shared" si="10"/>
        <v>1740</v>
      </c>
      <c r="E201" s="39">
        <f t="shared" si="9"/>
        <v>3</v>
      </c>
      <c r="F201" s="29">
        <f t="shared" si="11"/>
        <v>8.6970804269922031</v>
      </c>
      <c r="G201" s="29">
        <f t="shared" si="12"/>
        <v>32.45672539161766</v>
      </c>
    </row>
    <row r="202" spans="1:7">
      <c r="A202" s="28">
        <v>0</v>
      </c>
      <c r="B202" s="39">
        <v>6</v>
      </c>
      <c r="D202" s="28">
        <f t="shared" si="10"/>
        <v>1750</v>
      </c>
      <c r="E202" s="39">
        <f t="shared" ref="E202:E265" si="13">B202-C202</f>
        <v>6</v>
      </c>
      <c r="F202" s="29">
        <f t="shared" si="11"/>
        <v>8.4933309819917007</v>
      </c>
      <c r="G202" s="29">
        <f t="shared" si="12"/>
        <v>6.2166993857596982</v>
      </c>
    </row>
    <row r="203" spans="1:7">
      <c r="A203" s="28">
        <v>0</v>
      </c>
      <c r="B203" s="39">
        <v>6</v>
      </c>
      <c r="D203" s="28">
        <f t="shared" ref="D203:D266" si="14">D202+10</f>
        <v>1760</v>
      </c>
      <c r="E203" s="39">
        <f t="shared" si="13"/>
        <v>6</v>
      </c>
      <c r="F203" s="29">
        <f t="shared" si="11"/>
        <v>8.2944740475072223</v>
      </c>
      <c r="G203" s="29">
        <f t="shared" si="12"/>
        <v>5.2646111546841752</v>
      </c>
    </row>
    <row r="204" spans="1:7">
      <c r="A204" s="28">
        <v>1</v>
      </c>
      <c r="B204" s="39">
        <v>6</v>
      </c>
      <c r="D204" s="28">
        <f t="shared" si="14"/>
        <v>1770</v>
      </c>
      <c r="E204" s="39">
        <f t="shared" si="13"/>
        <v>6</v>
      </c>
      <c r="F204" s="29">
        <f t="shared" si="11"/>
        <v>8.100392142683047</v>
      </c>
      <c r="G204" s="29">
        <f t="shared" si="12"/>
        <v>4.4116471530446812</v>
      </c>
    </row>
    <row r="205" spans="1:7">
      <c r="A205" s="28">
        <v>1</v>
      </c>
      <c r="B205" s="39">
        <v>6</v>
      </c>
      <c r="D205" s="28">
        <f t="shared" si="14"/>
        <v>1780</v>
      </c>
      <c r="E205" s="39">
        <f t="shared" si="13"/>
        <v>6</v>
      </c>
      <c r="F205" s="29">
        <f t="shared" si="11"/>
        <v>7.9109706076592357</v>
      </c>
      <c r="G205" s="29">
        <f t="shared" si="12"/>
        <v>3.6518086633375084</v>
      </c>
    </row>
    <row r="206" spans="1:7">
      <c r="A206" s="28">
        <v>0</v>
      </c>
      <c r="B206" s="39">
        <v>6</v>
      </c>
      <c r="D206" s="28">
        <f t="shared" si="14"/>
        <v>1790</v>
      </c>
      <c r="E206" s="39">
        <f t="shared" si="13"/>
        <v>6</v>
      </c>
      <c r="F206" s="29">
        <f t="shared" si="11"/>
        <v>7.7260975358327677</v>
      </c>
      <c r="G206" s="29">
        <f t="shared" si="12"/>
        <v>2.9794127032079527</v>
      </c>
    </row>
    <row r="207" spans="1:7">
      <c r="A207" s="28">
        <v>0</v>
      </c>
      <c r="B207" s="39">
        <v>5</v>
      </c>
      <c r="D207" s="28">
        <f t="shared" si="14"/>
        <v>1800</v>
      </c>
      <c r="E207" s="39">
        <f t="shared" si="13"/>
        <v>5</v>
      </c>
      <c r="F207" s="29">
        <f t="shared" si="11"/>
        <v>7.5456637077452742</v>
      </c>
      <c r="G207" s="29">
        <f t="shared" si="12"/>
        <v>6.4804037129314169</v>
      </c>
    </row>
    <row r="208" spans="1:7">
      <c r="A208" s="28">
        <v>1</v>
      </c>
      <c r="B208" s="39">
        <v>4</v>
      </c>
      <c r="D208" s="28">
        <f t="shared" si="14"/>
        <v>1810</v>
      </c>
      <c r="E208" s="39">
        <f t="shared" si="13"/>
        <v>4</v>
      </c>
      <c r="F208" s="29">
        <f t="shared" si="11"/>
        <v>7.369562526558302</v>
      </c>
      <c r="G208" s="29">
        <f t="shared" si="12"/>
        <v>11.353951620385967</v>
      </c>
    </row>
    <row r="209" spans="1:7">
      <c r="A209" s="28">
        <v>0</v>
      </c>
      <c r="B209" s="39">
        <v>8</v>
      </c>
      <c r="D209" s="28">
        <f t="shared" si="14"/>
        <v>1820</v>
      </c>
      <c r="E209" s="39">
        <f t="shared" si="13"/>
        <v>8</v>
      </c>
      <c r="F209" s="29">
        <f t="shared" si="11"/>
        <v>7.197689955077915</v>
      </c>
      <c r="G209" s="29">
        <f t="shared" si="12"/>
        <v>0.64370140818287813</v>
      </c>
    </row>
    <row r="210" spans="1:7">
      <c r="A210" s="28">
        <v>0</v>
      </c>
      <c r="B210" s="39">
        <v>8</v>
      </c>
      <c r="D210" s="28">
        <f t="shared" si="14"/>
        <v>1830</v>
      </c>
      <c r="E210" s="39">
        <f t="shared" si="13"/>
        <v>8</v>
      </c>
      <c r="F210" s="29">
        <f t="shared" si="11"/>
        <v>7.0299444542915381</v>
      </c>
      <c r="G210" s="29">
        <f t="shared" si="12"/>
        <v>0.94100776175974177</v>
      </c>
    </row>
    <row r="211" spans="1:7">
      <c r="A211" s="28">
        <v>0</v>
      </c>
      <c r="B211" s="39">
        <v>11</v>
      </c>
      <c r="D211" s="28">
        <f t="shared" si="14"/>
        <v>1840</v>
      </c>
      <c r="E211" s="39">
        <f t="shared" si="13"/>
        <v>11</v>
      </c>
      <c r="F211" s="29">
        <f t="shared" si="11"/>
        <v>6.8662269233806548</v>
      </c>
      <c r="G211" s="29">
        <f t="shared" si="12"/>
        <v>17.088079848982968</v>
      </c>
    </row>
    <row r="212" spans="1:7">
      <c r="A212" s="28">
        <v>0</v>
      </c>
      <c r="B212" s="39">
        <v>10</v>
      </c>
      <c r="D212" s="28">
        <f t="shared" si="14"/>
        <v>1850</v>
      </c>
      <c r="E212" s="39">
        <f t="shared" si="13"/>
        <v>10</v>
      </c>
      <c r="F212" s="29">
        <f t="shared" si="11"/>
        <v>6.7064406411739679</v>
      </c>
      <c r="G212" s="29">
        <f t="shared" si="12"/>
        <v>10.847533250110544</v>
      </c>
    </row>
    <row r="213" spans="1:7">
      <c r="A213" s="28">
        <v>1</v>
      </c>
      <c r="B213" s="39">
        <v>9</v>
      </c>
      <c r="D213" s="28">
        <f t="shared" si="14"/>
        <v>1860</v>
      </c>
      <c r="E213" s="39">
        <f t="shared" si="13"/>
        <v>9</v>
      </c>
      <c r="F213" s="29">
        <f t="shared" si="11"/>
        <v>6.5504912090063554</v>
      </c>
      <c r="G213" s="29">
        <f t="shared" si="12"/>
        <v>6.0000933171551463</v>
      </c>
    </row>
    <row r="214" spans="1:7">
      <c r="A214" s="28">
        <v>0</v>
      </c>
      <c r="B214" s="39">
        <v>6</v>
      </c>
      <c r="D214" s="28">
        <f t="shared" si="14"/>
        <v>1870</v>
      </c>
      <c r="E214" s="39">
        <f t="shared" si="13"/>
        <v>6</v>
      </c>
      <c r="F214" s="29">
        <f t="shared" si="11"/>
        <v>6.3982864949499749</v>
      </c>
      <c r="G214" s="29">
        <f t="shared" si="12"/>
        <v>0.15863213205953641</v>
      </c>
    </row>
    <row r="215" spans="1:7">
      <c r="A215" s="28">
        <v>0</v>
      </c>
      <c r="B215" s="39">
        <v>8</v>
      </c>
      <c r="D215" s="28">
        <f t="shared" si="14"/>
        <v>1880</v>
      </c>
      <c r="E215" s="39">
        <f t="shared" si="13"/>
        <v>8</v>
      </c>
      <c r="F215" s="29">
        <f t="shared" si="11"/>
        <v>6.2497365793844821</v>
      </c>
      <c r="G215" s="29">
        <f t="shared" si="12"/>
        <v>3.0634220415447331</v>
      </c>
    </row>
    <row r="216" spans="1:7">
      <c r="A216" s="28">
        <v>2</v>
      </c>
      <c r="B216" s="39">
        <v>7</v>
      </c>
      <c r="D216" s="28">
        <f t="shared" si="14"/>
        <v>1890</v>
      </c>
      <c r="E216" s="39">
        <f t="shared" si="13"/>
        <v>7</v>
      </c>
      <c r="F216" s="29">
        <f t="shared" si="11"/>
        <v>6.1047537018742677</v>
      </c>
      <c r="G216" s="29">
        <f t="shared" si="12"/>
        <v>0.80146593430782753</v>
      </c>
    </row>
    <row r="217" spans="1:7">
      <c r="A217" s="28">
        <v>0</v>
      </c>
      <c r="B217" s="39">
        <v>5</v>
      </c>
      <c r="D217" s="28">
        <f t="shared" si="14"/>
        <v>1900</v>
      </c>
      <c r="E217" s="39">
        <f t="shared" si="13"/>
        <v>5</v>
      </c>
      <c r="F217" s="29">
        <f t="shared" si="11"/>
        <v>5.9632522093212446</v>
      </c>
      <c r="G217" s="29">
        <f t="shared" si="12"/>
        <v>0.92785481876225873</v>
      </c>
    </row>
    <row r="218" spans="1:7">
      <c r="A218" s="28">
        <v>0</v>
      </c>
      <c r="B218" s="39">
        <v>5</v>
      </c>
      <c r="D218" s="28">
        <f t="shared" si="14"/>
        <v>1910</v>
      </c>
      <c r="E218" s="39">
        <f t="shared" si="13"/>
        <v>5</v>
      </c>
      <c r="F218" s="29">
        <f t="shared" si="11"/>
        <v>5.8251485053626704</v>
      </c>
      <c r="G218" s="29">
        <f t="shared" si="12"/>
        <v>0.68087005590224881</v>
      </c>
    </row>
    <row r="219" spans="1:7">
      <c r="A219" s="28">
        <v>0</v>
      </c>
      <c r="B219" s="39">
        <v>3</v>
      </c>
      <c r="D219" s="28">
        <f t="shared" si="14"/>
        <v>1920</v>
      </c>
      <c r="E219" s="39">
        <f t="shared" si="13"/>
        <v>3</v>
      </c>
      <c r="F219" s="29">
        <f t="shared" si="11"/>
        <v>5.6903610009840042</v>
      </c>
      <c r="G219" s="29">
        <f t="shared" si="12"/>
        <v>7.2380423156156528</v>
      </c>
    </row>
    <row r="220" spans="1:7">
      <c r="A220" s="28">
        <v>0</v>
      </c>
      <c r="B220" s="39">
        <v>5</v>
      </c>
      <c r="D220" s="28">
        <f t="shared" si="14"/>
        <v>1930</v>
      </c>
      <c r="E220" s="39">
        <f t="shared" si="13"/>
        <v>5</v>
      </c>
      <c r="F220" s="29">
        <f t="shared" ref="F220:F283" si="15">(F$3*EXP(-D220/F$1))+F$5</f>
        <v>5.5588100663177098</v>
      </c>
      <c r="G220" s="29">
        <f t="shared" si="12"/>
        <v>0.31226869021800324</v>
      </c>
    </row>
    <row r="221" spans="1:7">
      <c r="A221" s="28">
        <v>0</v>
      </c>
      <c r="B221" s="39">
        <v>7</v>
      </c>
      <c r="D221" s="28">
        <f t="shared" si="14"/>
        <v>1940</v>
      </c>
      <c r="E221" s="39">
        <f t="shared" si="13"/>
        <v>7</v>
      </c>
      <c r="F221" s="29">
        <f t="shared" si="15"/>
        <v>5.4304179835994297</v>
      </c>
      <c r="G221" s="29">
        <f t="shared" si="12"/>
        <v>2.46358770620808</v>
      </c>
    </row>
    <row r="222" spans="1:7">
      <c r="A222" s="28">
        <v>0</v>
      </c>
      <c r="B222" s="39">
        <v>10</v>
      </c>
      <c r="D222" s="28">
        <f t="shared" si="14"/>
        <v>1950</v>
      </c>
      <c r="E222" s="39">
        <f t="shared" si="13"/>
        <v>10</v>
      </c>
      <c r="F222" s="29">
        <f t="shared" si="15"/>
        <v>5.3051089012538419</v>
      </c>
      <c r="G222" s="29">
        <f t="shared" si="12"/>
        <v>22.042002429085908</v>
      </c>
    </row>
    <row r="223" spans="1:7">
      <c r="A223" s="28">
        <v>0</v>
      </c>
      <c r="B223" s="39">
        <v>6</v>
      </c>
      <c r="D223" s="28">
        <f t="shared" si="14"/>
        <v>1960</v>
      </c>
      <c r="E223" s="39">
        <f t="shared" si="13"/>
        <v>6</v>
      </c>
      <c r="F223" s="29">
        <f t="shared" si="15"/>
        <v>5.1828087890829986</v>
      </c>
      <c r="G223" s="29">
        <f t="shared" si="12"/>
        <v>0.66780147519999511</v>
      </c>
    </row>
    <row r="224" spans="1:7">
      <c r="A224" s="28">
        <v>0</v>
      </c>
      <c r="B224" s="39">
        <v>1</v>
      </c>
      <c r="D224" s="28">
        <f t="shared" si="14"/>
        <v>1970</v>
      </c>
      <c r="E224" s="39">
        <f t="shared" si="13"/>
        <v>1</v>
      </c>
      <c r="F224" s="29">
        <f t="shared" si="15"/>
        <v>5.0634453945307261</v>
      </c>
      <c r="G224" s="29">
        <f t="shared" si="12"/>
        <v>16.511588474332967</v>
      </c>
    </row>
    <row r="225" spans="1:7">
      <c r="A225" s="28">
        <v>0</v>
      </c>
      <c r="B225" s="39">
        <v>9</v>
      </c>
      <c r="D225" s="28">
        <f t="shared" si="14"/>
        <v>1980</v>
      </c>
      <c r="E225" s="39">
        <f t="shared" si="13"/>
        <v>9</v>
      </c>
      <c r="F225" s="29">
        <f t="shared" si="15"/>
        <v>4.9469481999971707</v>
      </c>
      <c r="G225" s="29">
        <f t="shared" si="12"/>
        <v>16.427228893506175</v>
      </c>
    </row>
    <row r="226" spans="1:7">
      <c r="A226" s="28">
        <v>1</v>
      </c>
      <c r="B226" s="39">
        <v>4</v>
      </c>
      <c r="D226" s="28">
        <f t="shared" si="14"/>
        <v>1990</v>
      </c>
      <c r="E226" s="39">
        <f t="shared" si="13"/>
        <v>4</v>
      </c>
      <c r="F226" s="29">
        <f t="shared" si="15"/>
        <v>4.8332483811783851</v>
      </c>
      <c r="G226" s="29">
        <f t="shared" si="12"/>
        <v>0.69430286473639935</v>
      </c>
    </row>
    <row r="227" spans="1:7">
      <c r="A227" s="28">
        <v>0</v>
      </c>
      <c r="B227" s="39">
        <v>3</v>
      </c>
      <c r="D227" s="28">
        <f t="shared" si="14"/>
        <v>2000</v>
      </c>
      <c r="E227" s="39">
        <f t="shared" si="13"/>
        <v>3</v>
      </c>
      <c r="F227" s="29">
        <f t="shared" si="15"/>
        <v>4.7222787664062338</v>
      </c>
      <c r="G227" s="29">
        <f t="shared" si="12"/>
        <v>2.9662441492137783</v>
      </c>
    </row>
    <row r="228" spans="1:7">
      <c r="A228" s="28">
        <v>0</v>
      </c>
      <c r="B228" s="39">
        <v>8</v>
      </c>
      <c r="D228" s="28">
        <f t="shared" si="14"/>
        <v>2010</v>
      </c>
      <c r="E228" s="39">
        <f t="shared" si="13"/>
        <v>8</v>
      </c>
      <c r="F228" s="29">
        <f t="shared" si="15"/>
        <v>4.6139737969646699</v>
      </c>
      <c r="G228" s="29">
        <f t="shared" si="12"/>
        <v>11.465173447641854</v>
      </c>
    </row>
    <row r="229" spans="1:7">
      <c r="A229" s="28">
        <v>0</v>
      </c>
      <c r="B229" s="39">
        <v>1</v>
      </c>
      <c r="D229" s="28">
        <f t="shared" si="14"/>
        <v>2020</v>
      </c>
      <c r="E229" s="39">
        <f t="shared" si="13"/>
        <v>1</v>
      </c>
      <c r="F229" s="29">
        <f t="shared" si="15"/>
        <v>4.5082694883589145</v>
      </c>
      <c r="G229" s="29">
        <f t="shared" si="12"/>
        <v>12.307954802950119</v>
      </c>
    </row>
    <row r="230" spans="1:7">
      <c r="A230" s="28">
        <v>0</v>
      </c>
      <c r="B230" s="39">
        <v>4</v>
      </c>
      <c r="D230" s="28">
        <f t="shared" si="14"/>
        <v>2030</v>
      </c>
      <c r="E230" s="39">
        <f t="shared" si="13"/>
        <v>4</v>
      </c>
      <c r="F230" s="29">
        <f t="shared" si="15"/>
        <v>4.4051033925146248</v>
      </c>
      <c r="G230" s="29">
        <f t="shared" si="12"/>
        <v>0.16410875862685817</v>
      </c>
    </row>
    <row r="231" spans="1:7">
      <c r="A231" s="28">
        <v>0</v>
      </c>
      <c r="B231" s="39">
        <v>3</v>
      </c>
      <c r="D231" s="28">
        <f t="shared" si="14"/>
        <v>2040</v>
      </c>
      <c r="E231" s="39">
        <f t="shared" si="13"/>
        <v>3</v>
      </c>
      <c r="F231" s="29">
        <f t="shared" si="15"/>
        <v>4.3044145608847897</v>
      </c>
      <c r="G231" s="29">
        <f t="shared" si="12"/>
        <v>1.7014973466482588</v>
      </c>
    </row>
    <row r="232" spans="1:7">
      <c r="A232" s="28">
        <v>0</v>
      </c>
      <c r="B232" s="39">
        <v>4</v>
      </c>
      <c r="D232" s="28">
        <f t="shared" si="14"/>
        <v>2050</v>
      </c>
      <c r="E232" s="39">
        <f t="shared" si="13"/>
        <v>4</v>
      </c>
      <c r="F232" s="29">
        <f t="shared" si="15"/>
        <v>4.2061435084424863</v>
      </c>
      <c r="G232" s="29">
        <f t="shared" si="12"/>
        <v>4.249514607297742E-2</v>
      </c>
    </row>
    <row r="233" spans="1:7">
      <c r="A233" s="28">
        <v>0</v>
      </c>
      <c r="B233" s="39">
        <v>7</v>
      </c>
      <c r="D233" s="28">
        <f t="shared" si="14"/>
        <v>2060</v>
      </c>
      <c r="E233" s="39">
        <f t="shared" si="13"/>
        <v>7</v>
      </c>
      <c r="F233" s="29">
        <f t="shared" si="15"/>
        <v>4.1102321785382925</v>
      </c>
      <c r="G233" s="29">
        <f t="shared" si="12"/>
        <v>8.3507580619555437</v>
      </c>
    </row>
    <row r="234" spans="1:7">
      <c r="A234" s="28">
        <v>1</v>
      </c>
      <c r="B234" s="39">
        <v>3</v>
      </c>
      <c r="D234" s="28">
        <f t="shared" si="14"/>
        <v>2070</v>
      </c>
      <c r="E234" s="39">
        <f t="shared" si="13"/>
        <v>3</v>
      </c>
      <c r="F234" s="29">
        <f t="shared" si="15"/>
        <v>4.0166239086015016</v>
      </c>
      <c r="G234" s="29">
        <f t="shared" ref="G234:G297" si="16">(E234-F234)^2</f>
        <v>1.0335241715401944</v>
      </c>
    </row>
    <row r="235" spans="1:7">
      <c r="A235" s="28">
        <v>0</v>
      </c>
      <c r="B235" s="39">
        <v>2</v>
      </c>
      <c r="D235" s="28">
        <f t="shared" si="14"/>
        <v>2080</v>
      </c>
      <c r="E235" s="39">
        <f t="shared" si="13"/>
        <v>2</v>
      </c>
      <c r="F235" s="29">
        <f t="shared" si="15"/>
        <v>3.9252633966649886</v>
      </c>
      <c r="G235" s="29">
        <f t="shared" si="16"/>
        <v>3.7066391465380093</v>
      </c>
    </row>
    <row r="236" spans="1:7">
      <c r="A236" s="28">
        <v>0</v>
      </c>
      <c r="B236" s="39">
        <v>5</v>
      </c>
      <c r="D236" s="28">
        <f t="shared" si="14"/>
        <v>2090</v>
      </c>
      <c r="E236" s="39">
        <f t="shared" si="13"/>
        <v>5</v>
      </c>
      <c r="F236" s="29">
        <f t="shared" si="15"/>
        <v>3.8360966686938558</v>
      </c>
      <c r="G236" s="29">
        <f t="shared" si="16"/>
        <v>1.3546709646255402</v>
      </c>
    </row>
    <row r="237" spans="1:7">
      <c r="A237" s="28">
        <v>1</v>
      </c>
      <c r="B237" s="39">
        <v>2</v>
      </c>
      <c r="D237" s="28">
        <f t="shared" si="14"/>
        <v>2100</v>
      </c>
      <c r="E237" s="39">
        <f t="shared" si="13"/>
        <v>2</v>
      </c>
      <c r="F237" s="29">
        <f t="shared" si="15"/>
        <v>3.7490710466986306</v>
      </c>
      <c r="G237" s="29">
        <f t="shared" si="16"/>
        <v>3.059249526399443</v>
      </c>
    </row>
    <row r="238" spans="1:7">
      <c r="A238" s="28">
        <v>0</v>
      </c>
      <c r="B238" s="39">
        <v>3</v>
      </c>
      <c r="D238" s="28">
        <f t="shared" si="14"/>
        <v>2110</v>
      </c>
      <c r="E238" s="39">
        <f t="shared" si="13"/>
        <v>3</v>
      </c>
      <c r="F238" s="29">
        <f t="shared" si="15"/>
        <v>3.6641351176140944</v>
      </c>
      <c r="G238" s="29">
        <f t="shared" si="16"/>
        <v>0.441075454448287</v>
      </c>
    </row>
    <row r="239" spans="1:7">
      <c r="A239" s="28">
        <v>0</v>
      </c>
      <c r="B239" s="39">
        <v>7</v>
      </c>
      <c r="D239" s="28">
        <f t="shared" si="14"/>
        <v>2120</v>
      </c>
      <c r="E239" s="39">
        <f t="shared" si="13"/>
        <v>7</v>
      </c>
      <c r="F239" s="29">
        <f t="shared" si="15"/>
        <v>3.5812387029254511</v>
      </c>
      <c r="G239" s="29">
        <f t="shared" si="16"/>
        <v>11.687928806374853</v>
      </c>
    </row>
    <row r="240" spans="1:7">
      <c r="A240" s="28">
        <v>0</v>
      </c>
      <c r="B240" s="39">
        <v>4</v>
      </c>
      <c r="D240" s="28">
        <f t="shared" si="14"/>
        <v>2130</v>
      </c>
      <c r="E240" s="39">
        <f t="shared" si="13"/>
        <v>4</v>
      </c>
      <c r="F240" s="29">
        <f t="shared" si="15"/>
        <v>3.5003328290238156</v>
      </c>
      <c r="G240" s="29">
        <f t="shared" si="16"/>
        <v>0.24966728175134351</v>
      </c>
    </row>
    <row r="241" spans="1:7">
      <c r="A241" s="28">
        <v>0</v>
      </c>
      <c r="B241" s="39">
        <v>2</v>
      </c>
      <c r="D241" s="28">
        <f t="shared" si="14"/>
        <v>2140</v>
      </c>
      <c r="E241" s="39">
        <f t="shared" si="13"/>
        <v>2</v>
      </c>
      <c r="F241" s="29">
        <f t="shared" si="15"/>
        <v>3.4213696982735589</v>
      </c>
      <c r="G241" s="29">
        <f t="shared" si="16"/>
        <v>2.0202918191702679</v>
      </c>
    </row>
    <row r="242" spans="1:7">
      <c r="A242" s="28">
        <v>0</v>
      </c>
      <c r="B242" s="39">
        <v>0</v>
      </c>
      <c r="D242" s="28">
        <f t="shared" si="14"/>
        <v>2150</v>
      </c>
      <c r="E242" s="39">
        <f t="shared" si="13"/>
        <v>0</v>
      </c>
      <c r="F242" s="29">
        <f t="shared" si="15"/>
        <v>3.344302660774364</v>
      </c>
      <c r="G242" s="29">
        <f t="shared" si="16"/>
        <v>11.184360286862491</v>
      </c>
    </row>
    <row r="243" spans="1:7">
      <c r="A243" s="28">
        <v>1</v>
      </c>
      <c r="B243" s="39">
        <v>3</v>
      </c>
      <c r="D243" s="28">
        <f t="shared" si="14"/>
        <v>2160</v>
      </c>
      <c r="E243" s="39">
        <f t="shared" si="13"/>
        <v>3</v>
      </c>
      <c r="F243" s="29">
        <f t="shared" si="15"/>
        <v>3.2690861868013776</v>
      </c>
      <c r="G243" s="29">
        <f t="shared" si="16"/>
        <v>7.2407375927305895E-2</v>
      </c>
    </row>
    <row r="244" spans="1:7">
      <c r="A244" s="28">
        <v>0</v>
      </c>
      <c r="B244" s="39">
        <v>5</v>
      </c>
      <c r="D244" s="28">
        <f t="shared" si="14"/>
        <v>2170</v>
      </c>
      <c r="E244" s="39">
        <f t="shared" si="13"/>
        <v>5</v>
      </c>
      <c r="F244" s="29">
        <f t="shared" si="15"/>
        <v>3.1956758399071128</v>
      </c>
      <c r="G244" s="29">
        <f t="shared" si="16"/>
        <v>3.255585674694903</v>
      </c>
    </row>
    <row r="245" spans="1:7">
      <c r="A245" s="28">
        <v>0</v>
      </c>
      <c r="B245" s="39">
        <v>3</v>
      </c>
      <c r="D245" s="28">
        <f t="shared" si="14"/>
        <v>2180</v>
      </c>
      <c r="E245" s="39">
        <f t="shared" si="13"/>
        <v>3</v>
      </c>
      <c r="F245" s="29">
        <f t="shared" si="15"/>
        <v>3.1240282506692645</v>
      </c>
      <c r="G245" s="29">
        <f t="shared" si="16"/>
        <v>1.5383006964077905E-2</v>
      </c>
    </row>
    <row r="246" spans="1:7">
      <c r="A246" s="28">
        <v>1</v>
      </c>
      <c r="B246" s="39">
        <v>2</v>
      </c>
      <c r="D246" s="28">
        <f t="shared" si="14"/>
        <v>2190</v>
      </c>
      <c r="E246" s="39">
        <f t="shared" si="13"/>
        <v>2</v>
      </c>
      <c r="F246" s="29">
        <f t="shared" si="15"/>
        <v>3.0541010910688691</v>
      </c>
      <c r="G246" s="29">
        <f t="shared" si="16"/>
        <v>1.1111291101925802</v>
      </c>
    </row>
    <row r="247" spans="1:7">
      <c r="A247" s="28">
        <v>0</v>
      </c>
      <c r="B247" s="39">
        <v>8</v>
      </c>
      <c r="D247" s="28">
        <f t="shared" si="14"/>
        <v>2200</v>
      </c>
      <c r="E247" s="39">
        <f t="shared" si="13"/>
        <v>8</v>
      </c>
      <c r="F247" s="29">
        <f t="shared" si="15"/>
        <v>2.9858530494837363</v>
      </c>
      <c r="G247" s="29">
        <f t="shared" si="16"/>
        <v>25.141669641371543</v>
      </c>
    </row>
    <row r="248" spans="1:7">
      <c r="A248" s="28">
        <v>1</v>
      </c>
      <c r="B248" s="39">
        <v>4</v>
      </c>
      <c r="D248" s="28">
        <f t="shared" si="14"/>
        <v>2210</v>
      </c>
      <c r="E248" s="39">
        <f t="shared" si="13"/>
        <v>4</v>
      </c>
      <c r="F248" s="29">
        <f t="shared" si="15"/>
        <v>2.9192438062823336</v>
      </c>
      <c r="G248" s="29">
        <f t="shared" si="16"/>
        <v>1.1680339502590982</v>
      </c>
    </row>
    <row r="249" spans="1:7">
      <c r="A249" s="28">
        <v>1</v>
      </c>
      <c r="B249" s="39">
        <v>4</v>
      </c>
      <c r="D249" s="28">
        <f t="shared" si="14"/>
        <v>2220</v>
      </c>
      <c r="E249" s="39">
        <f t="shared" si="13"/>
        <v>4</v>
      </c>
      <c r="F249" s="29">
        <f t="shared" si="15"/>
        <v>2.8542340100037213</v>
      </c>
      <c r="G249" s="29">
        <f t="shared" si="16"/>
        <v>1.3127797038321525</v>
      </c>
    </row>
    <row r="250" spans="1:7">
      <c r="A250" s="28">
        <v>0</v>
      </c>
      <c r="B250" s="39">
        <v>4</v>
      </c>
      <c r="D250" s="28">
        <f t="shared" si="14"/>
        <v>2230</v>
      </c>
      <c r="E250" s="39">
        <f t="shared" si="13"/>
        <v>4</v>
      </c>
      <c r="F250" s="29">
        <f t="shared" si="15"/>
        <v>2.7907852541094735</v>
      </c>
      <c r="G250" s="29">
        <f t="shared" si="16"/>
        <v>1.4622003016790905</v>
      </c>
    </row>
    <row r="251" spans="1:7">
      <c r="A251" s="28">
        <v>1</v>
      </c>
      <c r="B251" s="39">
        <v>1</v>
      </c>
      <c r="D251" s="28">
        <f t="shared" si="14"/>
        <v>2240</v>
      </c>
      <c r="E251" s="39">
        <f t="shared" si="13"/>
        <v>1</v>
      </c>
      <c r="F251" s="29">
        <f t="shared" si="15"/>
        <v>2.7288600542938206</v>
      </c>
      <c r="G251" s="29">
        <f t="shared" si="16"/>
        <v>2.9889570873328322</v>
      </c>
    </row>
    <row r="252" spans="1:7">
      <c r="A252" s="28">
        <v>0</v>
      </c>
      <c r="B252" s="39">
        <v>3</v>
      </c>
      <c r="D252" s="28">
        <f t="shared" si="14"/>
        <v>2250</v>
      </c>
      <c r="E252" s="39">
        <f t="shared" si="13"/>
        <v>3</v>
      </c>
      <c r="F252" s="29">
        <f t="shared" si="15"/>
        <v>2.6684218263386494</v>
      </c>
      <c r="G252" s="29">
        <f t="shared" si="16"/>
        <v>0.10994408524859675</v>
      </c>
    </row>
    <row r="253" spans="1:7">
      <c r="A253" s="28">
        <v>1</v>
      </c>
      <c r="B253" s="39">
        <v>1</v>
      </c>
      <c r="D253" s="28">
        <f t="shared" si="14"/>
        <v>2260</v>
      </c>
      <c r="E253" s="39">
        <f t="shared" si="13"/>
        <v>1</v>
      </c>
      <c r="F253" s="29">
        <f t="shared" si="15"/>
        <v>2.6094348645002468</v>
      </c>
      <c r="G253" s="29">
        <f t="shared" si="16"/>
        <v>2.5902805830689277</v>
      </c>
    </row>
    <row r="254" spans="1:7">
      <c r="A254" s="28">
        <v>0</v>
      </c>
      <c r="B254" s="39">
        <v>4</v>
      </c>
      <c r="D254" s="28">
        <f t="shared" si="14"/>
        <v>2270</v>
      </c>
      <c r="E254" s="39">
        <f t="shared" si="13"/>
        <v>4</v>
      </c>
      <c r="F254" s="29">
        <f t="shared" si="15"/>
        <v>2.5518643204150409</v>
      </c>
      <c r="G254" s="29">
        <f t="shared" si="16"/>
        <v>2.0970969464869915</v>
      </c>
    </row>
    <row r="255" spans="1:7">
      <c r="A255" s="28">
        <v>0</v>
      </c>
      <c r="B255" s="39">
        <v>1</v>
      </c>
      <c r="D255" s="28">
        <f t="shared" si="14"/>
        <v>2280</v>
      </c>
      <c r="E255" s="39">
        <f t="shared" si="13"/>
        <v>1</v>
      </c>
      <c r="F255" s="29">
        <f t="shared" si="15"/>
        <v>2.4956761825118448</v>
      </c>
      <c r="G255" s="29">
        <f t="shared" si="16"/>
        <v>2.2370472429332051</v>
      </c>
    </row>
    <row r="256" spans="1:7">
      <c r="A256" s="28">
        <v>0</v>
      </c>
      <c r="B256" s="39">
        <v>2</v>
      </c>
      <c r="D256" s="28">
        <f t="shared" si="14"/>
        <v>2290</v>
      </c>
      <c r="E256" s="39">
        <f t="shared" si="13"/>
        <v>2</v>
      </c>
      <c r="F256" s="29">
        <f t="shared" si="15"/>
        <v>2.4408372559184803</v>
      </c>
      <c r="G256" s="29">
        <f t="shared" si="16"/>
        <v>0.19433748620573571</v>
      </c>
    </row>
    <row r="257" spans="1:7">
      <c r="A257" s="28">
        <v>0</v>
      </c>
      <c r="B257" s="39">
        <v>1</v>
      </c>
      <c r="D257" s="28">
        <f t="shared" si="14"/>
        <v>2300</v>
      </c>
      <c r="E257" s="39">
        <f t="shared" si="13"/>
        <v>1</v>
      </c>
      <c r="F257" s="29">
        <f t="shared" si="15"/>
        <v>2.3873151428508859</v>
      </c>
      <c r="G257" s="29">
        <f t="shared" si="16"/>
        <v>1.9246433055833738</v>
      </c>
    </row>
    <row r="258" spans="1:7">
      <c r="A258" s="28">
        <v>1</v>
      </c>
      <c r="B258" s="39">
        <v>3</v>
      </c>
      <c r="D258" s="28">
        <f t="shared" si="14"/>
        <v>2310</v>
      </c>
      <c r="E258" s="39">
        <f t="shared" si="13"/>
        <v>3</v>
      </c>
      <c r="F258" s="29">
        <f t="shared" si="15"/>
        <v>2.3350782234731313</v>
      </c>
      <c r="G258" s="29">
        <f t="shared" si="16"/>
        <v>0.44212096889964708</v>
      </c>
    </row>
    <row r="259" spans="1:7">
      <c r="A259" s="28">
        <v>0</v>
      </c>
      <c r="B259" s="39">
        <v>0</v>
      </c>
      <c r="D259" s="28">
        <f t="shared" si="14"/>
        <v>2320</v>
      </c>
      <c r="E259" s="39">
        <f t="shared" si="13"/>
        <v>0</v>
      </c>
      <c r="F259" s="29">
        <f t="shared" si="15"/>
        <v>2.2840956372170171</v>
      </c>
      <c r="G259" s="29">
        <f t="shared" si="16"/>
        <v>5.2170928799538112</v>
      </c>
    </row>
    <row r="260" spans="1:7">
      <c r="A260" s="28">
        <v>0</v>
      </c>
      <c r="B260" s="39">
        <v>2</v>
      </c>
      <c r="D260" s="28">
        <f t="shared" si="14"/>
        <v>2330</v>
      </c>
      <c r="E260" s="39">
        <f t="shared" si="13"/>
        <v>2</v>
      </c>
      <c r="F260" s="29">
        <f t="shared" si="15"/>
        <v>2.2343372645502511</v>
      </c>
      <c r="G260" s="29">
        <f t="shared" si="16"/>
        <v>5.4913953556894352E-2</v>
      </c>
    </row>
    <row r="261" spans="1:7">
      <c r="A261" s="28">
        <v>0</v>
      </c>
      <c r="B261" s="39">
        <v>2</v>
      </c>
      <c r="D261" s="28">
        <f t="shared" si="14"/>
        <v>2340</v>
      </c>
      <c r="E261" s="39">
        <f t="shared" si="13"/>
        <v>2</v>
      </c>
      <c r="F261" s="29">
        <f t="shared" si="15"/>
        <v>2.1857737091824037</v>
      </c>
      <c r="G261" s="29">
        <f t="shared" si="16"/>
        <v>3.4511871023388291E-2</v>
      </c>
    </row>
    <row r="262" spans="1:7">
      <c r="A262" s="28">
        <v>1</v>
      </c>
      <c r="B262" s="39">
        <v>3</v>
      </c>
      <c r="D262" s="28">
        <f t="shared" si="14"/>
        <v>2350</v>
      </c>
      <c r="E262" s="39">
        <f t="shared" si="13"/>
        <v>3</v>
      </c>
      <c r="F262" s="29">
        <f t="shared" si="15"/>
        <v>2.1383762806981519</v>
      </c>
      <c r="G262" s="29">
        <f t="shared" si="16"/>
        <v>0.74239543366354999</v>
      </c>
    </row>
    <row r="263" spans="1:7">
      <c r="A263" s="28">
        <v>1</v>
      </c>
      <c r="B263" s="39">
        <v>1</v>
      </c>
      <c r="D263" s="28">
        <f t="shared" si="14"/>
        <v>2360</v>
      </c>
      <c r="E263" s="39">
        <f t="shared" si="13"/>
        <v>1</v>
      </c>
      <c r="F263" s="29">
        <f t="shared" si="15"/>
        <v>2.092116977607521</v>
      </c>
      <c r="G263" s="29">
        <f t="shared" si="16"/>
        <v>1.1927194927785865</v>
      </c>
    </row>
    <row r="264" spans="1:7">
      <c r="A264" s="28">
        <v>0</v>
      </c>
      <c r="B264" s="39">
        <v>2</v>
      </c>
      <c r="D264" s="28">
        <f t="shared" si="14"/>
        <v>2370</v>
      </c>
      <c r="E264" s="39">
        <f t="shared" si="13"/>
        <v>2</v>
      </c>
      <c r="F264" s="29">
        <f t="shared" si="15"/>
        <v>2.0469684708031521</v>
      </c>
      <c r="G264" s="29">
        <f t="shared" si="16"/>
        <v>2.2060372495865551E-3</v>
      </c>
    </row>
    <row r="265" spans="1:7">
      <c r="A265" s="28">
        <v>0</v>
      </c>
      <c r="B265" s="39">
        <v>1</v>
      </c>
      <c r="D265" s="28">
        <f t="shared" si="14"/>
        <v>2380</v>
      </c>
      <c r="E265" s="39">
        <f t="shared" si="13"/>
        <v>1</v>
      </c>
      <c r="F265" s="29">
        <f t="shared" si="15"/>
        <v>2.0029040874147874</v>
      </c>
      <c r="G265" s="29">
        <f t="shared" si="16"/>
        <v>1.0058166085532876</v>
      </c>
    </row>
    <row r="266" spans="1:7">
      <c r="A266" s="28">
        <v>0</v>
      </c>
      <c r="B266" s="39">
        <v>2</v>
      </c>
      <c r="D266" s="28">
        <f t="shared" si="14"/>
        <v>2390</v>
      </c>
      <c r="E266" s="39">
        <f t="shared" ref="E266:E329" si="17">B266-C266</f>
        <v>2</v>
      </c>
      <c r="F266" s="29">
        <f t="shared" si="15"/>
        <v>1.9598977950514485</v>
      </c>
      <c r="G266" s="29">
        <f t="shared" si="16"/>
        <v>1.6081868417356321E-3</v>
      </c>
    </row>
    <row r="267" spans="1:7">
      <c r="A267" s="28">
        <v>1</v>
      </c>
      <c r="B267" s="39">
        <v>1</v>
      </c>
      <c r="D267" s="28">
        <f t="shared" ref="D267:D330" si="18">D266+10</f>
        <v>2400</v>
      </c>
      <c r="E267" s="39">
        <f t="shared" si="17"/>
        <v>1</v>
      </c>
      <c r="F267" s="29">
        <f t="shared" si="15"/>
        <v>1.9179241864220078</v>
      </c>
      <c r="G267" s="29">
        <f t="shared" si="16"/>
        <v>0.84258481201850488</v>
      </c>
    </row>
    <row r="268" spans="1:7">
      <c r="A268" s="28">
        <v>0</v>
      </c>
      <c r="B268" s="39">
        <v>3</v>
      </c>
      <c r="D268" s="28">
        <f t="shared" si="18"/>
        <v>2410</v>
      </c>
      <c r="E268" s="39">
        <f t="shared" si="17"/>
        <v>3</v>
      </c>
      <c r="F268" s="29">
        <f t="shared" si="15"/>
        <v>1.8769584643250397</v>
      </c>
      <c r="G268" s="29">
        <f t="shared" si="16"/>
        <v>1.2612222908511732</v>
      </c>
    </row>
    <row r="269" spans="1:7">
      <c r="A269" s="28">
        <v>0</v>
      </c>
      <c r="B269" s="39">
        <v>3</v>
      </c>
      <c r="D269" s="28">
        <f t="shared" si="18"/>
        <v>2420</v>
      </c>
      <c r="E269" s="39">
        <f t="shared" si="17"/>
        <v>3</v>
      </c>
      <c r="F269" s="29">
        <f t="shared" si="15"/>
        <v>1.8369764269991153</v>
      </c>
      <c r="G269" s="29">
        <f t="shared" si="16"/>
        <v>1.3526238313557442</v>
      </c>
    </row>
    <row r="270" spans="1:7">
      <c r="A270" s="28">
        <v>0</v>
      </c>
      <c r="B270" s="39">
        <v>1</v>
      </c>
      <c r="D270" s="28">
        <f t="shared" si="18"/>
        <v>2430</v>
      </c>
      <c r="E270" s="39">
        <f t="shared" si="17"/>
        <v>1</v>
      </c>
      <c r="F270" s="29">
        <f t="shared" si="15"/>
        <v>1.7979544538248653</v>
      </c>
      <c r="G270" s="29">
        <f t="shared" si="16"/>
        <v>0.63673131037893904</v>
      </c>
    </row>
    <row r="271" spans="1:7">
      <c r="A271" s="28">
        <v>0</v>
      </c>
      <c r="B271" s="39">
        <v>2</v>
      </c>
      <c r="D271" s="28">
        <f t="shared" si="18"/>
        <v>2440</v>
      </c>
      <c r="E271" s="39">
        <f t="shared" si="17"/>
        <v>2</v>
      </c>
      <c r="F271" s="29">
        <f t="shared" si="15"/>
        <v>1.7598694913703774</v>
      </c>
      <c r="G271" s="29">
        <f t="shared" si="16"/>
        <v>5.7662661174721255E-2</v>
      </c>
    </row>
    <row r="272" spans="1:7">
      <c r="A272" s="28">
        <v>0</v>
      </c>
      <c r="B272" s="39">
        <v>6</v>
      </c>
      <c r="D272" s="28">
        <f t="shared" si="18"/>
        <v>2450</v>
      </c>
      <c r="E272" s="39">
        <f t="shared" si="17"/>
        <v>6</v>
      </c>
      <c r="F272" s="29">
        <f t="shared" si="15"/>
        <v>1.7226990397716626</v>
      </c>
      <c r="G272" s="29">
        <f t="shared" si="16"/>
        <v>18.295303504370256</v>
      </c>
    </row>
    <row r="273" spans="1:7">
      <c r="A273" s="28">
        <v>0</v>
      </c>
      <c r="B273" s="39">
        <v>3</v>
      </c>
      <c r="D273" s="28">
        <f t="shared" si="18"/>
        <v>2460</v>
      </c>
      <c r="E273" s="39">
        <f t="shared" si="17"/>
        <v>3</v>
      </c>
      <c r="F273" s="29">
        <f t="shared" si="15"/>
        <v>1.6864211394401734</v>
      </c>
      <c r="G273" s="29">
        <f t="shared" si="16"/>
        <v>1.7254894229096525</v>
      </c>
    </row>
    <row r="274" spans="1:7">
      <c r="A274" s="28">
        <v>0</v>
      </c>
      <c r="B274" s="39">
        <v>1</v>
      </c>
      <c r="D274" s="28">
        <f t="shared" si="18"/>
        <v>2470</v>
      </c>
      <c r="E274" s="39">
        <f t="shared" si="17"/>
        <v>1</v>
      </c>
      <c r="F274" s="29">
        <f t="shared" si="15"/>
        <v>1.6510143580895003</v>
      </c>
      <c r="G274" s="29">
        <f t="shared" si="16"/>
        <v>0.42381969443868406</v>
      </c>
    </row>
    <row r="275" spans="1:7">
      <c r="A275" s="28">
        <v>1</v>
      </c>
      <c r="B275" s="39">
        <v>1</v>
      </c>
      <c r="D275" s="28">
        <f t="shared" si="18"/>
        <v>2480</v>
      </c>
      <c r="E275" s="39">
        <f t="shared" si="17"/>
        <v>1</v>
      </c>
      <c r="F275" s="29">
        <f t="shared" si="15"/>
        <v>1.61645777807359</v>
      </c>
      <c r="G275" s="29">
        <f t="shared" si="16"/>
        <v>0.3800201921474276</v>
      </c>
    </row>
    <row r="276" spans="1:7">
      <c r="A276" s="28">
        <v>1</v>
      </c>
      <c r="B276" s="39">
        <v>1</v>
      </c>
      <c r="D276" s="28">
        <f t="shared" si="18"/>
        <v>2490</v>
      </c>
      <c r="E276" s="39">
        <f t="shared" si="17"/>
        <v>1</v>
      </c>
      <c r="F276" s="29">
        <f t="shared" si="15"/>
        <v>1.5827309840289987</v>
      </c>
      <c r="G276" s="29">
        <f t="shared" si="16"/>
        <v>0.33957539974740514</v>
      </c>
    </row>
    <row r="277" spans="1:7">
      <c r="A277" s="28">
        <v>0</v>
      </c>
      <c r="B277" s="39">
        <v>0</v>
      </c>
      <c r="D277" s="28">
        <f t="shared" si="18"/>
        <v>2500</v>
      </c>
      <c r="E277" s="39">
        <f t="shared" si="17"/>
        <v>0</v>
      </c>
      <c r="F277" s="29">
        <f t="shared" si="15"/>
        <v>1.54981405081389</v>
      </c>
      <c r="G277" s="29">
        <f t="shared" si="16"/>
        <v>2.4019235921001587</v>
      </c>
    </row>
    <row r="278" spans="1:7">
      <c r="A278" s="28">
        <v>0</v>
      </c>
      <c r="B278" s="39">
        <v>2</v>
      </c>
      <c r="D278" s="28">
        <f t="shared" si="18"/>
        <v>2510</v>
      </c>
      <c r="E278" s="39">
        <f t="shared" si="17"/>
        <v>2</v>
      </c>
      <c r="F278" s="29">
        <f t="shared" si="15"/>
        <v>1.5176875317366421</v>
      </c>
      <c r="G278" s="29">
        <f t="shared" si="16"/>
        <v>0.23262531704229267</v>
      </c>
    </row>
    <row r="279" spans="1:7">
      <c r="A279" s="28">
        <v>0</v>
      </c>
      <c r="B279" s="39">
        <v>3</v>
      </c>
      <c r="D279" s="28">
        <f t="shared" si="18"/>
        <v>2520</v>
      </c>
      <c r="E279" s="39">
        <f t="shared" si="17"/>
        <v>3</v>
      </c>
      <c r="F279" s="29">
        <f t="shared" si="15"/>
        <v>1.4863324470671211</v>
      </c>
      <c r="G279" s="29">
        <f t="shared" si="16"/>
        <v>2.2911894608018097</v>
      </c>
    </row>
    <row r="280" spans="1:7">
      <c r="A280" s="28">
        <v>0</v>
      </c>
      <c r="B280" s="39">
        <v>2</v>
      </c>
      <c r="D280" s="28">
        <f t="shared" si="18"/>
        <v>2530</v>
      </c>
      <c r="E280" s="39">
        <f t="shared" si="17"/>
        <v>2</v>
      </c>
      <c r="F280" s="29">
        <f t="shared" si="15"/>
        <v>1.4557302728238144</v>
      </c>
      <c r="G280" s="29">
        <f t="shared" si="16"/>
        <v>0.29622953592043949</v>
      </c>
    </row>
    <row r="281" spans="1:7">
      <c r="A281" s="28">
        <v>1</v>
      </c>
      <c r="B281" s="39">
        <v>1</v>
      </c>
      <c r="D281" s="28">
        <f t="shared" si="18"/>
        <v>2540</v>
      </c>
      <c r="E281" s="39">
        <f t="shared" si="17"/>
        <v>1</v>
      </c>
      <c r="F281" s="29">
        <f t="shared" si="15"/>
        <v>1.4258629298302221</v>
      </c>
      <c r="G281" s="29">
        <f t="shared" si="16"/>
        <v>0.18135923500358067</v>
      </c>
    </row>
    <row r="282" spans="1:7">
      <c r="A282" s="28">
        <v>0</v>
      </c>
      <c r="B282" s="39">
        <v>0</v>
      </c>
      <c r="D282" s="28">
        <f t="shared" si="18"/>
        <v>2550</v>
      </c>
      <c r="E282" s="39">
        <f t="shared" si="17"/>
        <v>0</v>
      </c>
      <c r="F282" s="29">
        <f t="shared" si="15"/>
        <v>1.3967127730340256</v>
      </c>
      <c r="G282" s="29">
        <f t="shared" si="16"/>
        <v>1.9508065703563977</v>
      </c>
    </row>
    <row r="283" spans="1:7">
      <c r="A283" s="28">
        <v>0</v>
      </c>
      <c r="B283" s="39">
        <v>0</v>
      </c>
      <c r="D283" s="28">
        <f t="shared" si="18"/>
        <v>2560</v>
      </c>
      <c r="E283" s="39">
        <f t="shared" si="17"/>
        <v>0</v>
      </c>
      <c r="F283" s="29">
        <f t="shared" si="15"/>
        <v>1.3682625810827334</v>
      </c>
      <c r="G283" s="29">
        <f t="shared" si="16"/>
        <v>1.8721424907911834</v>
      </c>
    </row>
    <row r="284" spans="1:7">
      <c r="A284" s="28">
        <v>2</v>
      </c>
      <c r="B284" s="39">
        <v>0</v>
      </c>
      <c r="D284" s="28">
        <f t="shared" si="18"/>
        <v>2570</v>
      </c>
      <c r="E284" s="39">
        <f t="shared" si="17"/>
        <v>0</v>
      </c>
      <c r="F284" s="29">
        <f t="shared" ref="F284:F347" si="19">(F$3*EXP(-D284/F$1))+F$5</f>
        <v>1.3404955461496311</v>
      </c>
      <c r="G284" s="29">
        <f t="shared" si="16"/>
        <v>1.7969283092469976</v>
      </c>
    </row>
    <row r="285" spans="1:7">
      <c r="A285" s="28">
        <v>0</v>
      </c>
      <c r="B285" s="39">
        <v>1</v>
      </c>
      <c r="D285" s="28">
        <f t="shared" si="18"/>
        <v>2580</v>
      </c>
      <c r="E285" s="39">
        <f t="shared" si="17"/>
        <v>1</v>
      </c>
      <c r="F285" s="29">
        <f t="shared" si="19"/>
        <v>1.3133952640040443</v>
      </c>
      <c r="G285" s="29">
        <f t="shared" si="16"/>
        <v>9.821659150016461E-2</v>
      </c>
    </row>
    <row r="286" spans="1:7">
      <c r="A286" s="28">
        <v>0</v>
      </c>
      <c r="B286" s="39">
        <v>1</v>
      </c>
      <c r="D286" s="28">
        <f t="shared" si="18"/>
        <v>2590</v>
      </c>
      <c r="E286" s="39">
        <f t="shared" si="17"/>
        <v>1</v>
      </c>
      <c r="F286" s="29">
        <f t="shared" si="19"/>
        <v>1.2869457243200333</v>
      </c>
      <c r="G286" s="29">
        <f t="shared" si="16"/>
        <v>8.2337848705548541E-2</v>
      </c>
    </row>
    <row r="287" spans="1:7">
      <c r="A287" s="28">
        <v>1</v>
      </c>
      <c r="B287" s="39">
        <v>4</v>
      </c>
      <c r="D287" s="28">
        <f t="shared" si="18"/>
        <v>2600</v>
      </c>
      <c r="E287" s="39">
        <f t="shared" si="17"/>
        <v>4</v>
      </c>
      <c r="F287" s="29">
        <f t="shared" si="19"/>
        <v>1.2611313012177987</v>
      </c>
      <c r="G287" s="29">
        <f t="shared" si="16"/>
        <v>7.5014017491689069</v>
      </c>
    </row>
    <row r="288" spans="1:7">
      <c r="A288" s="28">
        <v>0</v>
      </c>
      <c r="B288" s="39">
        <v>1</v>
      </c>
      <c r="D288" s="28">
        <f t="shared" si="18"/>
        <v>2610</v>
      </c>
      <c r="E288" s="39">
        <f t="shared" si="17"/>
        <v>1</v>
      </c>
      <c r="F288" s="29">
        <f t="shared" si="19"/>
        <v>1.2359367440322175</v>
      </c>
      <c r="G288" s="29">
        <f t="shared" si="16"/>
        <v>5.5666147184524138E-2</v>
      </c>
    </row>
    <row r="289" spans="1:7">
      <c r="A289" s="28">
        <v>0</v>
      </c>
      <c r="B289" s="39">
        <v>0</v>
      </c>
      <c r="D289" s="28">
        <f t="shared" si="18"/>
        <v>2620</v>
      </c>
      <c r="E289" s="39">
        <f t="shared" si="17"/>
        <v>0</v>
      </c>
      <c r="F289" s="29">
        <f t="shared" si="19"/>
        <v>1.2113471683030348</v>
      </c>
      <c r="G289" s="29">
        <f t="shared" si="16"/>
        <v>1.467361962155781</v>
      </c>
    </row>
    <row r="290" spans="1:7">
      <c r="A290" s="28">
        <v>0</v>
      </c>
      <c r="B290" s="39">
        <v>4</v>
      </c>
      <c r="D290" s="28">
        <f t="shared" si="18"/>
        <v>2630</v>
      </c>
      <c r="E290" s="39">
        <f t="shared" si="17"/>
        <v>4</v>
      </c>
      <c r="F290" s="29">
        <f t="shared" si="19"/>
        <v>1.187348046981417</v>
      </c>
      <c r="G290" s="29">
        <f t="shared" si="16"/>
        <v>7.9110110088192487</v>
      </c>
    </row>
    <row r="291" spans="1:7">
      <c r="A291" s="28">
        <v>0</v>
      </c>
      <c r="B291" s="39">
        <v>0</v>
      </c>
      <c r="D291" s="28">
        <f t="shared" si="18"/>
        <v>2640</v>
      </c>
      <c r="E291" s="39">
        <f t="shared" si="17"/>
        <v>0</v>
      </c>
      <c r="F291" s="29">
        <f t="shared" si="19"/>
        <v>1.1639252018476467</v>
      </c>
      <c r="G291" s="29">
        <f t="shared" si="16"/>
        <v>1.354721875496085</v>
      </c>
    </row>
    <row r="292" spans="1:7">
      <c r="A292" s="28">
        <v>0</v>
      </c>
      <c r="B292" s="39">
        <v>1</v>
      </c>
      <c r="D292" s="28">
        <f t="shared" si="18"/>
        <v>2650</v>
      </c>
      <c r="E292" s="39">
        <f t="shared" si="17"/>
        <v>1</v>
      </c>
      <c r="F292" s="29">
        <f t="shared" si="19"/>
        <v>1.1410647951349084</v>
      </c>
      <c r="G292" s="29">
        <f t="shared" si="16"/>
        <v>1.9899276426453689E-2</v>
      </c>
    </row>
    <row r="293" spans="1:7">
      <c r="A293" s="28">
        <v>0</v>
      </c>
      <c r="B293" s="39">
        <v>3</v>
      </c>
      <c r="D293" s="28">
        <f t="shared" si="18"/>
        <v>2660</v>
      </c>
      <c r="E293" s="39">
        <f t="shared" si="17"/>
        <v>3</v>
      </c>
      <c r="F293" s="29">
        <f t="shared" si="19"/>
        <v>1.1187533213541945</v>
      </c>
      <c r="G293" s="29">
        <f t="shared" si="16"/>
        <v>3.5390890659158747</v>
      </c>
    </row>
    <row r="294" spans="1:7">
      <c r="A294" s="28">
        <v>0</v>
      </c>
      <c r="B294" s="39">
        <v>1</v>
      </c>
      <c r="D294" s="28">
        <f t="shared" si="18"/>
        <v>2670</v>
      </c>
      <c r="E294" s="39">
        <f t="shared" si="17"/>
        <v>1</v>
      </c>
      <c r="F294" s="29">
        <f t="shared" si="19"/>
        <v>1.0969775993155269</v>
      </c>
      <c r="G294" s="29">
        <f t="shared" si="16"/>
        <v>9.4046547690028737E-3</v>
      </c>
    </row>
    <row r="295" spans="1:7">
      <c r="A295" s="28">
        <v>0</v>
      </c>
      <c r="B295" s="39">
        <v>1</v>
      </c>
      <c r="D295" s="28">
        <f t="shared" si="18"/>
        <v>2680</v>
      </c>
      <c r="E295" s="39">
        <f t="shared" si="17"/>
        <v>1</v>
      </c>
      <c r="F295" s="29">
        <f t="shared" si="19"/>
        <v>1.0757247643407608</v>
      </c>
      <c r="G295" s="29">
        <f t="shared" si="16"/>
        <v>5.7342399344637593E-3</v>
      </c>
    </row>
    <row r="296" spans="1:7">
      <c r="A296" s="28">
        <v>3</v>
      </c>
      <c r="B296" s="39">
        <v>0</v>
      </c>
      <c r="D296" s="28">
        <f t="shared" si="18"/>
        <v>2690</v>
      </c>
      <c r="E296" s="39">
        <f t="shared" si="17"/>
        <v>0</v>
      </c>
      <c r="F296" s="29">
        <f t="shared" si="19"/>
        <v>1.0549822606633836</v>
      </c>
      <c r="G296" s="29">
        <f t="shared" si="16"/>
        <v>1.1129875703144236</v>
      </c>
    </row>
    <row r="297" spans="1:7">
      <c r="A297" s="28">
        <v>1</v>
      </c>
      <c r="B297" s="39">
        <v>1</v>
      </c>
      <c r="D297" s="28">
        <f t="shared" si="18"/>
        <v>2700</v>
      </c>
      <c r="E297" s="39">
        <f t="shared" si="17"/>
        <v>1</v>
      </c>
      <c r="F297" s="29">
        <f t="shared" si="19"/>
        <v>1.0347378340108042</v>
      </c>
      <c r="G297" s="29">
        <f t="shared" si="16"/>
        <v>1.206717111762186E-3</v>
      </c>
    </row>
    <row r="298" spans="1:7">
      <c r="A298" s="28">
        <v>0</v>
      </c>
      <c r="B298" s="39">
        <v>1</v>
      </c>
      <c r="D298" s="28">
        <f t="shared" si="18"/>
        <v>2710</v>
      </c>
      <c r="E298" s="39">
        <f t="shared" si="17"/>
        <v>1</v>
      </c>
      <c r="F298" s="29">
        <f t="shared" si="19"/>
        <v>1.0149795243647681</v>
      </c>
      <c r="G298" s="29">
        <f t="shared" ref="G298:G361" si="20">(E298-F298)^2</f>
        <v>2.2438615019468194E-4</v>
      </c>
    </row>
    <row r="299" spans="1:7">
      <c r="A299" s="28">
        <v>1</v>
      </c>
      <c r="B299" s="39">
        <v>0</v>
      </c>
      <c r="D299" s="28">
        <f t="shared" si="18"/>
        <v>2720</v>
      </c>
      <c r="E299" s="39">
        <f t="shared" si="17"/>
        <v>0</v>
      </c>
      <c r="F299" s="29">
        <f t="shared" si="19"/>
        <v>0.99569565889560585</v>
      </c>
      <c r="G299" s="29">
        <f t="shared" si="20"/>
        <v>0.99140984514355468</v>
      </c>
    </row>
    <row r="300" spans="1:7">
      <c r="A300" s="28">
        <v>0</v>
      </c>
      <c r="B300" s="39">
        <v>0</v>
      </c>
      <c r="D300" s="28">
        <f t="shared" si="18"/>
        <v>2730</v>
      </c>
      <c r="E300" s="39">
        <f t="shared" si="17"/>
        <v>0</v>
      </c>
      <c r="F300" s="29">
        <f t="shared" si="19"/>
        <v>0.97687484506615363</v>
      </c>
      <c r="G300" s="29">
        <f t="shared" si="20"/>
        <v>0.9542844629230216</v>
      </c>
    </row>
    <row r="301" spans="1:7">
      <c r="A301" s="28">
        <v>1</v>
      </c>
      <c r="B301" s="39">
        <v>1</v>
      </c>
      <c r="D301" s="28">
        <f t="shared" si="18"/>
        <v>2740</v>
      </c>
      <c r="E301" s="39">
        <f t="shared" si="17"/>
        <v>1</v>
      </c>
      <c r="F301" s="29">
        <f t="shared" si="19"/>
        <v>0.95850596390125598</v>
      </c>
      <c r="G301" s="29">
        <f t="shared" si="20"/>
        <v>1.7217550317638723E-3</v>
      </c>
    </row>
    <row r="302" spans="1:7">
      <c r="A302" s="28">
        <v>0</v>
      </c>
      <c r="B302" s="39">
        <v>2</v>
      </c>
      <c r="D302" s="28">
        <f t="shared" si="18"/>
        <v>2750</v>
      </c>
      <c r="E302" s="39">
        <f t="shared" si="17"/>
        <v>2</v>
      </c>
      <c r="F302" s="29">
        <f t="shared" si="19"/>
        <v>0.94057816341889211</v>
      </c>
      <c r="G302" s="29">
        <f t="shared" si="20"/>
        <v>1.1223746278248876</v>
      </c>
    </row>
    <row r="303" spans="1:7">
      <c r="A303" s="28">
        <v>0</v>
      </c>
      <c r="B303" s="39">
        <v>0</v>
      </c>
      <c r="D303" s="28">
        <f t="shared" si="18"/>
        <v>2760</v>
      </c>
      <c r="E303" s="39">
        <f t="shared" si="17"/>
        <v>0</v>
      </c>
      <c r="F303" s="29">
        <f t="shared" si="19"/>
        <v>0.92308085221903236</v>
      </c>
      <c r="G303" s="29">
        <f t="shared" si="20"/>
        <v>0.852078259733415</v>
      </c>
    </row>
    <row r="304" spans="1:7">
      <c r="A304" s="28">
        <v>0</v>
      </c>
      <c r="B304" s="39">
        <v>0</v>
      </c>
      <c r="D304" s="28">
        <f t="shared" si="18"/>
        <v>2770</v>
      </c>
      <c r="E304" s="39">
        <f t="shared" si="17"/>
        <v>0</v>
      </c>
      <c r="F304" s="29">
        <f t="shared" si="19"/>
        <v>0.90600369322644492</v>
      </c>
      <c r="G304" s="29">
        <f t="shared" si="20"/>
        <v>0.82084269213995809</v>
      </c>
    </row>
    <row r="305" spans="1:7">
      <c r="A305" s="28">
        <v>1</v>
      </c>
      <c r="B305" s="39">
        <v>0</v>
      </c>
      <c r="D305" s="28">
        <f t="shared" si="18"/>
        <v>2780</v>
      </c>
      <c r="E305" s="39">
        <f t="shared" si="17"/>
        <v>0</v>
      </c>
      <c r="F305" s="29">
        <f t="shared" si="19"/>
        <v>0.8893365975837465</v>
      </c>
      <c r="G305" s="29">
        <f t="shared" si="20"/>
        <v>0.79091958380183469</v>
      </c>
    </row>
    <row r="306" spans="1:7">
      <c r="A306" s="28">
        <v>0</v>
      </c>
      <c r="B306" s="39">
        <v>1</v>
      </c>
      <c r="D306" s="28">
        <f t="shared" si="18"/>
        <v>2790</v>
      </c>
      <c r="E306" s="39">
        <f t="shared" si="17"/>
        <v>1</v>
      </c>
      <c r="F306" s="29">
        <f t="shared" si="19"/>
        <v>0.87306971869110161</v>
      </c>
      <c r="G306" s="29">
        <f t="shared" si="20"/>
        <v>1.6111296313156078E-2</v>
      </c>
    </row>
    <row r="307" spans="1:7">
      <c r="A307" s="28">
        <v>1</v>
      </c>
      <c r="B307" s="39">
        <v>0</v>
      </c>
      <c r="D307" s="28">
        <f t="shared" si="18"/>
        <v>2800</v>
      </c>
      <c r="E307" s="39">
        <f t="shared" si="17"/>
        <v>0</v>
      </c>
      <c r="F307" s="29">
        <f t="shared" si="19"/>
        <v>0.85719344638904105</v>
      </c>
      <c r="G307" s="29">
        <f t="shared" si="20"/>
        <v>0.73478060453232175</v>
      </c>
    </row>
    <row r="308" spans="1:7">
      <c r="A308" s="28">
        <v>0</v>
      </c>
      <c r="B308" s="39">
        <v>0</v>
      </c>
      <c r="D308" s="28">
        <f t="shared" si="18"/>
        <v>2810</v>
      </c>
      <c r="E308" s="39">
        <f t="shared" si="17"/>
        <v>0</v>
      </c>
      <c r="F308" s="29">
        <f t="shared" si="19"/>
        <v>0.84169840128096196</v>
      </c>
      <c r="G308" s="29">
        <f t="shared" si="20"/>
        <v>0.70845619871892729</v>
      </c>
    </row>
    <row r="309" spans="1:7">
      <c r="A309" s="28">
        <v>0</v>
      </c>
      <c r="B309" s="39">
        <v>0</v>
      </c>
      <c r="D309" s="28">
        <f t="shared" si="18"/>
        <v>2820</v>
      </c>
      <c r="E309" s="39">
        <f t="shared" si="17"/>
        <v>0</v>
      </c>
      <c r="F309" s="29">
        <f t="shared" si="19"/>
        <v>0.82657542919196447</v>
      </c>
      <c r="G309" s="29">
        <f t="shared" si="20"/>
        <v>0.6832269401438803</v>
      </c>
    </row>
    <row r="310" spans="1:7">
      <c r="A310" s="28">
        <v>0</v>
      </c>
      <c r="B310" s="39">
        <v>0</v>
      </c>
      <c r="D310" s="28">
        <f t="shared" si="18"/>
        <v>2830</v>
      </c>
      <c r="E310" s="39">
        <f t="shared" si="17"/>
        <v>0</v>
      </c>
      <c r="F310" s="29">
        <f t="shared" si="19"/>
        <v>0.81181559576073703</v>
      </c>
      <c r="G310" s="29">
        <f t="shared" si="20"/>
        <v>0.65904456152036039</v>
      </c>
    </row>
    <row r="311" spans="1:7">
      <c r="A311" s="28">
        <v>1</v>
      </c>
      <c r="B311" s="39">
        <v>2</v>
      </c>
      <c r="D311" s="28">
        <f t="shared" si="18"/>
        <v>2840</v>
      </c>
      <c r="E311" s="39">
        <f t="shared" si="17"/>
        <v>2</v>
      </c>
      <c r="F311" s="29">
        <f t="shared" si="19"/>
        <v>0.79741018116130924</v>
      </c>
      <c r="G311" s="29">
        <f t="shared" si="20"/>
        <v>1.4462222723744751</v>
      </c>
    </row>
    <row r="312" spans="1:7">
      <c r="A312" s="28">
        <v>1</v>
      </c>
      <c r="B312" s="39">
        <v>0</v>
      </c>
      <c r="D312" s="28">
        <f t="shared" si="18"/>
        <v>2850</v>
      </c>
      <c r="E312" s="39">
        <f t="shared" si="17"/>
        <v>0</v>
      </c>
      <c r="F312" s="29">
        <f t="shared" si="19"/>
        <v>0.78335067495154609</v>
      </c>
      <c r="G312" s="29">
        <f t="shared" si="20"/>
        <v>0.61363827994704279</v>
      </c>
    </row>
    <row r="313" spans="1:7">
      <c r="A313" s="28">
        <v>1</v>
      </c>
      <c r="B313" s="39">
        <v>2</v>
      </c>
      <c r="D313" s="28">
        <f t="shared" si="18"/>
        <v>2860</v>
      </c>
      <c r="E313" s="39">
        <f t="shared" si="17"/>
        <v>2</v>
      </c>
      <c r="F313" s="29">
        <f t="shared" si="19"/>
        <v>0.76962877104534355</v>
      </c>
      <c r="G313" s="29">
        <f t="shared" si="20"/>
        <v>1.5138133610393916</v>
      </c>
    </row>
    <row r="314" spans="1:7">
      <c r="A314" s="28">
        <v>0</v>
      </c>
      <c r="B314" s="39">
        <v>2</v>
      </c>
      <c r="D314" s="28">
        <f t="shared" si="18"/>
        <v>2870</v>
      </c>
      <c r="E314" s="39">
        <f t="shared" si="17"/>
        <v>2</v>
      </c>
      <c r="F314" s="29">
        <f t="shared" si="19"/>
        <v>0.75623636280554984</v>
      </c>
      <c r="G314" s="29">
        <f t="shared" si="20"/>
        <v>1.5469479852071675</v>
      </c>
    </row>
    <row r="315" spans="1:7">
      <c r="A315" s="28">
        <v>0</v>
      </c>
      <c r="B315" s="39">
        <v>0</v>
      </c>
      <c r="D315" s="28">
        <f t="shared" si="18"/>
        <v>2880</v>
      </c>
      <c r="E315" s="39">
        <f t="shared" si="17"/>
        <v>0</v>
      </c>
      <c r="F315" s="29">
        <f t="shared" si="19"/>
        <v>0.74316553825472187</v>
      </c>
      <c r="G315" s="29">
        <f t="shared" si="20"/>
        <v>0.55229501724943042</v>
      </c>
    </row>
    <row r="316" spans="1:7">
      <c r="A316" s="28">
        <v>1</v>
      </c>
      <c r="B316" s="39">
        <v>0</v>
      </c>
      <c r="D316" s="28">
        <f t="shared" si="18"/>
        <v>2890</v>
      </c>
      <c r="E316" s="39">
        <f t="shared" si="17"/>
        <v>0</v>
      </c>
      <c r="F316" s="29">
        <f t="shared" si="19"/>
        <v>0.73040857540088</v>
      </c>
      <c r="G316" s="29">
        <f t="shared" si="20"/>
        <v>0.53349668701914299</v>
      </c>
    </row>
    <row r="317" spans="1:7">
      <c r="A317" s="28">
        <v>0</v>
      </c>
      <c r="B317" s="39">
        <v>0</v>
      </c>
      <c r="D317" s="28">
        <f t="shared" si="18"/>
        <v>2900</v>
      </c>
      <c r="E317" s="39">
        <f t="shared" si="17"/>
        <v>0</v>
      </c>
      <c r="F317" s="29">
        <f t="shared" si="19"/>
        <v>0.71795793767550564</v>
      </c>
      <c r="G317" s="29">
        <f t="shared" si="20"/>
        <v>0.51546360027126525</v>
      </c>
    </row>
    <row r="318" spans="1:7">
      <c r="A318" s="28">
        <v>0</v>
      </c>
      <c r="B318" s="39">
        <v>1</v>
      </c>
      <c r="D318" s="28">
        <f t="shared" si="18"/>
        <v>2910</v>
      </c>
      <c r="E318" s="39">
        <f t="shared" si="17"/>
        <v>1</v>
      </c>
      <c r="F318" s="29">
        <f t="shared" si="19"/>
        <v>0.70580626948107816</v>
      </c>
      <c r="G318" s="29">
        <f t="shared" si="20"/>
        <v>8.654995107664E-2</v>
      </c>
    </row>
    <row r="319" spans="1:7">
      <c r="A319" s="28">
        <v>0</v>
      </c>
      <c r="B319" s="39">
        <v>0</v>
      </c>
      <c r="D319" s="28">
        <f t="shared" si="18"/>
        <v>2920</v>
      </c>
      <c r="E319" s="39">
        <f t="shared" si="17"/>
        <v>0</v>
      </c>
      <c r="F319" s="29">
        <f t="shared" si="19"/>
        <v>0.69394639184553164</v>
      </c>
      <c r="G319" s="29">
        <f t="shared" si="20"/>
        <v>0.48156159475543214</v>
      </c>
    </row>
    <row r="320" spans="1:7">
      <c r="A320" s="28">
        <v>0</v>
      </c>
      <c r="B320" s="39">
        <v>3</v>
      </c>
      <c r="D320" s="28">
        <f t="shared" si="18"/>
        <v>2930</v>
      </c>
      <c r="E320" s="39">
        <f t="shared" si="17"/>
        <v>3</v>
      </c>
      <c r="F320" s="29">
        <f t="shared" si="19"/>
        <v>0.68237129818105491</v>
      </c>
      <c r="G320" s="29">
        <f t="shared" si="20"/>
        <v>5.3714027994949696</v>
      </c>
    </row>
    <row r="321" spans="1:7">
      <c r="A321" s="28">
        <v>0</v>
      </c>
      <c r="B321" s="39">
        <v>0</v>
      </c>
      <c r="D321" s="28">
        <f t="shared" si="18"/>
        <v>2940</v>
      </c>
      <c r="E321" s="39">
        <f t="shared" si="17"/>
        <v>0</v>
      </c>
      <c r="F321" s="29">
        <f t="shared" si="19"/>
        <v>0.6710741501447357</v>
      </c>
      <c r="G321" s="29">
        <f t="shared" si="20"/>
        <v>0.45034051499247929</v>
      </c>
    </row>
    <row r="322" spans="1:7">
      <c r="A322" s="28">
        <v>0</v>
      </c>
      <c r="B322" s="39">
        <v>1</v>
      </c>
      <c r="D322" s="28">
        <f t="shared" si="18"/>
        <v>2950</v>
      </c>
      <c r="E322" s="39">
        <f t="shared" si="17"/>
        <v>1</v>
      </c>
      <c r="F322" s="29">
        <f t="shared" si="19"/>
        <v>0.66004827359859675</v>
      </c>
      <c r="G322" s="29">
        <f t="shared" si="20"/>
        <v>0.11556717628329453</v>
      </c>
    </row>
    <row r="323" spans="1:7">
      <c r="A323" s="28">
        <v>0</v>
      </c>
      <c r="B323" s="39">
        <v>0</v>
      </c>
      <c r="D323" s="28">
        <f t="shared" si="18"/>
        <v>2960</v>
      </c>
      <c r="E323" s="39">
        <f t="shared" si="17"/>
        <v>0</v>
      </c>
      <c r="F323" s="29">
        <f t="shared" si="19"/>
        <v>0.64928715466664477</v>
      </c>
      <c r="G323" s="29">
        <f t="shared" si="20"/>
        <v>0.42157380921510751</v>
      </c>
    </row>
    <row r="324" spans="1:7">
      <c r="A324" s="28">
        <v>0</v>
      </c>
      <c r="B324" s="39">
        <v>0</v>
      </c>
      <c r="D324" s="28">
        <f t="shared" si="18"/>
        <v>2970</v>
      </c>
      <c r="E324" s="39">
        <f t="shared" si="17"/>
        <v>0</v>
      </c>
      <c r="F324" s="29">
        <f t="shared" si="19"/>
        <v>0.63878443588659795</v>
      </c>
      <c r="G324" s="29">
        <f t="shared" si="20"/>
        <v>0.40804555553095917</v>
      </c>
    </row>
    <row r="325" spans="1:7">
      <c r="A325" s="28">
        <v>0</v>
      </c>
      <c r="B325" s="39">
        <v>0</v>
      </c>
      <c r="D325" s="28">
        <f t="shared" si="18"/>
        <v>2980</v>
      </c>
      <c r="E325" s="39">
        <f t="shared" si="17"/>
        <v>0</v>
      </c>
      <c r="F325" s="29">
        <f t="shared" si="19"/>
        <v>0.62853391245401791</v>
      </c>
      <c r="G325" s="29">
        <f t="shared" si="20"/>
        <v>0.39505487910475506</v>
      </c>
    </row>
    <row r="326" spans="1:7">
      <c r="A326" s="28">
        <v>0</v>
      </c>
      <c r="B326" s="39">
        <v>1</v>
      </c>
      <c r="D326" s="28">
        <f t="shared" si="18"/>
        <v>2990</v>
      </c>
      <c r="E326" s="39">
        <f t="shared" si="17"/>
        <v>1</v>
      </c>
      <c r="F326" s="29">
        <f t="shared" si="19"/>
        <v>0.61852952855663279</v>
      </c>
      <c r="G326" s="29">
        <f t="shared" si="20"/>
        <v>0.14551972058322485</v>
      </c>
    </row>
    <row r="327" spans="1:7">
      <c r="A327" s="28">
        <v>0</v>
      </c>
      <c r="B327" s="39">
        <v>1</v>
      </c>
      <c r="D327" s="28">
        <f t="shared" si="18"/>
        <v>3000</v>
      </c>
      <c r="E327" s="39">
        <f t="shared" si="17"/>
        <v>1</v>
      </c>
      <c r="F327" s="29">
        <f t="shared" si="19"/>
        <v>0.60876537379667717</v>
      </c>
      <c r="G327" s="29">
        <f t="shared" si="20"/>
        <v>0.15306453274045373</v>
      </c>
    </row>
    <row r="328" spans="1:7">
      <c r="A328" s="28">
        <v>0</v>
      </c>
      <c r="B328" s="39">
        <v>0</v>
      </c>
      <c r="D328" s="28">
        <f t="shared" si="18"/>
        <v>3010</v>
      </c>
      <c r="E328" s="39">
        <f t="shared" si="17"/>
        <v>0</v>
      </c>
      <c r="F328" s="29">
        <f t="shared" si="19"/>
        <v>0.59923567969914437</v>
      </c>
      <c r="G328" s="29">
        <f t="shared" si="20"/>
        <v>0.35908339982449555</v>
      </c>
    </row>
    <row r="329" spans="1:7">
      <c r="A329" s="28">
        <v>0</v>
      </c>
      <c r="B329" s="39">
        <v>1</v>
      </c>
      <c r="D329" s="28">
        <f t="shared" si="18"/>
        <v>3020</v>
      </c>
      <c r="E329" s="39">
        <f t="shared" si="17"/>
        <v>1</v>
      </c>
      <c r="F329" s="29">
        <f t="shared" si="19"/>
        <v>0.58993481630388134</v>
      </c>
      <c r="G329" s="29">
        <f t="shared" si="20"/>
        <v>0.16815345487973155</v>
      </c>
    </row>
    <row r="330" spans="1:7">
      <c r="A330" s="28">
        <v>0</v>
      </c>
      <c r="B330" s="39">
        <v>1</v>
      </c>
      <c r="D330" s="28">
        <f t="shared" si="18"/>
        <v>3030</v>
      </c>
      <c r="E330" s="39">
        <f t="shared" ref="E330:E393" si="21">B330-C330</f>
        <v>1</v>
      </c>
      <c r="F330" s="29">
        <f t="shared" si="19"/>
        <v>0.5808572888395177</v>
      </c>
      <c r="G330" s="29">
        <f t="shared" si="20"/>
        <v>0.17568061231895948</v>
      </c>
    </row>
    <row r="331" spans="1:7">
      <c r="A331" s="28">
        <v>1</v>
      </c>
      <c r="B331" s="39">
        <v>0</v>
      </c>
      <c r="D331" s="28">
        <f t="shared" ref="D331:D394" si="22">D330+10</f>
        <v>3040</v>
      </c>
      <c r="E331" s="39">
        <f t="shared" si="21"/>
        <v>0</v>
      </c>
      <c r="F331" s="29">
        <f t="shared" si="19"/>
        <v>0.57199773447725855</v>
      </c>
      <c r="G331" s="29">
        <f t="shared" si="20"/>
        <v>0.32718140824711639</v>
      </c>
    </row>
    <row r="332" spans="1:7">
      <c r="A332" s="28">
        <v>0</v>
      </c>
      <c r="B332" s="39">
        <v>1</v>
      </c>
      <c r="D332" s="28">
        <f t="shared" si="22"/>
        <v>3050</v>
      </c>
      <c r="E332" s="39">
        <f t="shared" si="21"/>
        <v>1</v>
      </c>
      <c r="F332" s="29">
        <f t="shared" si="19"/>
        <v>0.56335091916262958</v>
      </c>
      <c r="G332" s="29">
        <f t="shared" si="20"/>
        <v>0.19066241979612045</v>
      </c>
    </row>
    <row r="333" spans="1:7">
      <c r="A333" s="28">
        <v>0</v>
      </c>
      <c r="B333" s="39">
        <v>2</v>
      </c>
      <c r="D333" s="28">
        <f t="shared" si="22"/>
        <v>3060</v>
      </c>
      <c r="E333" s="39">
        <f t="shared" si="21"/>
        <v>2</v>
      </c>
      <c r="F333" s="29">
        <f t="shared" si="19"/>
        <v>0.55491173452329745</v>
      </c>
      <c r="G333" s="29">
        <f t="shared" si="20"/>
        <v>2.0882800950184648</v>
      </c>
    </row>
    <row r="334" spans="1:7">
      <c r="A334" s="28">
        <v>0</v>
      </c>
      <c r="B334" s="39">
        <v>0</v>
      </c>
      <c r="D334" s="28">
        <f t="shared" si="22"/>
        <v>3070</v>
      </c>
      <c r="E334" s="39">
        <f t="shared" si="21"/>
        <v>0</v>
      </c>
      <c r="F334" s="29">
        <f t="shared" si="19"/>
        <v>0.54667519485114291</v>
      </c>
      <c r="G334" s="29">
        <f t="shared" si="20"/>
        <v>0.29885376866553509</v>
      </c>
    </row>
    <row r="335" spans="1:7">
      <c r="A335" s="28">
        <v>0</v>
      </c>
      <c r="B335" s="39">
        <v>0</v>
      </c>
      <c r="D335" s="28">
        <f t="shared" si="22"/>
        <v>3080</v>
      </c>
      <c r="E335" s="39">
        <f t="shared" si="21"/>
        <v>0</v>
      </c>
      <c r="F335" s="29">
        <f t="shared" si="19"/>
        <v>0.53863643415679863</v>
      </c>
      <c r="G335" s="29">
        <f t="shared" si="20"/>
        <v>0.29012920820115129</v>
      </c>
    </row>
    <row r="336" spans="1:7">
      <c r="A336" s="28">
        <v>0</v>
      </c>
      <c r="B336" s="39">
        <v>0</v>
      </c>
      <c r="D336" s="28">
        <f t="shared" si="22"/>
        <v>3090</v>
      </c>
      <c r="E336" s="39">
        <f t="shared" si="21"/>
        <v>0</v>
      </c>
      <c r="F336" s="29">
        <f t="shared" si="19"/>
        <v>0.53079070329491718</v>
      </c>
      <c r="G336" s="29">
        <f t="shared" si="20"/>
        <v>0.2817387707043128</v>
      </c>
    </row>
    <row r="337" spans="1:7">
      <c r="A337" s="28">
        <v>0</v>
      </c>
      <c r="B337" s="39">
        <v>1</v>
      </c>
      <c r="D337" s="28">
        <f t="shared" si="22"/>
        <v>3100</v>
      </c>
      <c r="E337" s="39">
        <f t="shared" si="21"/>
        <v>1</v>
      </c>
      <c r="F337" s="29">
        <f t="shared" si="19"/>
        <v>0.52313336715846637</v>
      </c>
      <c r="G337" s="29">
        <f t="shared" si="20"/>
        <v>0.22740178551762205</v>
      </c>
    </row>
    <row r="338" spans="1:7">
      <c r="A338" s="28">
        <v>0</v>
      </c>
      <c r="B338" s="39">
        <v>1</v>
      </c>
      <c r="D338" s="28">
        <f t="shared" si="22"/>
        <v>3110</v>
      </c>
      <c r="E338" s="39">
        <f t="shared" si="21"/>
        <v>1</v>
      </c>
      <c r="F338" s="29">
        <f t="shared" si="19"/>
        <v>0.5156599019403989</v>
      </c>
      <c r="G338" s="29">
        <f t="shared" si="20"/>
        <v>0.23458533058838402</v>
      </c>
    </row>
    <row r="339" spans="1:7">
      <c r="A339" s="28">
        <v>0</v>
      </c>
      <c r="B339" s="39">
        <v>0</v>
      </c>
      <c r="D339" s="28">
        <f t="shared" si="22"/>
        <v>3120</v>
      </c>
      <c r="E339" s="39">
        <f t="shared" si="21"/>
        <v>0</v>
      </c>
      <c r="F339" s="29">
        <f t="shared" si="19"/>
        <v>0.50836589246107167</v>
      </c>
      <c r="G339" s="29">
        <f t="shared" si="20"/>
        <v>0.25843588061774186</v>
      </c>
    </row>
    <row r="340" spans="1:7">
      <c r="A340" s="28">
        <v>0</v>
      </c>
      <c r="B340" s="39">
        <v>0</v>
      </c>
      <c r="D340" s="28">
        <f t="shared" si="22"/>
        <v>3130</v>
      </c>
      <c r="E340" s="39">
        <f t="shared" si="21"/>
        <v>0</v>
      </c>
      <c r="F340" s="29">
        <f t="shared" si="19"/>
        <v>0.50124702955984402</v>
      </c>
      <c r="G340" s="29">
        <f t="shared" si="20"/>
        <v>0.25124858464256716</v>
      </c>
    </row>
    <row r="341" spans="1:7">
      <c r="A341" s="28">
        <v>1</v>
      </c>
      <c r="B341" s="39">
        <v>0</v>
      </c>
      <c r="D341" s="28">
        <f t="shared" si="22"/>
        <v>3140</v>
      </c>
      <c r="E341" s="39">
        <f t="shared" si="21"/>
        <v>0</v>
      </c>
      <c r="F341" s="29">
        <f t="shared" si="19"/>
        <v>0.49429910754930773</v>
      </c>
      <c r="G341" s="29">
        <f t="shared" si="20"/>
        <v>0.24433160772404208</v>
      </c>
    </row>
    <row r="342" spans="1:7">
      <c r="A342" s="28">
        <v>0</v>
      </c>
      <c r="B342" s="39">
        <v>0</v>
      </c>
      <c r="D342" s="28">
        <f t="shared" si="22"/>
        <v>3150</v>
      </c>
      <c r="E342" s="39">
        <f t="shared" si="21"/>
        <v>0</v>
      </c>
      <c r="F342" s="29">
        <f t="shared" si="19"/>
        <v>0.48751802173064918</v>
      </c>
      <c r="G342" s="29">
        <f t="shared" si="20"/>
        <v>0.23767382151216573</v>
      </c>
    </row>
    <row r="343" spans="1:7">
      <c r="A343" s="28">
        <v>0</v>
      </c>
      <c r="B343" s="39">
        <v>0</v>
      </c>
      <c r="D343" s="28">
        <f t="shared" si="22"/>
        <v>3160</v>
      </c>
      <c r="E343" s="39">
        <f t="shared" si="21"/>
        <v>0</v>
      </c>
      <c r="F343" s="29">
        <f t="shared" si="19"/>
        <v>0.4808997659686699</v>
      </c>
      <c r="G343" s="29">
        <f t="shared" si="20"/>
        <v>0.23126458490872148</v>
      </c>
    </row>
    <row r="344" spans="1:7">
      <c r="A344" s="28">
        <v>1</v>
      </c>
      <c r="B344" s="39">
        <v>1</v>
      </c>
      <c r="D344" s="28">
        <f t="shared" si="22"/>
        <v>3170</v>
      </c>
      <c r="E344" s="39">
        <f t="shared" si="21"/>
        <v>1</v>
      </c>
      <c r="F344" s="29">
        <f t="shared" si="19"/>
        <v>0.47444043032504035</v>
      </c>
      <c r="G344" s="29">
        <f t="shared" si="20"/>
        <v>0.27621286127692879</v>
      </c>
    </row>
    <row r="345" spans="1:7">
      <c r="A345" s="28">
        <v>0</v>
      </c>
      <c r="B345" s="39">
        <v>0</v>
      </c>
      <c r="D345" s="28">
        <f t="shared" si="22"/>
        <v>3180</v>
      </c>
      <c r="E345" s="39">
        <f t="shared" si="21"/>
        <v>0</v>
      </c>
      <c r="F345" s="29">
        <f t="shared" si="19"/>
        <v>0.46813619874838319</v>
      </c>
      <c r="G345" s="29">
        <f t="shared" si="20"/>
        <v>0.21915150057858573</v>
      </c>
    </row>
    <row r="346" spans="1:7">
      <c r="A346" s="28">
        <v>0</v>
      </c>
      <c r="B346" s="39">
        <v>0</v>
      </c>
      <c r="D346" s="28">
        <f t="shared" si="22"/>
        <v>3190</v>
      </c>
      <c r="E346" s="39">
        <f t="shared" si="21"/>
        <v>0</v>
      </c>
      <c r="F346" s="29">
        <f t="shared" si="19"/>
        <v>0.461983346819823</v>
      </c>
      <c r="G346" s="29">
        <f t="shared" si="20"/>
        <v>0.21342861273884486</v>
      </c>
    </row>
    <row r="347" spans="1:7">
      <c r="A347" s="28">
        <v>0</v>
      </c>
      <c r="B347" s="39">
        <v>0</v>
      </c>
      <c r="D347" s="28">
        <f t="shared" si="22"/>
        <v>3200</v>
      </c>
      <c r="E347" s="39">
        <f t="shared" si="21"/>
        <v>0</v>
      </c>
      <c r="F347" s="29">
        <f t="shared" si="19"/>
        <v>0.45597823955267264</v>
      </c>
      <c r="G347" s="29">
        <f t="shared" si="20"/>
        <v>0.20791615494555452</v>
      </c>
    </row>
    <row r="348" spans="1:7">
      <c r="A348" s="28">
        <v>0</v>
      </c>
      <c r="B348" s="39">
        <v>2</v>
      </c>
      <c r="D348" s="28">
        <f t="shared" si="22"/>
        <v>3210</v>
      </c>
      <c r="E348" s="39">
        <f t="shared" si="21"/>
        <v>2</v>
      </c>
      <c r="F348" s="29">
        <f t="shared" ref="F348:F411" si="23">(F$3*EXP(-D348/F$1))+F$5</f>
        <v>0.45011732924495085</v>
      </c>
      <c r="G348" s="29">
        <f t="shared" si="20"/>
        <v>2.4021362931068038</v>
      </c>
    </row>
    <row r="349" spans="1:7">
      <c r="A349" s="28">
        <v>0</v>
      </c>
      <c r="B349" s="39">
        <v>1</v>
      </c>
      <c r="D349" s="28">
        <f t="shared" si="22"/>
        <v>3220</v>
      </c>
      <c r="E349" s="39">
        <f t="shared" si="21"/>
        <v>1</v>
      </c>
      <c r="F349" s="29">
        <f t="shared" si="23"/>
        <v>0.44439715338346963</v>
      </c>
      <c r="G349" s="29">
        <f t="shared" si="20"/>
        <v>0.30869452316839174</v>
      </c>
    </row>
    <row r="350" spans="1:7">
      <c r="A350" s="28">
        <v>0</v>
      </c>
      <c r="B350" s="39">
        <v>0</v>
      </c>
      <c r="D350" s="28">
        <f t="shared" si="22"/>
        <v>3230</v>
      </c>
      <c r="E350" s="39">
        <f t="shared" si="21"/>
        <v>0</v>
      </c>
      <c r="F350" s="29">
        <f t="shared" si="23"/>
        <v>0.43881433259824709</v>
      </c>
      <c r="G350" s="29">
        <f t="shared" si="20"/>
        <v>0.19255801849364501</v>
      </c>
    </row>
    <row r="351" spans="1:7">
      <c r="A351" s="28">
        <v>0</v>
      </c>
      <c r="B351" s="39">
        <v>1</v>
      </c>
      <c r="D351" s="28">
        <f t="shared" si="22"/>
        <v>3240</v>
      </c>
      <c r="E351" s="39">
        <f t="shared" si="21"/>
        <v>1</v>
      </c>
      <c r="F351" s="29">
        <f t="shared" si="23"/>
        <v>0.43336556866604181</v>
      </c>
      <c r="G351" s="29">
        <f t="shared" si="20"/>
        <v>0.3210745787731582</v>
      </c>
    </row>
    <row r="352" spans="1:7">
      <c r="A352" s="28">
        <v>1</v>
      </c>
      <c r="B352" s="39">
        <v>1</v>
      </c>
      <c r="D352" s="28">
        <f t="shared" si="22"/>
        <v>3250</v>
      </c>
      <c r="E352" s="39">
        <f t="shared" si="21"/>
        <v>1</v>
      </c>
      <c r="F352" s="29">
        <f t="shared" si="23"/>
        <v>0.42804764256182448</v>
      </c>
      <c r="G352" s="29">
        <f t="shared" si="20"/>
        <v>0.32712949917908651</v>
      </c>
    </row>
    <row r="353" spans="1:7">
      <c r="A353" s="28">
        <v>0</v>
      </c>
      <c r="B353" s="39">
        <v>0</v>
      </c>
      <c r="D353" s="28">
        <f t="shared" si="22"/>
        <v>3260</v>
      </c>
      <c r="E353" s="39">
        <f t="shared" si="21"/>
        <v>0</v>
      </c>
      <c r="F353" s="29">
        <f t="shared" si="23"/>
        <v>0.42285741255704046</v>
      </c>
      <c r="G353" s="29">
        <f t="shared" si="20"/>
        <v>0.1788083913544351</v>
      </c>
    </row>
    <row r="354" spans="1:7">
      <c r="A354" s="28">
        <v>0</v>
      </c>
      <c r="B354" s="39">
        <v>0</v>
      </c>
      <c r="D354" s="28">
        <f t="shared" si="22"/>
        <v>3270</v>
      </c>
      <c r="E354" s="39">
        <f t="shared" si="21"/>
        <v>0</v>
      </c>
      <c r="F354" s="29">
        <f t="shared" si="23"/>
        <v>0.41779181236353702</v>
      </c>
      <c r="G354" s="29">
        <f t="shared" si="20"/>
        <v>0.17454999847800892</v>
      </c>
    </row>
    <row r="355" spans="1:7">
      <c r="A355" s="28">
        <v>0</v>
      </c>
      <c r="B355" s="39">
        <v>0</v>
      </c>
      <c r="D355" s="28">
        <f t="shared" si="22"/>
        <v>3280</v>
      </c>
      <c r="E355" s="39">
        <f t="shared" si="21"/>
        <v>0</v>
      </c>
      <c r="F355" s="29">
        <f t="shared" si="23"/>
        <v>0.41284784932205926</v>
      </c>
      <c r="G355" s="29">
        <f t="shared" si="20"/>
        <v>0.17044334668984976</v>
      </c>
    </row>
    <row r="356" spans="1:7">
      <c r="A356" s="28">
        <v>0</v>
      </c>
      <c r="B356" s="39">
        <v>0</v>
      </c>
      <c r="D356" s="28">
        <f t="shared" si="22"/>
        <v>3290</v>
      </c>
      <c r="E356" s="39">
        <f t="shared" si="21"/>
        <v>0</v>
      </c>
      <c r="F356" s="29">
        <f t="shared" si="23"/>
        <v>0.40802260263424406</v>
      </c>
      <c r="G356" s="29">
        <f t="shared" si="20"/>
        <v>0.16648244426042222</v>
      </c>
    </row>
    <row r="357" spans="1:7">
      <c r="A357" s="28">
        <v>0</v>
      </c>
      <c r="B357" s="39">
        <v>0</v>
      </c>
      <c r="D357" s="28">
        <f t="shared" si="22"/>
        <v>3300</v>
      </c>
      <c r="E357" s="39">
        <f t="shared" si="21"/>
        <v>0</v>
      </c>
      <c r="F357" s="29">
        <f t="shared" si="23"/>
        <v>0.4033132216370689</v>
      </c>
      <c r="G357" s="29">
        <f t="shared" si="20"/>
        <v>0.16266155474727145</v>
      </c>
    </row>
    <row r="358" spans="1:7">
      <c r="A358" s="28">
        <v>0</v>
      </c>
      <c r="B358" s="39">
        <v>1</v>
      </c>
      <c r="D358" s="28">
        <f t="shared" si="22"/>
        <v>3310</v>
      </c>
      <c r="E358" s="39">
        <f t="shared" si="21"/>
        <v>1</v>
      </c>
      <c r="F358" s="29">
        <f t="shared" si="23"/>
        <v>0.39871692411873472</v>
      </c>
      <c r="G358" s="29">
        <f t="shared" si="20"/>
        <v>0.36154133734123545</v>
      </c>
    </row>
    <row r="359" spans="1:7">
      <c r="A359" s="28">
        <v>0</v>
      </c>
      <c r="B359" s="39">
        <v>1</v>
      </c>
      <c r="D359" s="28">
        <f t="shared" si="22"/>
        <v>3320</v>
      </c>
      <c r="E359" s="39">
        <f t="shared" si="21"/>
        <v>1</v>
      </c>
      <c r="F359" s="29">
        <f t="shared" si="23"/>
        <v>0.39423099467498945</v>
      </c>
      <c r="G359" s="29">
        <f t="shared" si="20"/>
        <v>0.36695608781245265</v>
      </c>
    </row>
    <row r="360" spans="1:7">
      <c r="A360" s="28">
        <v>1</v>
      </c>
      <c r="B360" s="39">
        <v>0</v>
      </c>
      <c r="D360" s="28">
        <f t="shared" si="22"/>
        <v>3330</v>
      </c>
      <c r="E360" s="39">
        <f t="shared" si="21"/>
        <v>0</v>
      </c>
      <c r="F360" s="29">
        <f t="shared" si="23"/>
        <v>0.38985278310491744</v>
      </c>
      <c r="G360" s="29">
        <f t="shared" si="20"/>
        <v>0.15198519249464981</v>
      </c>
    </row>
    <row r="361" spans="1:7">
      <c r="A361" s="28">
        <v>1</v>
      </c>
      <c r="B361" s="39">
        <v>0</v>
      </c>
      <c r="D361" s="28">
        <f t="shared" si="22"/>
        <v>3340</v>
      </c>
      <c r="E361" s="39">
        <f t="shared" si="21"/>
        <v>0</v>
      </c>
      <c r="F361" s="29">
        <f t="shared" si="23"/>
        <v>0.385579702845254</v>
      </c>
      <c r="G361" s="29">
        <f t="shared" si="20"/>
        <v>0.14867170724623438</v>
      </c>
    </row>
    <row r="362" spans="1:7">
      <c r="A362" s="28">
        <v>0</v>
      </c>
      <c r="B362" s="39">
        <v>0</v>
      </c>
      <c r="D362" s="28">
        <f t="shared" si="22"/>
        <v>3350</v>
      </c>
      <c r="E362" s="39">
        <f t="shared" si="21"/>
        <v>0</v>
      </c>
      <c r="F362" s="29">
        <f t="shared" si="23"/>
        <v>0.38140922944229239</v>
      </c>
      <c r="G362" s="29">
        <f t="shared" ref="G362:G425" si="24">(E362-F362)^2</f>
        <v>0.14547300030376323</v>
      </c>
    </row>
    <row r="363" spans="1:7">
      <c r="A363" s="28">
        <v>0</v>
      </c>
      <c r="B363" s="39">
        <v>0</v>
      </c>
      <c r="D363" s="28">
        <f t="shared" si="22"/>
        <v>3360</v>
      </c>
      <c r="E363" s="39">
        <f t="shared" si="21"/>
        <v>0</v>
      </c>
      <c r="F363" s="29">
        <f t="shared" si="23"/>
        <v>0.37733889906048435</v>
      </c>
      <c r="G363" s="29">
        <f t="shared" si="24"/>
        <v>0.14238464474417839</v>
      </c>
    </row>
    <row r="364" spans="1:7">
      <c r="A364" s="28">
        <v>0</v>
      </c>
      <c r="B364" s="39">
        <v>0</v>
      </c>
      <c r="D364" s="28">
        <f t="shared" si="22"/>
        <v>3370</v>
      </c>
      <c r="E364" s="39">
        <f t="shared" si="21"/>
        <v>0</v>
      </c>
      <c r="F364" s="29">
        <f t="shared" si="23"/>
        <v>0.37336630702685514</v>
      </c>
      <c r="G364" s="29">
        <f t="shared" si="24"/>
        <v>0.13940239922287184</v>
      </c>
    </row>
    <row r="365" spans="1:7">
      <c r="A365" s="28">
        <v>0</v>
      </c>
      <c r="B365" s="39">
        <v>0</v>
      </c>
      <c r="D365" s="28">
        <f t="shared" si="22"/>
        <v>3380</v>
      </c>
      <c r="E365" s="39">
        <f t="shared" si="21"/>
        <v>0</v>
      </c>
      <c r="F365" s="29">
        <f t="shared" si="23"/>
        <v>0.36948910641036709</v>
      </c>
      <c r="G365" s="29">
        <f t="shared" si="24"/>
        <v>0.13652219975593158</v>
      </c>
    </row>
    <row r="366" spans="1:7">
      <c r="A366" s="28">
        <v>0</v>
      </c>
      <c r="B366" s="39">
        <v>1</v>
      </c>
      <c r="D366" s="28">
        <f t="shared" si="22"/>
        <v>3390</v>
      </c>
      <c r="E366" s="39">
        <f t="shared" si="21"/>
        <v>1</v>
      </c>
      <c r="F366" s="29">
        <f t="shared" si="23"/>
        <v>0.36570500663539951</v>
      </c>
      <c r="G366" s="29">
        <f t="shared" si="24"/>
        <v>0.40233013860739858</v>
      </c>
    </row>
    <row r="367" spans="1:7">
      <c r="A367" s="28">
        <v>1</v>
      </c>
      <c r="B367" s="39">
        <v>1</v>
      </c>
      <c r="D367" s="28">
        <f t="shared" si="22"/>
        <v>3400</v>
      </c>
      <c r="E367" s="39">
        <f t="shared" si="21"/>
        <v>1</v>
      </c>
      <c r="F367" s="29">
        <f t="shared" si="23"/>
        <v>0.36201177212851987</v>
      </c>
      <c r="G367" s="29">
        <f t="shared" si="24"/>
        <v>0.40702897890259165</v>
      </c>
    </row>
    <row r="368" spans="1:7">
      <c r="A368" s="28">
        <v>0</v>
      </c>
      <c r="B368" s="39">
        <v>0</v>
      </c>
      <c r="D368" s="28">
        <f t="shared" si="22"/>
        <v>3410</v>
      </c>
      <c r="E368" s="39">
        <f t="shared" si="21"/>
        <v>0</v>
      </c>
      <c r="F368" s="29">
        <f t="shared" si="23"/>
        <v>0.35840722099774913</v>
      </c>
      <c r="G368" s="29">
        <f t="shared" si="24"/>
        <v>0.12845573606332938</v>
      </c>
    </row>
    <row r="369" spans="1:7">
      <c r="A369" s="28">
        <v>0</v>
      </c>
      <c r="B369" s="39">
        <v>0</v>
      </c>
      <c r="D369" s="28">
        <f t="shared" si="22"/>
        <v>3420</v>
      </c>
      <c r="E369" s="39">
        <f t="shared" si="21"/>
        <v>0</v>
      </c>
      <c r="F369" s="29">
        <f t="shared" si="23"/>
        <v>0.3548892237435437</v>
      </c>
      <c r="G369" s="29">
        <f t="shared" si="24"/>
        <v>0.12594636112929503</v>
      </c>
    </row>
    <row r="370" spans="1:7">
      <c r="A370" s="28">
        <v>0</v>
      </c>
      <c r="B370" s="39">
        <v>0</v>
      </c>
      <c r="D370" s="28">
        <f t="shared" si="22"/>
        <v>3430</v>
      </c>
      <c r="E370" s="39">
        <f t="shared" si="21"/>
        <v>0</v>
      </c>
      <c r="F370" s="29">
        <f t="shared" si="23"/>
        <v>0.35145570200072695</v>
      </c>
      <c r="G370" s="29">
        <f t="shared" si="24"/>
        <v>0.12352111046882379</v>
      </c>
    </row>
    <row r="371" spans="1:7">
      <c r="A371" s="28">
        <v>0</v>
      </c>
      <c r="B371" s="39">
        <v>0</v>
      </c>
      <c r="D371" s="28">
        <f t="shared" si="22"/>
        <v>3440</v>
      </c>
      <c r="E371" s="39">
        <f t="shared" si="21"/>
        <v>0</v>
      </c>
      <c r="F371" s="29">
        <f t="shared" si="23"/>
        <v>0.3481046273106303</v>
      </c>
      <c r="G371" s="29">
        <f t="shared" si="24"/>
        <v>0.12117683155507282</v>
      </c>
    </row>
    <row r="372" spans="1:7">
      <c r="A372" s="28">
        <v>0</v>
      </c>
      <c r="B372" s="39">
        <v>0</v>
      </c>
      <c r="D372" s="28">
        <f t="shared" si="22"/>
        <v>3450</v>
      </c>
      <c r="E372" s="39">
        <f t="shared" si="21"/>
        <v>0</v>
      </c>
      <c r="F372" s="29">
        <f t="shared" si="23"/>
        <v>0.34483401992272067</v>
      </c>
      <c r="G372" s="29">
        <f t="shared" si="24"/>
        <v>0.11891050129606331</v>
      </c>
    </row>
    <row r="373" spans="1:7">
      <c r="A373" s="28">
        <v>1</v>
      </c>
      <c r="B373" s="39">
        <v>0</v>
      </c>
      <c r="D373" s="28">
        <f t="shared" si="22"/>
        <v>3460</v>
      </c>
      <c r="E373" s="39">
        <f t="shared" si="21"/>
        <v>0</v>
      </c>
      <c r="F373" s="29">
        <f t="shared" si="23"/>
        <v>0.341641947625</v>
      </c>
      <c r="G373" s="29">
        <f t="shared" si="24"/>
        <v>0.11671922037700325</v>
      </c>
    </row>
    <row r="374" spans="1:7">
      <c r="A374" s="28">
        <v>0</v>
      </c>
      <c r="B374" s="39">
        <v>0</v>
      </c>
      <c r="D374" s="28">
        <f t="shared" si="22"/>
        <v>3470</v>
      </c>
      <c r="E374" s="39">
        <f t="shared" si="21"/>
        <v>0</v>
      </c>
      <c r="F374" s="29">
        <f t="shared" si="23"/>
        <v>0.33852652460249311</v>
      </c>
      <c r="G374" s="29">
        <f t="shared" si="24"/>
        <v>0.11460020785944237</v>
      </c>
    </row>
    <row r="375" spans="1:7">
      <c r="A375" s="28">
        <v>0</v>
      </c>
      <c r="B375" s="39">
        <v>0</v>
      </c>
      <c r="D375" s="28">
        <f t="shared" si="22"/>
        <v>3480</v>
      </c>
      <c r="E375" s="39">
        <f t="shared" si="21"/>
        <v>0</v>
      </c>
      <c r="F375" s="29">
        <f t="shared" si="23"/>
        <v>0.33548591032314351</v>
      </c>
      <c r="G375" s="29">
        <f t="shared" si="24"/>
        <v>0.11255079602534829</v>
      </c>
    </row>
    <row r="376" spans="1:7">
      <c r="A376" s="28">
        <v>0</v>
      </c>
      <c r="B376" s="39">
        <v>1</v>
      </c>
      <c r="D376" s="28">
        <f t="shared" si="22"/>
        <v>3490</v>
      </c>
      <c r="E376" s="39">
        <f t="shared" si="21"/>
        <v>1</v>
      </c>
      <c r="F376" s="29">
        <f t="shared" si="23"/>
        <v>0.33251830845046232</v>
      </c>
      <c r="G376" s="29">
        <f t="shared" si="24"/>
        <v>0.44553180855383206</v>
      </c>
    </row>
    <row r="377" spans="1:7">
      <c r="A377" s="28">
        <v>0</v>
      </c>
      <c r="B377" s="39">
        <v>0</v>
      </c>
      <c r="D377" s="28">
        <f t="shared" si="22"/>
        <v>3500</v>
      </c>
      <c r="E377" s="39">
        <f t="shared" si="21"/>
        <v>0</v>
      </c>
      <c r="F377" s="29">
        <f t="shared" si="23"/>
        <v>0.32962196578228792</v>
      </c>
      <c r="G377" s="29">
        <f t="shared" si="24"/>
        <v>0.10865064032617978</v>
      </c>
    </row>
    <row r="378" spans="1:7">
      <c r="A378" s="28">
        <v>1</v>
      </c>
      <c r="B378" s="39">
        <v>0</v>
      </c>
      <c r="D378" s="28">
        <f t="shared" si="22"/>
        <v>3510</v>
      </c>
      <c r="E378" s="39">
        <f t="shared" si="21"/>
        <v>0</v>
      </c>
      <c r="F378" s="29">
        <f t="shared" si="23"/>
        <v>0.32679517121502755</v>
      </c>
      <c r="G378" s="29">
        <f t="shared" si="24"/>
        <v>0.10679508392945918</v>
      </c>
    </row>
    <row r="379" spans="1:7">
      <c r="A379" s="28">
        <v>0</v>
      </c>
      <c r="B379" s="39">
        <v>0</v>
      </c>
      <c r="D379" s="28">
        <f t="shared" si="22"/>
        <v>3520</v>
      </c>
      <c r="E379" s="39">
        <f t="shared" si="21"/>
        <v>0</v>
      </c>
      <c r="F379" s="29">
        <f t="shared" si="23"/>
        <v>0.32403625473276942</v>
      </c>
      <c r="G379" s="29">
        <f t="shared" si="24"/>
        <v>0.10499949438124023</v>
      </c>
    </row>
    <row r="380" spans="1:7">
      <c r="A380" s="28">
        <v>0</v>
      </c>
      <c r="B380" s="39">
        <v>1</v>
      </c>
      <c r="D380" s="28">
        <f t="shared" si="22"/>
        <v>3530</v>
      </c>
      <c r="E380" s="39">
        <f t="shared" si="21"/>
        <v>1</v>
      </c>
      <c r="F380" s="29">
        <f t="shared" si="23"/>
        <v>0.32134358642067073</v>
      </c>
      <c r="G380" s="29">
        <f t="shared" si="24"/>
        <v>0.46057452769235763</v>
      </c>
    </row>
    <row r="381" spans="1:7">
      <c r="A381" s="28">
        <v>0</v>
      </c>
      <c r="B381" s="39">
        <v>0</v>
      </c>
      <c r="D381" s="28">
        <f t="shared" si="22"/>
        <v>3540</v>
      </c>
      <c r="E381" s="39">
        <f t="shared" si="21"/>
        <v>0</v>
      </c>
      <c r="F381" s="29">
        <f t="shared" si="23"/>
        <v>0.31871557550203405</v>
      </c>
      <c r="G381" s="29">
        <f t="shared" si="24"/>
        <v>0.10157961806759278</v>
      </c>
    </row>
    <row r="382" spans="1:7">
      <c r="A382" s="28">
        <v>0</v>
      </c>
      <c r="B382" s="39">
        <v>0</v>
      </c>
      <c r="D382" s="28">
        <f t="shared" si="22"/>
        <v>3550</v>
      </c>
      <c r="E382" s="39">
        <f t="shared" si="21"/>
        <v>0</v>
      </c>
      <c r="F382" s="29">
        <f t="shared" si="23"/>
        <v>0.31615066939850794</v>
      </c>
      <c r="G382" s="29">
        <f t="shared" si="24"/>
        <v>9.9951245761124671E-2</v>
      </c>
    </row>
    <row r="383" spans="1:7">
      <c r="A383" s="28">
        <v>0</v>
      </c>
      <c r="B383" s="39">
        <v>2</v>
      </c>
      <c r="D383" s="28">
        <f t="shared" si="22"/>
        <v>3560</v>
      </c>
      <c r="E383" s="39">
        <f t="shared" si="21"/>
        <v>2</v>
      </c>
      <c r="F383" s="29">
        <f t="shared" si="23"/>
        <v>0.31364735281285316</v>
      </c>
      <c r="G383" s="29">
        <f t="shared" si="24"/>
        <v>2.8437852506750976</v>
      </c>
    </row>
    <row r="384" spans="1:7">
      <c r="A384" s="28">
        <v>0</v>
      </c>
      <c r="B384" s="39">
        <v>0</v>
      </c>
      <c r="D384" s="28">
        <f t="shared" si="22"/>
        <v>3570</v>
      </c>
      <c r="E384" s="39">
        <f t="shared" si="21"/>
        <v>0</v>
      </c>
      <c r="F384" s="29">
        <f t="shared" si="23"/>
        <v>0.3112041468337336</v>
      </c>
      <c r="G384" s="29">
        <f t="shared" si="24"/>
        <v>9.684802100651202E-2</v>
      </c>
    </row>
    <row r="385" spans="1:7">
      <c r="A385" s="28">
        <v>0</v>
      </c>
      <c r="B385" s="39">
        <v>0</v>
      </c>
      <c r="D385" s="28">
        <f t="shared" si="22"/>
        <v>3580</v>
      </c>
      <c r="E385" s="39">
        <f t="shared" si="21"/>
        <v>0</v>
      </c>
      <c r="F385" s="29">
        <f t="shared" si="23"/>
        <v>0.30881960806200515</v>
      </c>
      <c r="G385" s="29">
        <f t="shared" si="24"/>
        <v>9.5369550323570473E-2</v>
      </c>
    </row>
    <row r="386" spans="1:7">
      <c r="A386" s="28">
        <v>0</v>
      </c>
      <c r="B386" s="39">
        <v>0</v>
      </c>
      <c r="D386" s="28">
        <f t="shared" si="22"/>
        <v>3590</v>
      </c>
      <c r="E386" s="39">
        <f t="shared" si="21"/>
        <v>0</v>
      </c>
      <c r="F386" s="29">
        <f t="shared" si="23"/>
        <v>0.30649232775798185</v>
      </c>
      <c r="G386" s="29">
        <f t="shared" si="24"/>
        <v>9.3937546974506167E-2</v>
      </c>
    </row>
    <row r="387" spans="1:7">
      <c r="A387" s="28">
        <v>0</v>
      </c>
      <c r="B387" s="39">
        <v>0</v>
      </c>
      <c r="D387" s="28">
        <f t="shared" si="22"/>
        <v>3600</v>
      </c>
      <c r="E387" s="39">
        <f t="shared" si="21"/>
        <v>0</v>
      </c>
      <c r="F387" s="29">
        <f t="shared" si="23"/>
        <v>0.30422093100918063</v>
      </c>
      <c r="G387" s="29">
        <f t="shared" si="24"/>
        <v>9.2550374864092635E-2</v>
      </c>
    </row>
    <row r="388" spans="1:7">
      <c r="A388" s="28">
        <v>0</v>
      </c>
      <c r="B388" s="39">
        <v>0</v>
      </c>
      <c r="D388" s="28">
        <f t="shared" si="22"/>
        <v>3610</v>
      </c>
      <c r="E388" s="39">
        <f t="shared" si="21"/>
        <v>0</v>
      </c>
      <c r="F388" s="29">
        <f t="shared" si="23"/>
        <v>0.30200407591804901</v>
      </c>
      <c r="G388" s="29">
        <f t="shared" si="24"/>
        <v>9.1206461871114711E-2</v>
      </c>
    </row>
    <row r="389" spans="1:7">
      <c r="A389" s="28">
        <v>0</v>
      </c>
      <c r="B389" s="39">
        <v>0</v>
      </c>
      <c r="D389" s="28">
        <f t="shared" si="22"/>
        <v>3620</v>
      </c>
      <c r="E389" s="39">
        <f t="shared" si="21"/>
        <v>0</v>
      </c>
      <c r="F389" s="29">
        <f t="shared" si="23"/>
        <v>0.2998404528091973</v>
      </c>
      <c r="G389" s="29">
        <f t="shared" si="24"/>
        <v>8.9904297140824471E-2</v>
      </c>
    </row>
    <row r="390" spans="1:7">
      <c r="A390" s="28">
        <v>1</v>
      </c>
      <c r="B390" s="39">
        <v>0</v>
      </c>
      <c r="D390" s="28">
        <f t="shared" si="22"/>
        <v>3630</v>
      </c>
      <c r="E390" s="39">
        <f t="shared" si="21"/>
        <v>0</v>
      </c>
      <c r="F390" s="29">
        <f t="shared" si="23"/>
        <v>0.29772878345566861</v>
      </c>
      <c r="G390" s="29">
        <f t="shared" si="24"/>
        <v>8.8642428497992407E-2</v>
      </c>
    </row>
    <row r="391" spans="1:7">
      <c r="A391" s="28">
        <v>0</v>
      </c>
      <c r="B391" s="39">
        <v>0</v>
      </c>
      <c r="D391" s="28">
        <f t="shared" si="22"/>
        <v>3640</v>
      </c>
      <c r="E391" s="39">
        <f t="shared" si="21"/>
        <v>0</v>
      </c>
      <c r="F391" s="29">
        <f t="shared" si="23"/>
        <v>0.2956678203237863</v>
      </c>
      <c r="G391" s="29">
        <f t="shared" si="24"/>
        <v>8.7419459975018779E-2</v>
      </c>
    </row>
    <row r="392" spans="1:7">
      <c r="A392" s="28">
        <v>0</v>
      </c>
      <c r="B392" s="39">
        <v>0</v>
      </c>
      <c r="D392" s="28">
        <f t="shared" si="22"/>
        <v>3650</v>
      </c>
      <c r="E392" s="39">
        <f t="shared" si="21"/>
        <v>0</v>
      </c>
      <c r="F392" s="29">
        <f t="shared" si="23"/>
        <v>0.29365634583613465</v>
      </c>
      <c r="G392" s="29">
        <f t="shared" si="24"/>
        <v>8.6234049449831512E-2</v>
      </c>
    </row>
    <row r="393" spans="1:7">
      <c r="A393" s="28">
        <v>0</v>
      </c>
      <c r="B393" s="39">
        <v>0</v>
      </c>
      <c r="D393" s="28">
        <f t="shared" si="22"/>
        <v>3660</v>
      </c>
      <c r="E393" s="39">
        <f t="shared" si="21"/>
        <v>0</v>
      </c>
      <c r="F393" s="29">
        <f t="shared" si="23"/>
        <v>0.29169317165223863</v>
      </c>
      <c r="G393" s="29">
        <f t="shared" si="24"/>
        <v>8.5084906388542353E-2</v>
      </c>
    </row>
    <row r="394" spans="1:7">
      <c r="A394" s="28">
        <v>0</v>
      </c>
      <c r="B394" s="39">
        <v>0</v>
      </c>
      <c r="D394" s="28">
        <f t="shared" si="22"/>
        <v>3670</v>
      </c>
      <c r="E394" s="39">
        <f t="shared" ref="E394:E457" si="25">B394-C394</f>
        <v>0</v>
      </c>
      <c r="F394" s="29">
        <f t="shared" si="23"/>
        <v>0.28977713796651394</v>
      </c>
      <c r="G394" s="29">
        <f t="shared" si="24"/>
        <v>8.3970789688064054E-2</v>
      </c>
    </row>
    <row r="395" spans="1:7">
      <c r="A395" s="28">
        <v>0</v>
      </c>
      <c r="B395" s="39">
        <v>0</v>
      </c>
      <c r="D395" s="28">
        <f t="shared" ref="D395:D458" si="26">D394+10</f>
        <v>3680</v>
      </c>
      <c r="E395" s="39">
        <f t="shared" si="25"/>
        <v>0</v>
      </c>
      <c r="F395" s="29">
        <f t="shared" si="23"/>
        <v>0.28790711282307713</v>
      </c>
      <c r="G395" s="29">
        <f t="shared" si="24"/>
        <v>8.2890505614120064E-2</v>
      </c>
    </row>
    <row r="396" spans="1:7">
      <c r="A396" s="28">
        <v>0</v>
      </c>
      <c r="B396" s="39">
        <v>0</v>
      </c>
      <c r="D396" s="28">
        <f t="shared" si="26"/>
        <v>3690</v>
      </c>
      <c r="E396" s="39">
        <f t="shared" si="25"/>
        <v>0</v>
      </c>
      <c r="F396" s="29">
        <f t="shared" si="23"/>
        <v>0.28608199144700763</v>
      </c>
      <c r="G396" s="29">
        <f t="shared" si="24"/>
        <v>8.184290583028575E-2</v>
      </c>
    </row>
    <row r="397" spans="1:7">
      <c r="A397" s="28">
        <v>0</v>
      </c>
      <c r="B397" s="39">
        <v>0</v>
      </c>
      <c r="D397" s="28">
        <f t="shared" si="26"/>
        <v>3700</v>
      </c>
      <c r="E397" s="39">
        <f t="shared" si="25"/>
        <v>0</v>
      </c>
      <c r="F397" s="29">
        <f t="shared" si="23"/>
        <v>0.28430069559166715</v>
      </c>
      <c r="G397" s="29">
        <f t="shared" si="24"/>
        <v>8.0826885513905794E-2</v>
      </c>
    </row>
    <row r="398" spans="1:7">
      <c r="A398" s="28">
        <v>0</v>
      </c>
      <c r="B398" s="39">
        <v>0</v>
      </c>
      <c r="D398" s="28">
        <f t="shared" si="26"/>
        <v>3710</v>
      </c>
      <c r="E398" s="39">
        <f t="shared" si="25"/>
        <v>0</v>
      </c>
      <c r="F398" s="29">
        <f t="shared" si="23"/>
        <v>0.28256217290169344</v>
      </c>
      <c r="G398" s="29">
        <f t="shared" si="24"/>
        <v>7.9841381554926497E-2</v>
      </c>
    </row>
    <row r="399" spans="1:7">
      <c r="A399" s="28">
        <v>0</v>
      </c>
      <c r="B399" s="39">
        <v>0</v>
      </c>
      <c r="D399" s="28">
        <f t="shared" si="26"/>
        <v>3720</v>
      </c>
      <c r="E399" s="39">
        <f t="shared" si="25"/>
        <v>0</v>
      </c>
      <c r="F399" s="29">
        <f t="shared" si="23"/>
        <v>0.28086539629128837</v>
      </c>
      <c r="G399" s="29">
        <f t="shared" si="24"/>
        <v>7.8885370833862462E-2</v>
      </c>
    </row>
    <row r="400" spans="1:7">
      <c r="A400" s="28">
        <v>0</v>
      </c>
      <c r="B400" s="39">
        <v>0</v>
      </c>
      <c r="D400" s="28">
        <f t="shared" si="26"/>
        <v>3730</v>
      </c>
      <c r="E400" s="39">
        <f t="shared" si="25"/>
        <v>0</v>
      </c>
      <c r="F400" s="29">
        <f t="shared" si="23"/>
        <v>0.27920936333743501</v>
      </c>
      <c r="G400" s="29">
        <f t="shared" si="24"/>
        <v>7.7957868575295797E-2</v>
      </c>
    </row>
    <row r="401" spans="1:7">
      <c r="A401" s="28">
        <v>0</v>
      </c>
      <c r="B401" s="39">
        <v>0</v>
      </c>
      <c r="D401" s="28">
        <f t="shared" si="26"/>
        <v>3740</v>
      </c>
      <c r="E401" s="39">
        <f t="shared" si="25"/>
        <v>0</v>
      </c>
      <c r="F401" s="29">
        <f t="shared" si="23"/>
        <v>0.27759309568768648</v>
      </c>
      <c r="G401" s="29">
        <f t="shared" si="24"/>
        <v>7.7057926773473062E-2</v>
      </c>
    </row>
    <row r="402" spans="1:7">
      <c r="A402" s="28">
        <v>0</v>
      </c>
      <c r="B402" s="39">
        <v>0</v>
      </c>
      <c r="D402" s="28">
        <f t="shared" si="26"/>
        <v>3750</v>
      </c>
      <c r="E402" s="39">
        <f t="shared" si="25"/>
        <v>0</v>
      </c>
      <c r="F402" s="29">
        <f t="shared" si="23"/>
        <v>0.2760156384821727</v>
      </c>
      <c r="G402" s="29">
        <f t="shared" si="24"/>
        <v>7.618463268672146E-2</v>
      </c>
    </row>
    <row r="403" spans="1:7">
      <c r="A403" s="28">
        <v>1</v>
      </c>
      <c r="B403" s="39">
        <v>0</v>
      </c>
      <c r="D403" s="28">
        <f t="shared" si="26"/>
        <v>3760</v>
      </c>
      <c r="E403" s="39">
        <f t="shared" si="25"/>
        <v>0</v>
      </c>
      <c r="F403" s="29">
        <f t="shared" si="23"/>
        <v>0.27447605978948891</v>
      </c>
      <c r="G403" s="29">
        <f t="shared" si="24"/>
        <v>7.5337107397563094E-2</v>
      </c>
    </row>
    <row r="404" spans="1:7">
      <c r="A404" s="28">
        <v>0</v>
      </c>
      <c r="B404" s="39">
        <v>0</v>
      </c>
      <c r="D404" s="28">
        <f t="shared" si="26"/>
        <v>3770</v>
      </c>
      <c r="E404" s="39">
        <f t="shared" si="25"/>
        <v>0</v>
      </c>
      <c r="F404" s="29">
        <f t="shared" si="23"/>
        <v>0.27297345005612761</v>
      </c>
      <c r="G404" s="29">
        <f t="shared" si="24"/>
        <v>7.4514504435545192E-2</v>
      </c>
    </row>
    <row r="405" spans="1:7">
      <c r="A405" s="28">
        <v>0</v>
      </c>
      <c r="B405" s="39">
        <v>0</v>
      </c>
      <c r="D405" s="28">
        <f t="shared" si="26"/>
        <v>3780</v>
      </c>
      <c r="E405" s="39">
        <f t="shared" si="25"/>
        <v>0</v>
      </c>
      <c r="F405" s="29">
        <f t="shared" si="23"/>
        <v>0.27150692156913198</v>
      </c>
      <c r="G405" s="29">
        <f t="shared" si="24"/>
        <v>7.3716008459946789E-2</v>
      </c>
    </row>
    <row r="406" spans="1:7">
      <c r="A406" s="28">
        <v>0</v>
      </c>
      <c r="B406" s="39">
        <v>0</v>
      </c>
      <c r="D406" s="28">
        <f t="shared" si="26"/>
        <v>3790</v>
      </c>
      <c r="E406" s="39">
        <f t="shared" si="25"/>
        <v>0</v>
      </c>
      <c r="F406" s="29">
        <f t="shared" si="23"/>
        <v>0.27007560793165242</v>
      </c>
      <c r="G406" s="29">
        <f t="shared" si="24"/>
        <v>7.2940833999651636E-2</v>
      </c>
    </row>
    <row r="407" spans="1:7">
      <c r="A407" s="28">
        <v>0</v>
      </c>
      <c r="B407" s="39">
        <v>0</v>
      </c>
      <c r="D407" s="28">
        <f t="shared" si="26"/>
        <v>3800</v>
      </c>
      <c r="E407" s="39">
        <f t="shared" si="25"/>
        <v>0</v>
      </c>
      <c r="F407" s="29">
        <f t="shared" si="23"/>
        <v>0.26867866355109549</v>
      </c>
      <c r="G407" s="29">
        <f t="shared" si="24"/>
        <v>7.2188224247602767E-2</v>
      </c>
    </row>
    <row r="408" spans="1:7">
      <c r="A408" s="28">
        <v>0</v>
      </c>
      <c r="B408" s="39">
        <v>1</v>
      </c>
      <c r="D408" s="28">
        <f t="shared" si="26"/>
        <v>3810</v>
      </c>
      <c r="E408" s="39">
        <f t="shared" si="25"/>
        <v>1</v>
      </c>
      <c r="F408" s="29">
        <f t="shared" si="23"/>
        <v>0.26731526313956455</v>
      </c>
      <c r="G408" s="29">
        <f t="shared" si="24"/>
        <v>0.53682692362824558</v>
      </c>
    </row>
    <row r="409" spans="1:7">
      <c r="A409" s="28">
        <v>0</v>
      </c>
      <c r="B409" s="39">
        <v>0</v>
      </c>
      <c r="D409" s="28">
        <f t="shared" si="26"/>
        <v>3820</v>
      </c>
      <c r="E409" s="39">
        <f t="shared" si="25"/>
        <v>0</v>
      </c>
      <c r="F409" s="29">
        <f t="shared" si="23"/>
        <v>0.26598460122629541</v>
      </c>
      <c r="G409" s="29">
        <f t="shared" si="24"/>
        <v>7.0747808089511394E-2</v>
      </c>
    </row>
    <row r="410" spans="1:7">
      <c r="A410" s="28">
        <v>0</v>
      </c>
      <c r="B410" s="39">
        <v>0</v>
      </c>
      <c r="D410" s="28">
        <f t="shared" si="26"/>
        <v>3830</v>
      </c>
      <c r="E410" s="39">
        <f t="shared" si="25"/>
        <v>0</v>
      </c>
      <c r="F410" s="29">
        <f t="shared" si="23"/>
        <v>0.26468589168179901</v>
      </c>
      <c r="G410" s="29">
        <f t="shared" si="24"/>
        <v>7.0058621255389045E-2</v>
      </c>
    </row>
    <row r="411" spans="1:7">
      <c r="A411" s="28">
        <v>0</v>
      </c>
      <c r="B411" s="39">
        <v>1</v>
      </c>
      <c r="D411" s="28">
        <f t="shared" si="26"/>
        <v>3840</v>
      </c>
      <c r="E411" s="39">
        <f t="shared" si="25"/>
        <v>1</v>
      </c>
      <c r="F411" s="29">
        <f t="shared" si="23"/>
        <v>0.26341836725343237</v>
      </c>
      <c r="G411" s="29">
        <f t="shared" si="24"/>
        <v>0.54255250169959945</v>
      </c>
    </row>
    <row r="412" spans="1:7">
      <c r="A412" s="28">
        <v>0</v>
      </c>
      <c r="B412" s="39">
        <v>0</v>
      </c>
      <c r="D412" s="28">
        <f t="shared" si="26"/>
        <v>3850</v>
      </c>
      <c r="E412" s="39">
        <f t="shared" si="25"/>
        <v>0</v>
      </c>
      <c r="F412" s="29">
        <f t="shared" ref="F412:F470" si="27">(F$3*EXP(-D412/F$1))+F$5</f>
        <v>0.26218127911211958</v>
      </c>
      <c r="G412" s="29">
        <f t="shared" si="24"/>
        <v>6.8739023116867151E-2</v>
      </c>
    </row>
    <row r="413" spans="1:7">
      <c r="A413" s="28">
        <v>0</v>
      </c>
      <c r="B413" s="39">
        <v>0</v>
      </c>
      <c r="D413" s="28">
        <f t="shared" si="26"/>
        <v>3860</v>
      </c>
      <c r="E413" s="39">
        <f t="shared" si="25"/>
        <v>0</v>
      </c>
      <c r="F413" s="29">
        <f t="shared" si="27"/>
        <v>0.26097389640995822</v>
      </c>
      <c r="G413" s="29">
        <f t="shared" si="24"/>
        <v>6.8107374607395604E-2</v>
      </c>
    </row>
    <row r="414" spans="1:7">
      <c r="A414" s="28">
        <v>0</v>
      </c>
      <c r="B414" s="39">
        <v>0</v>
      </c>
      <c r="D414" s="28">
        <f t="shared" si="26"/>
        <v>3870</v>
      </c>
      <c r="E414" s="39">
        <f t="shared" si="25"/>
        <v>0</v>
      </c>
      <c r="F414" s="29">
        <f t="shared" si="27"/>
        <v>0.25979550584844874</v>
      </c>
      <c r="G414" s="29">
        <f t="shared" si="24"/>
        <v>6.7493704859051359E-2</v>
      </c>
    </row>
    <row r="415" spans="1:7">
      <c r="A415" s="28">
        <v>0</v>
      </c>
      <c r="B415" s="39">
        <v>0</v>
      </c>
      <c r="D415" s="28">
        <f t="shared" si="26"/>
        <v>3880</v>
      </c>
      <c r="E415" s="39">
        <f t="shared" si="25"/>
        <v>0</v>
      </c>
      <c r="F415" s="29">
        <f t="shared" si="27"/>
        <v>0.2586454112570909</v>
      </c>
      <c r="G415" s="29">
        <f t="shared" si="24"/>
        <v>6.6897448764349679E-2</v>
      </c>
    </row>
    <row r="416" spans="1:7">
      <c r="A416" s="28">
        <v>0</v>
      </c>
      <c r="B416" s="39">
        <v>0</v>
      </c>
      <c r="D416" s="28">
        <f t="shared" si="26"/>
        <v>3890</v>
      </c>
      <c r="E416" s="39">
        <f t="shared" si="25"/>
        <v>0</v>
      </c>
      <c r="F416" s="29">
        <f t="shared" si="27"/>
        <v>0.25752293318210007</v>
      </c>
      <c r="G416" s="29">
        <f t="shared" si="24"/>
        <v>6.6318061114712376E-2</v>
      </c>
    </row>
    <row r="417" spans="1:7">
      <c r="A417" s="28">
        <v>0</v>
      </c>
      <c r="B417" s="39">
        <v>1</v>
      </c>
      <c r="D417" s="28">
        <f t="shared" si="26"/>
        <v>3900</v>
      </c>
      <c r="E417" s="39">
        <f t="shared" si="25"/>
        <v>1</v>
      </c>
      <c r="F417" s="29">
        <f t="shared" si="27"/>
        <v>0.2564274084849989</v>
      </c>
      <c r="G417" s="29">
        <f t="shared" si="24"/>
        <v>0.55290019885233466</v>
      </c>
    </row>
    <row r="418" spans="1:7">
      <c r="A418" s="28">
        <v>2</v>
      </c>
      <c r="B418" s="39">
        <v>1</v>
      </c>
      <c r="D418" s="28">
        <f t="shared" si="26"/>
        <v>3910</v>
      </c>
      <c r="E418" s="39">
        <f t="shared" si="25"/>
        <v>1</v>
      </c>
      <c r="F418" s="29">
        <f t="shared" si="27"/>
        <v>0.25535818995084753</v>
      </c>
      <c r="G418" s="29">
        <f t="shared" si="24"/>
        <v>0.5544914252732781</v>
      </c>
    </row>
    <row r="419" spans="1:7">
      <c r="A419" s="28">
        <v>1</v>
      </c>
      <c r="B419" s="39">
        <v>0</v>
      </c>
      <c r="D419" s="28">
        <f t="shared" si="26"/>
        <v>3920</v>
      </c>
      <c r="E419" s="39">
        <f t="shared" si="25"/>
        <v>0</v>
      </c>
      <c r="F419" s="29">
        <f t="shared" si="27"/>
        <v>0.25431464590588182</v>
      </c>
      <c r="G419" s="29">
        <f t="shared" si="24"/>
        <v>6.4675939122234058E-2</v>
      </c>
    </row>
    <row r="420" spans="1:7">
      <c r="A420" s="28">
        <v>0</v>
      </c>
      <c r="B420" s="39">
        <v>0</v>
      </c>
      <c r="D420" s="28">
        <f t="shared" si="26"/>
        <v>3930</v>
      </c>
      <c r="E420" s="39">
        <f t="shared" si="25"/>
        <v>0</v>
      </c>
      <c r="F420" s="29">
        <f t="shared" si="27"/>
        <v>0.25329615984433257</v>
      </c>
      <c r="G420" s="29">
        <f t="shared" si="24"/>
        <v>6.4158944591885675E-2</v>
      </c>
    </row>
    <row r="421" spans="1:7">
      <c r="A421" s="28">
        <v>0</v>
      </c>
      <c r="B421" s="39">
        <v>0</v>
      </c>
      <c r="D421" s="28">
        <f t="shared" si="26"/>
        <v>3940</v>
      </c>
      <c r="E421" s="39">
        <f t="shared" si="25"/>
        <v>0</v>
      </c>
      <c r="F421" s="29">
        <f t="shared" si="27"/>
        <v>0.25230213006420543</v>
      </c>
      <c r="G421" s="29">
        <f t="shared" si="24"/>
        <v>6.3656364834935239E-2</v>
      </c>
    </row>
    <row r="422" spans="1:7">
      <c r="A422" s="28">
        <v>0</v>
      </c>
      <c r="B422" s="39">
        <v>0</v>
      </c>
      <c r="D422" s="28">
        <f t="shared" si="26"/>
        <v>3950</v>
      </c>
      <c r="E422" s="39">
        <f t="shared" si="25"/>
        <v>0</v>
      </c>
      <c r="F422" s="29">
        <f t="shared" si="27"/>
        <v>0.25133196931180751</v>
      </c>
      <c r="G422" s="29">
        <f t="shared" si="24"/>
        <v>6.3167758798151355E-2</v>
      </c>
    </row>
    <row r="423" spans="1:7">
      <c r="A423" s="28">
        <v>0</v>
      </c>
      <c r="B423" s="39">
        <v>0</v>
      </c>
      <c r="D423" s="28">
        <f t="shared" si="26"/>
        <v>3960</v>
      </c>
      <c r="E423" s="39">
        <f t="shared" si="25"/>
        <v>0</v>
      </c>
      <c r="F423" s="29">
        <f t="shared" si="27"/>
        <v>0.25038510443480838</v>
      </c>
      <c r="G423" s="29">
        <f t="shared" si="24"/>
        <v>6.2692700522829894E-2</v>
      </c>
    </row>
    <row r="424" spans="1:7">
      <c r="A424" s="28">
        <v>0</v>
      </c>
      <c r="B424" s="39">
        <v>0</v>
      </c>
      <c r="D424" s="28">
        <f t="shared" si="26"/>
        <v>3970</v>
      </c>
      <c r="E424" s="39">
        <f t="shared" si="25"/>
        <v>0</v>
      </c>
      <c r="F424" s="29">
        <f t="shared" si="27"/>
        <v>0.2494609760436336</v>
      </c>
      <c r="G424" s="29">
        <f t="shared" si="24"/>
        <v>6.2230778568642335E-2</v>
      </c>
    </row>
    <row r="425" spans="1:7">
      <c r="A425" s="28">
        <v>0</v>
      </c>
      <c r="B425" s="39">
        <v>0</v>
      </c>
      <c r="D425" s="28">
        <f t="shared" si="26"/>
        <v>3980</v>
      </c>
      <c r="E425" s="39">
        <f t="shared" si="25"/>
        <v>0</v>
      </c>
      <c r="F425" s="29">
        <f t="shared" si="27"/>
        <v>0.24855903818098751</v>
      </c>
      <c r="G425" s="29">
        <f t="shared" si="24"/>
        <v>6.178159546145761E-2</v>
      </c>
    </row>
    <row r="426" spans="1:7">
      <c r="A426" s="28">
        <v>0</v>
      </c>
      <c r="B426" s="39">
        <v>0</v>
      </c>
      <c r="D426" s="28">
        <f t="shared" si="26"/>
        <v>3990</v>
      </c>
      <c r="E426" s="39">
        <f t="shared" si="25"/>
        <v>0</v>
      </c>
      <c r="F426" s="29">
        <f t="shared" si="27"/>
        <v>0.2476787579993121</v>
      </c>
      <c r="G426" s="29">
        <f t="shared" ref="G426:G470" si="28">(E426-F426)^2</f>
        <v>6.1344767164081812E-2</v>
      </c>
    </row>
    <row r="427" spans="1:7">
      <c r="A427" s="28">
        <v>0</v>
      </c>
      <c r="B427" s="39">
        <v>0</v>
      </c>
      <c r="D427" s="28">
        <f t="shared" si="26"/>
        <v>4000</v>
      </c>
      <c r="E427" s="39">
        <f t="shared" si="25"/>
        <v>0</v>
      </c>
      <c r="F427" s="29">
        <f t="shared" si="27"/>
        <v>0.2468196154459914</v>
      </c>
      <c r="G427" s="29">
        <f t="shared" si="28"/>
        <v>6.0919922568907076E-2</v>
      </c>
    </row>
    <row r="428" spans="1:7">
      <c r="A428" s="28">
        <v>0</v>
      </c>
      <c r="B428" s="39">
        <v>1</v>
      </c>
      <c r="D428" s="28">
        <f t="shared" si="26"/>
        <v>4010</v>
      </c>
      <c r="E428" s="39">
        <f t="shared" si="25"/>
        <v>1</v>
      </c>
      <c r="F428" s="29">
        <f t="shared" si="27"/>
        <v>0.24598110295611386</v>
      </c>
      <c r="G428" s="29">
        <f t="shared" si="28"/>
        <v>0.56854449709927857</v>
      </c>
    </row>
    <row r="429" spans="1:7">
      <c r="A429" s="28">
        <v>0</v>
      </c>
      <c r="B429" s="39">
        <v>0</v>
      </c>
      <c r="D429" s="28">
        <f t="shared" si="26"/>
        <v>4020</v>
      </c>
      <c r="E429" s="39">
        <f t="shared" si="25"/>
        <v>0</v>
      </c>
      <c r="F429" s="29">
        <f t="shared" si="27"/>
        <v>0.24516272515261311</v>
      </c>
      <c r="G429" s="29">
        <f t="shared" si="28"/>
        <v>6.0104761804255717E-2</v>
      </c>
    </row>
    <row r="430" spans="1:7">
      <c r="A430" s="28">
        <v>1</v>
      </c>
      <c r="B430" s="39">
        <v>0</v>
      </c>
      <c r="D430" s="28">
        <f t="shared" si="26"/>
        <v>4030</v>
      </c>
      <c r="E430" s="39">
        <f t="shared" si="25"/>
        <v>0</v>
      </c>
      <c r="F430" s="29">
        <f t="shared" si="27"/>
        <v>0.24436399855360871</v>
      </c>
      <c r="G430" s="29">
        <f t="shared" si="28"/>
        <v>5.9713763789108081E-2</v>
      </c>
    </row>
    <row r="431" spans="1:7">
      <c r="A431" s="28">
        <v>1</v>
      </c>
      <c r="B431" s="39">
        <v>0</v>
      </c>
      <c r="D431" s="28">
        <f t="shared" si="26"/>
        <v>4040</v>
      </c>
      <c r="E431" s="39">
        <f t="shared" si="25"/>
        <v>0</v>
      </c>
      <c r="F431" s="29">
        <f t="shared" si="27"/>
        <v>0.24358445128677392</v>
      </c>
      <c r="G431" s="29">
        <f t="shared" si="28"/>
        <v>5.9333384908678732E-2</v>
      </c>
    </row>
    <row r="432" spans="1:7">
      <c r="A432" s="28">
        <v>0</v>
      </c>
      <c r="B432" s="39">
        <v>0</v>
      </c>
      <c r="D432" s="28">
        <f t="shared" si="26"/>
        <v>4050</v>
      </c>
      <c r="E432" s="39">
        <f t="shared" si="25"/>
        <v>0</v>
      </c>
      <c r="F432" s="29">
        <f t="shared" si="27"/>
        <v>0.24282362281056311</v>
      </c>
      <c r="G432" s="29">
        <f t="shared" si="28"/>
        <v>5.8963311794846623E-2</v>
      </c>
    </row>
    <row r="433" spans="1:7">
      <c r="A433" s="28">
        <v>0</v>
      </c>
      <c r="B433" s="39">
        <v>0</v>
      </c>
      <c r="D433" s="28">
        <f t="shared" si="26"/>
        <v>4060</v>
      </c>
      <c r="E433" s="39">
        <f t="shared" si="25"/>
        <v>0</v>
      </c>
      <c r="F433" s="29">
        <f t="shared" si="27"/>
        <v>0.2420810636421325</v>
      </c>
      <c r="G433" s="29">
        <f t="shared" si="28"/>
        <v>5.8603241374106205E-2</v>
      </c>
    </row>
    <row r="434" spans="1:7">
      <c r="A434" s="28">
        <v>0</v>
      </c>
      <c r="B434" s="39">
        <v>0</v>
      </c>
      <c r="D434" s="28">
        <f t="shared" si="26"/>
        <v>4070</v>
      </c>
      <c r="E434" s="39">
        <f t="shared" si="25"/>
        <v>0</v>
      </c>
      <c r="F434" s="29">
        <f t="shared" si="27"/>
        <v>0.24135633509179408</v>
      </c>
      <c r="G434" s="29">
        <f t="shared" si="28"/>
        <v>5.8252880488942387E-2</v>
      </c>
    </row>
    <row r="435" spans="1:7">
      <c r="A435" s="28">
        <v>0</v>
      </c>
      <c r="B435" s="39">
        <v>0</v>
      </c>
      <c r="D435" s="28">
        <f t="shared" si="26"/>
        <v>4080</v>
      </c>
      <c r="E435" s="39">
        <f t="shared" si="25"/>
        <v>0</v>
      </c>
      <c r="F435" s="29">
        <f t="shared" si="27"/>
        <v>0.24064900900384664</v>
      </c>
      <c r="G435" s="29">
        <f t="shared" si="28"/>
        <v>5.7911945534533465E-2</v>
      </c>
    </row>
    <row r="436" spans="1:7">
      <c r="A436" s="28">
        <v>0</v>
      </c>
      <c r="B436" s="39">
        <v>0</v>
      </c>
      <c r="D436" s="28">
        <f t="shared" si="26"/>
        <v>4090</v>
      </c>
      <c r="E436" s="39">
        <f t="shared" si="25"/>
        <v>0</v>
      </c>
      <c r="F436" s="29">
        <f t="shared" si="27"/>
        <v>0.23995866750362904</v>
      </c>
      <c r="G436" s="29">
        <f t="shared" si="28"/>
        <v>5.7580162110117197E-2</v>
      </c>
    </row>
    <row r="437" spans="1:7">
      <c r="A437" s="28">
        <v>0</v>
      </c>
      <c r="B437" s="39">
        <v>0</v>
      </c>
      <c r="D437" s="28">
        <f t="shared" si="26"/>
        <v>4100</v>
      </c>
      <c r="E437" s="39">
        <f t="shared" si="25"/>
        <v>0</v>
      </c>
      <c r="F437" s="29">
        <f t="shared" si="27"/>
        <v>0.23928490275064851</v>
      </c>
      <c r="G437" s="29">
        <f t="shared" si="28"/>
        <v>5.7257264684387313E-2</v>
      </c>
    </row>
    <row r="438" spans="1:7">
      <c r="A438" s="28">
        <v>0</v>
      </c>
      <c r="B438" s="39">
        <v>0</v>
      </c>
      <c r="D438" s="28">
        <f t="shared" si="26"/>
        <v>4110</v>
      </c>
      <c r="E438" s="39">
        <f t="shared" si="25"/>
        <v>0</v>
      </c>
      <c r="F438" s="29">
        <f t="shared" si="27"/>
        <v>0.23862731669763584</v>
      </c>
      <c r="G438" s="29">
        <f t="shared" si="28"/>
        <v>5.6942996274313797E-2</v>
      </c>
    </row>
    <row r="439" spans="1:7">
      <c r="A439" s="28">
        <v>0</v>
      </c>
      <c r="B439" s="39">
        <v>0</v>
      </c>
      <c r="D439" s="28">
        <f t="shared" si="26"/>
        <v>4120</v>
      </c>
      <c r="E439" s="39">
        <f t="shared" si="25"/>
        <v>0</v>
      </c>
      <c r="F439" s="29">
        <f t="shared" si="27"/>
        <v>0.23798552085538685</v>
      </c>
      <c r="G439" s="29">
        <f t="shared" si="28"/>
        <v>5.663710813680977E-2</v>
      </c>
    </row>
    <row r="440" spans="1:7">
      <c r="A440" s="28">
        <v>0</v>
      </c>
      <c r="B440" s="39">
        <v>0</v>
      </c>
      <c r="D440" s="28">
        <f t="shared" si="26"/>
        <v>4130</v>
      </c>
      <c r="E440" s="39">
        <f t="shared" si="25"/>
        <v>0</v>
      </c>
      <c r="F440" s="29">
        <f t="shared" si="27"/>
        <v>0.2373591360632506</v>
      </c>
      <c r="G440" s="29">
        <f t="shared" si="28"/>
        <v>5.633935947269271E-2</v>
      </c>
    </row>
    <row r="441" spans="1:7">
      <c r="A441" s="28">
        <v>0</v>
      </c>
      <c r="B441" s="39">
        <v>0</v>
      </c>
      <c r="D441" s="28">
        <f t="shared" si="26"/>
        <v>4140</v>
      </c>
      <c r="E441" s="39">
        <f t="shared" si="25"/>
        <v>0</v>
      </c>
      <c r="F441" s="29">
        <f t="shared" si="27"/>
        <v>0.23674779226512832</v>
      </c>
      <c r="G441" s="29">
        <f t="shared" si="28"/>
        <v>5.6049517142412353E-2</v>
      </c>
    </row>
    <row r="442" spans="1:7">
      <c r="A442" s="28">
        <v>0</v>
      </c>
      <c r="B442" s="39">
        <v>0</v>
      </c>
      <c r="D442" s="28">
        <f t="shared" si="26"/>
        <v>4150</v>
      </c>
      <c r="E442" s="39">
        <f t="shared" si="25"/>
        <v>0</v>
      </c>
      <c r="F442" s="29">
        <f t="shared" si="27"/>
        <v>0.23615112829085144</v>
      </c>
      <c r="G442" s="29">
        <f t="shared" si="28"/>
        <v>5.576735539304218E-2</v>
      </c>
    </row>
    <row r="443" spans="1:7">
      <c r="A443" s="28">
        <v>0</v>
      </c>
      <c r="B443" s="39">
        <v>0</v>
      </c>
      <c r="D443" s="28">
        <f t="shared" si="26"/>
        <v>4160</v>
      </c>
      <c r="E443" s="39">
        <f t="shared" si="25"/>
        <v>0</v>
      </c>
      <c r="F443" s="29">
        <f t="shared" si="27"/>
        <v>0.23556879164280942</v>
      </c>
      <c r="G443" s="29">
        <f t="shared" si="28"/>
        <v>5.5492655596053354E-2</v>
      </c>
    </row>
    <row r="444" spans="1:7">
      <c r="A444" s="28">
        <v>0</v>
      </c>
      <c r="B444" s="39">
        <v>0</v>
      </c>
      <c r="D444" s="28">
        <f t="shared" si="26"/>
        <v>4170</v>
      </c>
      <c r="E444" s="39">
        <f t="shared" si="25"/>
        <v>0</v>
      </c>
      <c r="F444" s="29">
        <f t="shared" si="27"/>
        <v>0.23500043828770045</v>
      </c>
      <c r="G444" s="29">
        <f t="shared" si="28"/>
        <v>5.5225205995411308E-2</v>
      </c>
    </row>
    <row r="445" spans="1:7">
      <c r="A445" s="28">
        <v>0</v>
      </c>
      <c r="B445" s="39">
        <v>0</v>
      </c>
      <c r="D445" s="28">
        <f t="shared" si="26"/>
        <v>4180</v>
      </c>
      <c r="E445" s="39">
        <f t="shared" si="25"/>
        <v>0</v>
      </c>
      <c r="F445" s="29">
        <f t="shared" si="27"/>
        <v>0.23444573245328379</v>
      </c>
      <c r="G445" s="29">
        <f t="shared" si="28"/>
        <v>5.4964801465556726E-2</v>
      </c>
    </row>
    <row r="446" spans="1:7">
      <c r="A446" s="28">
        <v>1</v>
      </c>
      <c r="B446" s="39">
        <v>0</v>
      </c>
      <c r="D446" s="28">
        <f t="shared" si="26"/>
        <v>4190</v>
      </c>
      <c r="E446" s="39">
        <f t="shared" si="25"/>
        <v>0</v>
      </c>
      <c r="F446" s="29">
        <f t="shared" si="27"/>
        <v>0.23390434643001157</v>
      </c>
      <c r="G446" s="29">
        <f t="shared" si="28"/>
        <v>5.4711243278850866E-2</v>
      </c>
    </row>
    <row r="447" spans="1:7">
      <c r="A447" s="28">
        <v>1</v>
      </c>
      <c r="B447" s="39">
        <v>0</v>
      </c>
      <c r="D447" s="28">
        <f t="shared" si="26"/>
        <v>4200</v>
      </c>
      <c r="E447" s="39">
        <f t="shared" si="25"/>
        <v>0</v>
      </c>
      <c r="F447" s="29">
        <f t="shared" si="27"/>
        <v>0.23337596037742422</v>
      </c>
      <c r="G447" s="29">
        <f t="shared" si="28"/>
        <v>5.446433888208508E-2</v>
      </c>
    </row>
    <row r="448" spans="1:7">
      <c r="A448" s="28">
        <v>0</v>
      </c>
      <c r="B448" s="39">
        <v>0</v>
      </c>
      <c r="D448" s="28">
        <f t="shared" si="26"/>
        <v>4210</v>
      </c>
      <c r="E448" s="39">
        <f t="shared" si="25"/>
        <v>0</v>
      </c>
      <c r="F448" s="29">
        <f t="shared" si="27"/>
        <v>0.23286026213519537</v>
      </c>
      <c r="G448" s="29">
        <f t="shared" si="28"/>
        <v>5.4223901681671904E-2</v>
      </c>
    </row>
    <row r="449" spans="1:7">
      <c r="A449" s="28">
        <v>0</v>
      </c>
      <c r="B449" s="39">
        <v>0</v>
      </c>
      <c r="D449" s="28">
        <f t="shared" si="26"/>
        <v>4220</v>
      </c>
      <c r="E449" s="39">
        <f t="shared" si="25"/>
        <v>0</v>
      </c>
      <c r="F449" s="29">
        <f t="shared" si="27"/>
        <v>0.2323569470387129</v>
      </c>
      <c r="G449" s="29">
        <f t="shared" si="28"/>
        <v>5.3989750837151233E-2</v>
      </c>
    </row>
    <row r="450" spans="1:7">
      <c r="A450" s="28">
        <v>0</v>
      </c>
      <c r="B450" s="39">
        <v>0</v>
      </c>
      <c r="D450" s="28">
        <f t="shared" si="26"/>
        <v>4230</v>
      </c>
      <c r="E450" s="39">
        <f t="shared" si="25"/>
        <v>0</v>
      </c>
      <c r="F450" s="29">
        <f t="shared" si="27"/>
        <v>0.23186571773908943</v>
      </c>
      <c r="G450" s="29">
        <f t="shared" si="28"/>
        <v>5.3761711062663087E-2</v>
      </c>
    </row>
    <row r="451" spans="1:7">
      <c r="A451" s="28">
        <v>0</v>
      </c>
      <c r="B451" s="39">
        <v>0</v>
      </c>
      <c r="D451" s="28">
        <f t="shared" si="26"/>
        <v>4240</v>
      </c>
      <c r="E451" s="39">
        <f t="shared" si="25"/>
        <v>0</v>
      </c>
      <c r="F451" s="29">
        <f t="shared" si="27"/>
        <v>0.23138628402749412</v>
      </c>
      <c r="G451" s="29">
        <f t="shared" si="28"/>
        <v>5.3539612436052181E-2</v>
      </c>
    </row>
    <row r="452" spans="1:7">
      <c r="A452" s="28">
        <v>0</v>
      </c>
      <c r="B452" s="39">
        <v>0</v>
      </c>
      <c r="D452" s="28">
        <f t="shared" si="26"/>
        <v>4250</v>
      </c>
      <c r="E452" s="39">
        <f t="shared" si="25"/>
        <v>0</v>
      </c>
      <c r="F452" s="29">
        <f t="shared" si="27"/>
        <v>0.23091836266370275</v>
      </c>
      <c r="G452" s="29">
        <f t="shared" si="28"/>
        <v>5.3323290215285347E-2</v>
      </c>
    </row>
    <row r="453" spans="1:7">
      <c r="A453" s="28">
        <v>0</v>
      </c>
      <c r="B453" s="39">
        <v>0</v>
      </c>
      <c r="D453" s="28">
        <f t="shared" si="26"/>
        <v>4260</v>
      </c>
      <c r="E453" s="39">
        <f t="shared" si="25"/>
        <v>0</v>
      </c>
      <c r="F453" s="29">
        <f t="shared" si="27"/>
        <v>0.23046167720876509</v>
      </c>
      <c r="G453" s="29">
        <f t="shared" si="28"/>
        <v>5.3112584661877037E-2</v>
      </c>
    </row>
    <row r="454" spans="1:7">
      <c r="A454" s="28">
        <v>0</v>
      </c>
      <c r="B454" s="39">
        <v>0</v>
      </c>
      <c r="D454" s="28">
        <f t="shared" si="26"/>
        <v>4270</v>
      </c>
      <c r="E454" s="39">
        <f t="shared" si="25"/>
        <v>0</v>
      </c>
      <c r="F454" s="29">
        <f t="shared" si="27"/>
        <v>0.23001595786168993</v>
      </c>
      <c r="G454" s="29">
        <f t="shared" si="28"/>
        <v>5.2907340871030717E-2</v>
      </c>
    </row>
    <row r="455" spans="1:7">
      <c r="A455" s="28">
        <v>1</v>
      </c>
      <c r="B455" s="39">
        <v>0</v>
      </c>
      <c r="D455" s="28">
        <f t="shared" si="26"/>
        <v>4280</v>
      </c>
      <c r="E455" s="39">
        <f t="shared" si="25"/>
        <v>0</v>
      </c>
      <c r="F455" s="29">
        <f t="shared" si="27"/>
        <v>0.22958094130005177</v>
      </c>
      <c r="G455" s="29">
        <f t="shared" si="28"/>
        <v>5.2707408608217821E-2</v>
      </c>
    </row>
    <row r="456" spans="1:7">
      <c r="A456" s="28">
        <v>0</v>
      </c>
      <c r="B456" s="39">
        <v>0</v>
      </c>
      <c r="D456" s="28">
        <f t="shared" si="26"/>
        <v>4290</v>
      </c>
      <c r="E456" s="39">
        <f t="shared" si="25"/>
        <v>0</v>
      </c>
      <c r="F456" s="29">
        <f t="shared" si="27"/>
        <v>0.22915637052442525</v>
      </c>
      <c r="G456" s="29">
        <f t="shared" si="28"/>
        <v>5.2512642151927677E-2</v>
      </c>
    </row>
    <row r="457" spans="1:7">
      <c r="A457" s="28">
        <v>1</v>
      </c>
      <c r="B457" s="39">
        <v>0</v>
      </c>
      <c r="D457" s="28">
        <f t="shared" si="26"/>
        <v>4300</v>
      </c>
      <c r="E457" s="39">
        <f t="shared" si="25"/>
        <v>0</v>
      </c>
      <c r="F457" s="29">
        <f t="shared" si="27"/>
        <v>0.22874199470655449</v>
      </c>
      <c r="G457" s="29">
        <f t="shared" si="28"/>
        <v>5.2322900142333401E-2</v>
      </c>
    </row>
    <row r="458" spans="1:7">
      <c r="A458" s="28">
        <v>0</v>
      </c>
      <c r="B458" s="39">
        <v>0</v>
      </c>
      <c r="D458" s="28">
        <f t="shared" si="26"/>
        <v>4310</v>
      </c>
      <c r="E458" s="39">
        <f t="shared" ref="E458:E470" si="29">B458-C458</f>
        <v>0</v>
      </c>
      <c r="F458" s="29">
        <f t="shared" si="27"/>
        <v>0.22833756904116884</v>
      </c>
      <c r="G458" s="29">
        <f t="shared" si="28"/>
        <v>5.2138045435630546E-2</v>
      </c>
    </row>
    <row r="459" spans="1:7">
      <c r="A459" s="28">
        <v>0</v>
      </c>
      <c r="B459" s="39">
        <v>0</v>
      </c>
      <c r="D459" s="28">
        <f t="shared" ref="D459:D470" si="30">D458+10</f>
        <v>4320</v>
      </c>
      <c r="E459" s="39">
        <f t="shared" si="29"/>
        <v>0</v>
      </c>
      <c r="F459" s="29">
        <f t="shared" si="27"/>
        <v>0.2279428546013566</v>
      </c>
      <c r="G459" s="29">
        <f t="shared" si="28"/>
        <v>5.19579449638152E-2</v>
      </c>
    </row>
    <row r="460" spans="1:7">
      <c r="A460" s="28">
        <v>0</v>
      </c>
      <c r="B460" s="39">
        <v>0</v>
      </c>
      <c r="D460" s="28">
        <f t="shared" si="30"/>
        <v>4330</v>
      </c>
      <c r="E460" s="39">
        <f t="shared" si="29"/>
        <v>0</v>
      </c>
      <c r="F460" s="29">
        <f t="shared" si="27"/>
        <v>0.22755761819741138</v>
      </c>
      <c r="G460" s="29">
        <f t="shared" si="28"/>
        <v>5.1782469599678853E-2</v>
      </c>
    </row>
    <row r="461" spans="1:7">
      <c r="A461" s="28">
        <v>1</v>
      </c>
      <c r="B461" s="39">
        <v>1</v>
      </c>
      <c r="D461" s="28">
        <f t="shared" si="30"/>
        <v>4340</v>
      </c>
      <c r="E461" s="39">
        <f t="shared" si="29"/>
        <v>1</v>
      </c>
      <c r="F461" s="29">
        <f t="shared" si="27"/>
        <v>0.22718163223906834</v>
      </c>
      <c r="G461" s="29">
        <f t="shared" si="28"/>
        <v>0.59724822954867074</v>
      </c>
    </row>
    <row r="462" spans="1:7">
      <c r="A462" s="28">
        <v>0</v>
      </c>
      <c r="B462" s="39">
        <v>0</v>
      </c>
      <c r="D462" s="28">
        <f t="shared" si="30"/>
        <v>4350</v>
      </c>
      <c r="E462" s="39">
        <f t="shared" si="29"/>
        <v>0</v>
      </c>
      <c r="F462" s="29">
        <f t="shared" si="27"/>
        <v>0.22681467460104818</v>
      </c>
      <c r="G462" s="29">
        <f t="shared" si="28"/>
        <v>5.1444896614379371E-2</v>
      </c>
    </row>
    <row r="463" spans="1:7">
      <c r="A463" s="28">
        <v>0</v>
      </c>
      <c r="B463" s="39">
        <v>0</v>
      </c>
      <c r="D463" s="28">
        <f t="shared" si="30"/>
        <v>4360</v>
      </c>
      <c r="E463" s="39">
        <f t="shared" si="29"/>
        <v>0</v>
      </c>
      <c r="F463" s="29">
        <f t="shared" si="27"/>
        <v>0.22645652849182965</v>
      </c>
      <c r="G463" s="29">
        <f t="shared" si="28"/>
        <v>5.1282559296570857E-2</v>
      </c>
    </row>
    <row r="464" spans="1:7">
      <c r="A464" s="28">
        <v>3</v>
      </c>
      <c r="B464" s="39">
        <v>0</v>
      </c>
      <c r="D464" s="28">
        <f t="shared" si="30"/>
        <v>4370</v>
      </c>
      <c r="E464" s="39">
        <f t="shared" si="29"/>
        <v>0</v>
      </c>
      <c r="F464" s="29">
        <f t="shared" si="27"/>
        <v>0.22610698232557355</v>
      </c>
      <c r="G464" s="29">
        <f t="shared" si="28"/>
        <v>5.1124367456377232E-2</v>
      </c>
    </row>
    <row r="465" spans="1:7">
      <c r="A465" s="28">
        <v>1</v>
      </c>
      <c r="B465" s="39">
        <v>0</v>
      </c>
      <c r="D465" s="28">
        <f t="shared" si="30"/>
        <v>4380</v>
      </c>
      <c r="E465" s="39">
        <f t="shared" si="29"/>
        <v>0</v>
      </c>
      <c r="F465" s="29">
        <f t="shared" si="27"/>
        <v>0.22576582959712158</v>
      </c>
      <c r="G465" s="29">
        <f t="shared" si="28"/>
        <v>5.0970209813676538E-2</v>
      </c>
    </row>
    <row r="466" spans="1:7">
      <c r="A466" s="28">
        <v>0</v>
      </c>
      <c r="B466" s="39">
        <v>0</v>
      </c>
      <c r="D466" s="28">
        <f t="shared" si="30"/>
        <v>4390</v>
      </c>
      <c r="E466" s="39">
        <f t="shared" si="29"/>
        <v>0</v>
      </c>
      <c r="F466" s="29">
        <f t="shared" si="27"/>
        <v>0.22543286875999727</v>
      </c>
      <c r="G466" s="29">
        <f t="shared" si="28"/>
        <v>5.0819978317362152E-2</v>
      </c>
    </row>
    <row r="467" spans="1:7">
      <c r="A467" s="28">
        <v>0</v>
      </c>
      <c r="B467" s="39">
        <v>0</v>
      </c>
      <c r="D467" s="28">
        <f t="shared" si="30"/>
        <v>4400</v>
      </c>
      <c r="E467" s="39">
        <f t="shared" si="29"/>
        <v>0</v>
      </c>
      <c r="F467" s="29">
        <f t="shared" si="27"/>
        <v>0.22510790310733619</v>
      </c>
      <c r="G467" s="29">
        <f t="shared" si="28"/>
        <v>5.0673568041381858E-2</v>
      </c>
    </row>
    <row r="468" spans="1:7">
      <c r="A468" s="28">
        <v>0</v>
      </c>
      <c r="B468" s="39">
        <v>0</v>
      </c>
      <c r="D468" s="28">
        <f t="shared" si="30"/>
        <v>4410</v>
      </c>
      <c r="E468" s="39">
        <f t="shared" si="29"/>
        <v>0</v>
      </c>
      <c r="F468" s="29">
        <f t="shared" si="27"/>
        <v>0.22479074065567514</v>
      </c>
      <c r="G468" s="29">
        <f t="shared" si="28"/>
        <v>5.0530877084526998E-2</v>
      </c>
    </row>
    <row r="469" spans="1:7">
      <c r="A469" s="28">
        <v>0</v>
      </c>
      <c r="B469" s="39">
        <v>0</v>
      </c>
      <c r="D469" s="28">
        <f t="shared" si="30"/>
        <v>4420</v>
      </c>
      <c r="E469" s="39">
        <f t="shared" si="29"/>
        <v>0</v>
      </c>
      <c r="F469" s="29">
        <f t="shared" si="27"/>
        <v>0.22448119403153222</v>
      </c>
      <c r="G469" s="29">
        <f t="shared" si="28"/>
        <v>5.0391806473822416E-2</v>
      </c>
    </row>
    <row r="470" spans="1:7">
      <c r="A470" s="28">
        <v>0</v>
      </c>
      <c r="B470" s="39">
        <v>0</v>
      </c>
      <c r="D470" s="28">
        <f t="shared" si="30"/>
        <v>4430</v>
      </c>
      <c r="E470" s="39">
        <f t="shared" si="29"/>
        <v>0</v>
      </c>
      <c r="F470" s="29">
        <f t="shared" si="27"/>
        <v>0.22417908036071005</v>
      </c>
      <c r="G470" s="29">
        <f t="shared" si="28"/>
        <v>5.0256260071373696E-2</v>
      </c>
    </row>
    <row r="471" spans="1:7">
      <c r="E471" s="39"/>
    </row>
    <row r="472" spans="1:7">
      <c r="E472" s="29"/>
      <c r="G472" s="28"/>
    </row>
    <row r="473" spans="1:7">
      <c r="E473" s="29"/>
      <c r="G473" s="28"/>
    </row>
    <row r="474" spans="1:7">
      <c r="E474" s="29"/>
      <c r="G474" s="28"/>
    </row>
    <row r="475" spans="1:7">
      <c r="E475" s="29"/>
      <c r="G475" s="28"/>
    </row>
    <row r="476" spans="1:7">
      <c r="E476" s="29"/>
      <c r="G476" s="28"/>
    </row>
    <row r="477" spans="1:7">
      <c r="E477" s="29"/>
      <c r="G477" s="28"/>
    </row>
    <row r="478" spans="1:7">
      <c r="E478" s="29"/>
      <c r="G478" s="28"/>
    </row>
    <row r="479" spans="1:7">
      <c r="E479" s="29"/>
      <c r="G479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9"/>
  <sheetViews>
    <sheetView tabSelected="1" workbookViewId="0">
      <selection activeCell="A7" sqref="A7:A8"/>
    </sheetView>
  </sheetViews>
  <sheetFormatPr baseColWidth="10" defaultColWidth="8.83203125" defaultRowHeight="12" x14ac:dyDescent="0"/>
  <cols>
    <col min="1" max="5" width="8.83203125" style="28"/>
    <col min="6" max="6" width="13.1640625" style="28" bestFit="1" customWidth="1"/>
    <col min="7" max="7" width="8.83203125" style="29"/>
    <col min="8" max="8" width="12.1640625" style="28" bestFit="1" customWidth="1"/>
    <col min="9" max="14" width="8.83203125" style="28"/>
    <col min="15" max="15" width="10.83203125" style="28" customWidth="1"/>
    <col min="16" max="16384" width="8.83203125" style="28"/>
  </cols>
  <sheetData>
    <row r="1" spans="1:16">
      <c r="A1" s="26" t="s">
        <v>55</v>
      </c>
      <c r="B1" s="27"/>
      <c r="C1" s="27"/>
      <c r="E1" s="28" t="s">
        <v>35</v>
      </c>
      <c r="F1" s="29">
        <v>517.2277575744971</v>
      </c>
      <c r="G1" s="29" t="s">
        <v>36</v>
      </c>
      <c r="H1" s="28">
        <f>SUM(G27:G585)</f>
        <v>27377.03423106988</v>
      </c>
      <c r="I1" s="28" t="s">
        <v>37</v>
      </c>
      <c r="L1" s="30" t="s">
        <v>56</v>
      </c>
      <c r="M1" s="31"/>
      <c r="N1" s="31"/>
      <c r="O1" s="31"/>
      <c r="P1" s="32"/>
    </row>
    <row r="2" spans="1:16">
      <c r="E2" s="28" t="s">
        <v>38</v>
      </c>
      <c r="F2" s="29">
        <v>0</v>
      </c>
      <c r="G2" s="29" t="s">
        <v>39</v>
      </c>
      <c r="I2" s="33" t="s">
        <v>40</v>
      </c>
      <c r="L2" s="31" t="s">
        <v>57</v>
      </c>
      <c r="M2" s="31"/>
      <c r="N2" s="31"/>
      <c r="O2" s="31"/>
      <c r="P2" s="32"/>
    </row>
    <row r="3" spans="1:16">
      <c r="A3" s="33" t="s">
        <v>41</v>
      </c>
      <c r="B3" s="33"/>
      <c r="C3" s="34"/>
      <c r="E3" s="28" t="s">
        <v>42</v>
      </c>
      <c r="F3" s="29">
        <v>586.32277635892217</v>
      </c>
      <c r="G3" s="29" t="s">
        <v>36</v>
      </c>
    </row>
    <row r="4" spans="1:16">
      <c r="E4" s="28" t="s">
        <v>43</v>
      </c>
      <c r="F4" s="29">
        <v>0</v>
      </c>
      <c r="G4" s="29" t="s">
        <v>39</v>
      </c>
    </row>
    <row r="5" spans="1:16">
      <c r="A5" s="28" t="s">
        <v>44</v>
      </c>
      <c r="B5" s="28">
        <v>20</v>
      </c>
      <c r="C5" s="28" t="s">
        <v>45</v>
      </c>
      <c r="E5" s="28" t="s">
        <v>46</v>
      </c>
      <c r="F5" s="29">
        <v>-0.84371766564173145</v>
      </c>
    </row>
    <row r="6" spans="1:16">
      <c r="F6" s="29"/>
    </row>
    <row r="7" spans="1:16">
      <c r="A7" s="40">
        <v>10000</v>
      </c>
      <c r="B7" s="36" t="s">
        <v>47</v>
      </c>
      <c r="C7" s="37" t="s">
        <v>48</v>
      </c>
      <c r="D7" s="37" t="s">
        <v>49</v>
      </c>
      <c r="E7" s="37" t="s">
        <v>50</v>
      </c>
      <c r="F7" s="37" t="s">
        <v>51</v>
      </c>
      <c r="G7" s="38" t="s">
        <v>52</v>
      </c>
    </row>
    <row r="8" spans="1:16">
      <c r="A8" s="35">
        <v>0.01</v>
      </c>
      <c r="B8" s="36" t="s">
        <v>53</v>
      </c>
    </row>
    <row r="9" spans="1:16">
      <c r="A9" s="28">
        <v>1</v>
      </c>
      <c r="B9" s="39">
        <v>0</v>
      </c>
      <c r="D9" s="28">
        <v>-180</v>
      </c>
      <c r="E9" s="39">
        <f>B9-C9</f>
        <v>0</v>
      </c>
    </row>
    <row r="10" spans="1:16">
      <c r="A10" s="28">
        <v>0</v>
      </c>
      <c r="B10" s="39">
        <v>0</v>
      </c>
      <c r="D10" s="28">
        <f>D9+10</f>
        <v>-170</v>
      </c>
      <c r="E10" s="39">
        <f t="shared" ref="E10:E73" si="0">B10-C10</f>
        <v>0</v>
      </c>
    </row>
    <row r="11" spans="1:16">
      <c r="A11" s="28">
        <v>0</v>
      </c>
      <c r="B11" s="39">
        <v>0</v>
      </c>
      <c r="D11" s="28">
        <f t="shared" ref="D11:D74" si="1">D10+10</f>
        <v>-160</v>
      </c>
      <c r="E11" s="39">
        <f t="shared" si="0"/>
        <v>0</v>
      </c>
    </row>
    <row r="12" spans="1:16">
      <c r="A12" s="28">
        <v>0</v>
      </c>
      <c r="B12" s="39">
        <v>0</v>
      </c>
      <c r="D12" s="28">
        <f t="shared" si="1"/>
        <v>-150</v>
      </c>
      <c r="E12" s="39">
        <f t="shared" si="0"/>
        <v>0</v>
      </c>
    </row>
    <row r="13" spans="1:16">
      <c r="A13" s="28">
        <v>1</v>
      </c>
      <c r="B13" s="39">
        <v>0</v>
      </c>
      <c r="D13" s="28">
        <f t="shared" si="1"/>
        <v>-140</v>
      </c>
      <c r="E13" s="39">
        <f t="shared" si="0"/>
        <v>0</v>
      </c>
    </row>
    <row r="14" spans="1:16">
      <c r="A14" s="28">
        <v>0</v>
      </c>
      <c r="B14" s="39">
        <v>0</v>
      </c>
      <c r="D14" s="28">
        <f t="shared" si="1"/>
        <v>-130</v>
      </c>
      <c r="E14" s="39">
        <f t="shared" si="0"/>
        <v>0</v>
      </c>
    </row>
    <row r="15" spans="1:16">
      <c r="A15" s="28">
        <v>0</v>
      </c>
      <c r="B15" s="39">
        <v>1</v>
      </c>
      <c r="D15" s="28">
        <f t="shared" si="1"/>
        <v>-120</v>
      </c>
      <c r="E15" s="39">
        <f t="shared" si="0"/>
        <v>1</v>
      </c>
    </row>
    <row r="16" spans="1:16">
      <c r="A16" s="28">
        <v>0</v>
      </c>
      <c r="B16" s="39">
        <v>0</v>
      </c>
      <c r="D16" s="28">
        <f t="shared" si="1"/>
        <v>-110</v>
      </c>
      <c r="E16" s="39">
        <f t="shared" si="0"/>
        <v>0</v>
      </c>
    </row>
    <row r="17" spans="1:7">
      <c r="A17" s="28">
        <v>1</v>
      </c>
      <c r="B17" s="39">
        <v>0</v>
      </c>
      <c r="D17" s="28">
        <f t="shared" si="1"/>
        <v>-100</v>
      </c>
      <c r="E17" s="39">
        <f t="shared" si="0"/>
        <v>0</v>
      </c>
    </row>
    <row r="18" spans="1:7">
      <c r="A18" s="28">
        <v>0</v>
      </c>
      <c r="B18" s="39">
        <v>0</v>
      </c>
      <c r="D18" s="28">
        <f t="shared" si="1"/>
        <v>-90</v>
      </c>
      <c r="E18" s="39">
        <f t="shared" si="0"/>
        <v>0</v>
      </c>
    </row>
    <row r="19" spans="1:7">
      <c r="A19" s="28">
        <v>0</v>
      </c>
      <c r="B19" s="39">
        <v>0</v>
      </c>
      <c r="D19" s="28">
        <f t="shared" si="1"/>
        <v>-80</v>
      </c>
      <c r="E19" s="39">
        <f t="shared" si="0"/>
        <v>0</v>
      </c>
    </row>
    <row r="20" spans="1:7">
      <c r="A20" s="28">
        <v>0</v>
      </c>
      <c r="B20" s="39">
        <v>0</v>
      </c>
      <c r="D20" s="28">
        <f t="shared" si="1"/>
        <v>-70</v>
      </c>
      <c r="E20" s="39">
        <f t="shared" si="0"/>
        <v>0</v>
      </c>
    </row>
    <row r="21" spans="1:7">
      <c r="A21" s="28">
        <v>1</v>
      </c>
      <c r="B21" s="39">
        <v>0</v>
      </c>
      <c r="D21" s="28">
        <f t="shared" si="1"/>
        <v>-60</v>
      </c>
      <c r="E21" s="39">
        <f t="shared" si="0"/>
        <v>0</v>
      </c>
    </row>
    <row r="22" spans="1:7">
      <c r="A22" s="28">
        <v>0</v>
      </c>
      <c r="B22" s="39">
        <v>12</v>
      </c>
      <c r="D22" s="28">
        <f t="shared" si="1"/>
        <v>-50</v>
      </c>
      <c r="E22" s="39">
        <f t="shared" si="0"/>
        <v>12</v>
      </c>
    </row>
    <row r="23" spans="1:7">
      <c r="A23" s="28">
        <v>0</v>
      </c>
      <c r="B23" s="39">
        <v>127</v>
      </c>
      <c r="D23" s="28">
        <f t="shared" si="1"/>
        <v>-40</v>
      </c>
      <c r="E23" s="39">
        <f t="shared" si="0"/>
        <v>127</v>
      </c>
    </row>
    <row r="24" spans="1:7">
      <c r="A24" s="28">
        <v>0</v>
      </c>
      <c r="B24" s="39">
        <v>341</v>
      </c>
      <c r="D24" s="28">
        <f t="shared" si="1"/>
        <v>-30</v>
      </c>
      <c r="E24" s="39">
        <f t="shared" si="0"/>
        <v>341</v>
      </c>
    </row>
    <row r="25" spans="1:7">
      <c r="A25" s="28">
        <v>0</v>
      </c>
      <c r="B25" s="39">
        <v>518</v>
      </c>
      <c r="D25" s="28">
        <f t="shared" si="1"/>
        <v>-20</v>
      </c>
      <c r="E25" s="39">
        <f t="shared" si="0"/>
        <v>518</v>
      </c>
    </row>
    <row r="26" spans="1:7">
      <c r="A26" s="28">
        <v>0</v>
      </c>
      <c r="B26" s="39">
        <v>598</v>
      </c>
      <c r="D26" s="28">
        <f t="shared" si="1"/>
        <v>-10</v>
      </c>
      <c r="E26" s="39">
        <f t="shared" si="0"/>
        <v>598</v>
      </c>
    </row>
    <row r="27" spans="1:7">
      <c r="A27" s="28">
        <v>1</v>
      </c>
      <c r="B27" s="39">
        <v>571</v>
      </c>
      <c r="D27" s="28">
        <f t="shared" si="1"/>
        <v>0</v>
      </c>
      <c r="E27" s="39">
        <f>B27-C27</f>
        <v>571</v>
      </c>
      <c r="F27" s="29">
        <f>(F$3*EXP(-D27/F$1))+F$5</f>
        <v>585.47905869328042</v>
      </c>
      <c r="G27" s="29">
        <f>(E27-F27)^2</f>
        <v>209.64314064345936</v>
      </c>
    </row>
    <row r="28" spans="1:7">
      <c r="A28" s="28">
        <v>1</v>
      </c>
      <c r="B28" s="39">
        <v>556</v>
      </c>
      <c r="D28" s="28">
        <f t="shared" si="1"/>
        <v>10</v>
      </c>
      <c r="E28" s="39">
        <f t="shared" si="0"/>
        <v>556</v>
      </c>
      <c r="F28" s="29">
        <f t="shared" ref="F28:F91" si="2">(F$3*EXP(-D28/F$1))+F$5</f>
        <v>574.2520666469992</v>
      </c>
      <c r="G28" s="29">
        <f>(E28-F28)^2</f>
        <v>333.13793688650048</v>
      </c>
    </row>
    <row r="29" spans="1:7">
      <c r="A29" s="28">
        <v>0</v>
      </c>
      <c r="B29" s="39">
        <v>595</v>
      </c>
      <c r="D29" s="28">
        <f t="shared" si="1"/>
        <v>20</v>
      </c>
      <c r="E29" s="39">
        <f t="shared" si="0"/>
        <v>595</v>
      </c>
      <c r="F29" s="29">
        <f t="shared" si="2"/>
        <v>563.24005064376036</v>
      </c>
      <c r="G29" s="29">
        <f>(E29-F29)^2</f>
        <v>1008.694383110907</v>
      </c>
    </row>
    <row r="30" spans="1:7">
      <c r="A30" s="28">
        <v>1</v>
      </c>
      <c r="B30" s="39">
        <v>538</v>
      </c>
      <c r="D30" s="28">
        <f t="shared" si="1"/>
        <v>30</v>
      </c>
      <c r="E30" s="39">
        <f t="shared" si="0"/>
        <v>538</v>
      </c>
      <c r="F30" s="29">
        <f t="shared" si="2"/>
        <v>552.43889429166722</v>
      </c>
      <c r="G30" s="29">
        <f t="shared" ref="G30:G40" si="3">(E30-F30)^2</f>
        <v>208.48166836594038</v>
      </c>
    </row>
    <row r="31" spans="1:7">
      <c r="A31" s="28">
        <v>0</v>
      </c>
      <c r="B31" s="39">
        <v>533</v>
      </c>
      <c r="D31" s="28">
        <f t="shared" si="1"/>
        <v>40</v>
      </c>
      <c r="E31" s="39">
        <f t="shared" si="0"/>
        <v>533</v>
      </c>
      <c r="F31" s="29">
        <f t="shared" si="2"/>
        <v>541.84456002008187</v>
      </c>
      <c r="G31" s="29">
        <f t="shared" si="3"/>
        <v>78.226241948830634</v>
      </c>
    </row>
    <row r="32" spans="1:7">
      <c r="A32" s="28">
        <v>1</v>
      </c>
      <c r="B32" s="39">
        <v>509</v>
      </c>
      <c r="D32" s="28">
        <f t="shared" si="1"/>
        <v>50</v>
      </c>
      <c r="E32" s="39">
        <f t="shared" si="0"/>
        <v>509</v>
      </c>
      <c r="F32" s="29">
        <f t="shared" si="2"/>
        <v>531.45308757034388</v>
      </c>
      <c r="G32" s="29">
        <f t="shared" si="3"/>
        <v>504.14114144153092</v>
      </c>
    </row>
    <row r="33" spans="1:7">
      <c r="A33" s="28">
        <v>0</v>
      </c>
      <c r="B33" s="39">
        <v>535</v>
      </c>
      <c r="D33" s="28">
        <f t="shared" si="1"/>
        <v>60</v>
      </c>
      <c r="E33" s="39">
        <f t="shared" si="0"/>
        <v>535</v>
      </c>
      <c r="F33" s="29">
        <f t="shared" si="2"/>
        <v>521.2605925153897</v>
      </c>
      <c r="G33" s="29">
        <f t="shared" si="3"/>
        <v>188.77131802816544</v>
      </c>
    </row>
    <row r="34" spans="1:7">
      <c r="A34" s="28">
        <v>0</v>
      </c>
      <c r="B34" s="39">
        <v>466</v>
      </c>
      <c r="D34" s="28">
        <f t="shared" si="1"/>
        <v>70</v>
      </c>
      <c r="E34" s="39">
        <f t="shared" si="0"/>
        <v>466</v>
      </c>
      <c r="F34" s="29">
        <f t="shared" si="2"/>
        <v>511.26326480771866</v>
      </c>
      <c r="G34" s="29">
        <f t="shared" si="3"/>
        <v>2048.7631410536624</v>
      </c>
    </row>
    <row r="35" spans="1:7">
      <c r="A35" s="28">
        <v>1</v>
      </c>
      <c r="B35" s="39">
        <v>535</v>
      </c>
      <c r="D35" s="28">
        <f t="shared" si="1"/>
        <v>80</v>
      </c>
      <c r="E35" s="39">
        <f t="shared" si="0"/>
        <v>535</v>
      </c>
      <c r="F35" s="29">
        <f t="shared" si="2"/>
        <v>501.45736735516272</v>
      </c>
      <c r="G35" s="29">
        <f t="shared" si="3"/>
        <v>1125.1082047465038</v>
      </c>
    </row>
    <row r="36" spans="1:7">
      <c r="A36" s="28">
        <v>0</v>
      </c>
      <c r="B36" s="39">
        <v>524</v>
      </c>
      <c r="D36" s="28">
        <f t="shared" si="1"/>
        <v>90</v>
      </c>
      <c r="E36" s="39">
        <f t="shared" si="0"/>
        <v>524</v>
      </c>
      <c r="F36" s="29">
        <f t="shared" si="2"/>
        <v>491.83923462392659</v>
      </c>
      <c r="G36" s="29">
        <f t="shared" si="3"/>
        <v>1034.3148295748424</v>
      </c>
    </row>
    <row r="37" spans="1:7">
      <c r="A37" s="28">
        <v>0</v>
      </c>
      <c r="B37" s="39">
        <v>458</v>
      </c>
      <c r="D37" s="28">
        <f t="shared" si="1"/>
        <v>100</v>
      </c>
      <c r="E37" s="39">
        <f t="shared" si="0"/>
        <v>458</v>
      </c>
      <c r="F37" s="29">
        <f t="shared" si="2"/>
        <v>482.40527126837844</v>
      </c>
      <c r="G37" s="29">
        <f t="shared" si="3"/>
        <v>595.61726568313827</v>
      </c>
    </row>
    <row r="38" spans="1:7">
      <c r="A38" s="28">
        <v>1</v>
      </c>
      <c r="B38" s="39">
        <v>459</v>
      </c>
      <c r="D38" s="28">
        <f t="shared" si="1"/>
        <v>110</v>
      </c>
      <c r="E38" s="39">
        <f t="shared" si="0"/>
        <v>459</v>
      </c>
      <c r="F38" s="29">
        <f t="shared" si="2"/>
        <v>473.15195078707671</v>
      </c>
      <c r="G38" s="29">
        <f t="shared" si="3"/>
        <v>200.27771107984123</v>
      </c>
    </row>
    <row r="39" spans="1:7">
      <c r="A39" s="28">
        <v>0</v>
      </c>
      <c r="B39" s="39">
        <v>462</v>
      </c>
      <c r="D39" s="28">
        <f t="shared" si="1"/>
        <v>120</v>
      </c>
      <c r="E39" s="39">
        <f t="shared" si="0"/>
        <v>462</v>
      </c>
      <c r="F39" s="29">
        <f t="shared" si="2"/>
        <v>464.07581420453192</v>
      </c>
      <c r="G39" s="29">
        <f t="shared" si="3"/>
        <v>4.3090046117365013</v>
      </c>
    </row>
    <row r="40" spans="1:7">
      <c r="A40" s="28">
        <v>1</v>
      </c>
      <c r="B40" s="39">
        <v>442</v>
      </c>
      <c r="D40" s="28">
        <f t="shared" si="1"/>
        <v>130</v>
      </c>
      <c r="E40" s="39">
        <f t="shared" si="0"/>
        <v>442</v>
      </c>
      <c r="F40" s="29">
        <f t="shared" si="2"/>
        <v>455.17346877821001</v>
      </c>
      <c r="G40" s="29">
        <f t="shared" si="3"/>
        <v>173.54027965047388</v>
      </c>
    </row>
    <row r="41" spans="1:7">
      <c r="A41" s="28">
        <v>0</v>
      </c>
      <c r="B41" s="39">
        <v>477</v>
      </c>
      <c r="D41" s="28">
        <f t="shared" si="1"/>
        <v>140</v>
      </c>
      <c r="E41" s="39">
        <f t="shared" si="0"/>
        <v>477</v>
      </c>
      <c r="F41" s="29">
        <f t="shared" si="2"/>
        <v>446.44158673029409</v>
      </c>
      <c r="G41" s="29">
        <f>(E41-F41)^2</f>
        <v>933.81662156213815</v>
      </c>
    </row>
    <row r="42" spans="1:7">
      <c r="A42" s="28">
        <v>1</v>
      </c>
      <c r="B42" s="39">
        <v>430</v>
      </c>
      <c r="D42" s="28">
        <f t="shared" si="1"/>
        <v>150</v>
      </c>
      <c r="E42" s="39">
        <f t="shared" si="0"/>
        <v>430</v>
      </c>
      <c r="F42" s="29">
        <f t="shared" si="2"/>
        <v>437.87690400373128</v>
      </c>
      <c r="G42" s="29">
        <f t="shared" ref="G42:G105" si="4">(E42-F42)^2</f>
        <v>62.04561668399792</v>
      </c>
    </row>
    <row r="43" spans="1:7">
      <c r="A43" s="28">
        <v>1</v>
      </c>
      <c r="B43" s="39">
        <v>426</v>
      </c>
      <c r="D43" s="28">
        <f t="shared" si="1"/>
        <v>160</v>
      </c>
      <c r="E43" s="39">
        <f t="shared" si="0"/>
        <v>426</v>
      </c>
      <c r="F43" s="29">
        <f t="shared" si="2"/>
        <v>429.47621904209768</v>
      </c>
      <c r="G43" s="29">
        <f t="shared" si="4"/>
        <v>12.084098828642528</v>
      </c>
    </row>
    <row r="44" spans="1:7">
      <c r="A44" s="28">
        <v>0</v>
      </c>
      <c r="B44" s="39">
        <v>421</v>
      </c>
      <c r="D44" s="28">
        <f t="shared" si="1"/>
        <v>170</v>
      </c>
      <c r="E44" s="39">
        <f t="shared" si="0"/>
        <v>421</v>
      </c>
      <c r="F44" s="29">
        <f t="shared" si="2"/>
        <v>421.2363915928284</v>
      </c>
      <c r="G44" s="29">
        <f t="shared" si="4"/>
        <v>5.5880985159946765E-2</v>
      </c>
    </row>
    <row r="45" spans="1:7">
      <c r="A45" s="28">
        <v>1</v>
      </c>
      <c r="B45" s="39">
        <v>428</v>
      </c>
      <c r="D45" s="28">
        <f t="shared" si="1"/>
        <v>180</v>
      </c>
      <c r="E45" s="39">
        <f t="shared" si="0"/>
        <v>428</v>
      </c>
      <c r="F45" s="29">
        <f t="shared" si="2"/>
        <v>413.15434153336162</v>
      </c>
      <c r="G45" s="29">
        <f t="shared" si="4"/>
        <v>220.39357530807192</v>
      </c>
    </row>
    <row r="46" spans="1:7">
      <c r="A46" s="28">
        <v>0</v>
      </c>
      <c r="B46" s="39">
        <v>415</v>
      </c>
      <c r="D46" s="28">
        <f t="shared" si="1"/>
        <v>190</v>
      </c>
      <c r="E46" s="39">
        <f t="shared" si="0"/>
        <v>415</v>
      </c>
      <c r="F46" s="29">
        <f t="shared" si="2"/>
        <v>405.22704771976129</v>
      </c>
      <c r="G46" s="29">
        <f t="shared" si="4"/>
        <v>95.510596271823047</v>
      </c>
    </row>
    <row r="47" spans="1:7">
      <c r="A47" s="28">
        <v>0</v>
      </c>
      <c r="B47" s="39">
        <v>383</v>
      </c>
      <c r="D47" s="28">
        <f t="shared" si="1"/>
        <v>200</v>
      </c>
      <c r="E47" s="39">
        <f t="shared" si="0"/>
        <v>383</v>
      </c>
      <c r="F47" s="29">
        <f t="shared" si="2"/>
        <v>397.45154685738561</v>
      </c>
      <c r="G47" s="29">
        <f t="shared" si="4"/>
        <v>208.84720657121184</v>
      </c>
    </row>
    <row r="48" spans="1:7">
      <c r="A48" s="28">
        <v>1</v>
      </c>
      <c r="B48" s="39">
        <v>405</v>
      </c>
      <c r="D48" s="28">
        <f t="shared" si="1"/>
        <v>210</v>
      </c>
      <c r="E48" s="39">
        <f t="shared" si="0"/>
        <v>405</v>
      </c>
      <c r="F48" s="29">
        <f t="shared" si="2"/>
        <v>389.82493239318114</v>
      </c>
      <c r="G48" s="29">
        <f t="shared" si="4"/>
        <v>230.28267687152299</v>
      </c>
    </row>
    <row r="49" spans="1:7">
      <c r="A49" s="28">
        <v>0</v>
      </c>
      <c r="B49" s="39">
        <v>397</v>
      </c>
      <c r="D49" s="28">
        <f t="shared" si="1"/>
        <v>220</v>
      </c>
      <c r="E49" s="39">
        <f t="shared" si="0"/>
        <v>397</v>
      </c>
      <c r="F49" s="29">
        <f t="shared" si="2"/>
        <v>382.3443534291859</v>
      </c>
      <c r="G49" s="29">
        <f t="shared" si="4"/>
        <v>214.78797640861507</v>
      </c>
    </row>
    <row r="50" spans="1:7">
      <c r="A50" s="28">
        <v>0</v>
      </c>
      <c r="B50" s="39">
        <v>354</v>
      </c>
      <c r="D50" s="28">
        <f t="shared" si="1"/>
        <v>230</v>
      </c>
      <c r="E50" s="39">
        <f t="shared" si="0"/>
        <v>354</v>
      </c>
      <c r="F50" s="29">
        <f t="shared" si="2"/>
        <v>375.00701365683847</v>
      </c>
      <c r="G50" s="29">
        <f t="shared" si="4"/>
        <v>441.29462277859784</v>
      </c>
    </row>
    <row r="51" spans="1:7">
      <c r="A51" s="28">
        <v>0</v>
      </c>
      <c r="B51" s="39">
        <v>392</v>
      </c>
      <c r="D51" s="28">
        <f t="shared" si="1"/>
        <v>240</v>
      </c>
      <c r="E51" s="39">
        <f t="shared" si="0"/>
        <v>392</v>
      </c>
      <c r="F51" s="29">
        <f t="shared" si="2"/>
        <v>367.8101703116921</v>
      </c>
      <c r="G51" s="29">
        <f t="shared" si="4"/>
        <v>585.14786034934207</v>
      </c>
    </row>
    <row r="52" spans="1:7">
      <c r="A52" s="28">
        <v>0</v>
      </c>
      <c r="B52" s="39">
        <v>348</v>
      </c>
      <c r="D52" s="28">
        <f t="shared" si="1"/>
        <v>250</v>
      </c>
      <c r="E52" s="39">
        <f t="shared" si="0"/>
        <v>348</v>
      </c>
      <c r="F52" s="29">
        <f t="shared" si="2"/>
        <v>360.75113314814428</v>
      </c>
      <c r="G52" s="29">
        <f t="shared" si="4"/>
        <v>162.59139656170376</v>
      </c>
    </row>
    <row r="53" spans="1:7">
      <c r="A53" s="28">
        <v>0</v>
      </c>
      <c r="B53" s="39">
        <v>340</v>
      </c>
      <c r="D53" s="28">
        <f t="shared" si="1"/>
        <v>260</v>
      </c>
      <c r="E53" s="39">
        <f t="shared" si="0"/>
        <v>340</v>
      </c>
      <c r="F53" s="29">
        <f t="shared" si="2"/>
        <v>353.82726343379858</v>
      </c>
      <c r="G53" s="29">
        <f t="shared" si="4"/>
        <v>191.19321406766323</v>
      </c>
    </row>
    <row r="54" spans="1:7">
      <c r="A54" s="28">
        <v>1</v>
      </c>
      <c r="B54" s="39">
        <v>362</v>
      </c>
      <c r="D54" s="28">
        <f t="shared" si="1"/>
        <v>270</v>
      </c>
      <c r="E54" s="39">
        <f t="shared" si="0"/>
        <v>362</v>
      </c>
      <c r="F54" s="29">
        <f t="shared" si="2"/>
        <v>347.03597296308243</v>
      </c>
      <c r="G54" s="29">
        <f t="shared" si="4"/>
        <v>223.92210516160006</v>
      </c>
    </row>
    <row r="55" spans="1:7">
      <c r="A55" s="28">
        <v>1</v>
      </c>
      <c r="B55" s="39">
        <v>346</v>
      </c>
      <c r="D55" s="28">
        <f t="shared" si="1"/>
        <v>280</v>
      </c>
      <c r="E55" s="39">
        <f t="shared" si="0"/>
        <v>346</v>
      </c>
      <c r="F55" s="29">
        <f t="shared" si="2"/>
        <v>340.37472308975225</v>
      </c>
      <c r="G55" s="29">
        <f t="shared" si="4"/>
        <v>31.643740316966458</v>
      </c>
    </row>
    <row r="56" spans="1:7">
      <c r="A56" s="28">
        <v>0</v>
      </c>
      <c r="B56" s="39">
        <v>338</v>
      </c>
      <c r="D56" s="28">
        <f t="shared" si="1"/>
        <v>290</v>
      </c>
      <c r="E56" s="39">
        <f t="shared" si="0"/>
        <v>338</v>
      </c>
      <c r="F56" s="29">
        <f t="shared" si="2"/>
        <v>333.84102377792436</v>
      </c>
      <c r="G56" s="29">
        <f t="shared" si="4"/>
        <v>17.29708321579054</v>
      </c>
    </row>
    <row r="57" spans="1:7">
      <c r="A57" s="28">
        <v>0</v>
      </c>
      <c r="B57" s="39">
        <v>347</v>
      </c>
      <c r="D57" s="28">
        <f t="shared" si="1"/>
        <v>300</v>
      </c>
      <c r="E57" s="39">
        <f t="shared" si="0"/>
        <v>347</v>
      </c>
      <c r="F57" s="29">
        <f t="shared" si="2"/>
        <v>327.43243267127701</v>
      </c>
      <c r="G57" s="29">
        <f t="shared" si="4"/>
        <v>382.88969116410726</v>
      </c>
    </row>
    <row r="58" spans="1:7">
      <c r="A58" s="28">
        <v>0</v>
      </c>
      <c r="B58" s="39">
        <v>328</v>
      </c>
      <c r="D58" s="28">
        <f t="shared" si="1"/>
        <v>310</v>
      </c>
      <c r="E58" s="39">
        <f t="shared" si="0"/>
        <v>328</v>
      </c>
      <c r="F58" s="29">
        <f t="shared" si="2"/>
        <v>321.14655418007499</v>
      </c>
      <c r="G58" s="29">
        <f t="shared" si="4"/>
        <v>46.969719606647644</v>
      </c>
    </row>
    <row r="59" spans="1:7">
      <c r="A59" s="28">
        <v>0</v>
      </c>
      <c r="B59" s="39">
        <v>331</v>
      </c>
      <c r="D59" s="28">
        <f t="shared" si="1"/>
        <v>320</v>
      </c>
      <c r="E59" s="39">
        <f t="shared" si="0"/>
        <v>331</v>
      </c>
      <c r="F59" s="29">
        <f t="shared" si="2"/>
        <v>314.98103858567674</v>
      </c>
      <c r="G59" s="29">
        <f t="shared" si="4"/>
        <v>256.60712479357738</v>
      </c>
    </row>
    <row r="60" spans="1:7">
      <c r="A60" s="28">
        <v>0</v>
      </c>
      <c r="B60" s="39">
        <v>302</v>
      </c>
      <c r="D60" s="28">
        <f t="shared" si="1"/>
        <v>330</v>
      </c>
      <c r="E60" s="39">
        <f t="shared" si="0"/>
        <v>302</v>
      </c>
      <c r="F60" s="29">
        <f t="shared" si="2"/>
        <v>308.93358116218803</v>
      </c>
      <c r="G60" s="29">
        <f t="shared" si="4"/>
        <v>48.074547732648767</v>
      </c>
    </row>
    <row r="61" spans="1:7">
      <c r="A61" s="28">
        <v>0</v>
      </c>
      <c r="B61" s="39">
        <v>325</v>
      </c>
      <c r="D61" s="28">
        <f t="shared" si="1"/>
        <v>340</v>
      </c>
      <c r="E61" s="39">
        <f t="shared" si="0"/>
        <v>325</v>
      </c>
      <c r="F61" s="29">
        <f t="shared" si="2"/>
        <v>303.00192131493429</v>
      </c>
      <c r="G61" s="29">
        <f t="shared" si="4"/>
        <v>483.91546583434217</v>
      </c>
    </row>
    <row r="62" spans="1:7">
      <c r="A62" s="28">
        <v>1</v>
      </c>
      <c r="B62" s="39">
        <v>317</v>
      </c>
      <c r="D62" s="28">
        <f t="shared" si="1"/>
        <v>350</v>
      </c>
      <c r="E62" s="39">
        <f t="shared" si="0"/>
        <v>317</v>
      </c>
      <c r="F62" s="29">
        <f t="shared" si="2"/>
        <v>297.18384173542995</v>
      </c>
      <c r="G62" s="29">
        <f t="shared" si="4"/>
        <v>392.68012836648785</v>
      </c>
    </row>
    <row r="63" spans="1:7">
      <c r="A63" s="28">
        <v>0</v>
      </c>
      <c r="B63" s="39">
        <v>283</v>
      </c>
      <c r="D63" s="28">
        <f t="shared" si="1"/>
        <v>360</v>
      </c>
      <c r="E63" s="39">
        <f t="shared" si="0"/>
        <v>283</v>
      </c>
      <c r="F63" s="29">
        <f t="shared" si="2"/>
        <v>291.47716757252789</v>
      </c>
      <c r="G63" s="29">
        <f t="shared" si="4"/>
        <v>71.86237005271839</v>
      </c>
    </row>
    <row r="64" spans="1:7">
      <c r="A64" s="28">
        <v>0</v>
      </c>
      <c r="B64" s="39">
        <v>271</v>
      </c>
      <c r="D64" s="28">
        <f t="shared" si="1"/>
        <v>370</v>
      </c>
      <c r="E64" s="39">
        <f t="shared" si="0"/>
        <v>271</v>
      </c>
      <c r="F64" s="29">
        <f t="shared" si="2"/>
        <v>285.87976561944089</v>
      </c>
      <c r="G64" s="29">
        <f t="shared" si="4"/>
        <v>221.4074248894951</v>
      </c>
    </row>
    <row r="65" spans="1:7">
      <c r="A65" s="28">
        <v>0</v>
      </c>
      <c r="B65" s="39">
        <v>266</v>
      </c>
      <c r="D65" s="28">
        <f t="shared" si="1"/>
        <v>380</v>
      </c>
      <c r="E65" s="39">
        <f t="shared" si="0"/>
        <v>266</v>
      </c>
      <c r="F65" s="29">
        <f t="shared" si="2"/>
        <v>280.38954351632907</v>
      </c>
      <c r="G65" s="29">
        <f t="shared" si="4"/>
        <v>207.05896260832799</v>
      </c>
    </row>
    <row r="66" spans="1:7">
      <c r="A66" s="28">
        <v>1</v>
      </c>
      <c r="B66" s="39">
        <v>270</v>
      </c>
      <c r="D66" s="28">
        <f t="shared" si="1"/>
        <v>390</v>
      </c>
      <c r="E66" s="39">
        <f t="shared" si="0"/>
        <v>270</v>
      </c>
      <c r="F66" s="29">
        <f t="shared" si="2"/>
        <v>275.00444896815668</v>
      </c>
      <c r="G66" s="29">
        <f t="shared" si="4"/>
        <v>25.04450947488446</v>
      </c>
    </row>
    <row r="67" spans="1:7">
      <c r="A67" s="28">
        <v>0</v>
      </c>
      <c r="B67" s="39">
        <v>283</v>
      </c>
      <c r="D67" s="28">
        <f t="shared" si="1"/>
        <v>400</v>
      </c>
      <c r="E67" s="39">
        <f t="shared" si="0"/>
        <v>283</v>
      </c>
      <c r="F67" s="29">
        <f t="shared" si="2"/>
        <v>269.72246897752586</v>
      </c>
      <c r="G67" s="29">
        <f t="shared" si="4"/>
        <v>176.29283005276307</v>
      </c>
    </row>
    <row r="68" spans="1:7">
      <c r="A68" s="28">
        <v>1</v>
      </c>
      <c r="B68" s="39">
        <v>258</v>
      </c>
      <c r="D68" s="28">
        <f t="shared" si="1"/>
        <v>410</v>
      </c>
      <c r="E68" s="39">
        <f t="shared" si="0"/>
        <v>258</v>
      </c>
      <c r="F68" s="29">
        <f t="shared" si="2"/>
        <v>264.54162909219968</v>
      </c>
      <c r="G68" s="29">
        <f t="shared" si="4"/>
        <v>42.792911179913268</v>
      </c>
    </row>
    <row r="69" spans="1:7">
      <c r="A69" s="28">
        <v>0</v>
      </c>
      <c r="B69" s="39">
        <v>273</v>
      </c>
      <c r="D69" s="28">
        <f t="shared" si="1"/>
        <v>420</v>
      </c>
      <c r="E69" s="39">
        <f t="shared" si="0"/>
        <v>273</v>
      </c>
      <c r="F69" s="29">
        <f t="shared" si="2"/>
        <v>259.45999266703382</v>
      </c>
      <c r="G69" s="29">
        <f t="shared" si="4"/>
        <v>183.33179857677803</v>
      </c>
    </row>
    <row r="70" spans="1:7">
      <c r="A70" s="28">
        <v>0</v>
      </c>
      <c r="B70" s="39">
        <v>250</v>
      </c>
      <c r="D70" s="28">
        <f t="shared" si="1"/>
        <v>430</v>
      </c>
      <c r="E70" s="39">
        <f t="shared" si="0"/>
        <v>250</v>
      </c>
      <c r="F70" s="29">
        <f t="shared" si="2"/>
        <v>254.47566014004116</v>
      </c>
      <c r="G70" s="29">
        <f t="shared" si="4"/>
        <v>20.031533689153228</v>
      </c>
    </row>
    <row r="71" spans="1:7">
      <c r="A71" s="28">
        <v>0</v>
      </c>
      <c r="B71" s="39">
        <v>229</v>
      </c>
      <c r="D71" s="28">
        <f t="shared" si="1"/>
        <v>440</v>
      </c>
      <c r="E71" s="39">
        <f t="shared" si="0"/>
        <v>229</v>
      </c>
      <c r="F71" s="29">
        <f t="shared" si="2"/>
        <v>249.58676832231797</v>
      </c>
      <c r="G71" s="29">
        <f t="shared" si="4"/>
        <v>423.81502995679443</v>
      </c>
    </row>
    <row r="72" spans="1:7">
      <c r="A72" s="28">
        <v>0</v>
      </c>
      <c r="B72" s="39">
        <v>241</v>
      </c>
      <c r="D72" s="28">
        <f t="shared" si="1"/>
        <v>450</v>
      </c>
      <c r="E72" s="39">
        <f t="shared" si="0"/>
        <v>241</v>
      </c>
      <c r="F72" s="29">
        <f t="shared" si="2"/>
        <v>244.79148970156723</v>
      </c>
      <c r="G72" s="29">
        <f t="shared" si="4"/>
        <v>14.375394157090359</v>
      </c>
    </row>
    <row r="73" spans="1:7">
      <c r="A73" s="28">
        <v>0</v>
      </c>
      <c r="B73" s="39">
        <v>239</v>
      </c>
      <c r="D73" s="28">
        <f t="shared" si="1"/>
        <v>460</v>
      </c>
      <c r="E73" s="39">
        <f t="shared" si="0"/>
        <v>239</v>
      </c>
      <c r="F73" s="29">
        <f t="shared" si="2"/>
        <v>240.08803175895758</v>
      </c>
      <c r="G73" s="29">
        <f t="shared" si="4"/>
        <v>1.1838131085003338</v>
      </c>
    </row>
    <row r="74" spans="1:7">
      <c r="A74" s="28">
        <v>0</v>
      </c>
      <c r="B74" s="39">
        <v>239</v>
      </c>
      <c r="D74" s="28">
        <f t="shared" si="1"/>
        <v>470</v>
      </c>
      <c r="E74" s="39">
        <f t="shared" ref="E74:E137" si="5">B74-C74</f>
        <v>239</v>
      </c>
      <c r="F74" s="29">
        <f t="shared" si="2"/>
        <v>235.47463629906375</v>
      </c>
      <c r="G74" s="29">
        <f t="shared" si="4"/>
        <v>12.428189223878958</v>
      </c>
    </row>
    <row r="75" spans="1:7">
      <c r="A75" s="28">
        <v>1</v>
      </c>
      <c r="B75" s="39">
        <v>237</v>
      </c>
      <c r="D75" s="28">
        <f t="shared" ref="D75:D138" si="6">D74+10</f>
        <v>480</v>
      </c>
      <c r="E75" s="39">
        <f t="shared" si="5"/>
        <v>237</v>
      </c>
      <c r="F75" s="29">
        <f t="shared" si="2"/>
        <v>230.94957879263683</v>
      </c>
      <c r="G75" s="29">
        <f t="shared" si="4"/>
        <v>36.607596786510022</v>
      </c>
    </row>
    <row r="76" spans="1:7">
      <c r="A76" s="28">
        <v>0</v>
      </c>
      <c r="B76" s="39">
        <v>222</v>
      </c>
      <c r="D76" s="28">
        <f t="shared" si="6"/>
        <v>490</v>
      </c>
      <c r="E76" s="39">
        <f t="shared" si="5"/>
        <v>222</v>
      </c>
      <c r="F76" s="29">
        <f t="shared" si="2"/>
        <v>226.51116773195963</v>
      </c>
      <c r="G76" s="29">
        <f t="shared" si="4"/>
        <v>20.3506343058738</v>
      </c>
    </row>
    <row r="77" spans="1:7">
      <c r="A77" s="28">
        <v>1</v>
      </c>
      <c r="B77" s="39">
        <v>230</v>
      </c>
      <c r="D77" s="28">
        <f t="shared" si="6"/>
        <v>500</v>
      </c>
      <c r="E77" s="39">
        <f t="shared" si="5"/>
        <v>230</v>
      </c>
      <c r="F77" s="29">
        <f t="shared" si="2"/>
        <v>222.15774399854578</v>
      </c>
      <c r="G77" s="29">
        <f t="shared" si="4"/>
        <v>61.500979192344687</v>
      </c>
    </row>
    <row r="78" spans="1:7">
      <c r="A78" s="28">
        <v>0</v>
      </c>
      <c r="B78" s="39">
        <v>194</v>
      </c>
      <c r="D78" s="28">
        <f t="shared" si="6"/>
        <v>510</v>
      </c>
      <c r="E78" s="39">
        <f t="shared" si="5"/>
        <v>194</v>
      </c>
      <c r="F78" s="29">
        <f t="shared" si="2"/>
        <v>217.88768024294589</v>
      </c>
      <c r="G78" s="29">
        <f t="shared" si="4"/>
        <v>570.62126738922746</v>
      </c>
    </row>
    <row r="79" spans="1:7">
      <c r="A79" s="28">
        <v>0</v>
      </c>
      <c r="B79" s="39">
        <v>208</v>
      </c>
      <c r="D79" s="28">
        <f t="shared" si="6"/>
        <v>520</v>
      </c>
      <c r="E79" s="39">
        <f t="shared" si="5"/>
        <v>208</v>
      </c>
      <c r="F79" s="29">
        <f t="shared" si="2"/>
        <v>213.69938027642982</v>
      </c>
      <c r="G79" s="29">
        <f t="shared" si="4"/>
        <v>32.482935535357264</v>
      </c>
    </row>
    <row r="80" spans="1:7">
      <c r="A80" s="28">
        <v>0</v>
      </c>
      <c r="B80" s="39">
        <v>216</v>
      </c>
      <c r="D80" s="28">
        <f t="shared" si="6"/>
        <v>530</v>
      </c>
      <c r="E80" s="39">
        <f t="shared" si="5"/>
        <v>216</v>
      </c>
      <c r="F80" s="29">
        <f t="shared" si="2"/>
        <v>209.59127847431651</v>
      </c>
      <c r="G80" s="29">
        <f t="shared" si="4"/>
        <v>41.071711593758913</v>
      </c>
    </row>
    <row r="81" spans="1:7">
      <c r="A81" s="28">
        <v>0</v>
      </c>
      <c r="B81" s="39">
        <v>201</v>
      </c>
      <c r="D81" s="28">
        <f t="shared" si="6"/>
        <v>540</v>
      </c>
      <c r="E81" s="39">
        <f t="shared" si="5"/>
        <v>201</v>
      </c>
      <c r="F81" s="29">
        <f t="shared" si="2"/>
        <v>205.56183919072933</v>
      </c>
      <c r="G81" s="29">
        <f t="shared" si="4"/>
        <v>20.810376802074028</v>
      </c>
    </row>
    <row r="82" spans="1:7">
      <c r="A82" s="28">
        <v>0</v>
      </c>
      <c r="B82" s="39">
        <v>211</v>
      </c>
      <c r="D82" s="28">
        <f t="shared" si="6"/>
        <v>550</v>
      </c>
      <c r="E82" s="39">
        <f t="shared" si="5"/>
        <v>211</v>
      </c>
      <c r="F82" s="29">
        <f t="shared" si="2"/>
        <v>201.60955618455773</v>
      </c>
      <c r="G82" s="29">
        <f t="shared" si="4"/>
        <v>88.180435050977934</v>
      </c>
    </row>
    <row r="83" spans="1:7">
      <c r="A83" s="28">
        <v>0</v>
      </c>
      <c r="B83" s="39">
        <v>180</v>
      </c>
      <c r="D83" s="28">
        <f t="shared" si="6"/>
        <v>560</v>
      </c>
      <c r="E83" s="39">
        <f t="shared" si="5"/>
        <v>180</v>
      </c>
      <c r="F83" s="29">
        <f t="shared" si="2"/>
        <v>197.73295205641043</v>
      </c>
      <c r="G83" s="29">
        <f t="shared" si="4"/>
        <v>314.45758863495075</v>
      </c>
    </row>
    <row r="84" spans="1:7">
      <c r="A84" s="28">
        <v>0</v>
      </c>
      <c r="B84" s="39">
        <v>219</v>
      </c>
      <c r="D84" s="28">
        <f t="shared" si="6"/>
        <v>570</v>
      </c>
      <c r="E84" s="39">
        <f t="shared" si="5"/>
        <v>219</v>
      </c>
      <c r="F84" s="29">
        <f t="shared" si="2"/>
        <v>193.93057769635018</v>
      </c>
      <c r="G84" s="29">
        <f t="shared" si="4"/>
        <v>628.47593463873488</v>
      </c>
    </row>
    <row r="85" spans="1:7">
      <c r="A85" s="28">
        <v>0</v>
      </c>
      <c r="B85" s="39">
        <v>200</v>
      </c>
      <c r="D85" s="28">
        <f t="shared" si="6"/>
        <v>580</v>
      </c>
      <c r="E85" s="39">
        <f t="shared" si="5"/>
        <v>200</v>
      </c>
      <c r="F85" s="29">
        <f t="shared" si="2"/>
        <v>190.20101174220329</v>
      </c>
      <c r="G85" s="29">
        <f t="shared" si="4"/>
        <v>96.02017087643776</v>
      </c>
    </row>
    <row r="86" spans="1:7">
      <c r="A86" s="28">
        <v>1</v>
      </c>
      <c r="B86" s="39">
        <v>217</v>
      </c>
      <c r="D86" s="28">
        <f t="shared" si="6"/>
        <v>590</v>
      </c>
      <c r="E86" s="39">
        <f t="shared" si="5"/>
        <v>217</v>
      </c>
      <c r="F86" s="29">
        <f t="shared" si="2"/>
        <v>186.54286004824141</v>
      </c>
      <c r="G86" s="29">
        <f t="shared" si="4"/>
        <v>927.63737404100937</v>
      </c>
    </row>
    <row r="87" spans="1:7">
      <c r="A87" s="28">
        <v>1</v>
      </c>
      <c r="B87" s="39">
        <v>186</v>
      </c>
      <c r="D87" s="28">
        <f t="shared" si="6"/>
        <v>600</v>
      </c>
      <c r="E87" s="39">
        <f t="shared" si="5"/>
        <v>186</v>
      </c>
      <c r="F87" s="29">
        <f t="shared" si="2"/>
        <v>182.95475516403718</v>
      </c>
      <c r="G87" s="29">
        <f t="shared" si="4"/>
        <v>9.2735161109582176</v>
      </c>
    </row>
    <row r="88" spans="1:7">
      <c r="A88" s="28">
        <v>0</v>
      </c>
      <c r="B88" s="39">
        <v>168</v>
      </c>
      <c r="D88" s="28">
        <f t="shared" si="6"/>
        <v>610</v>
      </c>
      <c r="E88" s="39">
        <f t="shared" si="5"/>
        <v>168</v>
      </c>
      <c r="F88" s="29">
        <f t="shared" si="2"/>
        <v>179.43535582329889</v>
      </c>
      <c r="G88" s="29">
        <f t="shared" si="4"/>
        <v>130.76736280545586</v>
      </c>
    </row>
    <row r="89" spans="1:7">
      <c r="A89" s="28">
        <v>0</v>
      </c>
      <c r="B89" s="39">
        <v>176</v>
      </c>
      <c r="D89" s="28">
        <f t="shared" si="6"/>
        <v>620</v>
      </c>
      <c r="E89" s="39">
        <f t="shared" si="5"/>
        <v>176</v>
      </c>
      <c r="F89" s="29">
        <f t="shared" si="2"/>
        <v>175.98334644249277</v>
      </c>
      <c r="G89" s="29">
        <f t="shared" si="4"/>
        <v>2.7734097764648243E-4</v>
      </c>
    </row>
    <row r="90" spans="1:7">
      <c r="A90" s="28">
        <v>0</v>
      </c>
      <c r="B90" s="39">
        <v>183</v>
      </c>
      <c r="D90" s="28">
        <f t="shared" si="6"/>
        <v>630</v>
      </c>
      <c r="E90" s="39">
        <f t="shared" si="5"/>
        <v>183</v>
      </c>
      <c r="F90" s="29">
        <f t="shared" si="2"/>
        <v>172.59743662906601</v>
      </c>
      <c r="G90" s="29">
        <f t="shared" si="4"/>
        <v>108.21332468629754</v>
      </c>
    </row>
    <row r="91" spans="1:7">
      <c r="A91" s="28">
        <v>0</v>
      </c>
      <c r="B91" s="39">
        <v>177</v>
      </c>
      <c r="D91" s="28">
        <f t="shared" si="6"/>
        <v>640</v>
      </c>
      <c r="E91" s="39">
        <f t="shared" si="5"/>
        <v>177</v>
      </c>
      <c r="F91" s="29">
        <f t="shared" si="2"/>
        <v>169.2763606990863</v>
      </c>
      <c r="G91" s="29">
        <f t="shared" si="4"/>
        <v>59.654604050618715</v>
      </c>
    </row>
    <row r="92" spans="1:7">
      <c r="A92" s="28">
        <v>0</v>
      </c>
      <c r="B92" s="39">
        <v>178</v>
      </c>
      <c r="D92" s="28">
        <f t="shared" si="6"/>
        <v>650</v>
      </c>
      <c r="E92" s="39">
        <f t="shared" si="5"/>
        <v>178</v>
      </c>
      <c r="F92" s="29">
        <f t="shared" ref="F92:F155" si="7">(F$3*EXP(-D92/F$1))+F$5</f>
        <v>166.01887720411736</v>
      </c>
      <c r="G92" s="29">
        <f t="shared" si="4"/>
        <v>143.54730345001866</v>
      </c>
    </row>
    <row r="93" spans="1:7">
      <c r="A93" s="28">
        <v>0</v>
      </c>
      <c r="B93" s="39">
        <v>147</v>
      </c>
      <c r="D93" s="28">
        <f t="shared" si="6"/>
        <v>660</v>
      </c>
      <c r="E93" s="39">
        <f t="shared" si="5"/>
        <v>147</v>
      </c>
      <c r="F93" s="29">
        <f t="shared" si="7"/>
        <v>162.82376846715462</v>
      </c>
      <c r="G93" s="29">
        <f t="shared" si="4"/>
        <v>250.39164850211694</v>
      </c>
    </row>
    <row r="94" spans="1:7">
      <c r="A94" s="28">
        <v>0</v>
      </c>
      <c r="B94" s="39">
        <v>146</v>
      </c>
      <c r="D94" s="28">
        <f t="shared" si="6"/>
        <v>670</v>
      </c>
      <c r="E94" s="39">
        <f t="shared" si="5"/>
        <v>146</v>
      </c>
      <c r="F94" s="29">
        <f t="shared" si="7"/>
        <v>159.68984012744622</v>
      </c>
      <c r="G94" s="29">
        <f t="shared" si="4"/>
        <v>187.41172271503666</v>
      </c>
    </row>
    <row r="95" spans="1:7">
      <c r="A95" s="28">
        <v>0</v>
      </c>
      <c r="B95" s="39">
        <v>155</v>
      </c>
      <c r="D95" s="28">
        <f t="shared" si="6"/>
        <v>680</v>
      </c>
      <c r="E95" s="39">
        <f t="shared" si="5"/>
        <v>155</v>
      </c>
      <c r="F95" s="29">
        <f t="shared" si="7"/>
        <v>156.61592069403002</v>
      </c>
      <c r="G95" s="29">
        <f t="shared" si="4"/>
        <v>2.6111996893944736</v>
      </c>
    </row>
    <row r="96" spans="1:7">
      <c r="A96" s="28">
        <v>0</v>
      </c>
      <c r="B96" s="39">
        <v>146</v>
      </c>
      <c r="D96" s="28">
        <f t="shared" si="6"/>
        <v>690</v>
      </c>
      <c r="E96" s="39">
        <f t="shared" si="5"/>
        <v>146</v>
      </c>
      <c r="F96" s="29">
        <f t="shared" si="7"/>
        <v>153.60086110781978</v>
      </c>
      <c r="G96" s="29">
        <f t="shared" si="4"/>
        <v>57.773089580367355</v>
      </c>
    </row>
    <row r="97" spans="1:7">
      <c r="A97" s="28">
        <v>1</v>
      </c>
      <c r="B97" s="39">
        <v>150</v>
      </c>
      <c r="D97" s="28">
        <f t="shared" si="6"/>
        <v>700</v>
      </c>
      <c r="E97" s="39">
        <f t="shared" si="5"/>
        <v>150</v>
      </c>
      <c r="F97" s="29">
        <f t="shared" si="7"/>
        <v>150.64353431207638</v>
      </c>
      <c r="G97" s="29">
        <f t="shared" si="4"/>
        <v>0.41413641081962382</v>
      </c>
    </row>
    <row r="98" spans="1:7">
      <c r="A98" s="28">
        <v>0</v>
      </c>
      <c r="B98" s="39">
        <v>154</v>
      </c>
      <c r="D98" s="28">
        <f t="shared" si="6"/>
        <v>710</v>
      </c>
      <c r="E98" s="39">
        <f t="shared" si="5"/>
        <v>154</v>
      </c>
      <c r="F98" s="29">
        <f t="shared" si="7"/>
        <v>147.74283483110364</v>
      </c>
      <c r="G98" s="29">
        <f t="shared" si="4"/>
        <v>39.152115950849861</v>
      </c>
    </row>
    <row r="99" spans="1:7">
      <c r="A99" s="28">
        <v>0</v>
      </c>
      <c r="B99" s="39">
        <v>139</v>
      </c>
      <c r="D99" s="28">
        <f t="shared" si="6"/>
        <v>720</v>
      </c>
      <c r="E99" s="39">
        <f t="shared" si="5"/>
        <v>139</v>
      </c>
      <c r="F99" s="29">
        <f t="shared" si="7"/>
        <v>144.89767835701142</v>
      </c>
      <c r="G99" s="29">
        <f t="shared" si="4"/>
        <v>34.782610002760862</v>
      </c>
    </row>
    <row r="100" spans="1:7">
      <c r="A100" s="28">
        <v>0</v>
      </c>
      <c r="B100" s="39">
        <v>127</v>
      </c>
      <c r="D100" s="28">
        <f t="shared" si="6"/>
        <v>730</v>
      </c>
      <c r="E100" s="39">
        <f t="shared" si="5"/>
        <v>127</v>
      </c>
      <c r="F100" s="29">
        <f t="shared" si="7"/>
        <v>142.10700134439165</v>
      </c>
      <c r="G100" s="29">
        <f t="shared" si="4"/>
        <v>228.22148961945106</v>
      </c>
    </row>
    <row r="101" spans="1:7">
      <c r="A101" s="28">
        <v>2</v>
      </c>
      <c r="B101" s="39">
        <v>159</v>
      </c>
      <c r="D101" s="28">
        <f t="shared" si="6"/>
        <v>740</v>
      </c>
      <c r="E101" s="39">
        <f t="shared" si="5"/>
        <v>159</v>
      </c>
      <c r="F101" s="29">
        <f t="shared" si="7"/>
        <v>139.36976061275516</v>
      </c>
      <c r="G101" s="29">
        <f t="shared" si="4"/>
        <v>385.34629840053873</v>
      </c>
    </row>
    <row r="102" spans="1:7">
      <c r="A102" s="28">
        <v>0</v>
      </c>
      <c r="B102" s="39">
        <v>147</v>
      </c>
      <c r="D102" s="28">
        <f t="shared" si="6"/>
        <v>750</v>
      </c>
      <c r="E102" s="39">
        <f t="shared" si="5"/>
        <v>147</v>
      </c>
      <c r="F102" s="29">
        <f t="shared" si="7"/>
        <v>136.68493295658146</v>
      </c>
      <c r="G102" s="29">
        <f t="shared" si="4"/>
        <v>106.40060811021924</v>
      </c>
    </row>
    <row r="103" spans="1:7">
      <c r="A103" s="28">
        <v>0</v>
      </c>
      <c r="B103" s="39">
        <v>121</v>
      </c>
      <c r="D103" s="28">
        <f t="shared" si="6"/>
        <v>760</v>
      </c>
      <c r="E103" s="39">
        <f t="shared" si="5"/>
        <v>121</v>
      </c>
      <c r="F103" s="29">
        <f t="shared" si="7"/>
        <v>134.05151476283504</v>
      </c>
      <c r="G103" s="29">
        <f t="shared" si="4"/>
        <v>170.342037604501</v>
      </c>
    </row>
    <row r="104" spans="1:7">
      <c r="A104" s="28">
        <v>2</v>
      </c>
      <c r="B104" s="39">
        <v>147</v>
      </c>
      <c r="D104" s="28">
        <f t="shared" si="6"/>
        <v>770</v>
      </c>
      <c r="E104" s="39">
        <f t="shared" si="5"/>
        <v>147</v>
      </c>
      <c r="F104" s="29">
        <f t="shared" si="7"/>
        <v>131.46852163580584</v>
      </c>
      <c r="G104" s="29">
        <f t="shared" si="4"/>
        <v>241.22682017743122</v>
      </c>
    </row>
    <row r="105" spans="1:7">
      <c r="A105" s="28">
        <v>0</v>
      </c>
      <c r="B105" s="39">
        <v>116</v>
      </c>
      <c r="D105" s="28">
        <f t="shared" si="6"/>
        <v>780</v>
      </c>
      <c r="E105" s="39">
        <f t="shared" si="5"/>
        <v>116</v>
      </c>
      <c r="F105" s="29">
        <f t="shared" si="7"/>
        <v>128.93498802913311</v>
      </c>
      <c r="G105" s="29">
        <f t="shared" si="4"/>
        <v>167.31391531381684</v>
      </c>
    </row>
    <row r="106" spans="1:7">
      <c r="A106" s="28">
        <v>1</v>
      </c>
      <c r="B106" s="39">
        <v>124</v>
      </c>
      <c r="D106" s="28">
        <f t="shared" si="6"/>
        <v>790</v>
      </c>
      <c r="E106" s="39">
        <f t="shared" si="5"/>
        <v>124</v>
      </c>
      <c r="F106" s="29">
        <f t="shared" si="7"/>
        <v>126.4499668848752</v>
      </c>
      <c r="G106" s="29">
        <f t="shared" ref="G106:G169" si="8">(E106-F106)^2</f>
        <v>6.0023377369850683</v>
      </c>
    </row>
    <row r="107" spans="1:7">
      <c r="A107" s="28">
        <v>0</v>
      </c>
      <c r="B107" s="39">
        <v>147</v>
      </c>
      <c r="D107" s="28">
        <f t="shared" si="6"/>
        <v>800</v>
      </c>
      <c r="E107" s="39">
        <f t="shared" si="5"/>
        <v>147</v>
      </c>
      <c r="F107" s="29">
        <f t="shared" si="7"/>
        <v>124.01252927949101</v>
      </c>
      <c r="G107" s="29">
        <f t="shared" si="8"/>
        <v>528.42381012625833</v>
      </c>
    </row>
    <row r="108" spans="1:7">
      <c r="A108" s="28">
        <v>0</v>
      </c>
      <c r="B108" s="39">
        <v>126</v>
      </c>
      <c r="D108" s="28">
        <f t="shared" si="6"/>
        <v>810</v>
      </c>
      <c r="E108" s="39">
        <f t="shared" si="5"/>
        <v>126</v>
      </c>
      <c r="F108" s="29">
        <f t="shared" si="7"/>
        <v>121.62176407659969</v>
      </c>
      <c r="G108" s="29">
        <f t="shared" si="8"/>
        <v>19.168949800952973</v>
      </c>
    </row>
    <row r="109" spans="1:7">
      <c r="A109" s="28">
        <v>1</v>
      </c>
      <c r="B109" s="39">
        <v>135</v>
      </c>
      <c r="D109" s="28">
        <f t="shared" si="6"/>
        <v>820</v>
      </c>
      <c r="E109" s="39">
        <f t="shared" si="5"/>
        <v>135</v>
      </c>
      <c r="F109" s="29">
        <f t="shared" si="7"/>
        <v>119.27677758638961</v>
      </c>
      <c r="G109" s="29">
        <f t="shared" si="8"/>
        <v>247.21972306786003</v>
      </c>
    </row>
    <row r="110" spans="1:7">
      <c r="A110" s="28">
        <v>0</v>
      </c>
      <c r="B110" s="39">
        <v>110</v>
      </c>
      <c r="D110" s="28">
        <f t="shared" si="6"/>
        <v>830</v>
      </c>
      <c r="E110" s="39">
        <f t="shared" si="5"/>
        <v>110</v>
      </c>
      <c r="F110" s="29">
        <f t="shared" si="7"/>
        <v>116.97669323154891</v>
      </c>
      <c r="G110" s="29">
        <f t="shared" si="8"/>
        <v>48.674248447140336</v>
      </c>
    </row>
    <row r="111" spans="1:7">
      <c r="A111" s="28">
        <v>0</v>
      </c>
      <c r="B111" s="39">
        <v>117</v>
      </c>
      <c r="D111" s="28">
        <f t="shared" si="6"/>
        <v>840</v>
      </c>
      <c r="E111" s="39">
        <f t="shared" si="5"/>
        <v>117</v>
      </c>
      <c r="F111" s="29">
        <f t="shared" si="7"/>
        <v>114.72065121959302</v>
      </c>
      <c r="G111" s="29">
        <f t="shared" si="8"/>
        <v>5.1954308627427732</v>
      </c>
    </row>
    <row r="112" spans="1:7">
      <c r="A112" s="28">
        <v>0</v>
      </c>
      <c r="B112" s="39">
        <v>111</v>
      </c>
      <c r="D112" s="28">
        <f t="shared" si="6"/>
        <v>850</v>
      </c>
      <c r="E112" s="39">
        <f t="shared" si="5"/>
        <v>111</v>
      </c>
      <c r="F112" s="29">
        <f t="shared" si="7"/>
        <v>112.50780822146632</v>
      </c>
      <c r="G112" s="29">
        <f t="shared" si="8"/>
        <v>2.2734856327214263</v>
      </c>
    </row>
    <row r="113" spans="1:7">
      <c r="A113" s="28">
        <v>0</v>
      </c>
      <c r="B113" s="39">
        <v>84</v>
      </c>
      <c r="D113" s="28">
        <f t="shared" si="6"/>
        <v>860</v>
      </c>
      <c r="E113" s="39">
        <f t="shared" si="5"/>
        <v>84</v>
      </c>
      <c r="F113" s="29">
        <f t="shared" si="7"/>
        <v>110.33733705629814</v>
      </c>
      <c r="G113" s="29">
        <f t="shared" si="8"/>
        <v>693.65532321705518</v>
      </c>
    </row>
    <row r="114" spans="1:7">
      <c r="A114" s="28">
        <v>0</v>
      </c>
      <c r="B114" s="39">
        <v>109</v>
      </c>
      <c r="D114" s="28">
        <f t="shared" si="6"/>
        <v>870</v>
      </c>
      <c r="E114" s="39">
        <f t="shared" si="5"/>
        <v>109</v>
      </c>
      <c r="F114" s="29">
        <f t="shared" si="7"/>
        <v>108.20842638219486</v>
      </c>
      <c r="G114" s="29">
        <f t="shared" si="8"/>
        <v>0.62658879240512066</v>
      </c>
    </row>
    <row r="115" spans="1:7">
      <c r="A115" s="28">
        <v>0</v>
      </c>
      <c r="B115" s="39">
        <v>133</v>
      </c>
      <c r="D115" s="28">
        <f t="shared" si="6"/>
        <v>880</v>
      </c>
      <c r="E115" s="39">
        <f t="shared" si="5"/>
        <v>133</v>
      </c>
      <c r="F115" s="29">
        <f t="shared" si="7"/>
        <v>106.12028039295309</v>
      </c>
      <c r="G115" s="29">
        <f t="shared" si="8"/>
        <v>722.51932615346198</v>
      </c>
    </row>
    <row r="116" spans="1:7">
      <c r="A116" s="28">
        <v>0</v>
      </c>
      <c r="B116" s="39">
        <v>99</v>
      </c>
      <c r="D116" s="28">
        <f t="shared" si="6"/>
        <v>890</v>
      </c>
      <c r="E116" s="39">
        <f t="shared" si="5"/>
        <v>99</v>
      </c>
      <c r="F116" s="29">
        <f t="shared" si="7"/>
        <v>104.07211852057999</v>
      </c>
      <c r="G116" s="29">
        <f t="shared" si="8"/>
        <v>25.726386286810559</v>
      </c>
    </row>
    <row r="117" spans="1:7">
      <c r="A117" s="28">
        <v>0</v>
      </c>
      <c r="B117" s="39">
        <v>90</v>
      </c>
      <c r="D117" s="28">
        <f t="shared" si="6"/>
        <v>900</v>
      </c>
      <c r="E117" s="39">
        <f t="shared" si="5"/>
        <v>90</v>
      </c>
      <c r="F117" s="29">
        <f t="shared" si="7"/>
        <v>102.06317514350981</v>
      </c>
      <c r="G117" s="29">
        <f t="shared" si="8"/>
        <v>145.52019454299293</v>
      </c>
    </row>
    <row r="118" spans="1:7">
      <c r="A118" s="28">
        <v>1</v>
      </c>
      <c r="B118" s="39">
        <v>102</v>
      </c>
      <c r="D118" s="28">
        <f t="shared" si="6"/>
        <v>910</v>
      </c>
      <c r="E118" s="39">
        <f t="shared" si="5"/>
        <v>102</v>
      </c>
      <c r="F118" s="29">
        <f t="shared" si="7"/>
        <v>100.09269930040763</v>
      </c>
      <c r="G118" s="29">
        <f t="shared" si="8"/>
        <v>3.6377959586655408</v>
      </c>
    </row>
    <row r="119" spans="1:7">
      <c r="A119" s="28">
        <v>2</v>
      </c>
      <c r="B119" s="39">
        <v>85</v>
      </c>
      <c r="D119" s="28">
        <f t="shared" si="6"/>
        <v>920</v>
      </c>
      <c r="E119" s="39">
        <f t="shared" si="5"/>
        <v>85</v>
      </c>
      <c r="F119" s="29">
        <f t="shared" si="7"/>
        <v>98.159954409453135</v>
      </c>
      <c r="G119" s="29">
        <f t="shared" si="8"/>
        <v>173.18440005888502</v>
      </c>
    </row>
    <row r="120" spans="1:7">
      <c r="A120" s="28">
        <v>1</v>
      </c>
      <c r="B120" s="39">
        <v>100</v>
      </c>
      <c r="D120" s="28">
        <f t="shared" si="6"/>
        <v>930</v>
      </c>
      <c r="E120" s="39">
        <f t="shared" si="5"/>
        <v>100</v>
      </c>
      <c r="F120" s="29">
        <f t="shared" si="7"/>
        <v>96.264217992999647</v>
      </c>
      <c r="G120" s="29">
        <f t="shared" si="8"/>
        <v>13.956067203827583</v>
      </c>
    </row>
    <row r="121" spans="1:7">
      <c r="A121" s="28">
        <v>0</v>
      </c>
      <c r="B121" s="39">
        <v>86</v>
      </c>
      <c r="D121" s="28">
        <f t="shared" si="6"/>
        <v>940</v>
      </c>
      <c r="E121" s="39">
        <f t="shared" si="5"/>
        <v>86</v>
      </c>
      <c r="F121" s="29">
        <f t="shared" si="7"/>
        <v>94.404781407505368</v>
      </c>
      <c r="G121" s="29">
        <f t="shared" si="8"/>
        <v>70.640350507947915</v>
      </c>
    </row>
    <row r="122" spans="1:7">
      <c r="A122" s="28">
        <v>0</v>
      </c>
      <c r="B122" s="39">
        <v>85</v>
      </c>
      <c r="D122" s="28">
        <f t="shared" si="6"/>
        <v>950</v>
      </c>
      <c r="E122" s="39">
        <f t="shared" si="5"/>
        <v>85</v>
      </c>
      <c r="F122" s="29">
        <f t="shared" si="7"/>
        <v>92.580949578636023</v>
      </c>
      <c r="G122" s="29">
        <f t="shared" si="8"/>
        <v>57.470796513821696</v>
      </c>
    </row>
    <row r="123" spans="1:7">
      <c r="A123" s="28">
        <v>0</v>
      </c>
      <c r="B123" s="39">
        <v>87</v>
      </c>
      <c r="D123" s="28">
        <f t="shared" si="6"/>
        <v>960</v>
      </c>
      <c r="E123" s="39">
        <f t="shared" si="5"/>
        <v>87</v>
      </c>
      <c r="F123" s="29">
        <f t="shared" si="7"/>
        <v>90.792040741439678</v>
      </c>
      <c r="G123" s="29">
        <f t="shared" si="8"/>
        <v>14.379572984738381</v>
      </c>
    </row>
    <row r="124" spans="1:7">
      <c r="A124" s="28">
        <v>0</v>
      </c>
      <c r="B124" s="39">
        <v>103</v>
      </c>
      <c r="D124" s="28">
        <f t="shared" si="6"/>
        <v>970</v>
      </c>
      <c r="E124" s="39">
        <f t="shared" si="5"/>
        <v>103</v>
      </c>
      <c r="F124" s="29">
        <f t="shared" si="7"/>
        <v>89.0373861854968</v>
      </c>
      <c r="G124" s="29">
        <f t="shared" si="8"/>
        <v>194.95458453295561</v>
      </c>
    </row>
    <row r="125" spans="1:7">
      <c r="A125" s="28">
        <v>0</v>
      </c>
      <c r="B125" s="39">
        <v>74</v>
      </c>
      <c r="D125" s="28">
        <f t="shared" si="6"/>
        <v>980</v>
      </c>
      <c r="E125" s="39">
        <f t="shared" si="5"/>
        <v>74</v>
      </c>
      <c r="F125" s="29">
        <f t="shared" si="7"/>
        <v>87.316330004950302</v>
      </c>
      <c r="G125" s="29">
        <f t="shared" si="8"/>
        <v>177.32464480073972</v>
      </c>
    </row>
    <row r="126" spans="1:7">
      <c r="A126" s="28">
        <v>1</v>
      </c>
      <c r="B126" s="39">
        <v>93</v>
      </c>
      <c r="D126" s="28">
        <f t="shared" si="6"/>
        <v>990</v>
      </c>
      <c r="E126" s="39">
        <f t="shared" si="5"/>
        <v>93</v>
      </c>
      <c r="F126" s="29">
        <f t="shared" si="7"/>
        <v>85.628228853321815</v>
      </c>
      <c r="G126" s="29">
        <f t="shared" si="8"/>
        <v>54.343009838997006</v>
      </c>
    </row>
    <row r="127" spans="1:7">
      <c r="A127" s="28">
        <v>0</v>
      </c>
      <c r="B127" s="39">
        <v>87</v>
      </c>
      <c r="D127" s="28">
        <f t="shared" si="6"/>
        <v>1000</v>
      </c>
      <c r="E127" s="39">
        <f t="shared" si="5"/>
        <v>87</v>
      </c>
      <c r="F127" s="29">
        <f t="shared" si="7"/>
        <v>83.972451703023012</v>
      </c>
      <c r="G127" s="29">
        <f t="shared" si="8"/>
        <v>9.1660486905282621</v>
      </c>
    </row>
    <row r="128" spans="1:7">
      <c r="A128" s="28">
        <v>1</v>
      </c>
      <c r="B128" s="39">
        <v>68</v>
      </c>
      <c r="D128" s="28">
        <f t="shared" si="6"/>
        <v>1010</v>
      </c>
      <c r="E128" s="39">
        <f t="shared" si="5"/>
        <v>68</v>
      </c>
      <c r="F128" s="29">
        <f t="shared" si="7"/>
        <v>82.348379609471706</v>
      </c>
      <c r="G128" s="29">
        <f t="shared" si="8"/>
        <v>205.87599741750344</v>
      </c>
    </row>
    <row r="129" spans="1:7">
      <c r="A129" s="28">
        <v>0</v>
      </c>
      <c r="B129" s="39">
        <v>84</v>
      </c>
      <c r="D129" s="28">
        <f t="shared" si="6"/>
        <v>1020</v>
      </c>
      <c r="E129" s="39">
        <f t="shared" si="5"/>
        <v>84</v>
      </c>
      <c r="F129" s="29">
        <f t="shared" si="7"/>
        <v>80.755405479724786</v>
      </c>
      <c r="G129" s="29">
        <f t="shared" si="8"/>
        <v>10.527393600999947</v>
      </c>
    </row>
    <row r="130" spans="1:7">
      <c r="A130" s="28">
        <v>0</v>
      </c>
      <c r="B130" s="39">
        <v>74</v>
      </c>
      <c r="D130" s="28">
        <f t="shared" si="6"/>
        <v>1030</v>
      </c>
      <c r="E130" s="39">
        <f t="shared" si="5"/>
        <v>74</v>
      </c>
      <c r="F130" s="29">
        <f t="shared" si="7"/>
        <v>79.192933845541248</v>
      </c>
      <c r="G130" s="29">
        <f t="shared" si="8"/>
        <v>26.966561924167809</v>
      </c>
    </row>
    <row r="131" spans="1:7">
      <c r="A131" s="28">
        <v>0</v>
      </c>
      <c r="B131" s="39">
        <v>60</v>
      </c>
      <c r="D131" s="28">
        <f t="shared" si="6"/>
        <v>1040</v>
      </c>
      <c r="E131" s="39">
        <f t="shared" si="5"/>
        <v>60</v>
      </c>
      <c r="F131" s="29">
        <f t="shared" si="7"/>
        <v>77.660380640790819</v>
      </c>
      <c r="G131" s="29">
        <f t="shared" si="8"/>
        <v>311.88904437761914</v>
      </c>
    </row>
    <row r="132" spans="1:7">
      <c r="A132" s="28">
        <v>0</v>
      </c>
      <c r="B132" s="39">
        <v>69</v>
      </c>
      <c r="D132" s="28">
        <f t="shared" si="6"/>
        <v>1050</v>
      </c>
      <c r="E132" s="39">
        <f t="shared" si="5"/>
        <v>69</v>
      </c>
      <c r="F132" s="29">
        <f t="shared" si="7"/>
        <v>76.15717298312471</v>
      </c>
      <c r="G132" s="29">
        <f t="shared" si="8"/>
        <v>51.225125110370257</v>
      </c>
    </row>
    <row r="133" spans="1:7">
      <c r="A133" s="28">
        <v>1</v>
      </c>
      <c r="B133" s="39">
        <v>93</v>
      </c>
      <c r="D133" s="28">
        <f t="shared" si="6"/>
        <v>1060</v>
      </c>
      <c r="E133" s="39">
        <f t="shared" si="5"/>
        <v>93</v>
      </c>
      <c r="F133" s="29">
        <f t="shared" si="7"/>
        <v>74.682748959826867</v>
      </c>
      <c r="G133" s="29">
        <f t="shared" si="8"/>
        <v>335.52168566872371</v>
      </c>
    </row>
    <row r="134" spans="1:7">
      <c r="A134" s="28">
        <v>0</v>
      </c>
      <c r="B134" s="39">
        <v>79</v>
      </c>
      <c r="D134" s="28">
        <f t="shared" si="6"/>
        <v>1070</v>
      </c>
      <c r="E134" s="39">
        <f t="shared" si="5"/>
        <v>79</v>
      </c>
      <c r="F134" s="29">
        <f t="shared" si="7"/>
        <v>73.236557417766079</v>
      </c>
      <c r="G134" s="29">
        <f t="shared" si="8"/>
        <v>33.217270398707207</v>
      </c>
    </row>
    <row r="135" spans="1:7">
      <c r="A135" s="28">
        <v>0</v>
      </c>
      <c r="B135" s="39">
        <v>63</v>
      </c>
      <c r="D135" s="28">
        <f t="shared" si="6"/>
        <v>1080</v>
      </c>
      <c r="E135" s="39">
        <f t="shared" si="5"/>
        <v>63</v>
      </c>
      <c r="F135" s="29">
        <f t="shared" si="7"/>
        <v>71.8180577573698</v>
      </c>
      <c r="G135" s="29">
        <f t="shared" si="8"/>
        <v>77.758142612309712</v>
      </c>
    </row>
    <row r="136" spans="1:7">
      <c r="A136" s="28">
        <v>0</v>
      </c>
      <c r="B136" s="39">
        <v>75</v>
      </c>
      <c r="D136" s="28">
        <f t="shared" si="6"/>
        <v>1090</v>
      </c>
      <c r="E136" s="39">
        <f t="shared" si="5"/>
        <v>75</v>
      </c>
      <c r="F136" s="29">
        <f t="shared" si="7"/>
        <v>70.426719730543013</v>
      </c>
      <c r="G136" s="29">
        <f t="shared" si="8"/>
        <v>20.91489242300457</v>
      </c>
    </row>
    <row r="137" spans="1:7">
      <c r="A137" s="28">
        <v>0</v>
      </c>
      <c r="B137" s="39">
        <v>83</v>
      </c>
      <c r="D137" s="28">
        <f t="shared" si="6"/>
        <v>1100</v>
      </c>
      <c r="E137" s="39">
        <f t="shared" si="5"/>
        <v>83</v>
      </c>
      <c r="F137" s="29">
        <f t="shared" si="7"/>
        <v>69.06202324245686</v>
      </c>
      <c r="G137" s="29">
        <f t="shared" si="8"/>
        <v>194.2671960938128</v>
      </c>
    </row>
    <row r="138" spans="1:7">
      <c r="A138" s="28">
        <v>0</v>
      </c>
      <c r="B138" s="39">
        <v>60</v>
      </c>
      <c r="D138" s="28">
        <f t="shared" si="6"/>
        <v>1110</v>
      </c>
      <c r="E138" s="39">
        <f t="shared" ref="E138:E201" si="9">B138-C138</f>
        <v>60</v>
      </c>
      <c r="F138" s="29">
        <f t="shared" si="7"/>
        <v>67.723458157132271</v>
      </c>
      <c r="G138" s="29">
        <f t="shared" si="8"/>
        <v>59.65180590497301</v>
      </c>
    </row>
    <row r="139" spans="1:7">
      <c r="A139" s="28">
        <v>0</v>
      </c>
      <c r="B139" s="39">
        <v>57</v>
      </c>
      <c r="D139" s="28">
        <f t="shared" ref="D139:D202" si="10">D138+10</f>
        <v>1120</v>
      </c>
      <c r="E139" s="39">
        <f t="shared" si="9"/>
        <v>57</v>
      </c>
      <c r="F139" s="29">
        <f t="shared" si="7"/>
        <v>66.410524106746692</v>
      </c>
      <c r="G139" s="29">
        <f t="shared" si="8"/>
        <v>88.557963963660626</v>
      </c>
    </row>
    <row r="140" spans="1:7">
      <c r="A140" s="28">
        <v>1</v>
      </c>
      <c r="B140" s="39">
        <v>50</v>
      </c>
      <c r="D140" s="28">
        <f t="shared" si="10"/>
        <v>1130</v>
      </c>
      <c r="E140" s="39">
        <f t="shared" si="9"/>
        <v>50</v>
      </c>
      <c r="F140" s="29">
        <f t="shared" si="7"/>
        <v>65.122730304591769</v>
      </c>
      <c r="G140" s="29">
        <f t="shared" si="8"/>
        <v>228.69697186541828</v>
      </c>
    </row>
    <row r="141" spans="1:7">
      <c r="A141" s="28">
        <v>0</v>
      </c>
      <c r="B141" s="39">
        <v>76</v>
      </c>
      <c r="D141" s="28">
        <f t="shared" si="10"/>
        <v>1140</v>
      </c>
      <c r="E141" s="39">
        <f t="shared" si="9"/>
        <v>76</v>
      </c>
      <c r="F141" s="29">
        <f t="shared" si="7"/>
        <v>63.859595361613074</v>
      </c>
      <c r="G141" s="29">
        <f t="shared" si="8"/>
        <v>147.38942478376677</v>
      </c>
    </row>
    <row r="142" spans="1:7">
      <c r="A142" s="28">
        <v>0</v>
      </c>
      <c r="B142" s="39">
        <v>60</v>
      </c>
      <c r="D142" s="28">
        <f t="shared" si="10"/>
        <v>1150</v>
      </c>
      <c r="E142" s="39">
        <f t="shared" si="9"/>
        <v>60</v>
      </c>
      <c r="F142" s="29">
        <f t="shared" si="7"/>
        <v>62.620647106462314</v>
      </c>
      <c r="G142" s="29">
        <f t="shared" si="8"/>
        <v>6.8677912566093013</v>
      </c>
    </row>
    <row r="143" spans="1:7">
      <c r="A143" s="28">
        <v>0</v>
      </c>
      <c r="B143" s="39">
        <v>66</v>
      </c>
      <c r="D143" s="28">
        <f t="shared" si="10"/>
        <v>1160</v>
      </c>
      <c r="E143" s="39">
        <f t="shared" si="9"/>
        <v>66</v>
      </c>
      <c r="F143" s="29">
        <f t="shared" si="7"/>
        <v>61.405422408995456</v>
      </c>
      <c r="G143" s="29">
        <f t="shared" si="8"/>
        <v>21.110143239761118</v>
      </c>
    </row>
    <row r="144" spans="1:7">
      <c r="A144" s="28">
        <v>0</v>
      </c>
      <c r="B144" s="39">
        <v>60</v>
      </c>
      <c r="D144" s="28">
        <f t="shared" si="10"/>
        <v>1170</v>
      </c>
      <c r="E144" s="39">
        <f t="shared" si="9"/>
        <v>60</v>
      </c>
      <c r="F144" s="29">
        <f t="shared" si="7"/>
        <v>60.213467007150406</v>
      </c>
      <c r="G144" s="29">
        <f t="shared" si="8"/>
        <v>4.5568163141751536E-2</v>
      </c>
    </row>
    <row r="145" spans="1:7">
      <c r="A145" s="28">
        <v>0</v>
      </c>
      <c r="B145" s="39">
        <v>63</v>
      </c>
      <c r="D145" s="28">
        <f t="shared" si="10"/>
        <v>1180</v>
      </c>
      <c r="E145" s="39">
        <f t="shared" si="9"/>
        <v>63</v>
      </c>
      <c r="F145" s="29">
        <f t="shared" si="7"/>
        <v>59.044335337139813</v>
      </c>
      <c r="G145" s="29">
        <f t="shared" si="8"/>
        <v>15.647282925000795</v>
      </c>
    </row>
    <row r="146" spans="1:7">
      <c r="A146" s="28">
        <v>0</v>
      </c>
      <c r="B146" s="39">
        <v>53</v>
      </c>
      <c r="D146" s="28">
        <f t="shared" si="10"/>
        <v>1190</v>
      </c>
      <c r="E146" s="39">
        <f t="shared" si="9"/>
        <v>53</v>
      </c>
      <c r="F146" s="29">
        <f t="shared" si="7"/>
        <v>57.897590366895102</v>
      </c>
      <c r="G146" s="29">
        <f t="shared" si="8"/>
        <v>23.986391401903699</v>
      </c>
    </row>
    <row r="147" spans="1:7">
      <c r="A147" s="28">
        <v>0</v>
      </c>
      <c r="B147" s="39">
        <v>55</v>
      </c>
      <c r="D147" s="28">
        <f t="shared" si="10"/>
        <v>1200</v>
      </c>
      <c r="E147" s="39">
        <f t="shared" si="9"/>
        <v>55</v>
      </c>
      <c r="F147" s="29">
        <f t="shared" si="7"/>
        <v>56.77280343270013</v>
      </c>
      <c r="G147" s="29">
        <f t="shared" si="8"/>
        <v>3.142832010993363</v>
      </c>
    </row>
    <row r="148" spans="1:7">
      <c r="A148" s="28">
        <v>0</v>
      </c>
      <c r="B148" s="39">
        <v>57</v>
      </c>
      <c r="D148" s="28">
        <f t="shared" si="10"/>
        <v>1210</v>
      </c>
      <c r="E148" s="39">
        <f t="shared" si="9"/>
        <v>57</v>
      </c>
      <c r="F148" s="29">
        <f t="shared" si="7"/>
        <v>55.669554078952515</v>
      </c>
      <c r="G148" s="29">
        <f t="shared" si="8"/>
        <v>1.7700863488318896</v>
      </c>
    </row>
    <row r="149" spans="1:7">
      <c r="A149" s="28">
        <v>0</v>
      </c>
      <c r="B149" s="39">
        <v>53</v>
      </c>
      <c r="D149" s="28">
        <f t="shared" si="10"/>
        <v>1220</v>
      </c>
      <c r="E149" s="39">
        <f t="shared" si="9"/>
        <v>53</v>
      </c>
      <c r="F149" s="29">
        <f t="shared" si="7"/>
        <v>54.58742990099379</v>
      </c>
      <c r="G149" s="29">
        <f t="shared" si="8"/>
        <v>2.5199336905691538</v>
      </c>
    </row>
    <row r="150" spans="1:7">
      <c r="A150" s="28">
        <v>1</v>
      </c>
      <c r="B150" s="39">
        <v>51</v>
      </c>
      <c r="D150" s="28">
        <f t="shared" si="10"/>
        <v>1230</v>
      </c>
      <c r="E150" s="39">
        <f t="shared" si="9"/>
        <v>51</v>
      </c>
      <c r="F150" s="29">
        <f t="shared" si="7"/>
        <v>53.526026390948481</v>
      </c>
      <c r="G150" s="29">
        <f t="shared" si="8"/>
        <v>6.3808093277682056</v>
      </c>
    </row>
    <row r="151" spans="1:7">
      <c r="A151" s="28">
        <v>0</v>
      </c>
      <c r="B151" s="39">
        <v>43</v>
      </c>
      <c r="D151" s="28">
        <f t="shared" si="10"/>
        <v>1240</v>
      </c>
      <c r="E151" s="39">
        <f t="shared" si="9"/>
        <v>43</v>
      </c>
      <c r="F151" s="29">
        <f t="shared" si="7"/>
        <v>52.4849467865157</v>
      </c>
      <c r="G151" s="29">
        <f t="shared" si="8"/>
        <v>89.964215543034499</v>
      </c>
    </row>
    <row r="152" spans="1:7">
      <c r="A152" s="28">
        <v>0</v>
      </c>
      <c r="B152" s="39">
        <v>50</v>
      </c>
      <c r="D152" s="28">
        <f t="shared" si="10"/>
        <v>1250</v>
      </c>
      <c r="E152" s="39">
        <f t="shared" si="9"/>
        <v>50</v>
      </c>
      <c r="F152" s="29">
        <f t="shared" si="7"/>
        <v>51.463801922655485</v>
      </c>
      <c r="G152" s="29">
        <f t="shared" si="8"/>
        <v>2.1427160687698934</v>
      </c>
    </row>
    <row r="153" spans="1:7">
      <c r="A153" s="28">
        <v>0</v>
      </c>
      <c r="B153" s="39">
        <v>44</v>
      </c>
      <c r="D153" s="28">
        <f t="shared" si="10"/>
        <v>1260</v>
      </c>
      <c r="E153" s="39">
        <f t="shared" si="9"/>
        <v>44</v>
      </c>
      <c r="F153" s="29">
        <f t="shared" si="7"/>
        <v>50.462210086115576</v>
      </c>
      <c r="G153" s="29">
        <f t="shared" si="8"/>
        <v>41.760159197093877</v>
      </c>
    </row>
    <row r="154" spans="1:7">
      <c r="A154" s="28">
        <v>1</v>
      </c>
      <c r="B154" s="39">
        <v>55</v>
      </c>
      <c r="D154" s="28">
        <f t="shared" si="10"/>
        <v>1270</v>
      </c>
      <c r="E154" s="39">
        <f t="shared" si="9"/>
        <v>55</v>
      </c>
      <c r="F154" s="29">
        <f t="shared" si="7"/>
        <v>49.4797968727434</v>
      </c>
      <c r="G154" s="29">
        <f t="shared" si="8"/>
        <v>30.472642566173551</v>
      </c>
    </row>
    <row r="155" spans="1:7">
      <c r="A155" s="28">
        <v>0</v>
      </c>
      <c r="B155" s="39">
        <v>53</v>
      </c>
      <c r="D155" s="28">
        <f t="shared" si="10"/>
        <v>1280</v>
      </c>
      <c r="E155" s="39">
        <f t="shared" si="9"/>
        <v>53</v>
      </c>
      <c r="F155" s="29">
        <f t="shared" si="7"/>
        <v>48.516195047530488</v>
      </c>
      <c r="G155" s="29">
        <f t="shared" si="8"/>
        <v>20.104506851790124</v>
      </c>
    </row>
    <row r="156" spans="1:7">
      <c r="A156" s="28">
        <v>0</v>
      </c>
      <c r="B156" s="39">
        <v>53</v>
      </c>
      <c r="D156" s="28">
        <f t="shared" si="10"/>
        <v>1290</v>
      </c>
      <c r="E156" s="39">
        <f t="shared" si="9"/>
        <v>53</v>
      </c>
      <c r="F156" s="29">
        <f t="shared" ref="F156:F219" si="11">(F$3*EXP(-D156/F$1))+F$5</f>
        <v>47.571044407336544</v>
      </c>
      <c r="G156" s="29">
        <f t="shared" si="8"/>
        <v>29.47355882711182</v>
      </c>
    </row>
    <row r="157" spans="1:7">
      <c r="A157" s="28">
        <v>0</v>
      </c>
      <c r="B157" s="39">
        <v>40</v>
      </c>
      <c r="D157" s="28">
        <f t="shared" si="10"/>
        <v>1300</v>
      </c>
      <c r="E157" s="39">
        <f t="shared" si="9"/>
        <v>40</v>
      </c>
      <c r="F157" s="29">
        <f t="shared" si="11"/>
        <v>46.643991646242405</v>
      </c>
      <c r="G157" s="29">
        <f t="shared" si="8"/>
        <v>44.142624995338863</v>
      </c>
    </row>
    <row r="158" spans="1:7">
      <c r="A158" s="28">
        <v>0</v>
      </c>
      <c r="B158" s="39">
        <v>54</v>
      </c>
      <c r="D158" s="28">
        <f t="shared" si="10"/>
        <v>1310</v>
      </c>
      <c r="E158" s="39">
        <f t="shared" si="9"/>
        <v>54</v>
      </c>
      <c r="F158" s="29">
        <f t="shared" si="11"/>
        <v>45.734690223480897</v>
      </c>
      <c r="G158" s="29">
        <f t="shared" si="8"/>
        <v>68.315345701822267</v>
      </c>
    </row>
    <row r="159" spans="1:7">
      <c r="A159" s="28">
        <v>1</v>
      </c>
      <c r="B159" s="39">
        <v>44</v>
      </c>
      <c r="D159" s="28">
        <f t="shared" si="10"/>
        <v>1320</v>
      </c>
      <c r="E159" s="39">
        <f t="shared" si="9"/>
        <v>44</v>
      </c>
      <c r="F159" s="29">
        <f t="shared" si="11"/>
        <v>44.842800233896902</v>
      </c>
      <c r="G159" s="29">
        <f t="shared" si="8"/>
        <v>0.71031223425667323</v>
      </c>
    </row>
    <row r="160" spans="1:7">
      <c r="A160" s="28">
        <v>0</v>
      </c>
      <c r="B160" s="39">
        <v>39</v>
      </c>
      <c r="D160" s="28">
        <f t="shared" si="10"/>
        <v>1330</v>
      </c>
      <c r="E160" s="39">
        <f t="shared" si="9"/>
        <v>39</v>
      </c>
      <c r="F160" s="29">
        <f t="shared" si="11"/>
        <v>43.96798828088756</v>
      </c>
      <c r="G160" s="29">
        <f t="shared" si="8"/>
        <v>24.680907559036136</v>
      </c>
    </row>
    <row r="161" spans="1:7">
      <c r="A161" s="28">
        <v>0</v>
      </c>
      <c r="B161" s="39">
        <v>33</v>
      </c>
      <c r="D161" s="28">
        <f t="shared" si="10"/>
        <v>1340</v>
      </c>
      <c r="E161" s="39">
        <f t="shared" si="9"/>
        <v>33</v>
      </c>
      <c r="F161" s="29">
        <f t="shared" si="11"/>
        <v>43.10992735177571</v>
      </c>
      <c r="G161" s="29">
        <f t="shared" si="8"/>
        <v>102.21063105818261</v>
      </c>
    </row>
    <row r="162" spans="1:7">
      <c r="A162" s="28">
        <v>0</v>
      </c>
      <c r="B162" s="39">
        <v>34</v>
      </c>
      <c r="D162" s="28">
        <f t="shared" si="10"/>
        <v>1350</v>
      </c>
      <c r="E162" s="39">
        <f t="shared" si="9"/>
        <v>34</v>
      </c>
      <c r="F162" s="29">
        <f t="shared" si="11"/>
        <v>42.268296695569482</v>
      </c>
      <c r="G162" s="29">
        <f t="shared" si="8"/>
        <v>68.36473024596522</v>
      </c>
    </row>
    <row r="163" spans="1:7">
      <c r="A163" s="28">
        <v>0</v>
      </c>
      <c r="B163" s="39">
        <v>42</v>
      </c>
      <c r="D163" s="28">
        <f t="shared" si="10"/>
        <v>1360</v>
      </c>
      <c r="E163" s="39">
        <f t="shared" si="9"/>
        <v>42</v>
      </c>
      <c r="F163" s="29">
        <f t="shared" si="11"/>
        <v>41.442781703062728</v>
      </c>
      <c r="G163" s="29">
        <f t="shared" si="8"/>
        <v>0.31049223044167368</v>
      </c>
    </row>
    <row r="164" spans="1:7">
      <c r="A164" s="28">
        <v>1</v>
      </c>
      <c r="B164" s="39">
        <v>46</v>
      </c>
      <c r="D164" s="28">
        <f t="shared" si="10"/>
        <v>1370</v>
      </c>
      <c r="E164" s="39">
        <f t="shared" si="9"/>
        <v>46</v>
      </c>
      <c r="F164" s="29">
        <f t="shared" si="11"/>
        <v>40.633073789231133</v>
      </c>
      <c r="G164" s="29">
        <f t="shared" si="8"/>
        <v>28.803896951837867</v>
      </c>
    </row>
    <row r="165" spans="1:7">
      <c r="A165" s="28">
        <v>0</v>
      </c>
      <c r="B165" s="39">
        <v>32</v>
      </c>
      <c r="D165" s="28">
        <f t="shared" si="10"/>
        <v>1380</v>
      </c>
      <c r="E165" s="39">
        <f t="shared" si="9"/>
        <v>32</v>
      </c>
      <c r="F165" s="29">
        <f t="shared" si="11"/>
        <v>39.838870277880488</v>
      </c>
      <c r="G165" s="29">
        <f t="shared" si="8"/>
        <v>61.447887233438124</v>
      </c>
    </row>
    <row r="166" spans="1:7">
      <c r="A166" s="28">
        <v>0</v>
      </c>
      <c r="B166" s="39">
        <v>33</v>
      </c>
      <c r="D166" s="28">
        <f t="shared" si="10"/>
        <v>1390</v>
      </c>
      <c r="E166" s="39">
        <f t="shared" si="9"/>
        <v>33</v>
      </c>
      <c r="F166" s="29">
        <f t="shared" si="11"/>
        <v>39.059874288503359</v>
      </c>
      <c r="G166" s="29">
        <f t="shared" si="8"/>
        <v>36.722076392464089</v>
      </c>
    </row>
    <row r="167" spans="1:7">
      <c r="A167" s="28">
        <v>0</v>
      </c>
      <c r="B167" s="39">
        <v>30</v>
      </c>
      <c r="D167" s="28">
        <f t="shared" si="10"/>
        <v>1400</v>
      </c>
      <c r="E167" s="39">
        <f t="shared" si="9"/>
        <v>30</v>
      </c>
      <c r="F167" s="29">
        <f t="shared" si="11"/>
        <v>38.295794625302641</v>
      </c>
      <c r="G167" s="29">
        <f t="shared" si="8"/>
        <v>68.820208465200182</v>
      </c>
    </row>
    <row r="168" spans="1:7">
      <c r="A168" s="28">
        <v>0</v>
      </c>
      <c r="B168" s="39">
        <v>41</v>
      </c>
      <c r="D168" s="28">
        <f t="shared" si="10"/>
        <v>1410</v>
      </c>
      <c r="E168" s="39">
        <f t="shared" si="9"/>
        <v>41</v>
      </c>
      <c r="F168" s="29">
        <f t="shared" si="11"/>
        <v>37.546345668339782</v>
      </c>
      <c r="G168" s="29">
        <f t="shared" si="8"/>
        <v>11.927728242595386</v>
      </c>
    </row>
    <row r="169" spans="1:7">
      <c r="A169" s="28">
        <v>0</v>
      </c>
      <c r="B169" s="39">
        <v>34</v>
      </c>
      <c r="D169" s="28">
        <f t="shared" si="10"/>
        <v>1420</v>
      </c>
      <c r="E169" s="39">
        <f t="shared" si="9"/>
        <v>34</v>
      </c>
      <c r="F169" s="29">
        <f t="shared" si="11"/>
        <v>36.811247266767545</v>
      </c>
      <c r="G169" s="29">
        <f t="shared" si="8"/>
        <v>7.9031111949079911</v>
      </c>
    </row>
    <row r="170" spans="1:7">
      <c r="A170" s="28">
        <v>0</v>
      </c>
      <c r="B170" s="39">
        <v>30</v>
      </c>
      <c r="D170" s="28">
        <f t="shared" si="10"/>
        <v>1430</v>
      </c>
      <c r="E170" s="39">
        <f t="shared" si="9"/>
        <v>30</v>
      </c>
      <c r="F170" s="29">
        <f t="shared" si="11"/>
        <v>36.090224634106974</v>
      </c>
      <c r="G170" s="29">
        <f t="shared" ref="G170:G233" si="12">(E170-F170)^2</f>
        <v>37.090836093883425</v>
      </c>
    </row>
    <row r="171" spans="1:7">
      <c r="A171" s="28">
        <v>0</v>
      </c>
      <c r="B171" s="39">
        <v>35</v>
      </c>
      <c r="D171" s="28">
        <f t="shared" si="10"/>
        <v>1440</v>
      </c>
      <c r="E171" s="39">
        <f t="shared" si="9"/>
        <v>35</v>
      </c>
      <c r="F171" s="29">
        <f t="shared" si="11"/>
        <v>35.38300824552983</v>
      </c>
      <c r="G171" s="29">
        <f t="shared" si="12"/>
        <v>0.14669531614383824</v>
      </c>
    </row>
    <row r="172" spans="1:7">
      <c r="A172" s="28">
        <v>0</v>
      </c>
      <c r="B172" s="39">
        <v>37</v>
      </c>
      <c r="D172" s="28">
        <f t="shared" si="10"/>
        <v>1450</v>
      </c>
      <c r="E172" s="39">
        <f t="shared" si="9"/>
        <v>37</v>
      </c>
      <c r="F172" s="29">
        <f t="shared" si="11"/>
        <v>34.689333737107589</v>
      </c>
      <c r="G172" s="29">
        <f t="shared" si="12"/>
        <v>5.3391785784691823</v>
      </c>
    </row>
    <row r="173" spans="1:7">
      <c r="A173" s="28">
        <v>0</v>
      </c>
      <c r="B173" s="39">
        <v>47</v>
      </c>
      <c r="D173" s="28">
        <f t="shared" si="10"/>
        <v>1460</v>
      </c>
      <c r="E173" s="39">
        <f t="shared" si="9"/>
        <v>47</v>
      </c>
      <c r="F173" s="29">
        <f t="shared" si="11"/>
        <v>34.008941806989981</v>
      </c>
      <c r="G173" s="29">
        <f t="shared" si="12"/>
        <v>168.76759297417274</v>
      </c>
    </row>
    <row r="174" spans="1:7">
      <c r="A174" s="28">
        <v>0</v>
      </c>
      <c r="B174" s="39">
        <v>28</v>
      </c>
      <c r="D174" s="28">
        <f t="shared" si="10"/>
        <v>1470</v>
      </c>
      <c r="E174" s="39">
        <f t="shared" si="9"/>
        <v>28</v>
      </c>
      <c r="F174" s="29">
        <f t="shared" si="11"/>
        <v>33.341578118475411</v>
      </c>
      <c r="G174" s="29">
        <f t="shared" si="12"/>
        <v>28.53245679577531</v>
      </c>
    </row>
    <row r="175" spans="1:7">
      <c r="A175" s="28">
        <v>0</v>
      </c>
      <c r="B175" s="39">
        <v>34</v>
      </c>
      <c r="D175" s="28">
        <f t="shared" si="10"/>
        <v>1480</v>
      </c>
      <c r="E175" s="39">
        <f t="shared" si="9"/>
        <v>34</v>
      </c>
      <c r="F175" s="29">
        <f t="shared" si="11"/>
        <v>32.686993204937785</v>
      </c>
      <c r="G175" s="29">
        <f t="shared" si="12"/>
        <v>1.7239868438795491</v>
      </c>
    </row>
    <row r="176" spans="1:7">
      <c r="A176" s="28">
        <v>0</v>
      </c>
      <c r="B176" s="39">
        <v>30</v>
      </c>
      <c r="D176" s="28">
        <f t="shared" si="10"/>
        <v>1490</v>
      </c>
      <c r="E176" s="39">
        <f t="shared" si="9"/>
        <v>30</v>
      </c>
      <c r="F176" s="29">
        <f t="shared" si="11"/>
        <v>32.044942376573388</v>
      </c>
      <c r="G176" s="29">
        <f t="shared" si="12"/>
        <v>4.1817893235056172</v>
      </c>
    </row>
    <row r="177" spans="1:7">
      <c r="A177" s="28">
        <v>0</v>
      </c>
      <c r="B177" s="39">
        <v>21</v>
      </c>
      <c r="D177" s="28">
        <f t="shared" si="10"/>
        <v>1500</v>
      </c>
      <c r="E177" s="39">
        <f t="shared" si="9"/>
        <v>21</v>
      </c>
      <c r="F177" s="29">
        <f t="shared" si="11"/>
        <v>31.41518562893383</v>
      </c>
      <c r="G177" s="29">
        <f t="shared" si="12"/>
        <v>108.4760916851498</v>
      </c>
    </row>
    <row r="178" spans="1:7">
      <c r="A178" s="28">
        <v>2</v>
      </c>
      <c r="B178" s="39">
        <v>27</v>
      </c>
      <c r="D178" s="28">
        <f t="shared" si="10"/>
        <v>1510</v>
      </c>
      <c r="E178" s="39">
        <f t="shared" si="9"/>
        <v>27</v>
      </c>
      <c r="F178" s="29">
        <f t="shared" si="11"/>
        <v>30.797487553210004</v>
      </c>
      <c r="G178" s="29">
        <f t="shared" si="12"/>
        <v>14.420911716784905</v>
      </c>
    </row>
    <row r="179" spans="1:7">
      <c r="A179" s="28">
        <v>0</v>
      </c>
      <c r="B179" s="39">
        <v>19</v>
      </c>
      <c r="D179" s="28">
        <f t="shared" si="10"/>
        <v>1520</v>
      </c>
      <c r="E179" s="39">
        <f t="shared" si="9"/>
        <v>19</v>
      </c>
      <c r="F179" s="29">
        <f t="shared" si="11"/>
        <v>30.191617248234273</v>
      </c>
      <c r="G179" s="29">
        <f t="shared" si="12"/>
        <v>125.25229663097488</v>
      </c>
    </row>
    <row r="180" spans="1:7">
      <c r="A180" s="28">
        <v>0</v>
      </c>
      <c r="B180" s="39">
        <v>23</v>
      </c>
      <c r="D180" s="28">
        <f t="shared" si="10"/>
        <v>1530</v>
      </c>
      <c r="E180" s="39">
        <f t="shared" si="9"/>
        <v>23</v>
      </c>
      <c r="F180" s="29">
        <f t="shared" si="11"/>
        <v>29.597348234167409</v>
      </c>
      <c r="G180" s="29">
        <f t="shared" si="12"/>
        <v>43.52500372287183</v>
      </c>
    </row>
    <row r="181" spans="1:7">
      <c r="A181" s="28">
        <v>0</v>
      </c>
      <c r="B181" s="39">
        <v>18</v>
      </c>
      <c r="D181" s="28">
        <f t="shared" si="10"/>
        <v>1540</v>
      </c>
      <c r="E181" s="39">
        <f t="shared" si="9"/>
        <v>18</v>
      </c>
      <c r="F181" s="29">
        <f t="shared" si="11"/>
        <v>29.014458367838451</v>
      </c>
      <c r="G181" s="29">
        <f t="shared" si="12"/>
        <v>121.31829313684646</v>
      </c>
    </row>
    <row r="182" spans="1:7">
      <c r="A182" s="28">
        <v>1</v>
      </c>
      <c r="B182" s="39">
        <v>21</v>
      </c>
      <c r="D182" s="28">
        <f t="shared" si="10"/>
        <v>1550</v>
      </c>
      <c r="E182" s="39">
        <f t="shared" si="9"/>
        <v>21</v>
      </c>
      <c r="F182" s="29">
        <f t="shared" si="11"/>
        <v>28.442729759705468</v>
      </c>
      <c r="G182" s="29">
        <f t="shared" si="12"/>
        <v>55.394226276005419</v>
      </c>
    </row>
    <row r="183" spans="1:7">
      <c r="A183" s="28">
        <v>0</v>
      </c>
      <c r="B183" s="39">
        <v>32</v>
      </c>
      <c r="D183" s="28">
        <f t="shared" si="10"/>
        <v>1560</v>
      </c>
      <c r="E183" s="39">
        <f t="shared" si="9"/>
        <v>32</v>
      </c>
      <c r="F183" s="29">
        <f t="shared" si="11"/>
        <v>27.881948692406581</v>
      </c>
      <c r="G183" s="29">
        <f t="shared" si="12"/>
        <v>16.958346571971866</v>
      </c>
    </row>
    <row r="184" spans="1:7">
      <c r="A184" s="28">
        <v>0</v>
      </c>
      <c r="B184" s="39">
        <v>29</v>
      </c>
      <c r="D184" s="28">
        <f t="shared" si="10"/>
        <v>1570</v>
      </c>
      <c r="E184" s="39">
        <f t="shared" si="9"/>
        <v>29</v>
      </c>
      <c r="F184" s="29">
        <f t="shared" si="11"/>
        <v>27.331905540870341</v>
      </c>
      <c r="G184" s="29">
        <f t="shared" si="12"/>
        <v>2.7825391245790687</v>
      </c>
    </row>
    <row r="185" spans="1:7">
      <c r="A185" s="28">
        <v>1</v>
      </c>
      <c r="B185" s="39">
        <v>19</v>
      </c>
      <c r="D185" s="28">
        <f t="shared" si="10"/>
        <v>1580</v>
      </c>
      <c r="E185" s="39">
        <f t="shared" si="9"/>
        <v>19</v>
      </c>
      <c r="F185" s="29">
        <f t="shared" si="11"/>
        <v>26.792394693956076</v>
      </c>
      <c r="G185" s="29">
        <f t="shared" si="12"/>
        <v>60.721415066394812</v>
      </c>
    </row>
    <row r="186" spans="1:7">
      <c r="A186" s="28">
        <v>0</v>
      </c>
      <c r="B186" s="39">
        <v>29</v>
      </c>
      <c r="D186" s="28">
        <f t="shared" si="10"/>
        <v>1590</v>
      </c>
      <c r="E186" s="39">
        <f t="shared" si="9"/>
        <v>29</v>
      </c>
      <c r="F186" s="29">
        <f t="shared" si="11"/>
        <v>26.263214477594488</v>
      </c>
      <c r="G186" s="29">
        <f t="shared" si="12"/>
        <v>7.4899949956484111</v>
      </c>
    </row>
    <row r="187" spans="1:7">
      <c r="A187" s="28">
        <v>0</v>
      </c>
      <c r="B187" s="39">
        <v>25</v>
      </c>
      <c r="D187" s="28">
        <f t="shared" si="10"/>
        <v>1600</v>
      </c>
      <c r="E187" s="39">
        <f t="shared" si="9"/>
        <v>25</v>
      </c>
      <c r="F187" s="29">
        <f t="shared" si="11"/>
        <v>25.744167079400114</v>
      </c>
      <c r="G187" s="29">
        <f t="shared" si="12"/>
        <v>0.55378464206289568</v>
      </c>
    </row>
    <row r="188" spans="1:7">
      <c r="A188" s="28">
        <v>0</v>
      </c>
      <c r="B188" s="39">
        <v>20</v>
      </c>
      <c r="D188" s="28">
        <f t="shared" si="10"/>
        <v>1610</v>
      </c>
      <c r="E188" s="39">
        <f t="shared" si="9"/>
        <v>20</v>
      </c>
      <c r="F188" s="29">
        <f t="shared" si="11"/>
        <v>25.235058474727225</v>
      </c>
      <c r="G188" s="29">
        <f t="shared" si="12"/>
        <v>27.40583723381334</v>
      </c>
    </row>
    <row r="189" spans="1:7">
      <c r="A189" s="28">
        <v>0</v>
      </c>
      <c r="B189" s="39">
        <v>21</v>
      </c>
      <c r="D189" s="28">
        <f t="shared" si="10"/>
        <v>1620</v>
      </c>
      <c r="E189" s="39">
        <f t="shared" si="9"/>
        <v>21</v>
      </c>
      <c r="F189" s="29">
        <f t="shared" si="11"/>
        <v>24.735698354141626</v>
      </c>
      <c r="G189" s="29">
        <f t="shared" si="12"/>
        <v>13.955442193136451</v>
      </c>
    </row>
    <row r="190" spans="1:7">
      <c r="A190" s="28">
        <v>0</v>
      </c>
      <c r="B190" s="39">
        <v>20</v>
      </c>
      <c r="D190" s="28">
        <f t="shared" si="10"/>
        <v>1630</v>
      </c>
      <c r="E190" s="39">
        <f t="shared" si="9"/>
        <v>20</v>
      </c>
      <c r="F190" s="29">
        <f t="shared" si="11"/>
        <v>24.245900052281318</v>
      </c>
      <c r="G190" s="29">
        <f t="shared" si="12"/>
        <v>18.027667253962498</v>
      </c>
    </row>
    <row r="191" spans="1:7">
      <c r="A191" s="28">
        <v>0</v>
      </c>
      <c r="B191" s="39">
        <v>27</v>
      </c>
      <c r="D191" s="28">
        <f t="shared" si="10"/>
        <v>1640</v>
      </c>
      <c r="E191" s="39">
        <f t="shared" si="9"/>
        <v>27</v>
      </c>
      <c r="F191" s="29">
        <f t="shared" si="11"/>
        <v>23.765480478079187</v>
      </c>
      <c r="G191" s="29">
        <f t="shared" si="12"/>
        <v>10.462116537686844</v>
      </c>
    </row>
    <row r="192" spans="1:7">
      <c r="A192" s="28">
        <v>0</v>
      </c>
      <c r="B192" s="39">
        <v>29</v>
      </c>
      <c r="D192" s="28">
        <f t="shared" si="10"/>
        <v>1650</v>
      </c>
      <c r="E192" s="39">
        <f t="shared" si="9"/>
        <v>29</v>
      </c>
      <c r="F192" s="29">
        <f t="shared" si="11"/>
        <v>23.294260046322023</v>
      </c>
      <c r="G192" s="29">
        <f t="shared" si="12"/>
        <v>32.555468418997165</v>
      </c>
    </row>
    <row r="193" spans="1:7">
      <c r="A193" s="28">
        <v>1</v>
      </c>
      <c r="B193" s="39">
        <v>22</v>
      </c>
      <c r="D193" s="28">
        <f t="shared" si="10"/>
        <v>1660</v>
      </c>
      <c r="E193" s="39">
        <f t="shared" si="9"/>
        <v>22</v>
      </c>
      <c r="F193" s="29">
        <f t="shared" si="11"/>
        <v>22.832062610519802</v>
      </c>
      <c r="G193" s="29">
        <f t="shared" si="12"/>
        <v>0.69232818782502825</v>
      </c>
    </row>
    <row r="194" spans="1:7">
      <c r="A194" s="28">
        <v>0</v>
      </c>
      <c r="B194" s="39">
        <v>22</v>
      </c>
      <c r="D194" s="28">
        <f t="shared" si="10"/>
        <v>1670</v>
      </c>
      <c r="E194" s="39">
        <f t="shared" si="9"/>
        <v>22</v>
      </c>
      <c r="F194" s="29">
        <f t="shared" si="11"/>
        <v>22.378715397060624</v>
      </c>
      <c r="G194" s="29">
        <f t="shared" si="12"/>
        <v>0.14342535197078615</v>
      </c>
    </row>
    <row r="195" spans="1:7">
      <c r="A195" s="28">
        <v>0</v>
      </c>
      <c r="B195" s="39">
        <v>24</v>
      </c>
      <c r="D195" s="28">
        <f t="shared" si="10"/>
        <v>1680</v>
      </c>
      <c r="E195" s="39">
        <f t="shared" si="9"/>
        <v>24</v>
      </c>
      <c r="F195" s="29">
        <f t="shared" si="11"/>
        <v>21.934048940626298</v>
      </c>
      <c r="G195" s="29">
        <f t="shared" si="12"/>
        <v>4.2681537797273235</v>
      </c>
    </row>
    <row r="196" spans="1:7">
      <c r="A196" s="28">
        <v>0</v>
      </c>
      <c r="B196" s="39">
        <v>22</v>
      </c>
      <c r="D196" s="28">
        <f t="shared" si="10"/>
        <v>1690</v>
      </c>
      <c r="E196" s="39">
        <f t="shared" si="9"/>
        <v>22</v>
      </c>
      <c r="F196" s="29">
        <f t="shared" si="11"/>
        <v>21.4978970208447</v>
      </c>
      <c r="G196" s="29">
        <f t="shared" si="12"/>
        <v>0.25210740167662743</v>
      </c>
    </row>
    <row r="197" spans="1:7">
      <c r="A197" s="28">
        <v>0</v>
      </c>
      <c r="B197" s="39">
        <v>25</v>
      </c>
      <c r="D197" s="28">
        <f t="shared" si="10"/>
        <v>1700</v>
      </c>
      <c r="E197" s="39">
        <f t="shared" si="9"/>
        <v>25</v>
      </c>
      <c r="F197" s="29">
        <f t="shared" si="11"/>
        <v>21.070096600155061</v>
      </c>
      <c r="G197" s="29">
        <f t="shared" si="12"/>
        <v>15.444140732112809</v>
      </c>
    </row>
    <row r="198" spans="1:7">
      <c r="A198" s="28">
        <v>0</v>
      </c>
      <c r="B198" s="39">
        <v>17</v>
      </c>
      <c r="D198" s="28">
        <f t="shared" si="10"/>
        <v>1710</v>
      </c>
      <c r="E198" s="39">
        <f t="shared" si="9"/>
        <v>17</v>
      </c>
      <c r="F198" s="29">
        <f t="shared" si="11"/>
        <v>20.650487762863062</v>
      </c>
      <c r="G198" s="29">
        <f t="shared" si="12"/>
        <v>13.326060906812961</v>
      </c>
    </row>
    <row r="199" spans="1:7">
      <c r="A199" s="28">
        <v>0</v>
      </c>
      <c r="B199" s="39">
        <v>18</v>
      </c>
      <c r="D199" s="28">
        <f t="shared" si="10"/>
        <v>1720</v>
      </c>
      <c r="E199" s="39">
        <f t="shared" si="9"/>
        <v>18</v>
      </c>
      <c r="F199" s="29">
        <f t="shared" si="11"/>
        <v>20.238913655362865</v>
      </c>
      <c r="G199" s="29">
        <f t="shared" si="12"/>
        <v>5.0127343561703039</v>
      </c>
    </row>
    <row r="200" spans="1:7">
      <c r="A200" s="28">
        <v>2</v>
      </c>
      <c r="B200" s="39">
        <v>16</v>
      </c>
      <c r="D200" s="28">
        <f t="shared" si="10"/>
        <v>1730</v>
      </c>
      <c r="E200" s="39">
        <f t="shared" si="9"/>
        <v>16</v>
      </c>
      <c r="F200" s="29">
        <f t="shared" si="11"/>
        <v>19.835220427503845</v>
      </c>
      <c r="G200" s="29">
        <f t="shared" si="12"/>
        <v>14.708915727542777</v>
      </c>
    </row>
    <row r="201" spans="1:7">
      <c r="A201" s="28">
        <v>2</v>
      </c>
      <c r="B201" s="39">
        <v>22</v>
      </c>
      <c r="D201" s="28">
        <f t="shared" si="10"/>
        <v>1740</v>
      </c>
      <c r="E201" s="39">
        <f t="shared" si="9"/>
        <v>22</v>
      </c>
      <c r="F201" s="29">
        <f t="shared" si="11"/>
        <v>19.439257175079948</v>
      </c>
      <c r="G201" s="29">
        <f t="shared" si="12"/>
        <v>6.5574038153795264</v>
      </c>
    </row>
    <row r="202" spans="1:7">
      <c r="A202" s="28">
        <v>0</v>
      </c>
      <c r="B202" s="39">
        <v>20</v>
      </c>
      <c r="D202" s="28">
        <f t="shared" si="10"/>
        <v>1750</v>
      </c>
      <c r="E202" s="39">
        <f t="shared" ref="E202:E265" si="13">B202-C202</f>
        <v>20</v>
      </c>
      <c r="F202" s="29">
        <f t="shared" si="11"/>
        <v>19.050875883420382</v>
      </c>
      <c r="G202" s="29">
        <f t="shared" si="12"/>
        <v>0.90083658867304084</v>
      </c>
    </row>
    <row r="203" spans="1:7">
      <c r="A203" s="28">
        <v>0</v>
      </c>
      <c r="B203" s="39">
        <v>22</v>
      </c>
      <c r="D203" s="28">
        <f t="shared" ref="D203:D266" si="14">D202+10</f>
        <v>1760</v>
      </c>
      <c r="E203" s="39">
        <f t="shared" si="13"/>
        <v>22</v>
      </c>
      <c r="F203" s="29">
        <f t="shared" si="11"/>
        <v>18.669931372060322</v>
      </c>
      <c r="G203" s="29">
        <f t="shared" si="12"/>
        <v>11.089357066788049</v>
      </c>
    </row>
    <row r="204" spans="1:7">
      <c r="A204" s="28">
        <v>1</v>
      </c>
      <c r="B204" s="39">
        <v>12</v>
      </c>
      <c r="D204" s="28">
        <f t="shared" si="14"/>
        <v>1770</v>
      </c>
      <c r="E204" s="39">
        <f t="shared" si="13"/>
        <v>12</v>
      </c>
      <c r="F204" s="29">
        <f t="shared" si="11"/>
        <v>18.296281240471217</v>
      </c>
      <c r="G204" s="29">
        <f t="shared" si="12"/>
        <v>39.643157459109766</v>
      </c>
    </row>
    <row r="205" spans="1:7">
      <c r="A205" s="28">
        <v>1</v>
      </c>
      <c r="B205" s="39">
        <v>18</v>
      </c>
      <c r="D205" s="28">
        <f t="shared" si="14"/>
        <v>1780</v>
      </c>
      <c r="E205" s="39">
        <f t="shared" si="13"/>
        <v>18</v>
      </c>
      <c r="F205" s="29">
        <f t="shared" si="11"/>
        <v>17.929785814830066</v>
      </c>
      <c r="G205" s="29">
        <f t="shared" si="12"/>
        <v>4.9300317990778495E-3</v>
      </c>
    </row>
    <row r="206" spans="1:7">
      <c r="A206" s="28">
        <v>0</v>
      </c>
      <c r="B206" s="39">
        <v>18</v>
      </c>
      <c r="D206" s="28">
        <f t="shared" si="14"/>
        <v>1790</v>
      </c>
      <c r="E206" s="39">
        <f t="shared" si="13"/>
        <v>18</v>
      </c>
      <c r="F206" s="29">
        <f t="shared" si="11"/>
        <v>17.570308095808173</v>
      </c>
      <c r="G206" s="29">
        <f t="shared" si="12"/>
        <v>0.18463513252799843</v>
      </c>
    </row>
    <row r="207" spans="1:7">
      <c r="A207" s="28">
        <v>0</v>
      </c>
      <c r="B207" s="39">
        <v>18</v>
      </c>
      <c r="D207" s="28">
        <f t="shared" si="14"/>
        <v>1800</v>
      </c>
      <c r="E207" s="39">
        <f t="shared" si="13"/>
        <v>18</v>
      </c>
      <c r="F207" s="29">
        <f t="shared" si="11"/>
        <v>17.217713707359476</v>
      </c>
      <c r="G207" s="29">
        <f t="shared" si="12"/>
        <v>0.61197184365325596</v>
      </c>
    </row>
    <row r="208" spans="1:7">
      <c r="A208" s="28">
        <v>1</v>
      </c>
      <c r="B208" s="39">
        <v>15</v>
      </c>
      <c r="D208" s="28">
        <f t="shared" si="14"/>
        <v>1810</v>
      </c>
      <c r="E208" s="39">
        <f t="shared" si="13"/>
        <v>15</v>
      </c>
      <c r="F208" s="29">
        <f t="shared" si="11"/>
        <v>16.871870846489603</v>
      </c>
      <c r="G208" s="29">
        <f t="shared" si="12"/>
        <v>3.5039004659377038</v>
      </c>
    </row>
    <row r="209" spans="1:7">
      <c r="A209" s="28">
        <v>0</v>
      </c>
      <c r="B209" s="39">
        <v>19</v>
      </c>
      <c r="D209" s="28">
        <f t="shared" si="14"/>
        <v>1820</v>
      </c>
      <c r="E209" s="39">
        <f t="shared" si="13"/>
        <v>19</v>
      </c>
      <c r="F209" s="29">
        <f t="shared" si="11"/>
        <v>16.532650233986672</v>
      </c>
      <c r="G209" s="29">
        <f t="shared" si="12"/>
        <v>6.0878148678460242</v>
      </c>
    </row>
    <row r="210" spans="1:7">
      <c r="A210" s="28">
        <v>0</v>
      </c>
      <c r="B210" s="39">
        <v>15</v>
      </c>
      <c r="D210" s="28">
        <f t="shared" si="14"/>
        <v>1830</v>
      </c>
      <c r="E210" s="39">
        <f t="shared" si="13"/>
        <v>15</v>
      </c>
      <c r="F210" s="29">
        <f t="shared" si="11"/>
        <v>16.199925066095599</v>
      </c>
      <c r="G210" s="29">
        <f t="shared" si="12"/>
        <v>1.439820164244527</v>
      </c>
    </row>
    <row r="211" spans="1:7">
      <c r="A211" s="28">
        <v>0</v>
      </c>
      <c r="B211" s="39">
        <v>18</v>
      </c>
      <c r="D211" s="28">
        <f t="shared" si="14"/>
        <v>1840</v>
      </c>
      <c r="E211" s="39">
        <f t="shared" si="13"/>
        <v>18</v>
      </c>
      <c r="F211" s="29">
        <f t="shared" si="11"/>
        <v>15.873570967117631</v>
      </c>
      <c r="G211" s="29">
        <f t="shared" si="12"/>
        <v>4.521700431885046</v>
      </c>
    </row>
    <row r="212" spans="1:7">
      <c r="A212" s="28">
        <v>0</v>
      </c>
      <c r="B212" s="39">
        <v>7</v>
      </c>
      <c r="D212" s="28">
        <f t="shared" si="14"/>
        <v>1850</v>
      </c>
      <c r="E212" s="39">
        <f t="shared" si="13"/>
        <v>7</v>
      </c>
      <c r="F212" s="29">
        <f t="shared" si="11"/>
        <v>15.553465942917645</v>
      </c>
      <c r="G212" s="29">
        <f t="shared" si="12"/>
        <v>73.161779636652042</v>
      </c>
    </row>
    <row r="213" spans="1:7">
      <c r="A213" s="28">
        <v>1</v>
      </c>
      <c r="B213" s="39">
        <v>13</v>
      </c>
      <c r="D213" s="28">
        <f t="shared" si="14"/>
        <v>1860</v>
      </c>
      <c r="E213" s="39">
        <f t="shared" si="13"/>
        <v>13</v>
      </c>
      <c r="F213" s="29">
        <f t="shared" si="11"/>
        <v>15.239490335321571</v>
      </c>
      <c r="G213" s="29">
        <f t="shared" si="12"/>
        <v>5.0153169619987246</v>
      </c>
    </row>
    <row r="214" spans="1:7">
      <c r="A214" s="28">
        <v>0</v>
      </c>
      <c r="B214" s="39">
        <v>8</v>
      </c>
      <c r="D214" s="28">
        <f t="shared" si="14"/>
        <v>1870</v>
      </c>
      <c r="E214" s="39">
        <f t="shared" si="13"/>
        <v>8</v>
      </c>
      <c r="F214" s="29">
        <f t="shared" si="11"/>
        <v>14.931526777387116</v>
      </c>
      <c r="G214" s="29">
        <f t="shared" si="12"/>
        <v>48.046063465634624</v>
      </c>
    </row>
    <row r="215" spans="1:7">
      <c r="A215" s="28">
        <v>0</v>
      </c>
      <c r="B215" s="39">
        <v>15</v>
      </c>
      <c r="D215" s="28">
        <f t="shared" si="14"/>
        <v>1880</v>
      </c>
      <c r="E215" s="39">
        <f t="shared" si="13"/>
        <v>15</v>
      </c>
      <c r="F215" s="29">
        <f t="shared" si="11"/>
        <v>14.62946014953091</v>
      </c>
      <c r="G215" s="29">
        <f t="shared" si="12"/>
        <v>0.13729978078565541</v>
      </c>
    </row>
    <row r="216" spans="1:7">
      <c r="A216" s="28">
        <v>2</v>
      </c>
      <c r="B216" s="39">
        <v>10</v>
      </c>
      <c r="D216" s="28">
        <f t="shared" si="14"/>
        <v>1890</v>
      </c>
      <c r="E216" s="39">
        <f t="shared" si="13"/>
        <v>10</v>
      </c>
      <c r="F216" s="29">
        <f t="shared" si="11"/>
        <v>14.333177536495773</v>
      </c>
      <c r="G216" s="29">
        <f t="shared" si="12"/>
        <v>18.776427562791579</v>
      </c>
    </row>
    <row r="217" spans="1:7">
      <c r="A217" s="28">
        <v>0</v>
      </c>
      <c r="B217" s="39">
        <v>6</v>
      </c>
      <c r="D217" s="28">
        <f t="shared" si="14"/>
        <v>1900</v>
      </c>
      <c r="E217" s="39">
        <f t="shared" si="13"/>
        <v>6</v>
      </c>
      <c r="F217" s="29">
        <f t="shared" si="11"/>
        <v>14.042568185141944</v>
      </c>
      <c r="G217" s="29">
        <f t="shared" si="12"/>
        <v>64.682903012657377</v>
      </c>
    </row>
    <row r="218" spans="1:7">
      <c r="A218" s="28">
        <v>0</v>
      </c>
      <c r="B218" s="39">
        <v>17</v>
      </c>
      <c r="D218" s="28">
        <f t="shared" si="14"/>
        <v>1910</v>
      </c>
      <c r="E218" s="39">
        <f t="shared" si="13"/>
        <v>17</v>
      </c>
      <c r="F218" s="29">
        <f t="shared" si="11"/>
        <v>13.757523463046574</v>
      </c>
      <c r="G218" s="29">
        <f t="shared" si="12"/>
        <v>10.51365409269348</v>
      </c>
    </row>
    <row r="219" spans="1:7">
      <c r="A219" s="28">
        <v>0</v>
      </c>
      <c r="B219" s="39">
        <v>15</v>
      </c>
      <c r="D219" s="28">
        <f t="shared" si="14"/>
        <v>1920</v>
      </c>
      <c r="E219" s="39">
        <f t="shared" si="13"/>
        <v>15</v>
      </c>
      <c r="F219" s="29">
        <f t="shared" si="11"/>
        <v>13.4779368178959</v>
      </c>
      <c r="G219" s="29">
        <f t="shared" si="12"/>
        <v>2.3166763303168585</v>
      </c>
    </row>
    <row r="220" spans="1:7">
      <c r="A220" s="28">
        <v>0</v>
      </c>
      <c r="B220" s="39">
        <v>9</v>
      </c>
      <c r="D220" s="28">
        <f t="shared" si="14"/>
        <v>1930</v>
      </c>
      <c r="E220" s="39">
        <f t="shared" si="13"/>
        <v>9</v>
      </c>
      <c r="F220" s="29">
        <f t="shared" ref="F220:F283" si="15">(F$3*EXP(-D220/F$1))+F$5</f>
        <v>13.203703737655069</v>
      </c>
      <c r="G220" s="29">
        <f t="shared" si="12"/>
        <v>17.671125113975194</v>
      </c>
    </row>
    <row r="221" spans="1:7">
      <c r="A221" s="28">
        <v>0</v>
      </c>
      <c r="B221" s="39">
        <v>3</v>
      </c>
      <c r="D221" s="28">
        <f t="shared" si="14"/>
        <v>1940</v>
      </c>
      <c r="E221" s="39">
        <f t="shared" si="13"/>
        <v>3</v>
      </c>
      <c r="F221" s="29">
        <f t="shared" si="15"/>
        <v>12.934721711500533</v>
      </c>
      <c r="G221" s="29">
        <f t="shared" si="12"/>
        <v>98.698695484960083</v>
      </c>
    </row>
    <row r="222" spans="1:7">
      <c r="A222" s="28">
        <v>0</v>
      </c>
      <c r="B222" s="39">
        <v>13</v>
      </c>
      <c r="D222" s="28">
        <f t="shared" si="14"/>
        <v>1950</v>
      </c>
      <c r="E222" s="39">
        <f t="shared" si="13"/>
        <v>13</v>
      </c>
      <c r="F222" s="29">
        <f t="shared" si="15"/>
        <v>12.670890191500622</v>
      </c>
      <c r="G222" s="29">
        <f t="shared" si="12"/>
        <v>0.10831326605049754</v>
      </c>
    </row>
    <row r="223" spans="1:7">
      <c r="A223" s="28">
        <v>0</v>
      </c>
      <c r="B223" s="39">
        <v>11</v>
      </c>
      <c r="D223" s="28">
        <f t="shared" si="14"/>
        <v>1960</v>
      </c>
      <c r="E223" s="39">
        <f t="shared" si="13"/>
        <v>11</v>
      </c>
      <c r="F223" s="29">
        <f t="shared" si="15"/>
        <v>12.412110555029757</v>
      </c>
      <c r="G223" s="29">
        <f t="shared" si="12"/>
        <v>1.9940562196264497</v>
      </c>
    </row>
    <row r="224" spans="1:7">
      <c r="A224" s="28">
        <v>0</v>
      </c>
      <c r="B224" s="39">
        <v>11</v>
      </c>
      <c r="D224" s="28">
        <f t="shared" si="14"/>
        <v>1970</v>
      </c>
      <c r="E224" s="39">
        <f t="shared" si="13"/>
        <v>11</v>
      </c>
      <c r="F224" s="29">
        <f t="shared" si="15"/>
        <v>12.158286067902475</v>
      </c>
      <c r="G224" s="29">
        <f t="shared" si="12"/>
        <v>1.3416266150969771</v>
      </c>
    </row>
    <row r="225" spans="1:7">
      <c r="A225" s="28">
        <v>0</v>
      </c>
      <c r="B225" s="39">
        <v>9</v>
      </c>
      <c r="D225" s="28">
        <f t="shared" si="14"/>
        <v>1980</v>
      </c>
      <c r="E225" s="39">
        <f t="shared" si="13"/>
        <v>9</v>
      </c>
      <c r="F225" s="29">
        <f t="shared" si="15"/>
        <v>11.909321848213247</v>
      </c>
      <c r="G225" s="29">
        <f t="shared" si="12"/>
        <v>8.4641536164909468</v>
      </c>
    </row>
    <row r="226" spans="1:7">
      <c r="A226" s="28">
        <v>1</v>
      </c>
      <c r="B226" s="39">
        <v>15</v>
      </c>
      <c r="D226" s="28">
        <f t="shared" si="14"/>
        <v>1990</v>
      </c>
      <c r="E226" s="39">
        <f t="shared" si="13"/>
        <v>15</v>
      </c>
      <c r="F226" s="29">
        <f t="shared" si="15"/>
        <v>11.665124830868809</v>
      </c>
      <c r="G226" s="29">
        <f t="shared" si="12"/>
        <v>11.12139239368779</v>
      </c>
    </row>
    <row r="227" spans="1:7">
      <c r="A227" s="28">
        <v>0</v>
      </c>
      <c r="B227" s="39">
        <v>5</v>
      </c>
      <c r="D227" s="28">
        <f t="shared" si="14"/>
        <v>2000</v>
      </c>
      <c r="E227" s="39">
        <f t="shared" si="13"/>
        <v>5</v>
      </c>
      <c r="F227" s="29">
        <f t="shared" si="15"/>
        <v>11.425603732799543</v>
      </c>
      <c r="G227" s="29">
        <f t="shared" si="12"/>
        <v>41.288383330967413</v>
      </c>
    </row>
    <row r="228" spans="1:7">
      <c r="A228" s="28">
        <v>0</v>
      </c>
      <c r="B228" s="39">
        <v>12</v>
      </c>
      <c r="D228" s="28">
        <f t="shared" si="14"/>
        <v>2010</v>
      </c>
      <c r="E228" s="39">
        <f t="shared" si="13"/>
        <v>12</v>
      </c>
      <c r="F228" s="29">
        <f t="shared" si="15"/>
        <v>11.190669018837069</v>
      </c>
      <c r="G228" s="29">
        <f t="shared" si="12"/>
        <v>0.65501663707015334</v>
      </c>
    </row>
    <row r="229" spans="1:7">
      <c r="A229" s="28">
        <v>0</v>
      </c>
      <c r="B229" s="39">
        <v>13</v>
      </c>
      <c r="D229" s="28">
        <f t="shared" si="14"/>
        <v>2020</v>
      </c>
      <c r="E229" s="39">
        <f t="shared" si="13"/>
        <v>13</v>
      </c>
      <c r="F229" s="29">
        <f t="shared" si="15"/>
        <v>10.960232868245148</v>
      </c>
      <c r="G229" s="29">
        <f t="shared" si="12"/>
        <v>4.1606499517874154</v>
      </c>
    </row>
    <row r="230" spans="1:7">
      <c r="A230" s="28">
        <v>0</v>
      </c>
      <c r="B230" s="39">
        <v>11</v>
      </c>
      <c r="D230" s="28">
        <f t="shared" si="14"/>
        <v>2030</v>
      </c>
      <c r="E230" s="39">
        <f t="shared" si="13"/>
        <v>11</v>
      </c>
      <c r="F230" s="29">
        <f t="shared" si="15"/>
        <v>10.73420914189153</v>
      </c>
      <c r="G230" s="29">
        <f t="shared" si="12"/>
        <v>7.0644780254037087E-2</v>
      </c>
    </row>
    <row r="231" spans="1:7">
      <c r="A231" s="28">
        <v>0</v>
      </c>
      <c r="B231" s="39">
        <v>7</v>
      </c>
      <c r="D231" s="28">
        <f t="shared" si="14"/>
        <v>2040</v>
      </c>
      <c r="E231" s="39">
        <f t="shared" si="13"/>
        <v>7</v>
      </c>
      <c r="F231" s="29">
        <f t="shared" si="15"/>
        <v>10.512513350048314</v>
      </c>
      <c r="G231" s="29">
        <f t="shared" si="12"/>
        <v>12.33775003426763</v>
      </c>
    </row>
    <row r="232" spans="1:7">
      <c r="A232" s="28">
        <v>0</v>
      </c>
      <c r="B232" s="39">
        <v>8</v>
      </c>
      <c r="D232" s="28">
        <f t="shared" si="14"/>
        <v>2050</v>
      </c>
      <c r="E232" s="39">
        <f t="shared" si="13"/>
        <v>8</v>
      </c>
      <c r="F232" s="29">
        <f t="shared" si="15"/>
        <v>10.295062620808974</v>
      </c>
      <c r="G232" s="29">
        <f t="shared" si="12"/>
        <v>5.2673124334345554</v>
      </c>
    </row>
    <row r="233" spans="1:7">
      <c r="A233" s="28">
        <v>0</v>
      </c>
      <c r="B233" s="39">
        <v>11</v>
      </c>
      <c r="D233" s="28">
        <f t="shared" si="14"/>
        <v>2060</v>
      </c>
      <c r="E233" s="39">
        <f t="shared" si="13"/>
        <v>11</v>
      </c>
      <c r="F233" s="29">
        <f t="shared" si="15"/>
        <v>10.081775669110025</v>
      </c>
      <c r="G233" s="29">
        <f t="shared" si="12"/>
        <v>0.84313592183834296</v>
      </c>
    </row>
    <row r="234" spans="1:7">
      <c r="A234" s="28">
        <v>1</v>
      </c>
      <c r="B234" s="39">
        <v>8</v>
      </c>
      <c r="D234" s="28">
        <f t="shared" si="14"/>
        <v>2070</v>
      </c>
      <c r="E234" s="39">
        <f t="shared" si="13"/>
        <v>8</v>
      </c>
      <c r="F234" s="29">
        <f t="shared" si="15"/>
        <v>9.872572766345991</v>
      </c>
      <c r="G234" s="29">
        <f t="shared" ref="G234:G297" si="16">(E234-F234)^2</f>
        <v>3.5065287652606774</v>
      </c>
    </row>
    <row r="235" spans="1:7">
      <c r="A235" s="28">
        <v>0</v>
      </c>
      <c r="B235" s="39">
        <v>7</v>
      </c>
      <c r="D235" s="28">
        <f t="shared" si="14"/>
        <v>2080</v>
      </c>
      <c r="E235" s="39">
        <f t="shared" si="13"/>
        <v>7</v>
      </c>
      <c r="F235" s="29">
        <f t="shared" si="15"/>
        <v>9.6673757105660574</v>
      </c>
      <c r="G235" s="29">
        <f t="shared" si="16"/>
        <v>7.1148931813177798</v>
      </c>
    </row>
    <row r="236" spans="1:7">
      <c r="A236" s="28">
        <v>0</v>
      </c>
      <c r="B236" s="39">
        <v>8</v>
      </c>
      <c r="D236" s="28">
        <f t="shared" si="14"/>
        <v>2090</v>
      </c>
      <c r="E236" s="39">
        <f t="shared" si="13"/>
        <v>8</v>
      </c>
      <c r="F236" s="29">
        <f t="shared" si="15"/>
        <v>9.4661077972415253</v>
      </c>
      <c r="G236" s="29">
        <f t="shared" si="16"/>
        <v>2.1494720731323973</v>
      </c>
    </row>
    <row r="237" spans="1:7">
      <c r="A237" s="28">
        <v>1</v>
      </c>
      <c r="B237" s="39">
        <v>8</v>
      </c>
      <c r="D237" s="28">
        <f t="shared" si="14"/>
        <v>2100</v>
      </c>
      <c r="E237" s="39">
        <f t="shared" si="13"/>
        <v>8</v>
      </c>
      <c r="F237" s="29">
        <f t="shared" si="15"/>
        <v>9.2686937905929447</v>
      </c>
      <c r="G237" s="29">
        <f t="shared" si="16"/>
        <v>1.6095839342890947</v>
      </c>
    </row>
    <row r="238" spans="1:7">
      <c r="A238" s="28">
        <v>0</v>
      </c>
      <c r="B238" s="39">
        <v>12</v>
      </c>
      <c r="D238" s="28">
        <f t="shared" si="14"/>
        <v>2110</v>
      </c>
      <c r="E238" s="39">
        <f t="shared" si="13"/>
        <v>12</v>
      </c>
      <c r="F238" s="29">
        <f t="shared" si="15"/>
        <v>9.0750598954662607</v>
      </c>
      <c r="G238" s="29">
        <f t="shared" si="16"/>
        <v>8.5552746151098411</v>
      </c>
    </row>
    <row r="239" spans="1:7">
      <c r="A239" s="28">
        <v>0</v>
      </c>
      <c r="B239" s="39">
        <v>11</v>
      </c>
      <c r="D239" s="28">
        <f t="shared" si="14"/>
        <v>2120</v>
      </c>
      <c r="E239" s="39">
        <f t="shared" si="13"/>
        <v>11</v>
      </c>
      <c r="F239" s="29">
        <f t="shared" si="15"/>
        <v>8.8851337297475581</v>
      </c>
      <c r="G239" s="29">
        <f t="shared" si="16"/>
        <v>4.4726593410514743</v>
      </c>
    </row>
    <row r="240" spans="1:7">
      <c r="A240" s="28">
        <v>0</v>
      </c>
      <c r="B240" s="39">
        <v>3</v>
      </c>
      <c r="D240" s="28">
        <f t="shared" si="14"/>
        <v>2130</v>
      </c>
      <c r="E240" s="39">
        <f t="shared" si="13"/>
        <v>3</v>
      </c>
      <c r="F240" s="29">
        <f t="shared" si="15"/>
        <v>8.6988442973059552</v>
      </c>
      <c r="G240" s="29">
        <f t="shared" si="16"/>
        <v>32.476826324936603</v>
      </c>
    </row>
    <row r="241" spans="1:7">
      <c r="A241" s="28">
        <v>0</v>
      </c>
      <c r="B241" s="39">
        <v>7</v>
      </c>
      <c r="D241" s="28">
        <f t="shared" si="14"/>
        <v>2140</v>
      </c>
      <c r="E241" s="39">
        <f t="shared" si="13"/>
        <v>7</v>
      </c>
      <c r="F241" s="29">
        <f t="shared" si="15"/>
        <v>8.5161219614545889</v>
      </c>
      <c r="G241" s="29">
        <f t="shared" si="16"/>
        <v>2.29862580200491</v>
      </c>
    </row>
    <row r="242" spans="1:7">
      <c r="A242" s="28">
        <v>0</v>
      </c>
      <c r="B242" s="39">
        <v>10</v>
      </c>
      <c r="D242" s="28">
        <f t="shared" si="14"/>
        <v>2150</v>
      </c>
      <c r="E242" s="39">
        <f t="shared" si="13"/>
        <v>10</v>
      </c>
      <c r="F242" s="29">
        <f t="shared" si="15"/>
        <v>8.3368984189198052</v>
      </c>
      <c r="G242" s="29">
        <f t="shared" si="16"/>
        <v>2.7659068689914439</v>
      </c>
    </row>
    <row r="243" spans="1:7">
      <c r="A243" s="28">
        <v>1</v>
      </c>
      <c r="B243" s="39">
        <v>8</v>
      </c>
      <c r="D243" s="28">
        <f t="shared" si="14"/>
        <v>2160</v>
      </c>
      <c r="E243" s="39">
        <f t="shared" si="13"/>
        <v>8</v>
      </c>
      <c r="F243" s="29">
        <f t="shared" si="15"/>
        <v>8.1611066743087459</v>
      </c>
      <c r="G243" s="29">
        <f t="shared" si="16"/>
        <v>2.5955360506824333E-2</v>
      </c>
    </row>
    <row r="244" spans="1:7">
      <c r="A244" s="28">
        <v>0</v>
      </c>
      <c r="B244" s="39">
        <v>8</v>
      </c>
      <c r="D244" s="28">
        <f t="shared" si="14"/>
        <v>2170</v>
      </c>
      <c r="E244" s="39">
        <f t="shared" si="13"/>
        <v>8</v>
      </c>
      <c r="F244" s="29">
        <f t="shared" si="15"/>
        <v>7.9886810150658967</v>
      </c>
      <c r="G244" s="29">
        <f t="shared" si="16"/>
        <v>1.2811941993845808E-4</v>
      </c>
    </row>
    <row r="245" spans="1:7">
      <c r="A245" s="28">
        <v>0</v>
      </c>
      <c r="B245" s="39">
        <v>3</v>
      </c>
      <c r="D245" s="28">
        <f t="shared" si="14"/>
        <v>2180</v>
      </c>
      <c r="E245" s="39">
        <f t="shared" si="13"/>
        <v>3</v>
      </c>
      <c r="F245" s="29">
        <f t="shared" si="15"/>
        <v>7.819556986909113</v>
      </c>
      <c r="G245" s="29">
        <f t="shared" si="16"/>
        <v>23.228129550064448</v>
      </c>
    </row>
    <row r="246" spans="1:7">
      <c r="A246" s="28">
        <v>1</v>
      </c>
      <c r="B246" s="39">
        <v>14</v>
      </c>
      <c r="D246" s="28">
        <f t="shared" si="14"/>
        <v>2190</v>
      </c>
      <c r="E246" s="39">
        <f t="shared" si="13"/>
        <v>14</v>
      </c>
      <c r="F246" s="29">
        <f t="shared" si="15"/>
        <v>7.6536713697360312</v>
      </c>
      <c r="G246" s="29">
        <f t="shared" si="16"/>
        <v>40.275887083308142</v>
      </c>
    </row>
    <row r="247" spans="1:7">
      <c r="A247" s="28">
        <v>0</v>
      </c>
      <c r="B247" s="39">
        <v>5</v>
      </c>
      <c r="D247" s="28">
        <f t="shared" si="14"/>
        <v>2200</v>
      </c>
      <c r="E247" s="39">
        <f t="shared" si="13"/>
        <v>5</v>
      </c>
      <c r="F247" s="29">
        <f t="shared" si="15"/>
        <v>7.4909621539917914</v>
      </c>
      <c r="G247" s="29">
        <f t="shared" si="16"/>
        <v>6.2048924526194256</v>
      </c>
    </row>
    <row r="248" spans="1:7">
      <c r="A248" s="28">
        <v>1</v>
      </c>
      <c r="B248" s="39">
        <v>9</v>
      </c>
      <c r="D248" s="28">
        <f t="shared" si="14"/>
        <v>2210</v>
      </c>
      <c r="E248" s="39">
        <f t="shared" si="13"/>
        <v>9</v>
      </c>
      <c r="F248" s="29">
        <f t="shared" si="15"/>
        <v>7.3313685174893521</v>
      </c>
      <c r="G248" s="29">
        <f t="shared" si="16"/>
        <v>2.7843310244256827</v>
      </c>
    </row>
    <row r="249" spans="1:7">
      <c r="A249" s="28">
        <v>1</v>
      </c>
      <c r="B249" s="39">
        <v>4</v>
      </c>
      <c r="D249" s="28">
        <f t="shared" si="14"/>
        <v>2220</v>
      </c>
      <c r="E249" s="39">
        <f t="shared" si="13"/>
        <v>4</v>
      </c>
      <c r="F249" s="29">
        <f t="shared" si="15"/>
        <v>7.1748308026735579</v>
      </c>
      <c r="G249" s="29">
        <f t="shared" si="16"/>
        <v>10.079550625604828</v>
      </c>
    </row>
    <row r="250" spans="1:7">
      <c r="A250" s="28">
        <v>0</v>
      </c>
      <c r="B250" s="39">
        <v>7</v>
      </c>
      <c r="D250" s="28">
        <f t="shared" si="14"/>
        <v>2230</v>
      </c>
      <c r="E250" s="39">
        <f t="shared" si="13"/>
        <v>7</v>
      </c>
      <c r="F250" s="29">
        <f t="shared" si="15"/>
        <v>7.0212904943206311</v>
      </c>
      <c r="G250" s="29">
        <f t="shared" si="16"/>
        <v>4.5328514841682624E-4</v>
      </c>
    </row>
    <row r="251" spans="1:7">
      <c r="A251" s="28">
        <v>1</v>
      </c>
      <c r="B251" s="39">
        <v>5</v>
      </c>
      <c r="D251" s="28">
        <f t="shared" si="14"/>
        <v>2240</v>
      </c>
      <c r="E251" s="39">
        <f t="shared" si="13"/>
        <v>5</v>
      </c>
      <c r="F251" s="29">
        <f t="shared" si="15"/>
        <v>6.8706901976646098</v>
      </c>
      <c r="G251" s="29">
        <f t="shared" si="16"/>
        <v>3.4994818156384566</v>
      </c>
    </row>
    <row r="252" spans="1:7">
      <c r="A252" s="28">
        <v>0</v>
      </c>
      <c r="B252" s="39">
        <v>4</v>
      </c>
      <c r="D252" s="28">
        <f t="shared" si="14"/>
        <v>2250</v>
      </c>
      <c r="E252" s="39">
        <f t="shared" si="13"/>
        <v>4</v>
      </c>
      <c r="F252" s="29">
        <f t="shared" si="15"/>
        <v>6.7229736169427117</v>
      </c>
      <c r="G252" s="29">
        <f t="shared" si="16"/>
        <v>7.4145853185660737</v>
      </c>
    </row>
    <row r="253" spans="1:7">
      <c r="A253" s="28">
        <v>1</v>
      </c>
      <c r="B253" s="39">
        <v>3</v>
      </c>
      <c r="D253" s="28">
        <f t="shared" si="14"/>
        <v>2260</v>
      </c>
      <c r="E253" s="39">
        <f t="shared" si="13"/>
        <v>3</v>
      </c>
      <c r="F253" s="29">
        <f t="shared" si="15"/>
        <v>6.5780855343514277</v>
      </c>
      <c r="G253" s="29">
        <f t="shared" si="16"/>
        <v>12.802696091134942</v>
      </c>
    </row>
    <row r="254" spans="1:7">
      <c r="A254" s="28">
        <v>0</v>
      </c>
      <c r="B254" s="39">
        <v>10</v>
      </c>
      <c r="D254" s="28">
        <f t="shared" si="14"/>
        <v>2270</v>
      </c>
      <c r="E254" s="39">
        <f t="shared" si="13"/>
        <v>10</v>
      </c>
      <c r="F254" s="29">
        <f t="shared" si="15"/>
        <v>6.4359717894056283</v>
      </c>
      <c r="G254" s="29">
        <f t="shared" si="16"/>
        <v>12.702297085912519</v>
      </c>
    </row>
    <row r="255" spans="1:7">
      <c r="A255" s="28">
        <v>0</v>
      </c>
      <c r="B255" s="39">
        <v>6</v>
      </c>
      <c r="D255" s="28">
        <f t="shared" si="14"/>
        <v>2280</v>
      </c>
      <c r="E255" s="39">
        <f t="shared" si="13"/>
        <v>6</v>
      </c>
      <c r="F255" s="29">
        <f t="shared" si="15"/>
        <v>6.2965792586928462</v>
      </c>
      <c r="G255" s="29">
        <f t="shared" si="16"/>
        <v>8.7959256686798173E-2</v>
      </c>
    </row>
    <row r="256" spans="1:7">
      <c r="A256" s="28">
        <v>0</v>
      </c>
      <c r="B256" s="39">
        <v>11</v>
      </c>
      <c r="D256" s="28">
        <f t="shared" si="14"/>
        <v>2290</v>
      </c>
      <c r="E256" s="39">
        <f t="shared" si="13"/>
        <v>11</v>
      </c>
      <c r="F256" s="29">
        <f t="shared" si="15"/>
        <v>6.1598558360153026</v>
      </c>
      <c r="G256" s="29">
        <f t="shared" si="16"/>
        <v>23.426995528155125</v>
      </c>
    </row>
    <row r="257" spans="1:7">
      <c r="A257" s="28">
        <v>0</v>
      </c>
      <c r="B257" s="39">
        <v>5</v>
      </c>
      <c r="D257" s="28">
        <f t="shared" si="14"/>
        <v>2300</v>
      </c>
      <c r="E257" s="39">
        <f t="shared" si="13"/>
        <v>5</v>
      </c>
      <c r="F257" s="29">
        <f t="shared" si="15"/>
        <v>6.0257504129121129</v>
      </c>
      <c r="G257" s="29">
        <f t="shared" si="16"/>
        <v>1.05216390958937</v>
      </c>
    </row>
    <row r="258" spans="1:7">
      <c r="A258" s="28">
        <v>1</v>
      </c>
      <c r="B258" s="39">
        <v>5</v>
      </c>
      <c r="D258" s="28">
        <f t="shared" si="14"/>
        <v>2310</v>
      </c>
      <c r="E258" s="39">
        <f t="shared" si="13"/>
        <v>5</v>
      </c>
      <c r="F258" s="29">
        <f t="shared" si="15"/>
        <v>5.8942128595544849</v>
      </c>
      <c r="G258" s="29">
        <f t="shared" si="16"/>
        <v>0.79961663819260898</v>
      </c>
    </row>
    <row r="259" spans="1:7">
      <c r="A259" s="28">
        <v>0</v>
      </c>
      <c r="B259" s="39">
        <v>3</v>
      </c>
      <c r="D259" s="28">
        <f t="shared" si="14"/>
        <v>2320</v>
      </c>
      <c r="E259" s="39">
        <f t="shared" si="13"/>
        <v>3</v>
      </c>
      <c r="F259" s="29">
        <f t="shared" si="15"/>
        <v>5.7651940060067144</v>
      </c>
      <c r="G259" s="29">
        <f t="shared" si="16"/>
        <v>7.6462978908554611</v>
      </c>
    </row>
    <row r="260" spans="1:7">
      <c r="A260" s="28">
        <v>0</v>
      </c>
      <c r="B260" s="39">
        <v>7</v>
      </c>
      <c r="D260" s="28">
        <f t="shared" si="14"/>
        <v>2330</v>
      </c>
      <c r="E260" s="39">
        <f t="shared" si="13"/>
        <v>7</v>
      </c>
      <c r="F260" s="29">
        <f t="shared" si="15"/>
        <v>5.6386456238460445</v>
      </c>
      <c r="G260" s="29">
        <f t="shared" si="16"/>
        <v>1.8532857374735254</v>
      </c>
    </row>
    <row r="261" spans="1:7">
      <c r="A261" s="28">
        <v>0</v>
      </c>
      <c r="B261" s="39">
        <v>6</v>
      </c>
      <c r="D261" s="28">
        <f t="shared" si="14"/>
        <v>2340</v>
      </c>
      <c r="E261" s="39">
        <f t="shared" si="13"/>
        <v>6</v>
      </c>
      <c r="F261" s="29">
        <f t="shared" si="15"/>
        <v>5.5145204081344286</v>
      </c>
      <c r="G261" s="29">
        <f t="shared" si="16"/>
        <v>0.23569043411796181</v>
      </c>
    </row>
    <row r="262" spans="1:7">
      <c r="A262" s="28">
        <v>1</v>
      </c>
      <c r="B262" s="39">
        <v>6</v>
      </c>
      <c r="D262" s="28">
        <f t="shared" si="14"/>
        <v>2350</v>
      </c>
      <c r="E262" s="39">
        <f t="shared" si="13"/>
        <v>6</v>
      </c>
      <c r="F262" s="29">
        <f t="shared" si="15"/>
        <v>5.3927719597355086</v>
      </c>
      <c r="G262" s="29">
        <f t="shared" si="16"/>
        <v>0.36872589288345481</v>
      </c>
    </row>
    <row r="263" spans="1:7">
      <c r="A263" s="28">
        <v>1</v>
      </c>
      <c r="B263" s="39">
        <v>5</v>
      </c>
      <c r="D263" s="28">
        <f t="shared" si="14"/>
        <v>2360</v>
      </c>
      <c r="E263" s="39">
        <f t="shared" si="13"/>
        <v>5</v>
      </c>
      <c r="F263" s="29">
        <f t="shared" si="15"/>
        <v>5.2733547679701918</v>
      </c>
      <c r="G263" s="29">
        <f t="shared" si="16"/>
        <v>7.4722829172037375E-2</v>
      </c>
    </row>
    <row r="264" spans="1:7">
      <c r="A264" s="28">
        <v>0</v>
      </c>
      <c r="B264" s="39">
        <v>6</v>
      </c>
      <c r="D264" s="28">
        <f t="shared" si="14"/>
        <v>2370</v>
      </c>
      <c r="E264" s="39">
        <f t="shared" si="13"/>
        <v>6</v>
      </c>
      <c r="F264" s="29">
        <f t="shared" si="15"/>
        <v>5.1562241936043627</v>
      </c>
      <c r="G264" s="29">
        <f t="shared" si="16"/>
        <v>0.71195761145860803</v>
      </c>
    </row>
    <row r="265" spans="1:7">
      <c r="A265" s="28">
        <v>0</v>
      </c>
      <c r="B265" s="39">
        <v>5</v>
      </c>
      <c r="D265" s="28">
        <f t="shared" si="14"/>
        <v>2380</v>
      </c>
      <c r="E265" s="39">
        <f t="shared" si="13"/>
        <v>5</v>
      </c>
      <c r="F265" s="29">
        <f t="shared" si="15"/>
        <v>5.0413364521623167</v>
      </c>
      <c r="G265" s="29">
        <f t="shared" si="16"/>
        <v>1.7087022773675002E-3</v>
      </c>
    </row>
    <row r="266" spans="1:7">
      <c r="A266" s="28">
        <v>0</v>
      </c>
      <c r="B266" s="39">
        <v>5</v>
      </c>
      <c r="D266" s="28">
        <f t="shared" si="14"/>
        <v>2390</v>
      </c>
      <c r="E266" s="39">
        <f t="shared" ref="E266:E329" si="17">B266-C266</f>
        <v>5</v>
      </c>
      <c r="F266" s="29">
        <f t="shared" si="15"/>
        <v>4.9286485975597323</v>
      </c>
      <c r="G266" s="29">
        <f t="shared" si="16"/>
        <v>5.0910226301930425E-3</v>
      </c>
    </row>
    <row r="267" spans="1:7">
      <c r="A267" s="28">
        <v>1</v>
      </c>
      <c r="B267" s="39">
        <v>4</v>
      </c>
      <c r="D267" s="28">
        <f t="shared" ref="D267:D330" si="18">D266+10</f>
        <v>2400</v>
      </c>
      <c r="E267" s="39">
        <f t="shared" si="17"/>
        <v>4</v>
      </c>
      <c r="F267" s="29">
        <f t="shared" si="15"/>
        <v>4.81811850605001</v>
      </c>
      <c r="G267" s="29">
        <f t="shared" si="16"/>
        <v>0.66931788994150032</v>
      </c>
    </row>
    <row r="268" spans="1:7">
      <c r="A268" s="28">
        <v>0</v>
      </c>
      <c r="B268" s="39">
        <v>7</v>
      </c>
      <c r="D268" s="28">
        <f t="shared" si="18"/>
        <v>2410</v>
      </c>
      <c r="E268" s="39">
        <f t="shared" si="17"/>
        <v>7</v>
      </c>
      <c r="F268" s="29">
        <f t="shared" si="15"/>
        <v>4.7097048604780714</v>
      </c>
      <c r="G268" s="29">
        <f t="shared" si="16"/>
        <v>5.2454518261177707</v>
      </c>
    </row>
    <row r="269" spans="1:7">
      <c r="A269" s="28">
        <v>0</v>
      </c>
      <c r="B269" s="39">
        <v>5</v>
      </c>
      <c r="D269" s="28">
        <f t="shared" si="18"/>
        <v>2420</v>
      </c>
      <c r="E269" s="39">
        <f t="shared" si="17"/>
        <v>5</v>
      </c>
      <c r="F269" s="29">
        <f t="shared" si="15"/>
        <v>4.6033671348356</v>
      </c>
      <c r="G269" s="29">
        <f t="shared" si="16"/>
        <v>0.15731762972852112</v>
      </c>
    </row>
    <row r="270" spans="1:7">
      <c r="A270" s="28">
        <v>0</v>
      </c>
      <c r="B270" s="39">
        <v>5</v>
      </c>
      <c r="D270" s="28">
        <f t="shared" si="18"/>
        <v>2430</v>
      </c>
      <c r="E270" s="39">
        <f t="shared" si="17"/>
        <v>5</v>
      </c>
      <c r="F270" s="29">
        <f t="shared" si="15"/>
        <v>4.4990655791120684</v>
      </c>
      <c r="G270" s="29">
        <f t="shared" si="16"/>
        <v>0.25093529403032744</v>
      </c>
    </row>
    <row r="271" spans="1:7">
      <c r="A271" s="28">
        <v>0</v>
      </c>
      <c r="B271" s="39">
        <v>4</v>
      </c>
      <c r="D271" s="28">
        <f t="shared" si="18"/>
        <v>2440</v>
      </c>
      <c r="E271" s="39">
        <f t="shared" si="17"/>
        <v>4</v>
      </c>
      <c r="F271" s="29">
        <f t="shared" si="15"/>
        <v>4.3967612044357942</v>
      </c>
      <c r="G271" s="29">
        <f t="shared" si="16"/>
        <v>0.15741945334534208</v>
      </c>
    </row>
    <row r="272" spans="1:7">
      <c r="A272" s="28">
        <v>0</v>
      </c>
      <c r="B272" s="39">
        <v>2</v>
      </c>
      <c r="D272" s="28">
        <f t="shared" si="18"/>
        <v>2450</v>
      </c>
      <c r="E272" s="39">
        <f t="shared" si="17"/>
        <v>2</v>
      </c>
      <c r="F272" s="29">
        <f t="shared" si="15"/>
        <v>4.2964157684995836</v>
      </c>
      <c r="G272" s="29">
        <f t="shared" si="16"/>
        <v>5.273525381813533</v>
      </c>
    </row>
    <row r="273" spans="1:7">
      <c r="A273" s="28">
        <v>0</v>
      </c>
      <c r="B273" s="39">
        <v>1</v>
      </c>
      <c r="D273" s="28">
        <f t="shared" si="18"/>
        <v>2460</v>
      </c>
      <c r="E273" s="39">
        <f t="shared" si="17"/>
        <v>1</v>
      </c>
      <c r="F273" s="29">
        <f t="shared" si="15"/>
        <v>4.1979917612653779</v>
      </c>
      <c r="G273" s="29">
        <f t="shared" si="16"/>
        <v>10.227151305121234</v>
      </c>
    </row>
    <row r="274" spans="1:7">
      <c r="A274" s="28">
        <v>0</v>
      </c>
      <c r="B274" s="39">
        <v>6</v>
      </c>
      <c r="D274" s="28">
        <f t="shared" si="18"/>
        <v>2470</v>
      </c>
      <c r="E274" s="39">
        <f t="shared" si="17"/>
        <v>6</v>
      </c>
      <c r="F274" s="29">
        <f t="shared" si="15"/>
        <v>4.1014523909426828</v>
      </c>
      <c r="G274" s="29">
        <f t="shared" si="16"/>
        <v>3.6044830238572558</v>
      </c>
    </row>
    <row r="275" spans="1:7">
      <c r="A275" s="28">
        <v>1</v>
      </c>
      <c r="B275" s="39">
        <v>4</v>
      </c>
      <c r="D275" s="28">
        <f t="shared" si="18"/>
        <v>2480</v>
      </c>
      <c r="E275" s="39">
        <f t="shared" si="17"/>
        <v>4</v>
      </c>
      <c r="F275" s="29">
        <f t="shared" si="15"/>
        <v>4.0067615702354287</v>
      </c>
      <c r="G275" s="29">
        <f t="shared" si="16"/>
        <v>4.5718832048634932E-5</v>
      </c>
    </row>
    <row r="276" spans="1:7">
      <c r="A276" s="28">
        <v>1</v>
      </c>
      <c r="B276" s="39">
        <v>1</v>
      </c>
      <c r="D276" s="28">
        <f t="shared" si="18"/>
        <v>2490</v>
      </c>
      <c r="E276" s="39">
        <f t="shared" si="17"/>
        <v>1</v>
      </c>
      <c r="F276" s="29">
        <f t="shared" si="15"/>
        <v>3.9138839028522505</v>
      </c>
      <c r="G276" s="29">
        <f t="shared" si="16"/>
        <v>8.4907193993014634</v>
      </c>
    </row>
    <row r="277" spans="1:7">
      <c r="A277" s="28">
        <v>0</v>
      </c>
      <c r="B277" s="39">
        <v>3</v>
      </c>
      <c r="D277" s="28">
        <f t="shared" si="18"/>
        <v>2500</v>
      </c>
      <c r="E277" s="39">
        <f t="shared" si="17"/>
        <v>3</v>
      </c>
      <c r="F277" s="29">
        <f t="shared" si="15"/>
        <v>3.8227846702750043</v>
      </c>
      <c r="G277" s="29">
        <f t="shared" si="16"/>
        <v>0.67697461363954758</v>
      </c>
    </row>
    <row r="278" spans="1:7">
      <c r="A278" s="28">
        <v>0</v>
      </c>
      <c r="B278" s="39">
        <v>3</v>
      </c>
      <c r="D278" s="28">
        <f t="shared" si="18"/>
        <v>2510</v>
      </c>
      <c r="E278" s="39">
        <f t="shared" si="17"/>
        <v>3</v>
      </c>
      <c r="F278" s="29">
        <f t="shared" si="15"/>
        <v>3.7334298187806865</v>
      </c>
      <c r="G278" s="29">
        <f t="shared" si="16"/>
        <v>0.53791929907667058</v>
      </c>
    </row>
    <row r="279" spans="1:7">
      <c r="A279" s="28">
        <v>0</v>
      </c>
      <c r="B279" s="39">
        <v>2</v>
      </c>
      <c r="D279" s="28">
        <f t="shared" si="18"/>
        <v>2520</v>
      </c>
      <c r="E279" s="39">
        <f t="shared" si="17"/>
        <v>2</v>
      </c>
      <c r="F279" s="29">
        <f t="shared" si="15"/>
        <v>3.6457859467118143</v>
      </c>
      <c r="G279" s="29">
        <f t="shared" si="16"/>
        <v>2.7086113823941029</v>
      </c>
    </row>
    <row r="280" spans="1:7">
      <c r="A280" s="28">
        <v>0</v>
      </c>
      <c r="B280" s="39">
        <v>7</v>
      </c>
      <c r="D280" s="28">
        <f t="shared" si="18"/>
        <v>2530</v>
      </c>
      <c r="E280" s="39">
        <f t="shared" si="17"/>
        <v>7</v>
      </c>
      <c r="F280" s="29">
        <f t="shared" si="15"/>
        <v>3.5598202919906172</v>
      </c>
      <c r="G280" s="29">
        <f t="shared" si="16"/>
        <v>11.834836423399523</v>
      </c>
    </row>
    <row r="281" spans="1:7">
      <c r="A281" s="28">
        <v>1</v>
      </c>
      <c r="B281" s="39">
        <v>4</v>
      </c>
      <c r="D281" s="28">
        <f t="shared" si="18"/>
        <v>2540</v>
      </c>
      <c r="E281" s="39">
        <f t="shared" si="17"/>
        <v>4</v>
      </c>
      <c r="F281" s="29">
        <f t="shared" si="15"/>
        <v>3.4755007198722514</v>
      </c>
      <c r="G281" s="29">
        <f t="shared" si="16"/>
        <v>0.27509949485452651</v>
      </c>
    </row>
    <row r="282" spans="1:7">
      <c r="A282" s="28">
        <v>0</v>
      </c>
      <c r="B282" s="39">
        <v>1</v>
      </c>
      <c r="D282" s="28">
        <f t="shared" si="18"/>
        <v>2550</v>
      </c>
      <c r="E282" s="39">
        <f t="shared" si="17"/>
        <v>1</v>
      </c>
      <c r="F282" s="29">
        <f t="shared" si="15"/>
        <v>3.3927957109325502</v>
      </c>
      <c r="G282" s="29">
        <f t="shared" si="16"/>
        <v>5.7254713142572085</v>
      </c>
    </row>
    <row r="283" spans="1:7">
      <c r="A283" s="28">
        <v>0</v>
      </c>
      <c r="B283" s="39">
        <v>2</v>
      </c>
      <c r="D283" s="28">
        <f t="shared" si="18"/>
        <v>2560</v>
      </c>
      <c r="E283" s="39">
        <f t="shared" si="17"/>
        <v>2</v>
      </c>
      <c r="F283" s="29">
        <f t="shared" si="15"/>
        <v>3.3116743492857563</v>
      </c>
      <c r="G283" s="29">
        <f t="shared" si="16"/>
        <v>1.7204895985742124</v>
      </c>
    </row>
    <row r="284" spans="1:7">
      <c r="A284" s="28">
        <v>2</v>
      </c>
      <c r="B284" s="39">
        <v>3</v>
      </c>
      <c r="D284" s="28">
        <f t="shared" si="18"/>
        <v>2570</v>
      </c>
      <c r="E284" s="39">
        <f t="shared" si="17"/>
        <v>3</v>
      </c>
      <c r="F284" s="29">
        <f t="shared" ref="F284:F347" si="19">(F$3*EXP(-D284/F$1))+F$5</f>
        <v>3.2321063110279122</v>
      </c>
      <c r="G284" s="29">
        <f t="shared" si="16"/>
        <v>5.3873339618985931E-2</v>
      </c>
    </row>
    <row r="285" spans="1:7">
      <c r="A285" s="28">
        <v>0</v>
      </c>
      <c r="B285" s="39">
        <v>6</v>
      </c>
      <c r="D285" s="28">
        <f t="shared" si="18"/>
        <v>2580</v>
      </c>
      <c r="E285" s="39">
        <f t="shared" si="17"/>
        <v>6</v>
      </c>
      <c r="F285" s="29">
        <f t="shared" si="19"/>
        <v>3.1540618529014881</v>
      </c>
      <c r="G285" s="29">
        <f t="shared" si="16"/>
        <v>8.0993639371105104</v>
      </c>
    </row>
    <row r="286" spans="1:7">
      <c r="A286" s="28">
        <v>0</v>
      </c>
      <c r="B286" s="39">
        <v>3</v>
      </c>
      <c r="D286" s="28">
        <f t="shared" si="18"/>
        <v>2590</v>
      </c>
      <c r="E286" s="39">
        <f t="shared" si="17"/>
        <v>3</v>
      </c>
      <c r="F286" s="29">
        <f t="shared" si="19"/>
        <v>3.0775118011770881</v>
      </c>
      <c r="G286" s="29">
        <f t="shared" si="16"/>
        <v>6.0080793217164386E-3</v>
      </c>
    </row>
    <row r="287" spans="1:7">
      <c r="A287" s="28">
        <v>1</v>
      </c>
      <c r="B287" s="39">
        <v>3</v>
      </c>
      <c r="D287" s="28">
        <f t="shared" si="18"/>
        <v>2600</v>
      </c>
      <c r="E287" s="39">
        <f t="shared" si="17"/>
        <v>3</v>
      </c>
      <c r="F287" s="29">
        <f t="shared" si="19"/>
        <v>3.0024275407480343</v>
      </c>
      <c r="G287" s="29">
        <f t="shared" si="16"/>
        <v>5.8929540833669623E-6</v>
      </c>
    </row>
    <row r="288" spans="1:7">
      <c r="A288" s="28">
        <v>0</v>
      </c>
      <c r="B288" s="39">
        <v>9</v>
      </c>
      <c r="D288" s="28">
        <f t="shared" si="18"/>
        <v>2610</v>
      </c>
      <c r="E288" s="39">
        <f t="shared" si="17"/>
        <v>9</v>
      </c>
      <c r="F288" s="29">
        <f t="shared" si="19"/>
        <v>2.9287810044337985</v>
      </c>
      <c r="G288" s="29">
        <f t="shared" si="16"/>
        <v>36.85970009212388</v>
      </c>
    </row>
    <row r="289" spans="1:7">
      <c r="A289" s="28">
        <v>0</v>
      </c>
      <c r="B289" s="39">
        <v>3</v>
      </c>
      <c r="D289" s="28">
        <f t="shared" si="18"/>
        <v>2620</v>
      </c>
      <c r="E289" s="39">
        <f t="shared" si="17"/>
        <v>3</v>
      </c>
      <c r="F289" s="29">
        <f t="shared" si="19"/>
        <v>2.8565446624882185</v>
      </c>
      <c r="G289" s="29">
        <f t="shared" si="16"/>
        <v>2.057943386061915E-2</v>
      </c>
    </row>
    <row r="290" spans="1:7">
      <c r="A290" s="28">
        <v>0</v>
      </c>
      <c r="B290" s="39">
        <v>4</v>
      </c>
      <c r="D290" s="28">
        <f t="shared" si="18"/>
        <v>2630</v>
      </c>
      <c r="E290" s="39">
        <f t="shared" si="17"/>
        <v>4</v>
      </c>
      <c r="F290" s="29">
        <f t="shared" si="19"/>
        <v>2.7856915123086372</v>
      </c>
      <c r="G290" s="29">
        <f t="shared" si="16"/>
        <v>1.4745451032792847</v>
      </c>
    </row>
    <row r="291" spans="1:7">
      <c r="A291" s="28">
        <v>0</v>
      </c>
      <c r="B291" s="39">
        <v>1</v>
      </c>
      <c r="D291" s="28">
        <f t="shared" si="18"/>
        <v>2640</v>
      </c>
      <c r="E291" s="39">
        <f t="shared" si="17"/>
        <v>1</v>
      </c>
      <c r="F291" s="29">
        <f t="shared" si="19"/>
        <v>2.716195068342071</v>
      </c>
      <c r="G291" s="29">
        <f t="shared" si="16"/>
        <v>2.945325512601646</v>
      </c>
    </row>
    <row r="292" spans="1:7">
      <c r="A292" s="28">
        <v>0</v>
      </c>
      <c r="B292" s="39">
        <v>2</v>
      </c>
      <c r="D292" s="28">
        <f t="shared" si="18"/>
        <v>2650</v>
      </c>
      <c r="E292" s="39">
        <f t="shared" si="17"/>
        <v>2</v>
      </c>
      <c r="F292" s="29">
        <f t="shared" si="19"/>
        <v>2.6480293521846869</v>
      </c>
      <c r="G292" s="29">
        <f t="shared" si="16"/>
        <v>0.41994204129290502</v>
      </c>
    </row>
    <row r="293" spans="1:7">
      <c r="A293" s="28">
        <v>0</v>
      </c>
      <c r="B293" s="39">
        <v>6</v>
      </c>
      <c r="D293" s="28">
        <f t="shared" si="18"/>
        <v>2660</v>
      </c>
      <c r="E293" s="39">
        <f t="shared" si="17"/>
        <v>6</v>
      </c>
      <c r="F293" s="29">
        <f t="shared" si="19"/>
        <v>2.5811688828708252</v>
      </c>
      <c r="G293" s="29">
        <f t="shared" si="16"/>
        <v>11.68840620745072</v>
      </c>
    </row>
    <row r="294" spans="1:7">
      <c r="A294" s="28">
        <v>0</v>
      </c>
      <c r="B294" s="39">
        <v>5</v>
      </c>
      <c r="D294" s="28">
        <f t="shared" si="18"/>
        <v>2670</v>
      </c>
      <c r="E294" s="39">
        <f t="shared" si="17"/>
        <v>5</v>
      </c>
      <c r="F294" s="29">
        <f t="shared" si="19"/>
        <v>2.5155886673479877</v>
      </c>
      <c r="G294" s="29">
        <f t="shared" si="16"/>
        <v>6.1722996698097479</v>
      </c>
    </row>
    <row r="295" spans="1:7">
      <c r="A295" s="28">
        <v>0</v>
      </c>
      <c r="B295" s="39">
        <v>4</v>
      </c>
      <c r="D295" s="28">
        <f t="shared" si="18"/>
        <v>2680</v>
      </c>
      <c r="E295" s="39">
        <f t="shared" si="17"/>
        <v>4</v>
      </c>
      <c r="F295" s="29">
        <f t="shared" si="19"/>
        <v>2.4512641911342086</v>
      </c>
      <c r="G295" s="29">
        <f t="shared" si="16"/>
        <v>2.3985826056631772</v>
      </c>
    </row>
    <row r="296" spans="1:7">
      <c r="A296" s="28">
        <v>3</v>
      </c>
      <c r="B296" s="39">
        <v>3</v>
      </c>
      <c r="D296" s="28">
        <f t="shared" si="18"/>
        <v>2690</v>
      </c>
      <c r="E296" s="39">
        <f t="shared" si="17"/>
        <v>3</v>
      </c>
      <c r="F296" s="29">
        <f t="shared" si="19"/>
        <v>2.3881714091543054</v>
      </c>
      <c r="G296" s="29">
        <f t="shared" si="16"/>
        <v>0.37433422457622839</v>
      </c>
    </row>
    <row r="297" spans="1:7">
      <c r="A297" s="28">
        <v>1</v>
      </c>
      <c r="B297" s="39">
        <v>3</v>
      </c>
      <c r="D297" s="28">
        <f t="shared" si="18"/>
        <v>2700</v>
      </c>
      <c r="E297" s="39">
        <f t="shared" si="17"/>
        <v>3</v>
      </c>
      <c r="F297" s="29">
        <f t="shared" si="19"/>
        <v>2.3262867367516304</v>
      </c>
      <c r="G297" s="29">
        <f t="shared" si="16"/>
        <v>0.45388956107676687</v>
      </c>
    </row>
    <row r="298" spans="1:7">
      <c r="A298" s="28">
        <v>0</v>
      </c>
      <c r="B298" s="39">
        <v>0</v>
      </c>
      <c r="D298" s="28">
        <f t="shared" si="18"/>
        <v>2710</v>
      </c>
      <c r="E298" s="39">
        <f t="shared" si="17"/>
        <v>0</v>
      </c>
      <c r="F298" s="29">
        <f t="shared" si="19"/>
        <v>2.2655870408718979</v>
      </c>
      <c r="G298" s="29">
        <f t="shared" ref="G298:G361" si="20">(E298-F298)^2</f>
        <v>5.132884639766683</v>
      </c>
    </row>
    <row r="299" spans="1:7">
      <c r="A299" s="28">
        <v>1</v>
      </c>
      <c r="B299" s="39">
        <v>2</v>
      </c>
      <c r="D299" s="28">
        <f t="shared" si="18"/>
        <v>2720</v>
      </c>
      <c r="E299" s="39">
        <f t="shared" si="17"/>
        <v>2</v>
      </c>
      <c r="F299" s="29">
        <f t="shared" si="19"/>
        <v>2.2060496314158429</v>
      </c>
      <c r="G299" s="29">
        <f t="shared" si="20"/>
        <v>4.2456450606604704E-2</v>
      </c>
    </row>
    <row r="300" spans="1:7">
      <c r="A300" s="28">
        <v>0</v>
      </c>
      <c r="B300" s="39">
        <v>3</v>
      </c>
      <c r="D300" s="28">
        <f t="shared" si="18"/>
        <v>2730</v>
      </c>
      <c r="E300" s="39">
        <f t="shared" si="17"/>
        <v>3</v>
      </c>
      <c r="F300" s="29">
        <f t="shared" si="19"/>
        <v>2.147652252757446</v>
      </c>
      <c r="G300" s="29">
        <f t="shared" si="20"/>
        <v>0.72649668222945674</v>
      </c>
    </row>
    <row r="301" spans="1:7">
      <c r="A301" s="28">
        <v>1</v>
      </c>
      <c r="B301" s="39">
        <v>4</v>
      </c>
      <c r="D301" s="28">
        <f t="shared" si="18"/>
        <v>2740</v>
      </c>
      <c r="E301" s="39">
        <f t="shared" si="17"/>
        <v>4</v>
      </c>
      <c r="F301" s="29">
        <f t="shared" si="19"/>
        <v>2.0903730754245937</v>
      </c>
      <c r="G301" s="29">
        <f t="shared" si="20"/>
        <v>3.6466749910633243</v>
      </c>
    </row>
    <row r="302" spans="1:7">
      <c r="A302" s="28">
        <v>0</v>
      </c>
      <c r="B302" s="39">
        <v>4</v>
      </c>
      <c r="D302" s="28">
        <f t="shared" si="18"/>
        <v>2750</v>
      </c>
      <c r="E302" s="39">
        <f t="shared" si="17"/>
        <v>4</v>
      </c>
      <c r="F302" s="29">
        <f t="shared" si="19"/>
        <v>2.0341906879390117</v>
      </c>
      <c r="G302" s="29">
        <f t="shared" si="20"/>
        <v>3.864406251385696</v>
      </c>
    </row>
    <row r="303" spans="1:7">
      <c r="A303" s="28">
        <v>0</v>
      </c>
      <c r="B303" s="39">
        <v>1</v>
      </c>
      <c r="D303" s="28">
        <f t="shared" si="18"/>
        <v>2760</v>
      </c>
      <c r="E303" s="39">
        <f t="shared" si="17"/>
        <v>1</v>
      </c>
      <c r="F303" s="29">
        <f t="shared" si="19"/>
        <v>1.979084088812463</v>
      </c>
      <c r="G303" s="29">
        <f t="shared" si="20"/>
        <v>0.95860565296573097</v>
      </c>
    </row>
    <row r="304" spans="1:7">
      <c r="A304" s="28">
        <v>0</v>
      </c>
      <c r="B304" s="39">
        <v>3</v>
      </c>
      <c r="D304" s="28">
        <f t="shared" si="18"/>
        <v>2770</v>
      </c>
      <c r="E304" s="39">
        <f t="shared" si="17"/>
        <v>3</v>
      </c>
      <c r="F304" s="29">
        <f t="shared" si="19"/>
        <v>1.9250326786961924</v>
      </c>
      <c r="G304" s="29">
        <f t="shared" si="20"/>
        <v>1.1555547418710834</v>
      </c>
    </row>
    <row r="305" spans="1:7">
      <c r="A305" s="28">
        <v>1</v>
      </c>
      <c r="B305" s="39">
        <v>2</v>
      </c>
      <c r="D305" s="28">
        <f t="shared" si="18"/>
        <v>2780</v>
      </c>
      <c r="E305" s="39">
        <f t="shared" si="17"/>
        <v>2</v>
      </c>
      <c r="F305" s="29">
        <f t="shared" si="19"/>
        <v>1.8720162526807176</v>
      </c>
      <c r="G305" s="29">
        <f t="shared" si="20"/>
        <v>1.637983957788593E-2</v>
      </c>
    </row>
    <row r="306" spans="1:7">
      <c r="A306" s="28">
        <v>0</v>
      </c>
      <c r="B306" s="39">
        <v>5</v>
      </c>
      <c r="D306" s="28">
        <f t="shared" si="18"/>
        <v>2790</v>
      </c>
      <c r="E306" s="39">
        <f t="shared" si="17"/>
        <v>5</v>
      </c>
      <c r="F306" s="29">
        <f t="shared" si="19"/>
        <v>1.8200149927430376</v>
      </c>
      <c r="G306" s="29">
        <f t="shared" si="20"/>
        <v>10.112304646379064</v>
      </c>
    </row>
    <row r="307" spans="1:7">
      <c r="A307" s="28">
        <v>1</v>
      </c>
      <c r="B307" s="39">
        <v>1</v>
      </c>
      <c r="D307" s="28">
        <f t="shared" si="18"/>
        <v>2800</v>
      </c>
      <c r="E307" s="39">
        <f t="shared" si="17"/>
        <v>1</v>
      </c>
      <c r="F307" s="29">
        <f t="shared" si="19"/>
        <v>1.7690094603384812</v>
      </c>
      <c r="G307" s="29">
        <f t="shared" si="20"/>
        <v>0.59137555009008203</v>
      </c>
    </row>
    <row r="308" spans="1:7">
      <c r="A308" s="28">
        <v>0</v>
      </c>
      <c r="B308" s="39">
        <v>3</v>
      </c>
      <c r="D308" s="28">
        <f t="shared" si="18"/>
        <v>2810</v>
      </c>
      <c r="E308" s="39">
        <f t="shared" si="17"/>
        <v>3</v>
      </c>
      <c r="F308" s="29">
        <f t="shared" si="19"/>
        <v>1.7189805891343943</v>
      </c>
      <c r="G308" s="29">
        <f t="shared" si="20"/>
        <v>1.6410107310144635</v>
      </c>
    </row>
    <row r="309" spans="1:7">
      <c r="A309" s="28">
        <v>0</v>
      </c>
      <c r="B309" s="39">
        <v>6</v>
      </c>
      <c r="D309" s="28">
        <f t="shared" si="18"/>
        <v>2820</v>
      </c>
      <c r="E309" s="39">
        <f t="shared" si="17"/>
        <v>6</v>
      </c>
      <c r="F309" s="29">
        <f t="shared" si="19"/>
        <v>1.6699096778829814</v>
      </c>
      <c r="G309" s="29">
        <f t="shared" si="20"/>
        <v>18.749682197691467</v>
      </c>
    </row>
    <row r="310" spans="1:7">
      <c r="A310" s="28">
        <v>0</v>
      </c>
      <c r="B310" s="39">
        <v>2</v>
      </c>
      <c r="D310" s="28">
        <f t="shared" si="18"/>
        <v>2830</v>
      </c>
      <c r="E310" s="39">
        <f t="shared" si="17"/>
        <v>2</v>
      </c>
      <c r="F310" s="29">
        <f t="shared" si="19"/>
        <v>1.6217783834306032</v>
      </c>
      <c r="G310" s="29">
        <f t="shared" si="20"/>
        <v>0.14305159124036781</v>
      </c>
    </row>
    <row r="311" spans="1:7">
      <c r="A311" s="28">
        <v>1</v>
      </c>
      <c r="B311" s="39">
        <v>3</v>
      </c>
      <c r="D311" s="28">
        <f t="shared" si="18"/>
        <v>2840</v>
      </c>
      <c r="E311" s="39">
        <f t="shared" si="17"/>
        <v>3</v>
      </c>
      <c r="F311" s="29">
        <f t="shared" si="19"/>
        <v>1.5745687138609403</v>
      </c>
      <c r="G311" s="29">
        <f t="shared" si="20"/>
        <v>2.0318543515040539</v>
      </c>
    </row>
    <row r="312" spans="1:7">
      <c r="A312" s="28">
        <v>1</v>
      </c>
      <c r="B312" s="39">
        <v>4</v>
      </c>
      <c r="D312" s="28">
        <f t="shared" si="18"/>
        <v>2850</v>
      </c>
      <c r="E312" s="39">
        <f t="shared" si="17"/>
        <v>4</v>
      </c>
      <c r="F312" s="29">
        <f t="shared" si="19"/>
        <v>1.5282630217694448</v>
      </c>
      <c r="G312" s="29">
        <f t="shared" si="20"/>
        <v>6.1094836895523157</v>
      </c>
    </row>
    <row r="313" spans="1:7">
      <c r="A313" s="28">
        <v>1</v>
      </c>
      <c r="B313" s="39">
        <v>5</v>
      </c>
      <c r="D313" s="28">
        <f t="shared" si="18"/>
        <v>2860</v>
      </c>
      <c r="E313" s="39">
        <f t="shared" si="17"/>
        <v>5</v>
      </c>
      <c r="F313" s="29">
        <f t="shared" si="19"/>
        <v>1.4828439976665906</v>
      </c>
      <c r="G313" s="29">
        <f t="shared" si="20"/>
        <v>12.37038634474993</v>
      </c>
    </row>
    <row r="314" spans="1:7">
      <c r="A314" s="28">
        <v>0</v>
      </c>
      <c r="B314" s="39">
        <v>3</v>
      </c>
      <c r="D314" s="28">
        <f t="shared" si="18"/>
        <v>2870</v>
      </c>
      <c r="E314" s="39">
        <f t="shared" si="17"/>
        <v>3</v>
      </c>
      <c r="F314" s="29">
        <f t="shared" si="19"/>
        <v>1.438294663507421</v>
      </c>
      <c r="G314" s="29">
        <f t="shared" si="20"/>
        <v>2.4389235580293995</v>
      </c>
    </row>
    <row r="315" spans="1:7">
      <c r="A315" s="28">
        <v>0</v>
      </c>
      <c r="B315" s="39">
        <v>3</v>
      </c>
      <c r="D315" s="28">
        <f t="shared" si="18"/>
        <v>2880</v>
      </c>
      <c r="E315" s="39">
        <f t="shared" si="17"/>
        <v>3</v>
      </c>
      <c r="F315" s="29">
        <f t="shared" si="19"/>
        <v>1.3945983663450043</v>
      </c>
      <c r="G315" s="29">
        <f t="shared" si="20"/>
        <v>2.5773144053421291</v>
      </c>
    </row>
    <row r="316" spans="1:7">
      <c r="A316" s="28">
        <v>1</v>
      </c>
      <c r="B316" s="39">
        <v>2</v>
      </c>
      <c r="D316" s="28">
        <f t="shared" si="18"/>
        <v>2890</v>
      </c>
      <c r="E316" s="39">
        <f t="shared" si="17"/>
        <v>2</v>
      </c>
      <c r="F316" s="29">
        <f t="shared" si="19"/>
        <v>1.3517387721054046</v>
      </c>
      <c r="G316" s="29">
        <f t="shared" si="20"/>
        <v>0.42024261959140852</v>
      </c>
    </row>
    <row r="317" spans="1:7">
      <c r="A317" s="28">
        <v>0</v>
      </c>
      <c r="B317" s="39">
        <v>1</v>
      </c>
      <c r="D317" s="28">
        <f t="shared" si="18"/>
        <v>2900</v>
      </c>
      <c r="E317" s="39">
        <f t="shared" si="17"/>
        <v>1</v>
      </c>
      <c r="F317" s="29">
        <f t="shared" si="19"/>
        <v>1.3096998594818641</v>
      </c>
      <c r="G317" s="29">
        <f t="shared" si="20"/>
        <v>9.5914002963086345E-2</v>
      </c>
    </row>
    <row r="318" spans="1:7">
      <c r="A318" s="28">
        <v>0</v>
      </c>
      <c r="B318" s="39">
        <v>2</v>
      </c>
      <c r="D318" s="28">
        <f t="shared" si="18"/>
        <v>2910</v>
      </c>
      <c r="E318" s="39">
        <f t="shared" si="17"/>
        <v>2</v>
      </c>
      <c r="F318" s="29">
        <f t="shared" si="19"/>
        <v>1.2684659139458891</v>
      </c>
      <c r="G318" s="29">
        <f t="shared" si="20"/>
        <v>0.53514211905902331</v>
      </c>
    </row>
    <row r="319" spans="1:7">
      <c r="A319" s="28">
        <v>0</v>
      </c>
      <c r="B319" s="39">
        <v>3</v>
      </c>
      <c r="D319" s="28">
        <f t="shared" si="18"/>
        <v>2920</v>
      </c>
      <c r="E319" s="39">
        <f t="shared" si="17"/>
        <v>3</v>
      </c>
      <c r="F319" s="29">
        <f t="shared" si="19"/>
        <v>1.2280215218730173</v>
      </c>
      <c r="G319" s="29">
        <f t="shared" si="20"/>
        <v>3.1399077269452178</v>
      </c>
    </row>
    <row r="320" spans="1:7">
      <c r="A320" s="28">
        <v>0</v>
      </c>
      <c r="B320" s="39">
        <v>0</v>
      </c>
      <c r="D320" s="28">
        <f t="shared" si="18"/>
        <v>2930</v>
      </c>
      <c r="E320" s="39">
        <f t="shared" si="17"/>
        <v>0</v>
      </c>
      <c r="F320" s="29">
        <f t="shared" si="19"/>
        <v>1.1883515647810565</v>
      </c>
      <c r="G320" s="29">
        <f t="shared" si="20"/>
        <v>1.4121794415175857</v>
      </c>
    </row>
    <row r="321" spans="1:7">
      <c r="A321" s="28">
        <v>0</v>
      </c>
      <c r="B321" s="39">
        <v>2</v>
      </c>
      <c r="D321" s="28">
        <f t="shared" si="18"/>
        <v>2940</v>
      </c>
      <c r="E321" s="39">
        <f t="shared" si="17"/>
        <v>2</v>
      </c>
      <c r="F321" s="29">
        <f t="shared" si="19"/>
        <v>1.1494412136786734</v>
      </c>
      <c r="G321" s="29">
        <f t="shared" si="20"/>
        <v>0.72345024898840815</v>
      </c>
    </row>
    <row r="322" spans="1:7">
      <c r="A322" s="28">
        <v>0</v>
      </c>
      <c r="B322" s="39">
        <v>1</v>
      </c>
      <c r="D322" s="28">
        <f t="shared" si="18"/>
        <v>2950</v>
      </c>
      <c r="E322" s="39">
        <f t="shared" si="17"/>
        <v>1</v>
      </c>
      <c r="F322" s="29">
        <f t="shared" si="19"/>
        <v>1.1112759235221694</v>
      </c>
      <c r="G322" s="29">
        <f t="shared" si="20"/>
        <v>1.2382331155711697E-2</v>
      </c>
    </row>
    <row r="323" spans="1:7">
      <c r="A323" s="28">
        <v>0</v>
      </c>
      <c r="B323" s="39">
        <v>5</v>
      </c>
      <c r="D323" s="28">
        <f t="shared" si="18"/>
        <v>2960</v>
      </c>
      <c r="E323" s="39">
        <f t="shared" si="17"/>
        <v>5</v>
      </c>
      <c r="F323" s="29">
        <f t="shared" si="19"/>
        <v>1.073841427778417</v>
      </c>
      <c r="G323" s="29">
        <f t="shared" si="20"/>
        <v>15.414721134229019</v>
      </c>
    </row>
    <row r="324" spans="1:7">
      <c r="A324" s="28">
        <v>0</v>
      </c>
      <c r="B324" s="39">
        <v>0</v>
      </c>
      <c r="D324" s="28">
        <f t="shared" si="18"/>
        <v>2970</v>
      </c>
      <c r="E324" s="39">
        <f t="shared" si="17"/>
        <v>0</v>
      </c>
      <c r="F324" s="29">
        <f t="shared" si="19"/>
        <v>1.0371237330918923</v>
      </c>
      <c r="G324" s="29">
        <f t="shared" si="20"/>
        <v>1.0756256377424627</v>
      </c>
    </row>
    <row r="325" spans="1:7">
      <c r="A325" s="28">
        <v>0</v>
      </c>
      <c r="B325" s="39">
        <v>0</v>
      </c>
      <c r="D325" s="28">
        <f t="shared" si="18"/>
        <v>2980</v>
      </c>
      <c r="E325" s="39">
        <f t="shared" si="17"/>
        <v>0</v>
      </c>
      <c r="F325" s="29">
        <f t="shared" si="19"/>
        <v>1.0011091140538406</v>
      </c>
      <c r="G325" s="29">
        <f t="shared" si="20"/>
        <v>1.0022194582416657</v>
      </c>
    </row>
    <row r="326" spans="1:7">
      <c r="A326" s="28">
        <v>0</v>
      </c>
      <c r="B326" s="39">
        <v>1</v>
      </c>
      <c r="D326" s="28">
        <f t="shared" si="18"/>
        <v>2990</v>
      </c>
      <c r="E326" s="39">
        <f t="shared" si="17"/>
        <v>1</v>
      </c>
      <c r="F326" s="29">
        <f t="shared" si="19"/>
        <v>0.96578410807158976</v>
      </c>
      <c r="G326" s="29">
        <f t="shared" si="20"/>
        <v>1.1707272604566487E-3</v>
      </c>
    </row>
    <row r="327" spans="1:7">
      <c r="A327" s="28">
        <v>0</v>
      </c>
      <c r="B327" s="39">
        <v>3</v>
      </c>
      <c r="D327" s="28">
        <f t="shared" si="18"/>
        <v>3000</v>
      </c>
      <c r="E327" s="39">
        <f t="shared" si="17"/>
        <v>3</v>
      </c>
      <c r="F327" s="29">
        <f t="shared" si="19"/>
        <v>0.93113551033610908</v>
      </c>
      <c r="G327" s="29">
        <f t="shared" si="20"/>
        <v>4.2802002765922316</v>
      </c>
    </row>
    <row r="328" spans="1:7">
      <c r="A328" s="28">
        <v>0</v>
      </c>
      <c r="B328" s="39">
        <v>2</v>
      </c>
      <c r="D328" s="28">
        <f t="shared" si="18"/>
        <v>3010</v>
      </c>
      <c r="E328" s="39">
        <f t="shared" si="17"/>
        <v>2</v>
      </c>
      <c r="F328" s="29">
        <f t="shared" si="19"/>
        <v>0.8971503688859287</v>
      </c>
      <c r="G328" s="29">
        <f t="shared" si="20"/>
        <v>1.2162773088484429</v>
      </c>
    </row>
    <row r="329" spans="1:7">
      <c r="A329" s="28">
        <v>0</v>
      </c>
      <c r="B329" s="39">
        <v>1</v>
      </c>
      <c r="D329" s="28">
        <f t="shared" si="18"/>
        <v>3020</v>
      </c>
      <c r="E329" s="39">
        <f t="shared" si="17"/>
        <v>1</v>
      </c>
      <c r="F329" s="29">
        <f t="shared" si="19"/>
        <v>0.86381597976558677</v>
      </c>
      <c r="G329" s="29">
        <f t="shared" si="20"/>
        <v>1.8546087367207073E-2</v>
      </c>
    </row>
    <row r="330" spans="1:7">
      <c r="A330" s="28">
        <v>0</v>
      </c>
      <c r="B330" s="39">
        <v>3</v>
      </c>
      <c r="D330" s="28">
        <f t="shared" si="18"/>
        <v>3030</v>
      </c>
      <c r="E330" s="39">
        <f t="shared" ref="E330:E393" si="21">B330-C330</f>
        <v>3</v>
      </c>
      <c r="F330" s="29">
        <f t="shared" si="19"/>
        <v>0.83111988227676881</v>
      </c>
      <c r="G330" s="29">
        <f t="shared" si="20"/>
        <v>4.704040965055138</v>
      </c>
    </row>
    <row r="331" spans="1:7">
      <c r="A331" s="28">
        <v>1</v>
      </c>
      <c r="B331" s="39">
        <v>1</v>
      </c>
      <c r="D331" s="28">
        <f t="shared" ref="D331:D394" si="22">D330+10</f>
        <v>3040</v>
      </c>
      <c r="E331" s="39">
        <f t="shared" si="21"/>
        <v>1</v>
      </c>
      <c r="F331" s="29">
        <f t="shared" si="19"/>
        <v>0.79904985432038778</v>
      </c>
      <c r="G331" s="29">
        <f t="shared" si="20"/>
        <v>4.0380961048657377E-2</v>
      </c>
    </row>
    <row r="332" spans="1:7">
      <c r="A332" s="28">
        <v>0</v>
      </c>
      <c r="B332" s="39">
        <v>0</v>
      </c>
      <c r="D332" s="28">
        <f t="shared" si="22"/>
        <v>3050</v>
      </c>
      <c r="E332" s="39">
        <f t="shared" si="21"/>
        <v>0</v>
      </c>
      <c r="F332" s="29">
        <f t="shared" si="19"/>
        <v>0.76759390782784742</v>
      </c>
      <c r="G332" s="29">
        <f t="shared" si="20"/>
        <v>0.58920040733442591</v>
      </c>
    </row>
    <row r="333" spans="1:7">
      <c r="A333" s="28">
        <v>0</v>
      </c>
      <c r="B333" s="39">
        <v>1</v>
      </c>
      <c r="D333" s="28">
        <f t="shared" si="22"/>
        <v>3060</v>
      </c>
      <c r="E333" s="39">
        <f t="shared" si="21"/>
        <v>1</v>
      </c>
      <c r="F333" s="29">
        <f t="shared" si="19"/>
        <v>0.73674028427979998</v>
      </c>
      <c r="G333" s="29">
        <f t="shared" si="20"/>
        <v>6.9305677921080527E-2</v>
      </c>
    </row>
    <row r="334" spans="1:7">
      <c r="A334" s="28">
        <v>0</v>
      </c>
      <c r="B334" s="39">
        <v>1</v>
      </c>
      <c r="D334" s="28">
        <f t="shared" si="22"/>
        <v>3070</v>
      </c>
      <c r="E334" s="39">
        <f t="shared" si="21"/>
        <v>1</v>
      </c>
      <c r="F334" s="29">
        <f t="shared" si="19"/>
        <v>0.70647745031070108</v>
      </c>
      <c r="G334" s="29">
        <f t="shared" si="20"/>
        <v>8.6155487176106951E-2</v>
      </c>
    </row>
    <row r="335" spans="1:7">
      <c r="A335" s="28">
        <v>0</v>
      </c>
      <c r="B335" s="39">
        <v>1</v>
      </c>
      <c r="D335" s="28">
        <f t="shared" si="22"/>
        <v>3080</v>
      </c>
      <c r="E335" s="39">
        <f t="shared" si="21"/>
        <v>1</v>
      </c>
      <c r="F335" s="29">
        <f t="shared" si="19"/>
        <v>0.67679409339753327</v>
      </c>
      <c r="G335" s="29">
        <f t="shared" si="20"/>
        <v>0.10446205806272245</v>
      </c>
    </row>
    <row r="336" spans="1:7">
      <c r="A336" s="28">
        <v>0</v>
      </c>
      <c r="B336" s="39">
        <v>0</v>
      </c>
      <c r="D336" s="28">
        <f t="shared" si="22"/>
        <v>3090</v>
      </c>
      <c r="E336" s="39">
        <f t="shared" si="21"/>
        <v>0</v>
      </c>
      <c r="F336" s="29">
        <f t="shared" si="19"/>
        <v>0.64767911763107733</v>
      </c>
      <c r="G336" s="29">
        <f t="shared" si="20"/>
        <v>0.41948823941537089</v>
      </c>
    </row>
    <row r="337" spans="1:7">
      <c r="A337" s="28">
        <v>0</v>
      </c>
      <c r="B337" s="39">
        <v>1</v>
      </c>
      <c r="D337" s="28">
        <f t="shared" si="22"/>
        <v>3100</v>
      </c>
      <c r="E337" s="39">
        <f t="shared" si="21"/>
        <v>1</v>
      </c>
      <c r="F337" s="29">
        <f t="shared" si="19"/>
        <v>0.61912163956816901</v>
      </c>
      <c r="G337" s="29">
        <f t="shared" si="20"/>
        <v>0.14506832544523976</v>
      </c>
    </row>
    <row r="338" spans="1:7">
      <c r="A338" s="28">
        <v>0</v>
      </c>
      <c r="B338" s="39">
        <v>0</v>
      </c>
      <c r="D338" s="28">
        <f t="shared" si="22"/>
        <v>3110</v>
      </c>
      <c r="E338" s="39">
        <f t="shared" si="21"/>
        <v>0</v>
      </c>
      <c r="F338" s="29">
        <f t="shared" si="19"/>
        <v>0.5911109841633625</v>
      </c>
      <c r="G338" s="29">
        <f t="shared" si="20"/>
        <v>0.349412195598579</v>
      </c>
    </row>
    <row r="339" spans="1:7">
      <c r="A339" s="28">
        <v>0</v>
      </c>
      <c r="B339" s="39">
        <v>2</v>
      </c>
      <c r="D339" s="28">
        <f t="shared" si="22"/>
        <v>3120</v>
      </c>
      <c r="E339" s="39">
        <f t="shared" si="21"/>
        <v>2</v>
      </c>
      <c r="F339" s="29">
        <f t="shared" si="19"/>
        <v>0.56363668077850371</v>
      </c>
      <c r="G339" s="29">
        <f t="shared" si="20"/>
        <v>2.0631395848049943</v>
      </c>
    </row>
    <row r="340" spans="1:7">
      <c r="A340" s="28">
        <v>0</v>
      </c>
      <c r="B340" s="39">
        <v>0</v>
      </c>
      <c r="D340" s="28">
        <f t="shared" si="22"/>
        <v>3130</v>
      </c>
      <c r="E340" s="39">
        <f t="shared" si="21"/>
        <v>0</v>
      </c>
      <c r="F340" s="29">
        <f t="shared" si="19"/>
        <v>0.53668845926870656</v>
      </c>
      <c r="G340" s="29">
        <f t="shared" si="20"/>
        <v>0.28803450231221811</v>
      </c>
    </row>
    <row r="341" spans="1:7">
      <c r="A341" s="28">
        <v>1</v>
      </c>
      <c r="B341" s="39">
        <v>2</v>
      </c>
      <c r="D341" s="28">
        <f t="shared" si="22"/>
        <v>3140</v>
      </c>
      <c r="E341" s="39">
        <f t="shared" si="21"/>
        <v>2</v>
      </c>
      <c r="F341" s="29">
        <f t="shared" si="19"/>
        <v>0.51025624614328569</v>
      </c>
      <c r="G341" s="29">
        <f t="shared" si="20"/>
        <v>2.2193364521550945</v>
      </c>
    </row>
    <row r="342" spans="1:7">
      <c r="A342" s="28">
        <v>0</v>
      </c>
      <c r="B342" s="39">
        <v>1</v>
      </c>
      <c r="D342" s="28">
        <f t="shared" si="22"/>
        <v>3150</v>
      </c>
      <c r="E342" s="39">
        <f t="shared" si="21"/>
        <v>1</v>
      </c>
      <c r="F342" s="29">
        <f t="shared" si="19"/>
        <v>0.48433016080018898</v>
      </c>
      <c r="G342" s="29">
        <f t="shared" si="20"/>
        <v>0.26591538306035895</v>
      </c>
    </row>
    <row r="343" spans="1:7">
      <c r="A343" s="28">
        <v>0</v>
      </c>
      <c r="B343" s="39">
        <v>0</v>
      </c>
      <c r="D343" s="28">
        <f t="shared" si="22"/>
        <v>3160</v>
      </c>
      <c r="E343" s="39">
        <f t="shared" si="21"/>
        <v>0</v>
      </c>
      <c r="F343" s="29">
        <f t="shared" si="19"/>
        <v>0.45890051183254121</v>
      </c>
      <c r="G343" s="29">
        <f t="shared" si="20"/>
        <v>0.21058967976016829</v>
      </c>
    </row>
    <row r="344" spans="1:7">
      <c r="A344" s="28">
        <v>1</v>
      </c>
      <c r="B344" s="39">
        <v>0</v>
      </c>
      <c r="D344" s="28">
        <f t="shared" si="22"/>
        <v>3170</v>
      </c>
      <c r="E344" s="39">
        <f t="shared" si="21"/>
        <v>0</v>
      </c>
      <c r="F344" s="29">
        <f t="shared" si="19"/>
        <v>0.43395779340590346</v>
      </c>
      <c r="G344" s="29">
        <f t="shared" si="20"/>
        <v>0.18831936645772079</v>
      </c>
    </row>
    <row r="345" spans="1:7">
      <c r="A345" s="28">
        <v>0</v>
      </c>
      <c r="B345" s="39">
        <v>2</v>
      </c>
      <c r="D345" s="28">
        <f t="shared" si="22"/>
        <v>3180</v>
      </c>
      <c r="E345" s="39">
        <f t="shared" si="21"/>
        <v>2</v>
      </c>
      <c r="F345" s="29">
        <f t="shared" si="19"/>
        <v>0.40949268170491149</v>
      </c>
      <c r="G345" s="29">
        <f t="shared" si="20"/>
        <v>2.5297135295502344</v>
      </c>
    </row>
    <row r="346" spans="1:7">
      <c r="A346" s="28">
        <v>0</v>
      </c>
      <c r="B346" s="39">
        <v>0</v>
      </c>
      <c r="D346" s="28">
        <f t="shared" si="22"/>
        <v>3190</v>
      </c>
      <c r="E346" s="39">
        <f t="shared" si="21"/>
        <v>0</v>
      </c>
      <c r="F346" s="29">
        <f t="shared" si="19"/>
        <v>0.38549603144794553</v>
      </c>
      <c r="G346" s="29">
        <f t="shared" si="20"/>
        <v>0.14860719026211541</v>
      </c>
    </row>
    <row r="347" spans="1:7">
      <c r="A347" s="28">
        <v>0</v>
      </c>
      <c r="B347" s="39">
        <v>1</v>
      </c>
      <c r="D347" s="28">
        <f t="shared" si="22"/>
        <v>3200</v>
      </c>
      <c r="E347" s="39">
        <f t="shared" si="21"/>
        <v>1</v>
      </c>
      <c r="F347" s="29">
        <f t="shared" si="19"/>
        <v>0.36195887246854064</v>
      </c>
      <c r="G347" s="29">
        <f t="shared" si="20"/>
        <v>0.407096480421616</v>
      </c>
    </row>
    <row r="348" spans="1:7">
      <c r="A348" s="28">
        <v>0</v>
      </c>
      <c r="B348" s="39">
        <v>3</v>
      </c>
      <c r="D348" s="28">
        <f t="shared" si="22"/>
        <v>3210</v>
      </c>
      <c r="E348" s="39">
        <f t="shared" si="21"/>
        <v>3</v>
      </c>
      <c r="F348" s="29">
        <f t="shared" ref="F348:F411" si="23">(F$3*EXP(-D348/F$1))+F$5</f>
        <v>0.33887240636225868</v>
      </c>
      <c r="G348" s="29">
        <f t="shared" si="20"/>
        <v>7.0816000696201948</v>
      </c>
    </row>
    <row r="349" spans="1:7">
      <c r="A349" s="28">
        <v>0</v>
      </c>
      <c r="B349" s="39">
        <v>1</v>
      </c>
      <c r="D349" s="28">
        <f t="shared" si="22"/>
        <v>3220</v>
      </c>
      <c r="E349" s="39">
        <f t="shared" si="21"/>
        <v>1</v>
      </c>
      <c r="F349" s="29">
        <f t="shared" si="23"/>
        <v>0.31622800319775946</v>
      </c>
      <c r="G349" s="29">
        <f t="shared" si="20"/>
        <v>0.46754414361092328</v>
      </c>
    </row>
    <row r="350" spans="1:7">
      <c r="A350" s="28">
        <v>0</v>
      </c>
      <c r="B350" s="39">
        <v>2</v>
      </c>
      <c r="D350" s="28">
        <f t="shared" si="22"/>
        <v>3230</v>
      </c>
      <c r="E350" s="39">
        <f t="shared" si="21"/>
        <v>2</v>
      </c>
      <c r="F350" s="29">
        <f t="shared" si="23"/>
        <v>0.29401719829086026</v>
      </c>
      <c r="G350" s="29">
        <f t="shared" si="20"/>
        <v>2.9103773197273655</v>
      </c>
    </row>
    <row r="351" spans="1:7">
      <c r="A351" s="28">
        <v>0</v>
      </c>
      <c r="B351" s="39">
        <v>0</v>
      </c>
      <c r="D351" s="28">
        <f t="shared" si="22"/>
        <v>3240</v>
      </c>
      <c r="E351" s="39">
        <f t="shared" si="21"/>
        <v>0</v>
      </c>
      <c r="F351" s="29">
        <f t="shared" si="23"/>
        <v>0.27223168904035655</v>
      </c>
      <c r="G351" s="29">
        <f t="shared" si="20"/>
        <v>7.4110092517765389E-2</v>
      </c>
    </row>
    <row r="352" spans="1:7">
      <c r="A352" s="28">
        <v>1</v>
      </c>
      <c r="B352" s="39">
        <v>0</v>
      </c>
      <c r="D352" s="28">
        <f t="shared" si="22"/>
        <v>3250</v>
      </c>
      <c r="E352" s="39">
        <f t="shared" si="21"/>
        <v>0</v>
      </c>
      <c r="F352" s="29">
        <f t="shared" si="23"/>
        <v>0.25086333182443565</v>
      </c>
      <c r="G352" s="29">
        <f t="shared" si="20"/>
        <v>6.2932411254056908E-2</v>
      </c>
    </row>
    <row r="353" spans="1:7">
      <c r="A353" s="28">
        <v>0</v>
      </c>
      <c r="B353" s="39">
        <v>1</v>
      </c>
      <c r="D353" s="28">
        <f t="shared" si="22"/>
        <v>3260</v>
      </c>
      <c r="E353" s="39">
        <f t="shared" si="21"/>
        <v>1</v>
      </c>
      <c r="F353" s="29">
        <f t="shared" si="23"/>
        <v>0.22990413895651141</v>
      </c>
      <c r="G353" s="29">
        <f t="shared" si="20"/>
        <v>0.5930476351963121</v>
      </c>
    </row>
    <row r="354" spans="1:7">
      <c r="A354" s="28">
        <v>0</v>
      </c>
      <c r="B354" s="39">
        <v>3</v>
      </c>
      <c r="D354" s="28">
        <f t="shared" si="22"/>
        <v>3270</v>
      </c>
      <c r="E354" s="39">
        <f t="shared" si="21"/>
        <v>3</v>
      </c>
      <c r="F354" s="29">
        <f t="shared" si="23"/>
        <v>0.20934627569936237</v>
      </c>
      <c r="G354" s="29">
        <f t="shared" si="20"/>
        <v>7.787748208953019</v>
      </c>
    </row>
    <row r="355" spans="1:7">
      <c r="A355" s="28">
        <v>0</v>
      </c>
      <c r="B355" s="39">
        <v>0</v>
      </c>
      <c r="D355" s="28">
        <f t="shared" si="22"/>
        <v>3280</v>
      </c>
      <c r="E355" s="39">
        <f t="shared" si="21"/>
        <v>0</v>
      </c>
      <c r="F355" s="29">
        <f t="shared" si="23"/>
        <v>0.1891820573364299</v>
      </c>
      <c r="G355" s="29">
        <f t="shared" si="20"/>
        <v>3.5789850818044248E-2</v>
      </c>
    </row>
    <row r="356" spans="1:7">
      <c r="A356" s="28">
        <v>0</v>
      </c>
      <c r="B356" s="39">
        <v>0</v>
      </c>
      <c r="D356" s="28">
        <f t="shared" si="22"/>
        <v>3290</v>
      </c>
      <c r="E356" s="39">
        <f t="shared" si="21"/>
        <v>0</v>
      </c>
      <c r="F356" s="29">
        <f t="shared" si="23"/>
        <v>0.16940394629920374</v>
      </c>
      <c r="G356" s="29">
        <f t="shared" si="20"/>
        <v>2.8697697021743507E-2</v>
      </c>
    </row>
    <row r="357" spans="1:7">
      <c r="A357" s="28">
        <v>0</v>
      </c>
      <c r="B357" s="39">
        <v>0</v>
      </c>
      <c r="D357" s="28">
        <f t="shared" si="22"/>
        <v>3300</v>
      </c>
      <c r="E357" s="39">
        <f t="shared" si="21"/>
        <v>0</v>
      </c>
      <c r="F357" s="29">
        <f t="shared" si="23"/>
        <v>0.1500045493496065</v>
      </c>
      <c r="G357" s="29">
        <f t="shared" si="20"/>
        <v>2.2501364825578532E-2</v>
      </c>
    </row>
    <row r="358" spans="1:7">
      <c r="A358" s="28">
        <v>0</v>
      </c>
      <c r="B358" s="39">
        <v>0</v>
      </c>
      <c r="D358" s="28">
        <f t="shared" si="22"/>
        <v>3310</v>
      </c>
      <c r="E358" s="39">
        <f t="shared" si="21"/>
        <v>0</v>
      </c>
      <c r="F358" s="29">
        <f t="shared" si="23"/>
        <v>0.13097661481633971</v>
      </c>
      <c r="G358" s="29">
        <f t="shared" si="20"/>
        <v>1.7154873628747819E-2</v>
      </c>
    </row>
    <row r="359" spans="1:7">
      <c r="A359" s="28">
        <v>0</v>
      </c>
      <c r="B359" s="39">
        <v>2</v>
      </c>
      <c r="D359" s="28">
        <f t="shared" si="22"/>
        <v>3320</v>
      </c>
      <c r="E359" s="39">
        <f t="shared" si="21"/>
        <v>2</v>
      </c>
      <c r="F359" s="29">
        <f t="shared" si="23"/>
        <v>0.1123130298841386</v>
      </c>
      <c r="G359" s="29">
        <f t="shared" si="20"/>
        <v>3.5633620971452009</v>
      </c>
    </row>
    <row r="360" spans="1:7">
      <c r="A360" s="28">
        <v>1</v>
      </c>
      <c r="B360" s="39">
        <v>1</v>
      </c>
      <c r="D360" s="28">
        <f t="shared" si="22"/>
        <v>3330</v>
      </c>
      <c r="E360" s="39">
        <f t="shared" si="21"/>
        <v>1</v>
      </c>
      <c r="F360" s="29">
        <f t="shared" si="23"/>
        <v>9.4006817934939368E-2</v>
      </c>
      <c r="G360" s="29">
        <f t="shared" si="20"/>
        <v>0.82082364594837409</v>
      </c>
    </row>
    <row r="361" spans="1:7">
      <c r="A361" s="28">
        <v>1</v>
      </c>
      <c r="B361" s="39">
        <v>1</v>
      </c>
      <c r="D361" s="28">
        <f t="shared" si="22"/>
        <v>3340</v>
      </c>
      <c r="E361" s="39">
        <f t="shared" si="21"/>
        <v>1</v>
      </c>
      <c r="F361" s="29">
        <f t="shared" si="23"/>
        <v>7.6051135939952497E-2</v>
      </c>
      <c r="G361" s="29">
        <f t="shared" si="20"/>
        <v>0.85368150339785209</v>
      </c>
    </row>
    <row r="362" spans="1:7">
      <c r="A362" s="28">
        <v>0</v>
      </c>
      <c r="B362" s="39">
        <v>1</v>
      </c>
      <c r="D362" s="28">
        <f t="shared" si="22"/>
        <v>3350</v>
      </c>
      <c r="E362" s="39">
        <f t="shared" si="21"/>
        <v>1</v>
      </c>
      <c r="F362" s="29">
        <f t="shared" si="23"/>
        <v>5.8439271901680967E-2</v>
      </c>
      <c r="G362" s="29">
        <f t="shared" ref="G362:G425" si="24">(E362-F362)^2</f>
        <v>0.88653660469703666</v>
      </c>
    </row>
    <row r="363" spans="1:7">
      <c r="A363" s="28">
        <v>0</v>
      </c>
      <c r="B363" s="39">
        <v>0</v>
      </c>
      <c r="D363" s="28">
        <f t="shared" si="22"/>
        <v>3360</v>
      </c>
      <c r="E363" s="39">
        <f t="shared" si="21"/>
        <v>0</v>
      </c>
      <c r="F363" s="29">
        <f t="shared" si="23"/>
        <v>4.1164642344910685E-2</v>
      </c>
      <c r="G363" s="29">
        <f t="shared" si="24"/>
        <v>1.6945277793844139E-3</v>
      </c>
    </row>
    <row r="364" spans="1:7">
      <c r="A364" s="28">
        <v>0</v>
      </c>
      <c r="B364" s="39">
        <v>0</v>
      </c>
      <c r="D364" s="28">
        <f t="shared" si="22"/>
        <v>3370</v>
      </c>
      <c r="E364" s="39">
        <f t="shared" si="21"/>
        <v>0</v>
      </c>
      <c r="F364" s="29">
        <f t="shared" si="23"/>
        <v>2.4220789855750047E-2</v>
      </c>
      <c r="G364" s="29">
        <f t="shared" si="24"/>
        <v>5.8664666123640441E-4</v>
      </c>
    </row>
    <row r="365" spans="1:7">
      <c r="A365" s="28">
        <v>0</v>
      </c>
      <c r="B365" s="39">
        <v>0</v>
      </c>
      <c r="D365" s="28">
        <f t="shared" si="22"/>
        <v>3380</v>
      </c>
      <c r="E365" s="39">
        <f t="shared" si="21"/>
        <v>0</v>
      </c>
      <c r="F365" s="29">
        <f t="shared" si="23"/>
        <v>7.6013806677861506E-3</v>
      </c>
      <c r="G365" s="29">
        <f t="shared" si="24"/>
        <v>5.7780988056593024E-5</v>
      </c>
    </row>
    <row r="366" spans="1:7">
      <c r="A366" s="28">
        <v>0</v>
      </c>
      <c r="B366" s="39">
        <v>0</v>
      </c>
      <c r="D366" s="28">
        <f t="shared" si="22"/>
        <v>3390</v>
      </c>
      <c r="E366" s="39">
        <f t="shared" si="21"/>
        <v>0</v>
      </c>
      <c r="F366" s="29">
        <f t="shared" si="23"/>
        <v>-8.6997977055300879E-3</v>
      </c>
      <c r="G366" s="29">
        <f t="shared" si="24"/>
        <v>7.5686480117146581E-5</v>
      </c>
    </row>
    <row r="367" spans="1:7">
      <c r="A367" s="28">
        <v>1</v>
      </c>
      <c r="B367" s="39">
        <v>0</v>
      </c>
      <c r="D367" s="28">
        <f t="shared" si="22"/>
        <v>3400</v>
      </c>
      <c r="E367" s="39">
        <f t="shared" si="21"/>
        <v>0</v>
      </c>
      <c r="F367" s="29">
        <f t="shared" si="23"/>
        <v>-2.4688838793170964E-2</v>
      </c>
      <c r="G367" s="29">
        <f t="shared" si="24"/>
        <v>6.0953876095518349E-4</v>
      </c>
    </row>
    <row r="368" spans="1:7">
      <c r="A368" s="28">
        <v>0</v>
      </c>
      <c r="B368" s="39">
        <v>1</v>
      </c>
      <c r="D368" s="28">
        <f t="shared" si="22"/>
        <v>3410</v>
      </c>
      <c r="E368" s="39">
        <f t="shared" si="21"/>
        <v>1</v>
      </c>
      <c r="F368" s="29">
        <f t="shared" si="23"/>
        <v>-4.0371719444347698E-2</v>
      </c>
      <c r="G368" s="29">
        <f t="shared" si="24"/>
        <v>1.0823733146195882</v>
      </c>
    </row>
    <row r="369" spans="1:7">
      <c r="A369" s="28">
        <v>0</v>
      </c>
      <c r="B369" s="39">
        <v>1</v>
      </c>
      <c r="D369" s="28">
        <f t="shared" si="22"/>
        <v>3420</v>
      </c>
      <c r="E369" s="39">
        <f t="shared" si="21"/>
        <v>1</v>
      </c>
      <c r="F369" s="29">
        <f t="shared" si="23"/>
        <v>-5.5754302062712924E-2</v>
      </c>
      <c r="G369" s="29">
        <f t="shared" si="24"/>
        <v>1.1146171463239261</v>
      </c>
    </row>
    <row r="370" spans="1:7">
      <c r="A370" s="28">
        <v>0</v>
      </c>
      <c r="B370" s="39">
        <v>0</v>
      </c>
      <c r="D370" s="28">
        <f t="shared" si="22"/>
        <v>3430</v>
      </c>
      <c r="E370" s="39">
        <f t="shared" si="21"/>
        <v>0</v>
      </c>
      <c r="F370" s="29">
        <f t="shared" si="23"/>
        <v>-7.0842336797777183E-2</v>
      </c>
      <c r="G370" s="29">
        <f t="shared" si="24"/>
        <v>5.0186366829696955E-3</v>
      </c>
    </row>
    <row r="371" spans="1:7">
      <c r="A371" s="28">
        <v>0</v>
      </c>
      <c r="B371" s="39">
        <v>2</v>
      </c>
      <c r="D371" s="28">
        <f t="shared" si="22"/>
        <v>3440</v>
      </c>
      <c r="E371" s="39">
        <f t="shared" si="21"/>
        <v>2</v>
      </c>
      <c r="F371" s="29">
        <f t="shared" si="23"/>
        <v>-8.5641463694369757E-2</v>
      </c>
      <c r="G371" s="29">
        <f t="shared" si="24"/>
        <v>4.3499003150811939</v>
      </c>
    </row>
    <row r="372" spans="1:7">
      <c r="A372" s="28">
        <v>0</v>
      </c>
      <c r="B372" s="39">
        <v>1</v>
      </c>
      <c r="D372" s="28">
        <f t="shared" si="22"/>
        <v>3450</v>
      </c>
      <c r="E372" s="39">
        <f t="shared" si="21"/>
        <v>1</v>
      </c>
      <c r="F372" s="29">
        <f t="shared" si="23"/>
        <v>-0.10015721480093742</v>
      </c>
      <c r="G372" s="29">
        <f t="shared" si="24"/>
        <v>1.2103458972785557</v>
      </c>
    </row>
    <row r="373" spans="1:7">
      <c r="A373" s="28">
        <v>1</v>
      </c>
      <c r="B373" s="39">
        <v>1</v>
      </c>
      <c r="D373" s="28">
        <f t="shared" si="22"/>
        <v>3460</v>
      </c>
      <c r="E373" s="39">
        <f t="shared" si="21"/>
        <v>1</v>
      </c>
      <c r="F373" s="29">
        <f t="shared" si="23"/>
        <v>-0.11439501623747705</v>
      </c>
      <c r="G373" s="29">
        <f t="shared" si="24"/>
        <v>1.2418762522149269</v>
      </c>
    </row>
    <row r="374" spans="1:7">
      <c r="A374" s="28">
        <v>0</v>
      </c>
      <c r="B374" s="39">
        <v>1</v>
      </c>
      <c r="D374" s="28">
        <f t="shared" si="22"/>
        <v>3470</v>
      </c>
      <c r="E374" s="39">
        <f t="shared" si="21"/>
        <v>1</v>
      </c>
      <c r="F374" s="29">
        <f t="shared" si="23"/>
        <v>-0.12836019022386502</v>
      </c>
      <c r="G374" s="29">
        <f t="shared" si="24"/>
        <v>1.2731967188820366</v>
      </c>
    </row>
    <row r="375" spans="1:7">
      <c r="A375" s="28">
        <v>0</v>
      </c>
      <c r="B375" s="39">
        <v>2</v>
      </c>
      <c r="D375" s="28">
        <f t="shared" si="22"/>
        <v>3480</v>
      </c>
      <c r="E375" s="39">
        <f t="shared" si="21"/>
        <v>2</v>
      </c>
      <c r="F375" s="29">
        <f t="shared" si="23"/>
        <v>-0.14205795706935409</v>
      </c>
      <c r="G375" s="29">
        <f t="shared" si="24"/>
        <v>4.5884122914441337</v>
      </c>
    </row>
    <row r="376" spans="1:7">
      <c r="A376" s="28">
        <v>0</v>
      </c>
      <c r="B376" s="39">
        <v>0</v>
      </c>
      <c r="D376" s="28">
        <f t="shared" si="22"/>
        <v>3490</v>
      </c>
      <c r="E376" s="39">
        <f t="shared" si="21"/>
        <v>0</v>
      </c>
      <c r="F376" s="29">
        <f t="shared" si="23"/>
        <v>-0.15549343712397079</v>
      </c>
      <c r="G376" s="29">
        <f t="shared" si="24"/>
        <v>2.4178208988626257E-2</v>
      </c>
    </row>
    <row r="377" spans="1:7">
      <c r="A377" s="28">
        <v>0</v>
      </c>
      <c r="B377" s="39">
        <v>1</v>
      </c>
      <c r="D377" s="28">
        <f t="shared" si="22"/>
        <v>3500</v>
      </c>
      <c r="E377" s="39">
        <f t="shared" si="21"/>
        <v>1</v>
      </c>
      <c r="F377" s="29">
        <f t="shared" si="23"/>
        <v>-0.16867165269255224</v>
      </c>
      <c r="G377" s="29">
        <f t="shared" si="24"/>
        <v>1.3657934318071414</v>
      </c>
    </row>
    <row r="378" spans="1:7">
      <c r="A378" s="28">
        <v>1</v>
      </c>
      <c r="B378" s="39">
        <v>0</v>
      </c>
      <c r="D378" s="28">
        <f t="shared" si="22"/>
        <v>3510</v>
      </c>
      <c r="E378" s="39">
        <f t="shared" si="21"/>
        <v>0</v>
      </c>
      <c r="F378" s="29">
        <f t="shared" si="23"/>
        <v>-0.18159752991212486</v>
      </c>
      <c r="G378" s="29">
        <f t="shared" si="24"/>
        <v>3.2977662870185082E-2</v>
      </c>
    </row>
    <row r="379" spans="1:7">
      <c r="A379" s="28">
        <v>0</v>
      </c>
      <c r="B379" s="39">
        <v>1</v>
      </c>
      <c r="D379" s="28">
        <f t="shared" si="22"/>
        <v>3520</v>
      </c>
      <c r="E379" s="39">
        <f t="shared" si="21"/>
        <v>1</v>
      </c>
      <c r="F379" s="29">
        <f t="shared" si="23"/>
        <v>-0.19427590059334232</v>
      </c>
      <c r="G379" s="29">
        <f t="shared" si="24"/>
        <v>1.4262949267380389</v>
      </c>
    </row>
    <row r="380" spans="1:7">
      <c r="A380" s="28">
        <v>0</v>
      </c>
      <c r="B380" s="39">
        <v>1</v>
      </c>
      <c r="D380" s="28">
        <f t="shared" si="22"/>
        <v>3530</v>
      </c>
      <c r="E380" s="39">
        <f t="shared" si="21"/>
        <v>1</v>
      </c>
      <c r="F380" s="29">
        <f t="shared" si="23"/>
        <v>-0.20671150402665928</v>
      </c>
      <c r="G380" s="29">
        <f t="shared" si="24"/>
        <v>1.4561526539502825</v>
      </c>
    </row>
    <row r="381" spans="1:7">
      <c r="A381" s="28">
        <v>0</v>
      </c>
      <c r="B381" s="39">
        <v>1</v>
      </c>
      <c r="D381" s="28">
        <f t="shared" si="22"/>
        <v>3540</v>
      </c>
      <c r="E381" s="39">
        <f t="shared" si="21"/>
        <v>1</v>
      </c>
      <c r="F381" s="29">
        <f t="shared" si="23"/>
        <v>-0.21890898875392262</v>
      </c>
      <c r="G381" s="29">
        <f t="shared" si="24"/>
        <v>1.4857391228651102</v>
      </c>
    </row>
    <row r="382" spans="1:7">
      <c r="A382" s="28">
        <v>0</v>
      </c>
      <c r="B382" s="39">
        <v>1</v>
      </c>
      <c r="D382" s="28">
        <f t="shared" si="22"/>
        <v>3550</v>
      </c>
      <c r="E382" s="39">
        <f t="shared" si="21"/>
        <v>1</v>
      </c>
      <c r="F382" s="29">
        <f t="shared" si="23"/>
        <v>-0.23087291430603685</v>
      </c>
      <c r="G382" s="29">
        <f t="shared" si="24"/>
        <v>1.5150481311722364</v>
      </c>
    </row>
    <row r="383" spans="1:7">
      <c r="A383" s="28">
        <v>0</v>
      </c>
      <c r="B383" s="39">
        <v>0</v>
      </c>
      <c r="D383" s="28">
        <f t="shared" si="22"/>
        <v>3560</v>
      </c>
      <c r="E383" s="39">
        <f t="shared" si="21"/>
        <v>0</v>
      </c>
      <c r="F383" s="29">
        <f t="shared" si="23"/>
        <v>-0.24260775290735903</v>
      </c>
      <c r="G383" s="29">
        <f t="shared" si="24"/>
        <v>5.8858521770758176E-2</v>
      </c>
    </row>
    <row r="384" spans="1:7">
      <c r="A384" s="28">
        <v>0</v>
      </c>
      <c r="B384" s="39">
        <v>0</v>
      </c>
      <c r="D384" s="28">
        <f t="shared" si="22"/>
        <v>3570</v>
      </c>
      <c r="E384" s="39">
        <f t="shared" si="21"/>
        <v>0</v>
      </c>
      <c r="F384" s="29">
        <f t="shared" si="23"/>
        <v>-0.25411789114745731</v>
      </c>
      <c r="G384" s="29">
        <f t="shared" si="24"/>
        <v>6.4575902601230958E-2</v>
      </c>
    </row>
    <row r="385" spans="1:7">
      <c r="A385" s="28">
        <v>0</v>
      </c>
      <c r="B385" s="39">
        <v>0</v>
      </c>
      <c r="D385" s="28">
        <f t="shared" si="22"/>
        <v>3580</v>
      </c>
      <c r="E385" s="39">
        <f t="shared" si="21"/>
        <v>0</v>
      </c>
      <c r="F385" s="29">
        <f t="shared" si="23"/>
        <v>-0.26540763162085879</v>
      </c>
      <c r="G385" s="29">
        <f t="shared" si="24"/>
        <v>7.0441210922593478E-2</v>
      </c>
    </row>
    <row r="386" spans="1:7">
      <c r="A386" s="28">
        <v>0</v>
      </c>
      <c r="B386" s="39">
        <v>0</v>
      </c>
      <c r="D386" s="28">
        <f t="shared" si="22"/>
        <v>3590</v>
      </c>
      <c r="E386" s="39">
        <f t="shared" si="21"/>
        <v>0</v>
      </c>
      <c r="F386" s="29">
        <f t="shared" si="23"/>
        <v>-0.27648119453539666</v>
      </c>
      <c r="G386" s="29">
        <f t="shared" si="24"/>
        <v>7.6441850931719846E-2</v>
      </c>
    </row>
    <row r="387" spans="1:7">
      <c r="A387" s="28">
        <v>0</v>
      </c>
      <c r="B387" s="39">
        <v>0</v>
      </c>
      <c r="D387" s="28">
        <f t="shared" si="22"/>
        <v>3600</v>
      </c>
      <c r="E387" s="39">
        <f t="shared" si="21"/>
        <v>0</v>
      </c>
      <c r="F387" s="29">
        <f t="shared" si="23"/>
        <v>-0.28734271928976352</v>
      </c>
      <c r="G387" s="29">
        <f t="shared" si="24"/>
        <v>8.2565838328835836E-2</v>
      </c>
    </row>
    <row r="388" spans="1:7">
      <c r="A388" s="28">
        <v>0</v>
      </c>
      <c r="B388" s="39">
        <v>1</v>
      </c>
      <c r="D388" s="28">
        <f t="shared" si="22"/>
        <v>3610</v>
      </c>
      <c r="E388" s="39">
        <f t="shared" si="21"/>
        <v>1</v>
      </c>
      <c r="F388" s="29">
        <f t="shared" si="23"/>
        <v>-0.29799626602085572</v>
      </c>
      <c r="G388" s="29">
        <f t="shared" si="24"/>
        <v>1.684794306604084</v>
      </c>
    </row>
    <row r="389" spans="1:7">
      <c r="A389" s="28">
        <v>0</v>
      </c>
      <c r="B389" s="39">
        <v>0</v>
      </c>
      <c r="D389" s="28">
        <f t="shared" si="22"/>
        <v>3620</v>
      </c>
      <c r="E389" s="39">
        <f t="shared" si="21"/>
        <v>0</v>
      </c>
      <c r="F389" s="29">
        <f t="shared" si="23"/>
        <v>-0.30844581712149133</v>
      </c>
      <c r="G389" s="29">
        <f t="shared" si="24"/>
        <v>9.5138822099744474E-2</v>
      </c>
    </row>
    <row r="390" spans="1:7">
      <c r="A390" s="28">
        <v>1</v>
      </c>
      <c r="B390" s="39">
        <v>0</v>
      </c>
      <c r="D390" s="28">
        <f t="shared" si="22"/>
        <v>3630</v>
      </c>
      <c r="E390" s="39">
        <f t="shared" si="21"/>
        <v>0</v>
      </c>
      <c r="F390" s="29">
        <f t="shared" si="23"/>
        <v>-0.318695278729062</v>
      </c>
      <c r="G390" s="29">
        <f t="shared" si="24"/>
        <v>0.10156668068419453</v>
      </c>
    </row>
    <row r="391" spans="1:7">
      <c r="A391" s="28">
        <v>0</v>
      </c>
      <c r="B391" s="39">
        <v>0</v>
      </c>
      <c r="D391" s="28">
        <f t="shared" si="22"/>
        <v>3640</v>
      </c>
      <c r="E391" s="39">
        <f t="shared" si="21"/>
        <v>0</v>
      </c>
      <c r="F391" s="29">
        <f t="shared" si="23"/>
        <v>-0.32874848218568486</v>
      </c>
      <c r="G391" s="29">
        <f t="shared" si="24"/>
        <v>0.10807556453939156</v>
      </c>
    </row>
    <row r="392" spans="1:7">
      <c r="A392" s="28">
        <v>0</v>
      </c>
      <c r="B392" s="39">
        <v>0</v>
      </c>
      <c r="D392" s="28">
        <f t="shared" si="22"/>
        <v>3650</v>
      </c>
      <c r="E392" s="39">
        <f t="shared" si="21"/>
        <v>0</v>
      </c>
      <c r="F392" s="29">
        <f t="shared" si="23"/>
        <v>-0.33860918547039154</v>
      </c>
      <c r="G392" s="29">
        <f t="shared" si="24"/>
        <v>0.11465618048492202</v>
      </c>
    </row>
    <row r="393" spans="1:7">
      <c r="A393" s="28">
        <v>0</v>
      </c>
      <c r="B393" s="39">
        <v>1</v>
      </c>
      <c r="D393" s="28">
        <f t="shared" si="22"/>
        <v>3660</v>
      </c>
      <c r="E393" s="39">
        <f t="shared" si="21"/>
        <v>1</v>
      </c>
      <c r="F393" s="29">
        <f t="shared" si="23"/>
        <v>-0.34828107460389746</v>
      </c>
      <c r="G393" s="29">
        <f t="shared" si="24"/>
        <v>1.8178618561350401</v>
      </c>
    </row>
    <row r="394" spans="1:7">
      <c r="A394" s="28">
        <v>0</v>
      </c>
      <c r="B394" s="39">
        <v>0</v>
      </c>
      <c r="D394" s="28">
        <f t="shared" si="22"/>
        <v>3670</v>
      </c>
      <c r="E394" s="39">
        <f t="shared" ref="E394:E457" si="25">B394-C394</f>
        <v>0</v>
      </c>
      <c r="F394" s="29">
        <f t="shared" si="23"/>
        <v>-0.3577677650264669</v>
      </c>
      <c r="G394" s="29">
        <f t="shared" si="24"/>
        <v>0.12799777369203325</v>
      </c>
    </row>
    <row r="395" spans="1:7">
      <c r="A395" s="28">
        <v>0</v>
      </c>
      <c r="B395" s="39">
        <v>0</v>
      </c>
      <c r="D395" s="28">
        <f t="shared" ref="D395:D458" si="26">D394+10</f>
        <v>3680</v>
      </c>
      <c r="E395" s="39">
        <f t="shared" si="25"/>
        <v>0</v>
      </c>
      <c r="F395" s="29">
        <f t="shared" si="23"/>
        <v>-0.36707280294939937</v>
      </c>
      <c r="G395" s="29">
        <f t="shared" si="24"/>
        <v>0.13474244266512858</v>
      </c>
    </row>
    <row r="396" spans="1:7">
      <c r="A396" s="28">
        <v>0</v>
      </c>
      <c r="B396" s="39">
        <v>0</v>
      </c>
      <c r="D396" s="28">
        <f t="shared" si="26"/>
        <v>3690</v>
      </c>
      <c r="E396" s="39">
        <f t="shared" si="25"/>
        <v>0</v>
      </c>
      <c r="F396" s="29">
        <f t="shared" si="23"/>
        <v>-0.3761996666806347</v>
      </c>
      <c r="G396" s="29">
        <f t="shared" si="24"/>
        <v>0.14152618921062066</v>
      </c>
    </row>
    <row r="397" spans="1:7">
      <c r="A397" s="28">
        <v>0</v>
      </c>
      <c r="B397" s="39">
        <v>0</v>
      </c>
      <c r="D397" s="28">
        <f t="shared" si="26"/>
        <v>3700</v>
      </c>
      <c r="E397" s="39">
        <f t="shared" si="25"/>
        <v>0</v>
      </c>
      <c r="F397" s="29">
        <f t="shared" si="23"/>
        <v>-0.38515176792497813</v>
      </c>
      <c r="G397" s="29">
        <f t="shared" si="24"/>
        <v>0.14834188433573622</v>
      </c>
    </row>
    <row r="398" spans="1:7">
      <c r="A398" s="28">
        <v>0</v>
      </c>
      <c r="B398" s="39">
        <v>0</v>
      </c>
      <c r="D398" s="28">
        <f t="shared" si="26"/>
        <v>3710</v>
      </c>
      <c r="E398" s="39">
        <f t="shared" si="25"/>
        <v>0</v>
      </c>
      <c r="F398" s="29">
        <f t="shared" si="23"/>
        <v>-0.39393245305942404</v>
      </c>
      <c r="G398" s="29">
        <f t="shared" si="24"/>
        <v>0.15518277757341531</v>
      </c>
    </row>
    <row r="399" spans="1:7">
      <c r="A399" s="28">
        <v>0</v>
      </c>
      <c r="B399" s="39">
        <v>0</v>
      </c>
      <c r="D399" s="28">
        <f t="shared" si="26"/>
        <v>3720</v>
      </c>
      <c r="E399" s="39">
        <f t="shared" si="25"/>
        <v>0</v>
      </c>
      <c r="F399" s="29">
        <f t="shared" si="23"/>
        <v>-0.40254500438406388</v>
      </c>
      <c r="G399" s="29">
        <f t="shared" si="24"/>
        <v>0.16204248055456599</v>
      </c>
    </row>
    <row r="400" spans="1:7">
      <c r="A400" s="28">
        <v>0</v>
      </c>
      <c r="B400" s="39">
        <v>0</v>
      </c>
      <c r="D400" s="28">
        <f t="shared" si="26"/>
        <v>3730</v>
      </c>
      <c r="E400" s="39">
        <f t="shared" si="25"/>
        <v>0</v>
      </c>
      <c r="F400" s="29">
        <f t="shared" si="23"/>
        <v>-0.41099264134903929</v>
      </c>
      <c r="G400" s="29">
        <f t="shared" si="24"/>
        <v>0.16891495124306005</v>
      </c>
    </row>
    <row r="401" spans="1:7">
      <c r="A401" s="28">
        <v>0</v>
      </c>
      <c r="B401" s="39">
        <v>0</v>
      </c>
      <c r="D401" s="28">
        <f t="shared" si="26"/>
        <v>3740</v>
      </c>
      <c r="E401" s="39">
        <f t="shared" si="25"/>
        <v>0</v>
      </c>
      <c r="F401" s="29">
        <f t="shared" si="23"/>
        <v>-0.41927852175800151</v>
      </c>
      <c r="G401" s="29">
        <f t="shared" si="24"/>
        <v>0.17579447880757496</v>
      </c>
    </row>
    <row r="402" spans="1:7">
      <c r="A402" s="28">
        <v>0</v>
      </c>
      <c r="B402" s="39">
        <v>0</v>
      </c>
      <c r="D402" s="28">
        <f t="shared" si="26"/>
        <v>3750</v>
      </c>
      <c r="E402" s="39">
        <f t="shared" si="25"/>
        <v>0</v>
      </c>
      <c r="F402" s="29">
        <f t="shared" si="23"/>
        <v>-0.42740574294852895</v>
      </c>
      <c r="G402" s="29">
        <f t="shared" si="24"/>
        <v>0.18267566910538402</v>
      </c>
    </row>
    <row r="403" spans="1:7">
      <c r="A403" s="28">
        <v>1</v>
      </c>
      <c r="B403" s="39">
        <v>0</v>
      </c>
      <c r="D403" s="28">
        <f t="shared" si="26"/>
        <v>3760</v>
      </c>
      <c r="E403" s="39">
        <f t="shared" si="25"/>
        <v>0</v>
      </c>
      <c r="F403" s="29">
        <f t="shared" si="23"/>
        <v>-0.43537734294993757</v>
      </c>
      <c r="G403" s="29">
        <f t="shared" si="24"/>
        <v>0.18955343075414754</v>
      </c>
    </row>
    <row r="404" spans="1:7">
      <c r="A404" s="28">
        <v>0</v>
      </c>
      <c r="B404" s="39">
        <v>0</v>
      </c>
      <c r="D404" s="28">
        <f t="shared" si="26"/>
        <v>3770</v>
      </c>
      <c r="E404" s="39">
        <f t="shared" si="25"/>
        <v>0</v>
      </c>
      <c r="F404" s="29">
        <f t="shared" si="23"/>
        <v>-0.44319630161892559</v>
      </c>
      <c r="G404" s="29">
        <f t="shared" si="24"/>
        <v>0.19642296176869367</v>
      </c>
    </row>
    <row r="405" spans="1:7">
      <c r="A405" s="28">
        <v>0</v>
      </c>
      <c r="B405" s="39">
        <v>0</v>
      </c>
      <c r="D405" s="28">
        <f t="shared" si="26"/>
        <v>3780</v>
      </c>
      <c r="E405" s="39">
        <f t="shared" si="25"/>
        <v>0</v>
      </c>
      <c r="F405" s="29">
        <f t="shared" si="23"/>
        <v>-0.45086554175347038</v>
      </c>
      <c r="G405" s="29">
        <f t="shared" si="24"/>
        <v>0.20327973674065034</v>
      </c>
    </row>
    <row r="406" spans="1:7">
      <c r="A406" s="28">
        <v>0</v>
      </c>
      <c r="B406" s="39">
        <v>0</v>
      </c>
      <c r="D406" s="28">
        <f t="shared" si="26"/>
        <v>3790</v>
      </c>
      <c r="E406" s="39">
        <f t="shared" si="25"/>
        <v>0</v>
      </c>
      <c r="F406" s="29">
        <f t="shared" si="23"/>
        <v>-0.45838793018539836</v>
      </c>
      <c r="G406" s="29">
        <f t="shared" si="24"/>
        <v>0.21011949453965365</v>
      </c>
    </row>
    <row r="407" spans="1:7">
      <c r="A407" s="28">
        <v>0</v>
      </c>
      <c r="B407" s="39">
        <v>0</v>
      </c>
      <c r="D407" s="28">
        <f t="shared" si="26"/>
        <v>3800</v>
      </c>
      <c r="E407" s="39">
        <f t="shared" si="25"/>
        <v>0</v>
      </c>
      <c r="F407" s="29">
        <f t="shared" si="23"/>
        <v>-0.46576627885203059</v>
      </c>
      <c r="G407" s="29">
        <f t="shared" si="24"/>
        <v>0.21693822651566752</v>
      </c>
    </row>
    <row r="408" spans="1:7">
      <c r="A408" s="28">
        <v>0</v>
      </c>
      <c r="B408" s="39">
        <v>0</v>
      </c>
      <c r="D408" s="28">
        <f t="shared" si="26"/>
        <v>3810</v>
      </c>
      <c r="E408" s="39">
        <f t="shared" si="25"/>
        <v>0</v>
      </c>
      <c r="F408" s="29">
        <f t="shared" si="23"/>
        <v>-0.47300334584731207</v>
      </c>
      <c r="G408" s="29">
        <f t="shared" si="24"/>
        <v>0.22373216518275191</v>
      </c>
    </row>
    <row r="409" spans="1:7">
      <c r="A409" s="28">
        <v>0</v>
      </c>
      <c r="B409" s="39">
        <v>0</v>
      </c>
      <c r="D409" s="28">
        <f t="shared" si="26"/>
        <v>3820</v>
      </c>
      <c r="E409" s="39">
        <f t="shared" si="25"/>
        <v>0</v>
      </c>
      <c r="F409" s="29">
        <f t="shared" si="23"/>
        <v>-0.4801018364528119</v>
      </c>
      <c r="G409" s="29">
        <f t="shared" si="24"/>
        <v>0.23049777336536253</v>
      </c>
    </row>
    <row r="410" spans="1:7">
      <c r="A410" s="28">
        <v>0</v>
      </c>
      <c r="B410" s="39">
        <v>0</v>
      </c>
      <c r="D410" s="28">
        <f t="shared" si="26"/>
        <v>3830</v>
      </c>
      <c r="E410" s="39">
        <f t="shared" si="25"/>
        <v>0</v>
      </c>
      <c r="F410" s="29">
        <f t="shared" si="23"/>
        <v>-0.48706440414898305</v>
      </c>
      <c r="G410" s="29">
        <f t="shared" si="24"/>
        <v>0.23723173378900389</v>
      </c>
    </row>
    <row r="411" spans="1:7">
      <c r="A411" s="28">
        <v>0</v>
      </c>
      <c r="B411" s="39">
        <v>1</v>
      </c>
      <c r="D411" s="28">
        <f t="shared" si="26"/>
        <v>3840</v>
      </c>
      <c r="E411" s="39">
        <f t="shared" si="25"/>
        <v>1</v>
      </c>
      <c r="F411" s="29">
        <f t="shared" si="23"/>
        <v>-0.49389365160705589</v>
      </c>
      <c r="G411" s="29">
        <f t="shared" si="24"/>
        <v>2.2317182423118633</v>
      </c>
    </row>
    <row r="412" spans="1:7">
      <c r="A412" s="28">
        <v>0</v>
      </c>
      <c r="B412" s="39">
        <v>1</v>
      </c>
      <c r="D412" s="28">
        <f t="shared" si="26"/>
        <v>3850</v>
      </c>
      <c r="E412" s="39">
        <f t="shared" si="25"/>
        <v>1</v>
      </c>
      <c r="F412" s="29">
        <f t="shared" ref="F412:F470" si="27">(F$3*EXP(-D412/F$1))+F$5</f>
        <v>-0.50059213166194172</v>
      </c>
      <c r="G412" s="29">
        <f t="shared" si="24"/>
        <v>2.25177674560573</v>
      </c>
    </row>
    <row r="413" spans="1:7">
      <c r="A413" s="28">
        <v>0</v>
      </c>
      <c r="B413" s="39">
        <v>1</v>
      </c>
      <c r="D413" s="28">
        <f t="shared" si="26"/>
        <v>3860</v>
      </c>
      <c r="E413" s="39">
        <f t="shared" si="25"/>
        <v>1</v>
      </c>
      <c r="F413" s="29">
        <f t="shared" si="27"/>
        <v>-0.50716234826650486</v>
      </c>
      <c r="G413" s="29">
        <f t="shared" si="24"/>
        <v>2.2715383440322054</v>
      </c>
    </row>
    <row r="414" spans="1:7">
      <c r="A414" s="28">
        <v>0</v>
      </c>
      <c r="B414" s="39">
        <v>1</v>
      </c>
      <c r="D414" s="28">
        <f t="shared" si="26"/>
        <v>3870</v>
      </c>
      <c r="E414" s="39">
        <f t="shared" si="25"/>
        <v>1</v>
      </c>
      <c r="F414" s="29">
        <f t="shared" si="27"/>
        <v>-0.51360675742756456</v>
      </c>
      <c r="G414" s="29">
        <f t="shared" si="24"/>
        <v>2.2910054161303859</v>
      </c>
    </row>
    <row r="415" spans="1:7">
      <c r="A415" s="28">
        <v>0</v>
      </c>
      <c r="B415" s="39">
        <v>0</v>
      </c>
      <c r="D415" s="28">
        <f t="shared" si="26"/>
        <v>3880</v>
      </c>
      <c r="E415" s="39">
        <f t="shared" si="25"/>
        <v>0</v>
      </c>
      <c r="F415" s="29">
        <f t="shared" si="27"/>
        <v>-0.51992776812397046</v>
      </c>
      <c r="G415" s="29">
        <f t="shared" si="24"/>
        <v>0.27032488406637317</v>
      </c>
    </row>
    <row r="416" spans="1:7">
      <c r="A416" s="28">
        <v>0</v>
      </c>
      <c r="B416" s="39">
        <v>0</v>
      </c>
      <c r="D416" s="28">
        <f t="shared" si="26"/>
        <v>3890</v>
      </c>
      <c r="E416" s="39">
        <f t="shared" si="25"/>
        <v>0</v>
      </c>
      <c r="F416" s="29">
        <f t="shared" si="27"/>
        <v>-0.52612774320710254</v>
      </c>
      <c r="G416" s="29">
        <f t="shared" si="24"/>
        <v>0.27681040217219882</v>
      </c>
    </row>
    <row r="417" spans="1:7">
      <c r="A417" s="28">
        <v>0</v>
      </c>
      <c r="B417" s="39">
        <v>0</v>
      </c>
      <c r="D417" s="28">
        <f t="shared" si="26"/>
        <v>3900</v>
      </c>
      <c r="E417" s="39">
        <f t="shared" si="25"/>
        <v>0</v>
      </c>
      <c r="F417" s="29">
        <f t="shared" si="27"/>
        <v>-0.53220900028412566</v>
      </c>
      <c r="G417" s="29">
        <f t="shared" si="24"/>
        <v>0.28324641998342848</v>
      </c>
    </row>
    <row r="418" spans="1:7">
      <c r="A418" s="28">
        <v>2</v>
      </c>
      <c r="B418" s="39">
        <v>0</v>
      </c>
      <c r="D418" s="28">
        <f t="shared" si="26"/>
        <v>3910</v>
      </c>
      <c r="E418" s="39">
        <f t="shared" si="25"/>
        <v>0</v>
      </c>
      <c r="F418" s="29">
        <f t="shared" si="27"/>
        <v>-0.53817381258433317</v>
      </c>
      <c r="G418" s="29">
        <f t="shared" si="24"/>
        <v>0.28963105255155697</v>
      </c>
    </row>
    <row r="419" spans="1:7">
      <c r="A419" s="28">
        <v>1</v>
      </c>
      <c r="B419" s="39">
        <v>0</v>
      </c>
      <c r="D419" s="28">
        <f t="shared" si="26"/>
        <v>3920</v>
      </c>
      <c r="E419" s="39">
        <f t="shared" si="25"/>
        <v>0</v>
      </c>
      <c r="F419" s="29">
        <f t="shared" si="27"/>
        <v>-0.54402440980889966</v>
      </c>
      <c r="G419" s="29">
        <f t="shared" si="24"/>
        <v>0.29596255846792158</v>
      </c>
    </row>
    <row r="420" spans="1:7">
      <c r="A420" s="28">
        <v>0</v>
      </c>
      <c r="B420" s="39">
        <v>1</v>
      </c>
      <c r="D420" s="28">
        <f t="shared" si="26"/>
        <v>3930</v>
      </c>
      <c r="E420" s="39">
        <f t="shared" si="25"/>
        <v>1</v>
      </c>
      <c r="F420" s="29">
        <f t="shared" si="27"/>
        <v>-0.54976297896436366</v>
      </c>
      <c r="G420" s="29">
        <f t="shared" si="24"/>
        <v>2.4017652909684988</v>
      </c>
    </row>
    <row r="421" spans="1:7">
      <c r="A421" s="28">
        <v>0</v>
      </c>
      <c r="B421" s="39">
        <v>0</v>
      </c>
      <c r="D421" s="28">
        <f t="shared" si="26"/>
        <v>3940</v>
      </c>
      <c r="E421" s="39">
        <f t="shared" si="25"/>
        <v>0</v>
      </c>
      <c r="F421" s="29">
        <f t="shared" si="27"/>
        <v>-0.55539166518015137</v>
      </c>
      <c r="G421" s="29">
        <f t="shared" si="24"/>
        <v>0.30845990175158139</v>
      </c>
    </row>
    <row r="422" spans="1:7">
      <c r="A422" s="28">
        <v>0</v>
      </c>
      <c r="B422" s="39">
        <v>0</v>
      </c>
      <c r="D422" s="28">
        <f t="shared" si="26"/>
        <v>3950</v>
      </c>
      <c r="E422" s="39">
        <f t="shared" si="25"/>
        <v>0</v>
      </c>
      <c r="F422" s="29">
        <f t="shared" si="27"/>
        <v>-0.56091257251044535</v>
      </c>
      <c r="G422" s="29">
        <f t="shared" si="24"/>
        <v>0.31462291400028564</v>
      </c>
    </row>
    <row r="423" spans="1:7">
      <c r="A423" s="28">
        <v>0</v>
      </c>
      <c r="B423" s="39">
        <v>1</v>
      </c>
      <c r="D423" s="28">
        <f t="shared" si="26"/>
        <v>3960</v>
      </c>
      <c r="E423" s="39">
        <f t="shared" si="25"/>
        <v>1</v>
      </c>
      <c r="F423" s="29">
        <f t="shared" si="27"/>
        <v>-0.56632776472069835</v>
      </c>
      <c r="G423" s="29">
        <f t="shared" si="24"/>
        <v>2.4533826665349392</v>
      </c>
    </row>
    <row r="424" spans="1:7">
      <c r="A424" s="28">
        <v>0</v>
      </c>
      <c r="B424" s="39">
        <v>0</v>
      </c>
      <c r="D424" s="28">
        <f t="shared" si="26"/>
        <v>3970</v>
      </c>
      <c r="E424" s="39">
        <f t="shared" si="25"/>
        <v>0</v>
      </c>
      <c r="F424" s="29">
        <f t="shared" si="27"/>
        <v>-0.57163926605908877</v>
      </c>
      <c r="G424" s="29">
        <f t="shared" si="24"/>
        <v>0.32677145050057366</v>
      </c>
    </row>
    <row r="425" spans="1:7">
      <c r="A425" s="28">
        <v>0</v>
      </c>
      <c r="B425" s="39">
        <v>1</v>
      </c>
      <c r="D425" s="28">
        <f t="shared" si="26"/>
        <v>3980</v>
      </c>
      <c r="E425" s="39">
        <f t="shared" si="25"/>
        <v>1</v>
      </c>
      <c r="F425" s="29">
        <f t="shared" si="27"/>
        <v>-0.57684906201320207</v>
      </c>
      <c r="G425" s="29">
        <f t="shared" si="24"/>
        <v>2.4864529643719151</v>
      </c>
    </row>
    <row r="426" spans="1:7">
      <c r="A426" s="28">
        <v>0</v>
      </c>
      <c r="B426" s="39">
        <v>0</v>
      </c>
      <c r="D426" s="28">
        <f t="shared" si="26"/>
        <v>3990</v>
      </c>
      <c r="E426" s="39">
        <f t="shared" si="25"/>
        <v>0</v>
      </c>
      <c r="F426" s="29">
        <f t="shared" si="27"/>
        <v>-0.58195910005222518</v>
      </c>
      <c r="G426" s="29">
        <f t="shared" ref="G426:G470" si="28">(E426-F426)^2</f>
        <v>0.33867639413359585</v>
      </c>
    </row>
    <row r="427" spans="1:7">
      <c r="A427" s="28">
        <v>0</v>
      </c>
      <c r="B427" s="39">
        <v>0</v>
      </c>
      <c r="D427" s="28">
        <f t="shared" si="26"/>
        <v>4000</v>
      </c>
      <c r="E427" s="39">
        <f t="shared" si="25"/>
        <v>0</v>
      </c>
      <c r="F427" s="29">
        <f t="shared" si="27"/>
        <v>-0.5869712903549269</v>
      </c>
      <c r="G427" s="29">
        <f t="shared" si="28"/>
        <v>0.34453529570092789</v>
      </c>
    </row>
    <row r="428" spans="1:7">
      <c r="A428" s="28">
        <v>0</v>
      </c>
      <c r="B428" s="39">
        <v>0</v>
      </c>
      <c r="D428" s="28">
        <f t="shared" si="26"/>
        <v>4010</v>
      </c>
      <c r="E428" s="39">
        <f t="shared" si="25"/>
        <v>0</v>
      </c>
      <c r="F428" s="29">
        <f t="shared" si="27"/>
        <v>-0.59188750652370148</v>
      </c>
      <c r="G428" s="29">
        <f t="shared" si="28"/>
        <v>0.35033082037884478</v>
      </c>
    </row>
    <row r="429" spans="1:7">
      <c r="A429" s="28">
        <v>0</v>
      </c>
      <c r="B429" s="39">
        <v>0</v>
      </c>
      <c r="D429" s="28">
        <f t="shared" si="26"/>
        <v>4020</v>
      </c>
      <c r="E429" s="39">
        <f t="shared" si="25"/>
        <v>0</v>
      </c>
      <c r="F429" s="29">
        <f t="shared" si="27"/>
        <v>-0.59670958628493698</v>
      </c>
      <c r="G429" s="29">
        <f t="shared" si="28"/>
        <v>0.35606233036434065</v>
      </c>
    </row>
    <row r="430" spans="1:7">
      <c r="A430" s="28">
        <v>1</v>
      </c>
      <c r="B430" s="39">
        <v>0</v>
      </c>
      <c r="D430" s="28">
        <f t="shared" si="26"/>
        <v>4030</v>
      </c>
      <c r="E430" s="39">
        <f t="shared" si="25"/>
        <v>0</v>
      </c>
      <c r="F430" s="29">
        <f t="shared" si="27"/>
        <v>-0.60143933217597567</v>
      </c>
      <c r="G430" s="29">
        <f t="shared" si="28"/>
        <v>0.36172927028828361</v>
      </c>
    </row>
    <row r="431" spans="1:7">
      <c r="A431" s="28">
        <v>1</v>
      </c>
      <c r="B431" s="39">
        <v>0</v>
      </c>
      <c r="D431" s="28">
        <f t="shared" si="26"/>
        <v>4040</v>
      </c>
      <c r="E431" s="39">
        <f t="shared" si="25"/>
        <v>0</v>
      </c>
      <c r="F431" s="29">
        <f t="shared" si="27"/>
        <v>-0.60607851221891718</v>
      </c>
      <c r="G431" s="29">
        <f t="shared" si="28"/>
        <v>0.36733116297349616</v>
      </c>
    </row>
    <row r="432" spans="1:7">
      <c r="A432" s="28">
        <v>0</v>
      </c>
      <c r="B432" s="39">
        <v>0</v>
      </c>
      <c r="D432" s="28">
        <f t="shared" si="26"/>
        <v>4050</v>
      </c>
      <c r="E432" s="39">
        <f t="shared" si="25"/>
        <v>0</v>
      </c>
      <c r="F432" s="29">
        <f t="shared" si="27"/>
        <v>-0.61062886058152233</v>
      </c>
      <c r="G432" s="29">
        <f t="shared" si="28"/>
        <v>0.37286760537508823</v>
      </c>
    </row>
    <row r="433" spans="1:7">
      <c r="A433" s="28">
        <v>0</v>
      </c>
      <c r="B433" s="39">
        <v>0</v>
      </c>
      <c r="D433" s="28">
        <f t="shared" si="26"/>
        <v>4060</v>
      </c>
      <c r="E433" s="39">
        <f t="shared" si="25"/>
        <v>0</v>
      </c>
      <c r="F433" s="29">
        <f t="shared" si="27"/>
        <v>-0.61509207822546075</v>
      </c>
      <c r="G433" s="29">
        <f t="shared" si="28"/>
        <v>0.3783382646957163</v>
      </c>
    </row>
    <row r="434" spans="1:7">
      <c r="A434" s="28">
        <v>0</v>
      </c>
      <c r="B434" s="39">
        <v>0</v>
      </c>
      <c r="D434" s="28">
        <f t="shared" si="26"/>
        <v>4070</v>
      </c>
      <c r="E434" s="39">
        <f t="shared" si="25"/>
        <v>0</v>
      </c>
      <c r="F434" s="29">
        <f t="shared" si="27"/>
        <v>-0.61946983354214591</v>
      </c>
      <c r="G434" s="29">
        <f t="shared" si="28"/>
        <v>0.38374287466873397</v>
      </c>
    </row>
    <row r="435" spans="1:7">
      <c r="A435" s="28">
        <v>0</v>
      </c>
      <c r="B435" s="39">
        <v>1</v>
      </c>
      <c r="D435" s="28">
        <f t="shared" si="26"/>
        <v>4080</v>
      </c>
      <c r="E435" s="39">
        <f t="shared" si="25"/>
        <v>1</v>
      </c>
      <c r="F435" s="29">
        <f t="shared" si="27"/>
        <v>-0.62376376297639435</v>
      </c>
      <c r="G435" s="29">
        <f t="shared" si="28"/>
        <v>2.6366087579552602</v>
      </c>
    </row>
    <row r="436" spans="1:7">
      <c r="A436" s="28">
        <v>0</v>
      </c>
      <c r="B436" s="39">
        <v>0</v>
      </c>
      <c r="D436" s="28">
        <f t="shared" si="26"/>
        <v>4090</v>
      </c>
      <c r="E436" s="39">
        <f t="shared" si="25"/>
        <v>0</v>
      </c>
      <c r="F436" s="29">
        <f t="shared" si="27"/>
        <v>-0.62797547163814449</v>
      </c>
      <c r="G436" s="29">
        <f t="shared" si="28"/>
        <v>0.39435319297915</v>
      </c>
    </row>
    <row r="437" spans="1:7">
      <c r="A437" s="28">
        <v>0</v>
      </c>
      <c r="B437" s="39">
        <v>0</v>
      </c>
      <c r="D437" s="28">
        <f t="shared" si="26"/>
        <v>4100</v>
      </c>
      <c r="E437" s="39">
        <f t="shared" si="25"/>
        <v>0</v>
      </c>
      <c r="F437" s="29">
        <f t="shared" si="27"/>
        <v>-0.63210653390246074</v>
      </c>
      <c r="G437" s="29">
        <f t="shared" si="28"/>
        <v>0.39955867020218278</v>
      </c>
    </row>
    <row r="438" spans="1:7">
      <c r="A438" s="28">
        <v>0</v>
      </c>
      <c r="B438" s="39">
        <v>0</v>
      </c>
      <c r="D438" s="28">
        <f t="shared" si="26"/>
        <v>4110</v>
      </c>
      <c r="E438" s="39">
        <f t="shared" si="25"/>
        <v>0</v>
      </c>
      <c r="F438" s="29">
        <f t="shared" si="27"/>
        <v>-0.63615849399804991</v>
      </c>
      <c r="G438" s="29">
        <f t="shared" si="28"/>
        <v>0.40469762948586691</v>
      </c>
    </row>
    <row r="439" spans="1:7">
      <c r="A439" s="28">
        <v>0</v>
      </c>
      <c r="B439" s="39">
        <v>0</v>
      </c>
      <c r="D439" s="28">
        <f t="shared" si="26"/>
        <v>4120</v>
      </c>
      <c r="E439" s="39">
        <f t="shared" si="25"/>
        <v>0</v>
      </c>
      <c r="F439" s="29">
        <f t="shared" si="27"/>
        <v>-0.64013286658450708</v>
      </c>
      <c r="G439" s="29">
        <f t="shared" si="28"/>
        <v>0.40977008688169836</v>
      </c>
    </row>
    <row r="440" spans="1:7">
      <c r="A440" s="28">
        <v>0</v>
      </c>
      <c r="B440" s="39">
        <v>0</v>
      </c>
      <c r="D440" s="28">
        <f t="shared" si="26"/>
        <v>4130</v>
      </c>
      <c r="E440" s="39">
        <f t="shared" si="25"/>
        <v>0</v>
      </c>
      <c r="F440" s="29">
        <f t="shared" si="27"/>
        <v>-0.64403113731850992</v>
      </c>
      <c r="G440" s="29">
        <f t="shared" si="28"/>
        <v>0.4147761058357734</v>
      </c>
    </row>
    <row r="441" spans="1:7">
      <c r="A441" s="28">
        <v>0</v>
      </c>
      <c r="B441" s="39">
        <v>0</v>
      </c>
      <c r="D441" s="28">
        <f t="shared" si="26"/>
        <v>4140</v>
      </c>
      <c r="E441" s="39">
        <f t="shared" si="25"/>
        <v>0</v>
      </c>
      <c r="F441" s="29">
        <f t="shared" si="27"/>
        <v>-0.64785476340916992</v>
      </c>
      <c r="G441" s="29">
        <f t="shared" si="28"/>
        <v>0.41971579447195151</v>
      </c>
    </row>
    <row r="442" spans="1:7">
      <c r="A442" s="28">
        <v>0</v>
      </c>
      <c r="B442" s="39">
        <v>0</v>
      </c>
      <c r="D442" s="28">
        <f t="shared" si="26"/>
        <v>4150</v>
      </c>
      <c r="E442" s="39">
        <f t="shared" si="25"/>
        <v>0</v>
      </c>
      <c r="F442" s="29">
        <f t="shared" si="27"/>
        <v>-0.6516051741627521</v>
      </c>
      <c r="G442" s="29">
        <f t="shared" si="28"/>
        <v>0.42458930299567049</v>
      </c>
    </row>
    <row r="443" spans="1:7">
      <c r="A443" s="28">
        <v>0</v>
      </c>
      <c r="B443" s="39">
        <v>0</v>
      </c>
      <c r="D443" s="28">
        <f t="shared" si="26"/>
        <v>4160</v>
      </c>
      <c r="E443" s="39">
        <f t="shared" si="25"/>
        <v>0</v>
      </c>
      <c r="F443" s="29">
        <f t="shared" si="27"/>
        <v>-0.65528377151695993</v>
      </c>
      <c r="G443" s="29">
        <f t="shared" si="28"/>
        <v>0.42939682121349138</v>
      </c>
    </row>
    <row r="444" spans="1:7">
      <c r="A444" s="28">
        <v>0</v>
      </c>
      <c r="B444" s="39">
        <v>0</v>
      </c>
      <c r="D444" s="28">
        <f t="shared" si="26"/>
        <v>4170</v>
      </c>
      <c r="E444" s="39">
        <f t="shared" si="25"/>
        <v>0</v>
      </c>
      <c r="F444" s="29">
        <f t="shared" si="27"/>
        <v>-0.65889193056499507</v>
      </c>
      <c r="G444" s="29">
        <f t="shared" si="28"/>
        <v>0.4341385761636663</v>
      </c>
    </row>
    <row r="445" spans="1:7">
      <c r="A445" s="28">
        <v>0</v>
      </c>
      <c r="B445" s="39">
        <v>1</v>
      </c>
      <c r="D445" s="28">
        <f t="shared" si="26"/>
        <v>4180</v>
      </c>
      <c r="E445" s="39">
        <f t="shared" si="25"/>
        <v>1</v>
      </c>
      <c r="F445" s="29">
        <f t="shared" si="27"/>
        <v>-0.66243100006957878</v>
      </c>
      <c r="G445" s="29">
        <f t="shared" si="28"/>
        <v>2.76367682999234</v>
      </c>
    </row>
    <row r="446" spans="1:7">
      <c r="A446" s="28">
        <v>1</v>
      </c>
      <c r="B446" s="39">
        <v>0</v>
      </c>
      <c r="D446" s="28">
        <f t="shared" si="26"/>
        <v>4190</v>
      </c>
      <c r="E446" s="39">
        <f t="shared" si="25"/>
        <v>0</v>
      </c>
      <c r="F446" s="29">
        <f t="shared" si="27"/>
        <v>-0.6659023029671306</v>
      </c>
      <c r="G446" s="29">
        <f t="shared" si="28"/>
        <v>0.44342587709692821</v>
      </c>
    </row>
    <row r="447" spans="1:7">
      <c r="A447" s="28">
        <v>1</v>
      </c>
      <c r="B447" s="39">
        <v>1</v>
      </c>
      <c r="D447" s="28">
        <f t="shared" si="26"/>
        <v>4200</v>
      </c>
      <c r="E447" s="39">
        <f t="shared" si="25"/>
        <v>1</v>
      </c>
      <c r="F447" s="29">
        <f t="shared" si="27"/>
        <v>-0.66930713686229582</v>
      </c>
      <c r="G447" s="29">
        <f t="shared" si="28"/>
        <v>2.7865863171793954</v>
      </c>
    </row>
    <row r="448" spans="1:7">
      <c r="A448" s="28">
        <v>0</v>
      </c>
      <c r="B448" s="39">
        <v>2</v>
      </c>
      <c r="D448" s="28">
        <f t="shared" si="26"/>
        <v>4210</v>
      </c>
      <c r="E448" s="39">
        <f t="shared" si="25"/>
        <v>2</v>
      </c>
      <c r="F448" s="29">
        <f t="shared" si="27"/>
        <v>-0.67264677451300159</v>
      </c>
      <c r="G448" s="29">
        <f t="shared" si="28"/>
        <v>7.1430407813147507</v>
      </c>
    </row>
    <row r="449" spans="1:7">
      <c r="A449" s="28">
        <v>0</v>
      </c>
      <c r="B449" s="39">
        <v>0</v>
      </c>
      <c r="D449" s="28">
        <f t="shared" si="26"/>
        <v>4220</v>
      </c>
      <c r="E449" s="39">
        <f t="shared" si="25"/>
        <v>0</v>
      </c>
      <c r="F449" s="29">
        <f t="shared" si="27"/>
        <v>-0.67592246430622338</v>
      </c>
      <c r="G449" s="29">
        <f t="shared" si="28"/>
        <v>0.45687117775379782</v>
      </c>
    </row>
    <row r="450" spans="1:7">
      <c r="A450" s="28">
        <v>0</v>
      </c>
      <c r="B450" s="39">
        <v>0</v>
      </c>
      <c r="D450" s="28">
        <f t="shared" si="26"/>
        <v>4230</v>
      </c>
      <c r="E450" s="39">
        <f t="shared" si="25"/>
        <v>0</v>
      </c>
      <c r="F450" s="29">
        <f t="shared" si="27"/>
        <v>-0.67913543072464688</v>
      </c>
      <c r="G450" s="29">
        <f t="shared" si="28"/>
        <v>0.46122493326555164</v>
      </c>
    </row>
    <row r="451" spans="1:7">
      <c r="A451" s="28">
        <v>0</v>
      </c>
      <c r="B451" s="39">
        <v>0</v>
      </c>
      <c r="D451" s="28">
        <f t="shared" si="26"/>
        <v>4240</v>
      </c>
      <c r="E451" s="39">
        <f t="shared" si="25"/>
        <v>0</v>
      </c>
      <c r="F451" s="29">
        <f t="shared" si="27"/>
        <v>-0.68228687480438721</v>
      </c>
      <c r="G451" s="29">
        <f t="shared" si="28"/>
        <v>0.46551537953033756</v>
      </c>
    </row>
    <row r="452" spans="1:7">
      <c r="A452" s="28">
        <v>0</v>
      </c>
      <c r="B452" s="39">
        <v>0</v>
      </c>
      <c r="D452" s="28">
        <f t="shared" si="26"/>
        <v>4250</v>
      </c>
      <c r="E452" s="39">
        <f t="shared" si="25"/>
        <v>0</v>
      </c>
      <c r="F452" s="29">
        <f t="shared" si="27"/>
        <v>-0.68537797458394989</v>
      </c>
      <c r="G452" s="29">
        <f t="shared" si="28"/>
        <v>0.46974296804479748</v>
      </c>
    </row>
    <row r="453" spans="1:7">
      <c r="A453" s="28">
        <v>0</v>
      </c>
      <c r="B453" s="39">
        <v>1</v>
      </c>
      <c r="D453" s="28">
        <f t="shared" si="26"/>
        <v>4260</v>
      </c>
      <c r="E453" s="39">
        <f t="shared" si="25"/>
        <v>1</v>
      </c>
      <c r="F453" s="29">
        <f t="shared" si="27"/>
        <v>-0.68840988554459159</v>
      </c>
      <c r="G453" s="29">
        <f t="shared" si="28"/>
        <v>2.8507279416047004</v>
      </c>
    </row>
    <row r="454" spans="1:7">
      <c r="A454" s="28">
        <v>0</v>
      </c>
      <c r="B454" s="39">
        <v>0</v>
      </c>
      <c r="D454" s="28">
        <f t="shared" si="26"/>
        <v>4270</v>
      </c>
      <c r="E454" s="39">
        <f t="shared" si="25"/>
        <v>0</v>
      </c>
      <c r="F454" s="29">
        <f t="shared" si="27"/>
        <v>-0.69138374104224798</v>
      </c>
      <c r="G454" s="29">
        <f t="shared" si="28"/>
        <v>0.47801147737757421</v>
      </c>
    </row>
    <row r="455" spans="1:7">
      <c r="A455" s="28">
        <v>1</v>
      </c>
      <c r="B455" s="39">
        <v>0</v>
      </c>
      <c r="D455" s="28">
        <f t="shared" si="26"/>
        <v>4280</v>
      </c>
      <c r="E455" s="39">
        <f t="shared" si="25"/>
        <v>0</v>
      </c>
      <c r="F455" s="29">
        <f t="shared" si="27"/>
        <v>-0.69430065273119512</v>
      </c>
      <c r="G455" s="29">
        <f t="shared" si="28"/>
        <v>0.48205339638296363</v>
      </c>
    </row>
    <row r="456" spans="1:7">
      <c r="A456" s="28">
        <v>0</v>
      </c>
      <c r="B456" s="39">
        <v>0</v>
      </c>
      <c r="D456" s="28">
        <f t="shared" si="26"/>
        <v>4290</v>
      </c>
      <c r="E456" s="39">
        <f t="shared" si="25"/>
        <v>0</v>
      </c>
      <c r="F456" s="29">
        <f t="shared" si="27"/>
        <v>-0.69716171097959367</v>
      </c>
      <c r="G456" s="29">
        <f t="shared" si="28"/>
        <v>0.48603445125599448</v>
      </c>
    </row>
    <row r="457" spans="1:7">
      <c r="A457" s="28">
        <v>1</v>
      </c>
      <c r="B457" s="39">
        <v>0</v>
      </c>
      <c r="D457" s="28">
        <f t="shared" si="26"/>
        <v>4300</v>
      </c>
      <c r="E457" s="39">
        <f t="shared" si="25"/>
        <v>0</v>
      </c>
      <c r="F457" s="29">
        <f t="shared" si="27"/>
        <v>-0.69996798527708015</v>
      </c>
      <c r="G457" s="29">
        <f t="shared" si="28"/>
        <v>0.48995518041285469</v>
      </c>
    </row>
    <row r="458" spans="1:7">
      <c r="A458" s="28">
        <v>0</v>
      </c>
      <c r="B458" s="39">
        <v>0</v>
      </c>
      <c r="D458" s="28">
        <f t="shared" si="26"/>
        <v>4310</v>
      </c>
      <c r="E458" s="39">
        <f t="shared" ref="E458:E470" si="29">B458-C458</f>
        <v>0</v>
      </c>
      <c r="F458" s="29">
        <f t="shared" si="27"/>
        <v>-0.70272052463455092</v>
      </c>
      <c r="G458" s="29">
        <f t="shared" si="28"/>
        <v>0.49381613574265848</v>
      </c>
    </row>
    <row r="459" spans="1:7">
      <c r="A459" s="28">
        <v>0</v>
      </c>
      <c r="B459" s="39">
        <v>0</v>
      </c>
      <c r="D459" s="28">
        <f t="shared" ref="D459:D470" si="30">D458+10</f>
        <v>4320</v>
      </c>
      <c r="E459" s="39">
        <f t="shared" si="29"/>
        <v>0</v>
      </c>
      <c r="F459" s="29">
        <f t="shared" si="27"/>
        <v>-0.70542035797629188</v>
      </c>
      <c r="G459" s="29">
        <f t="shared" si="28"/>
        <v>0.49761788144739977</v>
      </c>
    </row>
    <row r="460" spans="1:7">
      <c r="A460" s="28">
        <v>0</v>
      </c>
      <c r="B460" s="39">
        <v>0</v>
      </c>
      <c r="D460" s="28">
        <f t="shared" si="30"/>
        <v>4330</v>
      </c>
      <c r="E460" s="39">
        <f t="shared" si="29"/>
        <v>0</v>
      </c>
      <c r="F460" s="29">
        <f t="shared" si="27"/>
        <v>-0.70806849452460074</v>
      </c>
      <c r="G460" s="29">
        <f t="shared" si="28"/>
        <v>0.50136099293833458</v>
      </c>
    </row>
    <row r="461" spans="1:7">
      <c r="A461" s="28">
        <v>1</v>
      </c>
      <c r="B461" s="39">
        <v>0</v>
      </c>
      <c r="D461" s="28">
        <f t="shared" si="30"/>
        <v>4340</v>
      </c>
      <c r="E461" s="39">
        <f t="shared" si="29"/>
        <v>0</v>
      </c>
      <c r="F461" s="29">
        <f t="shared" si="27"/>
        <v>-0.71066592417704266</v>
      </c>
      <c r="G461" s="29">
        <f t="shared" si="28"/>
        <v>0.50504605578641015</v>
      </c>
    </row>
    <row r="462" spans="1:7">
      <c r="A462" s="28">
        <v>0</v>
      </c>
      <c r="B462" s="39">
        <v>0</v>
      </c>
      <c r="D462" s="28">
        <f t="shared" si="30"/>
        <v>4350</v>
      </c>
      <c r="E462" s="39">
        <f t="shared" si="29"/>
        <v>0</v>
      </c>
      <c r="F462" s="29">
        <f t="shared" si="27"/>
        <v>-0.71321361787648274</v>
      </c>
      <c r="G462" s="29">
        <f t="shared" si="28"/>
        <v>0.50867366472446152</v>
      </c>
    </row>
    <row r="463" spans="1:7">
      <c r="A463" s="28">
        <v>0</v>
      </c>
      <c r="B463" s="39">
        <v>0</v>
      </c>
      <c r="D463" s="28">
        <f t="shared" si="30"/>
        <v>4360</v>
      </c>
      <c r="E463" s="39">
        <f t="shared" si="29"/>
        <v>0</v>
      </c>
      <c r="F463" s="29">
        <f t="shared" si="27"/>
        <v>-0.71571252797403484</v>
      </c>
      <c r="G463" s="29">
        <f t="shared" si="28"/>
        <v>0.51224442269898363</v>
      </c>
    </row>
    <row r="464" spans="1:7">
      <c r="A464" s="28">
        <v>3</v>
      </c>
      <c r="B464" s="39">
        <v>0</v>
      </c>
      <c r="D464" s="28">
        <f t="shared" si="30"/>
        <v>4370</v>
      </c>
      <c r="E464" s="39">
        <f t="shared" si="29"/>
        <v>0</v>
      </c>
      <c r="F464" s="29">
        <f t="shared" si="27"/>
        <v>-0.71816358858505658</v>
      </c>
      <c r="G464" s="29">
        <f t="shared" si="28"/>
        <v>0.51575893996936639</v>
      </c>
    </row>
    <row r="465" spans="1:7">
      <c r="A465" s="28">
        <v>1</v>
      </c>
      <c r="B465" s="39">
        <v>0</v>
      </c>
      <c r="D465" s="28">
        <f t="shared" si="30"/>
        <v>4380</v>
      </c>
      <c r="E465" s="39">
        <f t="shared" si="29"/>
        <v>0</v>
      </c>
      <c r="F465" s="29">
        <f t="shared" si="27"/>
        <v>-0.72056771593833302</v>
      </c>
      <c r="G465" s="29">
        <f t="shared" si="28"/>
        <v>0.51921783325258619</v>
      </c>
    </row>
    <row r="466" spans="1:7">
      <c r="A466" s="28">
        <v>0</v>
      </c>
      <c r="B466" s="39">
        <v>0</v>
      </c>
      <c r="D466" s="28">
        <f t="shared" si="30"/>
        <v>4390</v>
      </c>
      <c r="E466" s="39">
        <f t="shared" si="29"/>
        <v>0</v>
      </c>
      <c r="F466" s="29">
        <f t="shared" si="27"/>
        <v>-0.72292580871856926</v>
      </c>
      <c r="G466" s="29">
        <f t="shared" si="28"/>
        <v>0.52262172491139736</v>
      </c>
    </row>
    <row r="467" spans="1:7">
      <c r="A467" s="28">
        <v>0</v>
      </c>
      <c r="B467" s="39">
        <v>0</v>
      </c>
      <c r="D467" s="28">
        <f t="shared" si="30"/>
        <v>4400</v>
      </c>
      <c r="E467" s="39">
        <f t="shared" si="29"/>
        <v>0</v>
      </c>
      <c r="F467" s="29">
        <f t="shared" si="27"/>
        <v>-0.72523874840232749</v>
      </c>
      <c r="G467" s="29">
        <f t="shared" si="28"/>
        <v>0.52597124218417446</v>
      </c>
    </row>
    <row r="468" spans="1:7">
      <c r="A468" s="28">
        <v>0</v>
      </c>
      <c r="B468" s="39">
        <v>0</v>
      </c>
      <c r="D468" s="28">
        <f t="shared" si="30"/>
        <v>4410</v>
      </c>
      <c r="E468" s="39">
        <f t="shared" si="29"/>
        <v>0</v>
      </c>
      <c r="F468" s="29">
        <f t="shared" si="27"/>
        <v>-0.72750739958753141</v>
      </c>
      <c r="G468" s="29">
        <f t="shared" si="28"/>
        <v>0.52926701645461205</v>
      </c>
    </row>
    <row r="469" spans="1:7">
      <c r="A469" s="28">
        <v>0</v>
      </c>
      <c r="B469" s="39">
        <v>0</v>
      </c>
      <c r="D469" s="28">
        <f t="shared" si="30"/>
        <v>4420</v>
      </c>
      <c r="E469" s="39">
        <f t="shared" si="29"/>
        <v>0</v>
      </c>
      <c r="F469" s="29">
        <f t="shared" si="27"/>
        <v>-0.72973261031666081</v>
      </c>
      <c r="G469" s="29">
        <f t="shared" si="28"/>
        <v>0.53250968255956754</v>
      </c>
    </row>
    <row r="470" spans="1:7">
      <c r="A470" s="28">
        <v>0</v>
      </c>
      <c r="B470" s="39">
        <v>0</v>
      </c>
      <c r="D470" s="28">
        <f t="shared" si="30"/>
        <v>4430</v>
      </c>
      <c r="E470" s="39">
        <f t="shared" si="29"/>
        <v>0</v>
      </c>
      <c r="F470" s="29">
        <f t="shared" si="27"/>
        <v>-0.73191521239375645</v>
      </c>
      <c r="G470" s="29">
        <f t="shared" si="28"/>
        <v>0.53569987813339759</v>
      </c>
    </row>
    <row r="471" spans="1:7">
      <c r="E471" s="39"/>
    </row>
    <row r="472" spans="1:7">
      <c r="E472" s="29"/>
      <c r="G472" s="28"/>
    </row>
    <row r="473" spans="1:7">
      <c r="E473" s="29"/>
      <c r="G473" s="28"/>
    </row>
    <row r="474" spans="1:7">
      <c r="E474" s="29"/>
      <c r="G474" s="28"/>
    </row>
    <row r="475" spans="1:7">
      <c r="E475" s="29"/>
      <c r="G475" s="28"/>
    </row>
    <row r="476" spans="1:7">
      <c r="E476" s="29"/>
      <c r="G476" s="28"/>
    </row>
    <row r="477" spans="1:7">
      <c r="E477" s="29"/>
      <c r="G477" s="28"/>
    </row>
    <row r="478" spans="1:7">
      <c r="E478" s="29"/>
      <c r="G478" s="28"/>
    </row>
    <row r="479" spans="1:7">
      <c r="E479" s="29"/>
      <c r="G479" s="2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INFO</vt:lpstr>
      <vt:lpstr>SAMPLE 5</vt:lpstr>
      <vt:lpstr>SAMPLE 6</vt:lpstr>
    </vt:vector>
  </TitlesOfParts>
  <Company>Kirkby Stephen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Higgs</dc:creator>
  <cp:lastModifiedBy>Eimer Tuite</cp:lastModifiedBy>
  <dcterms:created xsi:type="dcterms:W3CDTF">2014-08-13T14:38:02Z</dcterms:created>
  <dcterms:modified xsi:type="dcterms:W3CDTF">2015-03-19T20:14:47Z</dcterms:modified>
</cp:coreProperties>
</file>