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omments5.xml" ContentType="application/vnd.openxmlformats-officedocument.spreadsheetml.comments+xml"/>
  <Override PartName="/xl/drawings/drawing3.xml" ContentType="application/vnd.openxmlformats-officedocument.drawing+xml"/>
  <Override PartName="/xl/comments6.xml" ContentType="application/vnd.openxmlformats-officedocument.spreadsheetml.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omments7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omments8.xml" ContentType="application/vnd.openxmlformats-officedocument.spreadsheetml.comment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omments9.xml" ContentType="application/vnd.openxmlformats-officedocument.spreadsheetml.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omments10.xml" ContentType="application/vnd.openxmlformats-officedocument.spreadsheetml.comment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8.xml" ContentType="application/vnd.openxmlformats-officedocument.drawing+xml"/>
  <Override PartName="/xl/comments11.xml" ContentType="application/vnd.openxmlformats-officedocument.spreadsheetml.comment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9.xml" ContentType="application/vnd.openxmlformats-officedocument.drawing+xml"/>
  <Override PartName="/xl/comments12.xml" ContentType="application/vnd.openxmlformats-officedocument.spreadsheetml.comment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+xml"/>
  <Override PartName="/xl/comments13.xml" ContentType="application/vnd.openxmlformats-officedocument.spreadsheetml.comment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Napaporn Document\Great Britain Writing\"/>
    </mc:Choice>
  </mc:AlternateContent>
  <bookViews>
    <workbookView xWindow="0" yWindow="0" windowWidth="25200" windowHeight="11985" tabRatio="672" firstSheet="3" activeTab="6"/>
  </bookViews>
  <sheets>
    <sheet name="GB natural aggregates" sheetId="14" r:id="rId1"/>
    <sheet name="GB Construction budget" sheetId="15" r:id="rId2"/>
    <sheet name="Crushec rock_end use and areas" sheetId="1" r:id="rId3"/>
    <sheet name="Each area crushed rock use" sheetId="4" r:id="rId4"/>
    <sheet name="Great bri crushed rock use" sheetId="9" r:id="rId5"/>
    <sheet name="GB Crushed rock production" sheetId="5" r:id="rId6"/>
    <sheet name="Types of crushed rock" sheetId="2" r:id="rId7"/>
    <sheet name="Import Export crushed rock" sheetId="13" r:id="rId8"/>
    <sheet name="GB Sand Gravel production" sheetId="6" r:id="rId9"/>
    <sheet name="GB Sand Gravel product" sheetId="10" r:id="rId10"/>
    <sheet name="Import Export Sand Gravel" sheetId="12" r:id="rId11"/>
    <sheet name="Each area sand gravel use" sheetId="11" r:id="rId12"/>
    <sheet name="Aggregates for concrete" sheetId="3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2" i="11" l="1"/>
  <c r="E143" i="11"/>
  <c r="E142" i="11"/>
  <c r="E141" i="11"/>
  <c r="E140" i="11"/>
  <c r="E139" i="11"/>
  <c r="E138" i="11"/>
  <c r="E137" i="11"/>
  <c r="E136" i="11"/>
  <c r="E135" i="11"/>
  <c r="E134" i="11"/>
  <c r="E133" i="11"/>
  <c r="E132" i="11"/>
  <c r="E131" i="11"/>
  <c r="E130" i="11"/>
  <c r="E129" i="11"/>
  <c r="E128" i="11"/>
  <c r="E127" i="11"/>
  <c r="E126" i="11"/>
  <c r="E125" i="11"/>
  <c r="E124" i="11"/>
  <c r="E123" i="11"/>
  <c r="J96" i="11" l="1"/>
  <c r="J97" i="11"/>
  <c r="J98" i="11"/>
  <c r="J99" i="11"/>
  <c r="J100" i="11"/>
  <c r="J101" i="11"/>
  <c r="J102" i="11"/>
  <c r="J103" i="11"/>
  <c r="J104" i="11"/>
  <c r="J105" i="11"/>
  <c r="J106" i="11"/>
  <c r="J107" i="11"/>
  <c r="J108" i="11"/>
  <c r="J109" i="11"/>
  <c r="J110" i="11"/>
  <c r="J111" i="11"/>
  <c r="J112" i="11"/>
  <c r="J113" i="11"/>
  <c r="J114" i="11"/>
  <c r="J115" i="11"/>
  <c r="J116" i="11"/>
  <c r="J95" i="11"/>
  <c r="E97" i="11"/>
  <c r="E96" i="11"/>
  <c r="E95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39" i="3" l="1"/>
  <c r="E38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37" i="3"/>
  <c r="I119" i="2"/>
  <c r="I120" i="2"/>
  <c r="I104" i="2"/>
  <c r="H105" i="2"/>
  <c r="H106" i="2"/>
  <c r="H107" i="2"/>
  <c r="H108" i="2"/>
  <c r="H109" i="2"/>
  <c r="H110" i="2"/>
  <c r="H111" i="2"/>
  <c r="H112" i="2"/>
  <c r="H113" i="2"/>
  <c r="H114" i="2"/>
  <c r="H115" i="2"/>
  <c r="H104" i="2"/>
  <c r="G114" i="2"/>
  <c r="G105" i="2"/>
  <c r="I105" i="2" s="1"/>
  <c r="G106" i="2"/>
  <c r="G107" i="2"/>
  <c r="G108" i="2"/>
  <c r="G109" i="2"/>
  <c r="G110" i="2"/>
  <c r="G111" i="2"/>
  <c r="G112" i="2"/>
  <c r="G113" i="2"/>
  <c r="G115" i="2"/>
  <c r="G104" i="2"/>
  <c r="F105" i="2"/>
  <c r="F106" i="2"/>
  <c r="F107" i="2"/>
  <c r="F108" i="2"/>
  <c r="F109" i="2"/>
  <c r="F110" i="2"/>
  <c r="F111" i="2"/>
  <c r="F112" i="2"/>
  <c r="F113" i="2"/>
  <c r="F114" i="2"/>
  <c r="I114" i="2" s="1"/>
  <c r="F115" i="2"/>
  <c r="I115" i="2" s="1"/>
  <c r="F104" i="2"/>
  <c r="I111" i="2" l="1"/>
  <c r="I107" i="2"/>
  <c r="I110" i="2"/>
  <c r="I106" i="2"/>
  <c r="I113" i="2"/>
  <c r="I112" i="2"/>
  <c r="I108" i="2"/>
  <c r="I109" i="2"/>
</calcChain>
</file>

<file path=xl/comments1.xml><?xml version="1.0" encoding="utf-8"?>
<comments xmlns="http://schemas.openxmlformats.org/spreadsheetml/2006/main">
  <authors>
    <author>Napaporn Tangtinthai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A5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A5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2009</t>
        </r>
      </text>
    </comment>
    <comment ref="A5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6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</commentList>
</comments>
</file>

<file path=xl/comments10.xml><?xml version="1.0" encoding="utf-8"?>
<comments xmlns="http://schemas.openxmlformats.org/spreadsheetml/2006/main">
  <authors>
    <author>Napaporn Tangtinthai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B2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2005</t>
        </r>
      </text>
    </comment>
    <comment ref="B3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B4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B5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2009</t>
        </r>
      </text>
    </comment>
    <comment ref="B6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2010</t>
        </r>
      </text>
    </comment>
    <comment ref="B7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2011</t>
        </r>
      </text>
    </comment>
    <comment ref="B8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2012</t>
        </r>
      </text>
    </comment>
    <comment ref="B9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</commentList>
</comments>
</file>

<file path=xl/comments11.xml><?xml version="1.0" encoding="utf-8"?>
<comments xmlns="http://schemas.openxmlformats.org/spreadsheetml/2006/main">
  <authors>
    <author>Napaporn Tangtinthai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F1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F1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2009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F1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F2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</commentList>
</comments>
</file>

<file path=xl/comments12.xml><?xml version="1.0" encoding="utf-8"?>
<comments xmlns="http://schemas.openxmlformats.org/spreadsheetml/2006/main">
  <authors>
    <author>Napaporn Tangtinthai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2005</t>
        </r>
      </text>
    </comment>
    <comment ref="A2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A2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2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3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4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4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A4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A5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2005</t>
        </r>
      </text>
    </comment>
    <comment ref="A5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5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A5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5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6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7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7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A7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A8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2005</t>
        </r>
      </text>
    </comment>
    <comment ref="A8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8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A8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A8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2009</t>
        </r>
      </text>
    </comment>
    <comment ref="A8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8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9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10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10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A10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A10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2005</t>
        </r>
      </text>
    </comment>
    <comment ref="A10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11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A11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A11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2009</t>
        </r>
      </text>
    </comment>
    <comment ref="A11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11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12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13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13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A13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A13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2005</t>
        </r>
      </text>
    </comment>
    <comment ref="A13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13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A13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A13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2009</t>
        </r>
      </text>
    </comment>
    <comment ref="A14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14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</commentList>
</comments>
</file>

<file path=xl/comments13.xml><?xml version="1.0" encoding="utf-8"?>
<comments xmlns="http://schemas.openxmlformats.org/spreadsheetml/2006/main">
  <authors>
    <author>Napaporn Tangtinthai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</t>
        </r>
      </text>
    </comment>
    <comment ref="A2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2012</t>
        </r>
      </text>
    </comment>
    <comment ref="A2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3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</t>
        </r>
      </text>
    </comment>
    <comment ref="A5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2012</t>
        </r>
      </text>
    </comment>
    <comment ref="A5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</commentList>
</comments>
</file>

<file path=xl/comments2.xml><?xml version="1.0" encoding="utf-8"?>
<comments xmlns="http://schemas.openxmlformats.org/spreadsheetml/2006/main">
  <authors>
    <author>Napaporn Tangtinthai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5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</commentList>
</comments>
</file>

<file path=xl/comments3.xml><?xml version="1.0" encoding="utf-8"?>
<comments xmlns="http://schemas.openxmlformats.org/spreadsheetml/2006/main">
  <authors>
    <author>Napaporn Tangtinthai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B2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2005</t>
        </r>
      </text>
    </comment>
    <comment ref="B3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B4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B5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2009</t>
        </r>
      </text>
    </comment>
  </commentList>
</comments>
</file>

<file path=xl/comments4.xml><?xml version="1.0" encoding="utf-8"?>
<comments xmlns="http://schemas.openxmlformats.org/spreadsheetml/2006/main">
  <authors>
    <author>Napaporn Tangtinthai</author>
  </authors>
  <commentList>
    <comment ref="A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A2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2005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2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A2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A2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2009</t>
        </r>
      </text>
    </comment>
    <comment ref="A2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3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3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</t>
        </r>
      </text>
    </comment>
    <comment ref="A4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</t>
        </r>
      </text>
    </comment>
    <comment ref="A4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A5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A5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2005</t>
        </r>
      </text>
    </comment>
    <comment ref="A5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5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A5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2009</t>
        </r>
      </text>
    </comment>
    <comment ref="A5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5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6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</t>
        </r>
      </text>
    </comment>
    <comment ref="A7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</t>
        </r>
      </text>
    </comment>
    <comment ref="A7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A7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A8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2005</t>
        </r>
      </text>
    </comment>
    <comment ref="A8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8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A8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A8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2009</t>
        </r>
      </text>
    </comment>
    <comment ref="A8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8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</commentList>
</comments>
</file>

<file path=xl/comments5.xml><?xml version="1.0" encoding="utf-8"?>
<comments xmlns="http://schemas.openxmlformats.org/spreadsheetml/2006/main">
  <authors>
    <author>Napaporn Tangtinthai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2005</t>
        </r>
      </text>
    </comment>
    <comment ref="A2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A2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2009</t>
        </r>
      </text>
    </comment>
    <comment ref="A2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2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</commentList>
</comments>
</file>

<file path=xl/comments6.xml><?xml version="1.0" encoding="utf-8"?>
<comments xmlns="http://schemas.openxmlformats.org/spreadsheetml/2006/main">
  <authors>
    <author>Napaporn Tangtinthai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A3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A3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2005</t>
        </r>
      </text>
    </comment>
    <comment ref="A3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3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A3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A3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2009</t>
        </r>
      </text>
    </comment>
    <comment ref="A3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4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</commentList>
</comments>
</file>

<file path=xl/comments7.xml><?xml version="1.0" encoding="utf-8"?>
<comments xmlns="http://schemas.openxmlformats.org/spreadsheetml/2006/main">
  <authors>
    <author>Napaporn Tangtinthai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B2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2005</t>
        </r>
      </text>
    </comment>
    <comment ref="B3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B4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B5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2009</t>
        </r>
      </text>
    </comment>
    <comment ref="B6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2010</t>
        </r>
      </text>
    </comment>
    <comment ref="B7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2011</t>
        </r>
      </text>
    </comment>
    <comment ref="B8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2012</t>
        </r>
      </text>
    </comment>
    <comment ref="B9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</commentList>
</comments>
</file>

<file path=xl/comments8.xml><?xml version="1.0" encoding="utf-8"?>
<comments xmlns="http://schemas.openxmlformats.org/spreadsheetml/2006/main">
  <authors>
    <author>Napaporn Tangtinthai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2003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2004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F1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F1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F2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</commentList>
</comments>
</file>

<file path=xl/comments9.xml><?xml version="1.0" encoding="utf-8"?>
<comments xmlns="http://schemas.openxmlformats.org/spreadsheetml/2006/main">
  <authors>
    <author>Napaporn Tangtinthai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2002 </t>
        </r>
      </text>
    </comment>
    <comment ref="A30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 United kingdom minerals yearbook 2002 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 United kingdom minerals yearbook 2003</t>
        </r>
      </text>
    </comment>
    <comment ref="A32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 United kingdom minerals yearbook 2004</t>
        </r>
      </text>
    </comment>
    <comment ref="A33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2005</t>
        </r>
      </text>
    </comment>
    <comment ref="A34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2006</t>
        </r>
      </text>
    </comment>
    <comment ref="A35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2007</t>
        </r>
      </text>
    </comment>
    <comment ref="A36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2008</t>
        </r>
      </text>
    </comment>
    <comment ref="A37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2009</t>
        </r>
      </text>
    </comment>
    <comment ref="A38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  <comment ref="A41" authorId="0" shapeId="0">
      <text>
        <r>
          <rPr>
            <b/>
            <sz val="9"/>
            <color indexed="81"/>
            <rFont val="Tahoma"/>
            <family val="2"/>
          </rPr>
          <t>Napaporn Tangtinthai:</t>
        </r>
        <r>
          <rPr>
            <sz val="9"/>
            <color indexed="81"/>
            <rFont val="Tahoma"/>
            <family val="2"/>
          </rPr>
          <t xml:space="preserve">
United kingdom minerals yearbook 2013</t>
        </r>
      </text>
    </comment>
  </commentList>
</comments>
</file>

<file path=xl/sharedStrings.xml><?xml version="1.0" encoding="utf-8"?>
<sst xmlns="http://schemas.openxmlformats.org/spreadsheetml/2006/main" count="1280" uniqueCount="98">
  <si>
    <t>England</t>
  </si>
  <si>
    <t>Wales</t>
  </si>
  <si>
    <t>Scotland</t>
  </si>
  <si>
    <t>Great Britain</t>
  </si>
  <si>
    <t>Crushed rock by end use and area of origin</t>
  </si>
  <si>
    <t>Roadston</t>
  </si>
  <si>
    <t>Sold coated</t>
  </si>
  <si>
    <t>For coating at remote plants</t>
  </si>
  <si>
    <t>Uncoated</t>
  </si>
  <si>
    <t>Origin</t>
  </si>
  <si>
    <t>Total</t>
  </si>
  <si>
    <t>Concrete aggregate</t>
  </si>
  <si>
    <t>Fill and ballast</t>
  </si>
  <si>
    <t>Great Britain production of crushed rock for aggregate</t>
  </si>
  <si>
    <t>Minerals</t>
  </si>
  <si>
    <t>Roadstone</t>
  </si>
  <si>
    <t>Railway ballast</t>
  </si>
  <si>
    <t>Other constructional uses</t>
  </si>
  <si>
    <t>Limestone (including dolomite)</t>
  </si>
  <si>
    <t>Igneous rock</t>
  </si>
  <si>
    <t>Sandstone</t>
  </si>
  <si>
    <t>Years</t>
  </si>
  <si>
    <t xml:space="preserve">Sandstone </t>
  </si>
  <si>
    <t>Limestone and dolomite</t>
  </si>
  <si>
    <t>(a) Including marine-dredged material landed at British ports</t>
  </si>
  <si>
    <t>Year</t>
  </si>
  <si>
    <t>Coated</t>
  </si>
  <si>
    <t>Walse</t>
  </si>
  <si>
    <t>…</t>
  </si>
  <si>
    <t>Great Britain crushed rock production</t>
  </si>
  <si>
    <t>Crushed rock</t>
  </si>
  <si>
    <t>Great Britain Sand and Gravel Production</t>
  </si>
  <si>
    <t>Sand and Gravel (Land-based production)</t>
  </si>
  <si>
    <t>Gravel</t>
  </si>
  <si>
    <t>For asphalt</t>
  </si>
  <si>
    <t>For use in mortar</t>
  </si>
  <si>
    <t>Concreting sand</t>
  </si>
  <si>
    <t>Coated with a bituminous binder</t>
  </si>
  <si>
    <t>Other screened &amp; graded gravels</t>
  </si>
  <si>
    <t>Great Britain production of crushed rock for concrete aggregate</t>
  </si>
  <si>
    <t>Fill</t>
  </si>
  <si>
    <t>Great Britain Production of Crushed Rock by End-Use</t>
  </si>
  <si>
    <t>Great Britain Production of Sand and Grabel by End-Use and area of origin</t>
  </si>
  <si>
    <t>Buiding sand</t>
  </si>
  <si>
    <t>Sand, gravel and hoggin for fill</t>
  </si>
  <si>
    <r>
      <rPr>
        <b/>
        <sz val="11"/>
        <color theme="1"/>
        <rFont val="Calibri"/>
        <family val="2"/>
        <scheme val="minor"/>
      </rPr>
      <t>From</t>
    </r>
    <r>
      <rPr>
        <sz val="11"/>
        <color theme="1"/>
        <rFont val="Calibri"/>
        <family val="2"/>
        <scheme val="minor"/>
      </rPr>
      <t xml:space="preserve"> United kingdom minerals yearbook 2003, 2004 </t>
    </r>
  </si>
  <si>
    <r>
      <rPr>
        <b/>
        <sz val="11"/>
        <color theme="1"/>
        <rFont val="Calibri"/>
        <family val="2"/>
        <scheme val="minor"/>
      </rPr>
      <t>From</t>
    </r>
    <r>
      <rPr>
        <sz val="11"/>
        <color theme="1"/>
        <rFont val="Calibri"/>
        <family val="2"/>
        <scheme val="minor"/>
      </rPr>
      <t xml:space="preserve"> United kingdom minerals yearbook 2004 </t>
    </r>
  </si>
  <si>
    <t>Sand</t>
  </si>
  <si>
    <t>England production of sand and gravel by end-use</t>
  </si>
  <si>
    <t>Other screened &amp; graded gravels (b)</t>
  </si>
  <si>
    <t>Wales production of sand and gravel by end-use</t>
  </si>
  <si>
    <t>Scotland production of sand and gravel by end-use</t>
  </si>
  <si>
    <t>Value (£)</t>
  </si>
  <si>
    <r>
      <rPr>
        <b/>
        <sz val="11"/>
        <color rgb="FFFF0000"/>
        <rFont val="Calibri"/>
        <family val="2"/>
        <scheme val="minor"/>
      </rPr>
      <t>United Kingdom</t>
    </r>
    <r>
      <rPr>
        <b/>
        <sz val="11"/>
        <color theme="1"/>
        <rFont val="Calibri"/>
        <family val="2"/>
        <scheme val="minor"/>
      </rPr>
      <t xml:space="preserve"> Imported Sand and Gravel</t>
    </r>
  </si>
  <si>
    <r>
      <rPr>
        <b/>
        <sz val="11"/>
        <color rgb="FFFF0000"/>
        <rFont val="Calibri"/>
        <family val="2"/>
        <scheme val="minor"/>
      </rPr>
      <t>United Kingdom</t>
    </r>
    <r>
      <rPr>
        <b/>
        <sz val="11"/>
        <color theme="1"/>
        <rFont val="Calibri"/>
        <family val="2"/>
        <scheme val="minor"/>
      </rPr>
      <t xml:space="preserve"> Imported Crushed Rock</t>
    </r>
  </si>
  <si>
    <r>
      <rPr>
        <b/>
        <sz val="11"/>
        <color rgb="FFFF0000"/>
        <rFont val="Calibri"/>
        <family val="2"/>
        <scheme val="minor"/>
      </rPr>
      <t>United Kingdom</t>
    </r>
    <r>
      <rPr>
        <b/>
        <sz val="11"/>
        <color theme="1"/>
        <rFont val="Calibri"/>
        <family val="2"/>
        <scheme val="minor"/>
      </rPr>
      <t xml:space="preserve"> Exported Crushed Rock</t>
    </r>
  </si>
  <si>
    <r>
      <rPr>
        <b/>
        <sz val="11"/>
        <color rgb="FFFF0000"/>
        <rFont val="Calibri"/>
        <family val="2"/>
        <scheme val="minor"/>
      </rPr>
      <t>United Kingdom</t>
    </r>
    <r>
      <rPr>
        <b/>
        <sz val="11"/>
        <color theme="1"/>
        <rFont val="Calibri"/>
        <family val="2"/>
        <scheme val="minor"/>
      </rPr>
      <t xml:space="preserve"> Exported Sand and Gravel</t>
    </r>
  </si>
  <si>
    <t>Surface dressing chippings</t>
  </si>
  <si>
    <t>total</t>
  </si>
  <si>
    <t>Armour stone &amp; gabion</t>
  </si>
  <si>
    <t>Other screened &amp; graded</t>
  </si>
  <si>
    <t>Armour stone &amp; Gabion</t>
  </si>
  <si>
    <t xml:space="preserve">Great Britain estimated consumption of natural aggregates </t>
  </si>
  <si>
    <t xml:space="preserve">Crushed rock aggregate </t>
  </si>
  <si>
    <t>Sand and gravel</t>
  </si>
  <si>
    <t>Total creshed rock and sand and gravel</t>
  </si>
  <si>
    <t>Limestone</t>
  </si>
  <si>
    <t xml:space="preserve">Sand </t>
  </si>
  <si>
    <t xml:space="preserve">Value of new construction work (a) </t>
  </si>
  <si>
    <t>Estimated consumption of aggregate</t>
  </si>
  <si>
    <t>Total value of all construction work (a)</t>
  </si>
  <si>
    <t>Sand and  gravel (b)</t>
  </si>
  <si>
    <t>Sand and gravel (b)</t>
  </si>
  <si>
    <t>£</t>
  </si>
  <si>
    <t>Tonnes per £1,000</t>
  </si>
  <si>
    <t>(b) Land-won and marine-dredged material</t>
  </si>
  <si>
    <t>(a) Valued at constant 2005 prices. Source: Department for Business, Innovation &amp; Skills and Office for National Statistics.</t>
  </si>
  <si>
    <t>TOTAL</t>
  </si>
  <si>
    <r>
      <rPr>
        <b/>
        <sz val="11"/>
        <color theme="1"/>
        <rFont val="Calibri"/>
        <family val="2"/>
        <scheme val="minor"/>
      </rPr>
      <t xml:space="preserve">Note </t>
    </r>
    <r>
      <rPr>
        <sz val="11"/>
        <color theme="1"/>
        <rFont val="Calibri"/>
        <family val="2"/>
        <scheme val="minor"/>
      </rPr>
      <t>Combined 2 pages' data: Each area crushed rock use and Great bri crushed rock use</t>
    </r>
  </si>
  <si>
    <t>Percentage</t>
  </si>
  <si>
    <t>Results for discussion</t>
  </si>
  <si>
    <t>General propotions for crushed rock types for concrete aggregate in Great Britain</t>
  </si>
  <si>
    <t>Imported Value (£)</t>
  </si>
  <si>
    <t>Exported Value (£)</t>
  </si>
  <si>
    <t xml:space="preserve">Imported Volume </t>
  </si>
  <si>
    <t xml:space="preserve">Exported Volume </t>
  </si>
  <si>
    <t>GREAT BRITAIN</t>
  </si>
  <si>
    <t>Great Britain Concreting Sand</t>
  </si>
  <si>
    <t>Great Britain Gravel Concrete Aggregate</t>
  </si>
  <si>
    <t>Result for discussing</t>
  </si>
  <si>
    <t>Great Britain crushed rock, gravel and sand for concrete</t>
  </si>
  <si>
    <t xml:space="preserve">Gravel </t>
  </si>
  <si>
    <t>(a)</t>
  </si>
  <si>
    <t xml:space="preserve"> (a)</t>
  </si>
  <si>
    <t>Crushed Rock</t>
  </si>
  <si>
    <t xml:space="preserve">TOTAL </t>
  </si>
  <si>
    <t>Sand for use in mortar</t>
  </si>
  <si>
    <t>Imported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</si>
</sst>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/>
    <xf numFmtId="164" fontId="2" fillId="0" borderId="1" xfId="1" applyNumberFormat="1" applyFont="1" applyBorder="1"/>
    <xf numFmtId="164" fontId="0" fillId="0" borderId="1" xfId="1" applyNumberFormat="1" applyFont="1" applyBorder="1"/>
    <xf numFmtId="164" fontId="0" fillId="0" borderId="0" xfId="0" applyNumberFormat="1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/>
    <xf numFmtId="164" fontId="0" fillId="0" borderId="0" xfId="0" applyNumberForma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4" xfId="1" applyNumberFormat="1" applyFont="1" applyBorder="1"/>
    <xf numFmtId="0" fontId="0" fillId="0" borderId="5" xfId="0" applyBorder="1" applyAlignment="1">
      <alignment horizontal="center" vertical="center"/>
    </xf>
    <xf numFmtId="164" fontId="0" fillId="0" borderId="5" xfId="1" applyNumberFormat="1" applyFont="1" applyBorder="1"/>
    <xf numFmtId="164" fontId="0" fillId="0" borderId="5" xfId="1" applyNumberFormat="1" applyFont="1" applyFill="1" applyBorder="1"/>
    <xf numFmtId="0" fontId="0" fillId="0" borderId="6" xfId="0" applyBorder="1" applyAlignment="1">
      <alignment horizontal="center" vertical="center"/>
    </xf>
    <xf numFmtId="164" fontId="0" fillId="0" borderId="6" xfId="1" applyNumberFormat="1" applyFont="1" applyBorder="1"/>
    <xf numFmtId="164" fontId="0" fillId="0" borderId="5" xfId="1" applyNumberFormat="1" applyFont="1" applyBorder="1" applyAlignment="1">
      <alignment horizontal="center" vertical="center"/>
    </xf>
    <xf numFmtId="164" fontId="0" fillId="0" borderId="7" xfId="1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1" fillId="0" borderId="8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center" vertical="center"/>
    </xf>
    <xf numFmtId="164" fontId="1" fillId="0" borderId="6" xfId="1" applyNumberFormat="1" applyFont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164" fontId="1" fillId="0" borderId="5" xfId="1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left"/>
    </xf>
    <xf numFmtId="164" fontId="0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164" fontId="0" fillId="0" borderId="0" xfId="1" applyNumberFormat="1" applyFont="1" applyBorder="1"/>
    <xf numFmtId="0" fontId="0" fillId="0" borderId="4" xfId="0" applyFill="1" applyBorder="1" applyAlignment="1">
      <alignment horizontal="center" vertical="center"/>
    </xf>
    <xf numFmtId="164" fontId="0" fillId="0" borderId="4" xfId="1" applyNumberFormat="1" applyFont="1" applyFill="1" applyBorder="1"/>
    <xf numFmtId="0" fontId="0" fillId="0" borderId="0" xfId="0" applyFill="1"/>
    <xf numFmtId="164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0" fillId="0" borderId="5" xfId="1" applyNumberFormat="1" applyFont="1" applyBorder="1" applyAlignment="1">
      <alignment horizontal="center"/>
    </xf>
    <xf numFmtId="164" fontId="0" fillId="0" borderId="4" xfId="1" applyNumberFormat="1" applyFont="1" applyBorder="1" applyAlignment="1">
      <alignment horizontal="center" vertical="center"/>
    </xf>
    <xf numFmtId="164" fontId="0" fillId="0" borderId="6" xfId="1" applyNumberFormat="1" applyFont="1" applyBorder="1" applyAlignment="1">
      <alignment horizontal="center" vertical="center"/>
    </xf>
    <xf numFmtId="164" fontId="0" fillId="0" borderId="8" xfId="1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4" xfId="1" applyNumberFormat="1" applyFont="1" applyBorder="1" applyAlignment="1">
      <alignment horizontal="center" vertical="center" wrapText="1"/>
    </xf>
    <xf numFmtId="164" fontId="0" fillId="0" borderId="8" xfId="1" applyNumberFormat="1" applyFont="1" applyBorder="1"/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/>
    <xf numFmtId="164" fontId="2" fillId="0" borderId="0" xfId="1" applyNumberFormat="1" applyFont="1" applyBorder="1"/>
    <xf numFmtId="0" fontId="2" fillId="0" borderId="1" xfId="0" applyFont="1" applyBorder="1" applyAlignment="1">
      <alignment vertical="center" wrapText="1"/>
    </xf>
    <xf numFmtId="164" fontId="0" fillId="0" borderId="2" xfId="1" applyNumberFormat="1" applyFont="1" applyBorder="1"/>
    <xf numFmtId="164" fontId="1" fillId="0" borderId="1" xfId="1" applyNumberFormat="1" applyFont="1" applyBorder="1" applyAlignment="1">
      <alignment horizontal="center" vertical="center"/>
    </xf>
    <xf numFmtId="164" fontId="2" fillId="0" borderId="2" xfId="0" applyNumberFormat="1" applyFont="1" applyBorder="1"/>
    <xf numFmtId="164" fontId="2" fillId="0" borderId="2" xfId="1" applyNumberFormat="1" applyFont="1" applyBorder="1"/>
    <xf numFmtId="164" fontId="0" fillId="0" borderId="4" xfId="1" applyNumberFormat="1" applyFont="1" applyFill="1" applyBorder="1" applyAlignment="1">
      <alignment horizontal="center" vertical="center"/>
    </xf>
    <xf numFmtId="164" fontId="0" fillId="0" borderId="5" xfId="1" applyNumberFormat="1" applyFont="1" applyFill="1" applyBorder="1" applyAlignment="1">
      <alignment horizontal="center" vertical="center"/>
    </xf>
    <xf numFmtId="164" fontId="0" fillId="0" borderId="9" xfId="1" applyNumberFormat="1" applyFont="1" applyBorder="1"/>
    <xf numFmtId="164" fontId="0" fillId="0" borderId="10" xfId="1" applyNumberFormat="1" applyFont="1" applyBorder="1"/>
    <xf numFmtId="164" fontId="0" fillId="0" borderId="11" xfId="1" applyNumberFormat="1" applyFont="1" applyBorder="1"/>
    <xf numFmtId="164" fontId="0" fillId="0" borderId="0" xfId="1" applyNumberFormat="1" applyFont="1" applyBorder="1" applyAlignment="1">
      <alignment horizontal="center" vertical="center"/>
    </xf>
    <xf numFmtId="164" fontId="2" fillId="0" borderId="0" xfId="1" applyNumberFormat="1" applyFont="1" applyBorder="1" applyAlignment="1">
      <alignment horizontal="center" vertical="center"/>
    </xf>
    <xf numFmtId="164" fontId="0" fillId="0" borderId="6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3" fontId="0" fillId="0" borderId="1" xfId="1" applyNumberFormat="1" applyFont="1" applyBorder="1"/>
    <xf numFmtId="43" fontId="0" fillId="0" borderId="0" xfId="1" applyNumberFormat="1" applyFont="1" applyBorder="1"/>
    <xf numFmtId="43" fontId="0" fillId="0" borderId="1" xfId="0" applyNumberFormat="1" applyBorder="1"/>
    <xf numFmtId="43" fontId="0" fillId="0" borderId="0" xfId="0" applyNumberFormat="1" applyFill="1" applyBorder="1"/>
    <xf numFmtId="0" fontId="0" fillId="2" borderId="0" xfId="0" applyFill="1"/>
    <xf numFmtId="0" fontId="0" fillId="2" borderId="0" xfId="0" applyFill="1" applyBorder="1"/>
    <xf numFmtId="164" fontId="0" fillId="2" borderId="0" xfId="1" applyNumberFormat="1" applyFont="1" applyFill="1" applyBorder="1"/>
    <xf numFmtId="0" fontId="0" fillId="0" borderId="0" xfId="0" applyBorder="1" applyAlignment="1">
      <alignment horizontal="center" vertical="center"/>
    </xf>
    <xf numFmtId="43" fontId="0" fillId="0" borderId="0" xfId="0" applyNumberFormat="1" applyBorder="1"/>
    <xf numFmtId="43" fontId="2" fillId="0" borderId="0" xfId="1" applyNumberFormat="1" applyFont="1" applyBorder="1"/>
    <xf numFmtId="0" fontId="2" fillId="0" borderId="0" xfId="0" applyFont="1" applyFill="1" applyBorder="1"/>
    <xf numFmtId="0" fontId="2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6" xfId="0" applyBorder="1"/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  <a:latin typeface="Cambria" panose="02040503050406030204" pitchFamily="18" charset="0"/>
              </a:rPr>
              <a:t>Great Britain Estimated Consumption</a:t>
            </a:r>
            <a:r>
              <a:rPr lang="en-GB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 of Crushed Rock for All Activities </a:t>
            </a:r>
            <a:endParaRPr lang="en-GB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'GB natural aggregates'!$B$4</c:f>
              <c:strCache>
                <c:ptCount val="1"/>
                <c:pt idx="0">
                  <c:v>Limestone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'GB natural aggregates'!$A$5:$A$62</c:f>
              <c:numCache>
                <c:formatCode>General</c:formatCode>
                <c:ptCount val="58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</c:numCache>
            </c:numRef>
          </c:cat>
          <c:val>
            <c:numRef>
              <c:f>'GB natural aggregates'!$B$5:$B$62</c:f>
              <c:numCache>
                <c:formatCode>_-* #,##0_-;\-* #,##0_-;_-* "-"??_-;_-@_-</c:formatCode>
                <c:ptCount val="58"/>
                <c:pt idx="0">
                  <c:v>11000000</c:v>
                </c:pt>
                <c:pt idx="1">
                  <c:v>13000000</c:v>
                </c:pt>
                <c:pt idx="2">
                  <c:v>13000000</c:v>
                </c:pt>
                <c:pt idx="3">
                  <c:v>14000000</c:v>
                </c:pt>
                <c:pt idx="4">
                  <c:v>17000000</c:v>
                </c:pt>
                <c:pt idx="5">
                  <c:v>18000000</c:v>
                </c:pt>
                <c:pt idx="6">
                  <c:v>20000000</c:v>
                </c:pt>
                <c:pt idx="7">
                  <c:v>21000000</c:v>
                </c:pt>
                <c:pt idx="8">
                  <c:v>23000000</c:v>
                </c:pt>
                <c:pt idx="9">
                  <c:v>29000000</c:v>
                </c:pt>
                <c:pt idx="10">
                  <c:v>34000000</c:v>
                </c:pt>
                <c:pt idx="11">
                  <c:v>40000000</c:v>
                </c:pt>
                <c:pt idx="12">
                  <c:v>48000000</c:v>
                </c:pt>
                <c:pt idx="13">
                  <c:v>53000000</c:v>
                </c:pt>
                <c:pt idx="14">
                  <c:v>55000000</c:v>
                </c:pt>
                <c:pt idx="15">
                  <c:v>59000000</c:v>
                </c:pt>
                <c:pt idx="16">
                  <c:v>62000000</c:v>
                </c:pt>
                <c:pt idx="17">
                  <c:v>61000000</c:v>
                </c:pt>
                <c:pt idx="18">
                  <c:v>74000000</c:v>
                </c:pt>
                <c:pt idx="19">
                  <c:v>72000000</c:v>
                </c:pt>
                <c:pt idx="20">
                  <c:v>67000000</c:v>
                </c:pt>
                <c:pt idx="21">
                  <c:v>60000000</c:v>
                </c:pt>
                <c:pt idx="22">
                  <c:v>59000000</c:v>
                </c:pt>
                <c:pt idx="23">
                  <c:v>61000000</c:v>
                </c:pt>
                <c:pt idx="24">
                  <c:v>65000000</c:v>
                </c:pt>
                <c:pt idx="25">
                  <c:v>65000000</c:v>
                </c:pt>
                <c:pt idx="26">
                  <c:v>57000000</c:v>
                </c:pt>
                <c:pt idx="27">
                  <c:v>62000000</c:v>
                </c:pt>
                <c:pt idx="28">
                  <c:v>70000000</c:v>
                </c:pt>
                <c:pt idx="29">
                  <c:v>69000000</c:v>
                </c:pt>
                <c:pt idx="30">
                  <c:v>72000000</c:v>
                </c:pt>
                <c:pt idx="31">
                  <c:v>78000000</c:v>
                </c:pt>
                <c:pt idx="32">
                  <c:v>89000000</c:v>
                </c:pt>
                <c:pt idx="33">
                  <c:v>102000000</c:v>
                </c:pt>
                <c:pt idx="34">
                  <c:v>106000000</c:v>
                </c:pt>
                <c:pt idx="35">
                  <c:v>98000000</c:v>
                </c:pt>
                <c:pt idx="36">
                  <c:v>90000000</c:v>
                </c:pt>
                <c:pt idx="37">
                  <c:v>85000000</c:v>
                </c:pt>
                <c:pt idx="38">
                  <c:v>89000000</c:v>
                </c:pt>
                <c:pt idx="39">
                  <c:v>99000000</c:v>
                </c:pt>
                <c:pt idx="40">
                  <c:v>87000000</c:v>
                </c:pt>
                <c:pt idx="41">
                  <c:v>77000000</c:v>
                </c:pt>
                <c:pt idx="42">
                  <c:v>80000000</c:v>
                </c:pt>
                <c:pt idx="43">
                  <c:v>79000000</c:v>
                </c:pt>
                <c:pt idx="44">
                  <c:v>76000000</c:v>
                </c:pt>
                <c:pt idx="45">
                  <c:v>75000000</c:v>
                </c:pt>
                <c:pt idx="46">
                  <c:v>78000000</c:v>
                </c:pt>
                <c:pt idx="47">
                  <c:v>71000000</c:v>
                </c:pt>
                <c:pt idx="48">
                  <c:v>67000000</c:v>
                </c:pt>
                <c:pt idx="49">
                  <c:v>70000000</c:v>
                </c:pt>
                <c:pt idx="50">
                  <c:v>66000000</c:v>
                </c:pt>
                <c:pt idx="51">
                  <c:v>70000000</c:v>
                </c:pt>
                <c:pt idx="52">
                  <c:v>67000000</c:v>
                </c:pt>
                <c:pt idx="53">
                  <c:v>59000000</c:v>
                </c:pt>
                <c:pt idx="54">
                  <c:v>45000000</c:v>
                </c:pt>
                <c:pt idx="55">
                  <c:v>39000000</c:v>
                </c:pt>
                <c:pt idx="56">
                  <c:v>39000000</c:v>
                </c:pt>
                <c:pt idx="57">
                  <c:v>41000000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'GB natural aggregates'!$C$4</c:f>
              <c:strCache>
                <c:ptCount val="1"/>
                <c:pt idx="0">
                  <c:v>Igneous rock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'GB natural aggregates'!$A$5:$A$62</c:f>
              <c:numCache>
                <c:formatCode>General</c:formatCode>
                <c:ptCount val="58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</c:numCache>
            </c:numRef>
          </c:cat>
          <c:val>
            <c:numRef>
              <c:f>'GB natural aggregates'!$C$5:$C$62</c:f>
              <c:numCache>
                <c:formatCode>_-* #,##0_-;\-* #,##0_-;_-* "-"??_-;_-@_-</c:formatCode>
                <c:ptCount val="58"/>
                <c:pt idx="0">
                  <c:v>13000000</c:v>
                </c:pt>
                <c:pt idx="1">
                  <c:v>13000000</c:v>
                </c:pt>
                <c:pt idx="2">
                  <c:v>13000000</c:v>
                </c:pt>
                <c:pt idx="3">
                  <c:v>13000000</c:v>
                </c:pt>
                <c:pt idx="4">
                  <c:v>14000000</c:v>
                </c:pt>
                <c:pt idx="5">
                  <c:v>15000000</c:v>
                </c:pt>
                <c:pt idx="6">
                  <c:v>16000000</c:v>
                </c:pt>
                <c:pt idx="7">
                  <c:v>16000000</c:v>
                </c:pt>
                <c:pt idx="8">
                  <c:v>17000000</c:v>
                </c:pt>
                <c:pt idx="9">
                  <c:v>20000000</c:v>
                </c:pt>
                <c:pt idx="10">
                  <c:v>20000000</c:v>
                </c:pt>
                <c:pt idx="11">
                  <c:v>22000000</c:v>
                </c:pt>
                <c:pt idx="12">
                  <c:v>25000000</c:v>
                </c:pt>
                <c:pt idx="13">
                  <c:v>27000000</c:v>
                </c:pt>
                <c:pt idx="14">
                  <c:v>28000000</c:v>
                </c:pt>
                <c:pt idx="15">
                  <c:v>28000000</c:v>
                </c:pt>
                <c:pt idx="16">
                  <c:v>29000000</c:v>
                </c:pt>
                <c:pt idx="17">
                  <c:v>32000000</c:v>
                </c:pt>
                <c:pt idx="18">
                  <c:v>38000000</c:v>
                </c:pt>
                <c:pt idx="19">
                  <c:v>34000000</c:v>
                </c:pt>
                <c:pt idx="20">
                  <c:v>32000000</c:v>
                </c:pt>
                <c:pt idx="21">
                  <c:v>28000000</c:v>
                </c:pt>
                <c:pt idx="22">
                  <c:v>26000000</c:v>
                </c:pt>
                <c:pt idx="23">
                  <c:v>28000000</c:v>
                </c:pt>
                <c:pt idx="24">
                  <c:v>29000000</c:v>
                </c:pt>
                <c:pt idx="25">
                  <c:v>28000000</c:v>
                </c:pt>
                <c:pt idx="26">
                  <c:v>25000000</c:v>
                </c:pt>
                <c:pt idx="27">
                  <c:v>30000000</c:v>
                </c:pt>
                <c:pt idx="28">
                  <c:v>31000000</c:v>
                </c:pt>
                <c:pt idx="29">
                  <c:v>30000000</c:v>
                </c:pt>
                <c:pt idx="30">
                  <c:v>32000000</c:v>
                </c:pt>
                <c:pt idx="31">
                  <c:v>34000000</c:v>
                </c:pt>
                <c:pt idx="32">
                  <c:v>39000000</c:v>
                </c:pt>
                <c:pt idx="33">
                  <c:v>44000000</c:v>
                </c:pt>
                <c:pt idx="34">
                  <c:v>46000000</c:v>
                </c:pt>
                <c:pt idx="35">
                  <c:v>49000000</c:v>
                </c:pt>
                <c:pt idx="36">
                  <c:v>46000000</c:v>
                </c:pt>
                <c:pt idx="37">
                  <c:v>48000000</c:v>
                </c:pt>
                <c:pt idx="38">
                  <c:v>49000000</c:v>
                </c:pt>
                <c:pt idx="39">
                  <c:v>50000000</c:v>
                </c:pt>
                <c:pt idx="40">
                  <c:v>49000000</c:v>
                </c:pt>
                <c:pt idx="41">
                  <c:v>43000000</c:v>
                </c:pt>
                <c:pt idx="42">
                  <c:v>42000000</c:v>
                </c:pt>
                <c:pt idx="43">
                  <c:v>40000000</c:v>
                </c:pt>
                <c:pt idx="44">
                  <c:v>45000000</c:v>
                </c:pt>
                <c:pt idx="45">
                  <c:v>44000000</c:v>
                </c:pt>
                <c:pt idx="46">
                  <c:v>45000000</c:v>
                </c:pt>
                <c:pt idx="47">
                  <c:v>44000000</c:v>
                </c:pt>
                <c:pt idx="48">
                  <c:v>45000000</c:v>
                </c:pt>
                <c:pt idx="49">
                  <c:v>46000000</c:v>
                </c:pt>
                <c:pt idx="50">
                  <c:v>46000000</c:v>
                </c:pt>
                <c:pt idx="51">
                  <c:v>46000000</c:v>
                </c:pt>
                <c:pt idx="52">
                  <c:v>51000000</c:v>
                </c:pt>
                <c:pt idx="53">
                  <c:v>47000000</c:v>
                </c:pt>
                <c:pt idx="54">
                  <c:v>38000000</c:v>
                </c:pt>
                <c:pt idx="55">
                  <c:v>35000000</c:v>
                </c:pt>
                <c:pt idx="56">
                  <c:v>43000000</c:v>
                </c:pt>
                <c:pt idx="57">
                  <c:v>34000000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'GB natural aggregates'!$D$4</c:f>
              <c:strCache>
                <c:ptCount val="1"/>
                <c:pt idx="0">
                  <c:v>Sandstone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'GB natural aggregates'!$A$5:$A$62</c:f>
              <c:numCache>
                <c:formatCode>General</c:formatCode>
                <c:ptCount val="58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</c:numCache>
            </c:numRef>
          </c:cat>
          <c:val>
            <c:numRef>
              <c:f>'GB natural aggregates'!$D$5:$D$62</c:f>
              <c:numCache>
                <c:formatCode>_-* #,##0_-;\-* #,##0_-;_-* "-"??_-;_-@_-</c:formatCode>
                <c:ptCount val="58"/>
                <c:pt idx="0">
                  <c:v>3000000</c:v>
                </c:pt>
                <c:pt idx="1">
                  <c:v>3000000</c:v>
                </c:pt>
                <c:pt idx="2">
                  <c:v>4000000</c:v>
                </c:pt>
                <c:pt idx="3">
                  <c:v>4000000</c:v>
                </c:pt>
                <c:pt idx="4">
                  <c:v>3000000</c:v>
                </c:pt>
                <c:pt idx="5">
                  <c:v>4000000</c:v>
                </c:pt>
                <c:pt idx="6">
                  <c:v>4000000</c:v>
                </c:pt>
                <c:pt idx="7">
                  <c:v>4000000</c:v>
                </c:pt>
                <c:pt idx="8">
                  <c:v>4000000</c:v>
                </c:pt>
                <c:pt idx="9">
                  <c:v>5000000</c:v>
                </c:pt>
                <c:pt idx="10">
                  <c:v>5000000</c:v>
                </c:pt>
                <c:pt idx="11">
                  <c:v>6000000</c:v>
                </c:pt>
                <c:pt idx="12">
                  <c:v>7000000</c:v>
                </c:pt>
                <c:pt idx="13">
                  <c:v>11000000</c:v>
                </c:pt>
                <c:pt idx="14">
                  <c:v>14000000</c:v>
                </c:pt>
                <c:pt idx="15">
                  <c:v>11000000</c:v>
                </c:pt>
                <c:pt idx="16">
                  <c:v>9000000</c:v>
                </c:pt>
                <c:pt idx="17">
                  <c:v>10000000</c:v>
                </c:pt>
                <c:pt idx="18">
                  <c:v>14000000</c:v>
                </c:pt>
                <c:pt idx="19">
                  <c:v>12000000</c:v>
                </c:pt>
                <c:pt idx="20">
                  <c:v>10000000</c:v>
                </c:pt>
                <c:pt idx="21">
                  <c:v>10000000</c:v>
                </c:pt>
                <c:pt idx="22">
                  <c:v>9000000</c:v>
                </c:pt>
                <c:pt idx="23">
                  <c:v>10000000</c:v>
                </c:pt>
                <c:pt idx="24">
                  <c:v>10000000</c:v>
                </c:pt>
                <c:pt idx="25">
                  <c:v>10000000</c:v>
                </c:pt>
                <c:pt idx="26">
                  <c:v>10000000</c:v>
                </c:pt>
                <c:pt idx="27">
                  <c:v>11000000</c:v>
                </c:pt>
                <c:pt idx="28">
                  <c:v>11000000</c:v>
                </c:pt>
                <c:pt idx="29">
                  <c:v>12000000</c:v>
                </c:pt>
                <c:pt idx="30">
                  <c:v>11000000</c:v>
                </c:pt>
                <c:pt idx="31">
                  <c:v>11000000</c:v>
                </c:pt>
                <c:pt idx="32">
                  <c:v>14000000</c:v>
                </c:pt>
                <c:pt idx="33">
                  <c:v>16000000</c:v>
                </c:pt>
                <c:pt idx="34">
                  <c:v>16000000</c:v>
                </c:pt>
                <c:pt idx="35">
                  <c:v>14000000</c:v>
                </c:pt>
                <c:pt idx="36">
                  <c:v>13000000</c:v>
                </c:pt>
                <c:pt idx="37">
                  <c:v>11000000</c:v>
                </c:pt>
                <c:pt idx="38">
                  <c:v>12000000</c:v>
                </c:pt>
                <c:pt idx="39">
                  <c:v>13000000</c:v>
                </c:pt>
                <c:pt idx="40">
                  <c:v>15000000</c:v>
                </c:pt>
                <c:pt idx="41">
                  <c:v>12000000</c:v>
                </c:pt>
                <c:pt idx="42">
                  <c:v>12000000</c:v>
                </c:pt>
                <c:pt idx="43">
                  <c:v>13000000</c:v>
                </c:pt>
                <c:pt idx="44">
                  <c:v>11000000</c:v>
                </c:pt>
                <c:pt idx="45">
                  <c:v>12000000</c:v>
                </c:pt>
                <c:pt idx="46">
                  <c:v>11000000</c:v>
                </c:pt>
                <c:pt idx="47">
                  <c:v>11000000</c:v>
                </c:pt>
                <c:pt idx="48">
                  <c:v>11000000</c:v>
                </c:pt>
                <c:pt idx="49">
                  <c:v>11000000</c:v>
                </c:pt>
                <c:pt idx="50">
                  <c:v>11000000</c:v>
                </c:pt>
                <c:pt idx="51">
                  <c:v>11000000</c:v>
                </c:pt>
                <c:pt idx="52">
                  <c:v>12000000</c:v>
                </c:pt>
                <c:pt idx="53">
                  <c:v>9000000</c:v>
                </c:pt>
                <c:pt idx="54">
                  <c:v>8000000</c:v>
                </c:pt>
                <c:pt idx="55">
                  <c:v>8000000</c:v>
                </c:pt>
                <c:pt idx="56">
                  <c:v>9000000</c:v>
                </c:pt>
                <c:pt idx="57">
                  <c:v>8000000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'GB natural aggregates'!$E$4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'GB natural aggregates'!$A$5:$A$62</c:f>
              <c:numCache>
                <c:formatCode>General</c:formatCode>
                <c:ptCount val="58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</c:numCache>
            </c:numRef>
          </c:cat>
          <c:val>
            <c:numRef>
              <c:f>'GB natural aggregates'!$E$5:$E$62</c:f>
              <c:numCache>
                <c:formatCode>_-* #,##0_-;\-* #,##0_-;_-* "-"??_-;_-@_-</c:formatCode>
                <c:ptCount val="58"/>
                <c:pt idx="0">
                  <c:v>27000000</c:v>
                </c:pt>
                <c:pt idx="1">
                  <c:v>29000000</c:v>
                </c:pt>
                <c:pt idx="2">
                  <c:v>30000000</c:v>
                </c:pt>
                <c:pt idx="3">
                  <c:v>31000000</c:v>
                </c:pt>
                <c:pt idx="4">
                  <c:v>34000000</c:v>
                </c:pt>
                <c:pt idx="5">
                  <c:v>37000000</c:v>
                </c:pt>
                <c:pt idx="6">
                  <c:v>40000000</c:v>
                </c:pt>
                <c:pt idx="7">
                  <c:v>41000000</c:v>
                </c:pt>
                <c:pt idx="8">
                  <c:v>44000000</c:v>
                </c:pt>
                <c:pt idx="9">
                  <c:v>54000000</c:v>
                </c:pt>
                <c:pt idx="10">
                  <c:v>59000000</c:v>
                </c:pt>
                <c:pt idx="11">
                  <c:v>68000000</c:v>
                </c:pt>
                <c:pt idx="12">
                  <c:v>80000000</c:v>
                </c:pt>
                <c:pt idx="13">
                  <c:v>91000000</c:v>
                </c:pt>
                <c:pt idx="14">
                  <c:v>97000000</c:v>
                </c:pt>
                <c:pt idx="15">
                  <c:v>98000000</c:v>
                </c:pt>
                <c:pt idx="16">
                  <c:v>100000000</c:v>
                </c:pt>
                <c:pt idx="17">
                  <c:v>103000000</c:v>
                </c:pt>
                <c:pt idx="18">
                  <c:v>126000000</c:v>
                </c:pt>
                <c:pt idx="19">
                  <c:v>118000000</c:v>
                </c:pt>
                <c:pt idx="20">
                  <c:v>110000000</c:v>
                </c:pt>
                <c:pt idx="21">
                  <c:v>98000000</c:v>
                </c:pt>
                <c:pt idx="22">
                  <c:v>94000000</c:v>
                </c:pt>
                <c:pt idx="23">
                  <c:v>99000000</c:v>
                </c:pt>
                <c:pt idx="24">
                  <c:v>104000000</c:v>
                </c:pt>
                <c:pt idx="25">
                  <c:v>103000000</c:v>
                </c:pt>
                <c:pt idx="26">
                  <c:v>92000000</c:v>
                </c:pt>
                <c:pt idx="27">
                  <c:v>103000000</c:v>
                </c:pt>
                <c:pt idx="28">
                  <c:v>112000000</c:v>
                </c:pt>
                <c:pt idx="29">
                  <c:v>111000000</c:v>
                </c:pt>
                <c:pt idx="30">
                  <c:v>115000000</c:v>
                </c:pt>
                <c:pt idx="31">
                  <c:v>123000000</c:v>
                </c:pt>
                <c:pt idx="32">
                  <c:v>142000000</c:v>
                </c:pt>
                <c:pt idx="33">
                  <c:v>162000000</c:v>
                </c:pt>
                <c:pt idx="34">
                  <c:v>169000000</c:v>
                </c:pt>
                <c:pt idx="35">
                  <c:v>162000000</c:v>
                </c:pt>
                <c:pt idx="36">
                  <c:v>148000000</c:v>
                </c:pt>
                <c:pt idx="37">
                  <c:v>144000000</c:v>
                </c:pt>
                <c:pt idx="38">
                  <c:v>150000000</c:v>
                </c:pt>
                <c:pt idx="39">
                  <c:v>162000000</c:v>
                </c:pt>
                <c:pt idx="40">
                  <c:v>151000000</c:v>
                </c:pt>
                <c:pt idx="41">
                  <c:v>133000000</c:v>
                </c:pt>
                <c:pt idx="42">
                  <c:v>134000000</c:v>
                </c:pt>
                <c:pt idx="43">
                  <c:v>132000000</c:v>
                </c:pt>
                <c:pt idx="44">
                  <c:v>133000000</c:v>
                </c:pt>
                <c:pt idx="45">
                  <c:v>131000000</c:v>
                </c:pt>
                <c:pt idx="46">
                  <c:v>134000000</c:v>
                </c:pt>
                <c:pt idx="47">
                  <c:v>127000000</c:v>
                </c:pt>
                <c:pt idx="48">
                  <c:v>123000000</c:v>
                </c:pt>
                <c:pt idx="49">
                  <c:v>127000000</c:v>
                </c:pt>
                <c:pt idx="50">
                  <c:v>123000000</c:v>
                </c:pt>
                <c:pt idx="51">
                  <c:v>127000000</c:v>
                </c:pt>
                <c:pt idx="52">
                  <c:v>130000000</c:v>
                </c:pt>
                <c:pt idx="53">
                  <c:v>115000000</c:v>
                </c:pt>
                <c:pt idx="54">
                  <c:v>91000000</c:v>
                </c:pt>
                <c:pt idx="55">
                  <c:v>82000000</c:v>
                </c:pt>
                <c:pt idx="56">
                  <c:v>91000000</c:v>
                </c:pt>
                <c:pt idx="57">
                  <c:v>83000000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0357688"/>
        <c:axId val="230354552"/>
      </c:lineChart>
      <c:catAx>
        <c:axId val="230357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230354552"/>
        <c:crossesAt val="0"/>
        <c:auto val="1"/>
        <c:lblAlgn val="ctr"/>
        <c:lblOffset val="100"/>
        <c:noMultiLvlLbl val="0"/>
      </c:catAx>
      <c:valAx>
        <c:axId val="230354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230357688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  <a:latin typeface="Cambria" panose="02040503050406030204" pitchFamily="18" charset="0"/>
              </a:rPr>
              <a:t>Imported and Exported</a:t>
            </a:r>
            <a:r>
              <a:rPr lang="en-GB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 Volume of Sand and Gravel in United Kingdom</a:t>
            </a:r>
            <a:endParaRPr lang="en-GB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'Import Export Sand Gravel'!$B$4</c:f>
              <c:strCache>
                <c:ptCount val="1"/>
                <c:pt idx="0">
                  <c:v>Imported Volume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'Import Export Sand Gravel'!$A$5:$A$20</c:f>
              <c:numCache>
                <c:formatCode>General</c:formatCode>
                <c:ptCount val="16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</c:numCache>
            </c:numRef>
          </c:cat>
          <c:val>
            <c:numRef>
              <c:f>'Import Export Sand Gravel'!$B$5:$B$20</c:f>
              <c:numCache>
                <c:formatCode>_-* #,##0_-;\-* #,##0_-;_-* "-"??_-;_-@_-</c:formatCode>
                <c:ptCount val="16"/>
                <c:pt idx="0">
                  <c:v>171154</c:v>
                </c:pt>
                <c:pt idx="1">
                  <c:v>473474</c:v>
                </c:pt>
                <c:pt idx="2">
                  <c:v>221292</c:v>
                </c:pt>
                <c:pt idx="3">
                  <c:v>168358</c:v>
                </c:pt>
                <c:pt idx="4">
                  <c:v>362076</c:v>
                </c:pt>
                <c:pt idx="5">
                  <c:v>413992</c:v>
                </c:pt>
                <c:pt idx="6">
                  <c:v>861439</c:v>
                </c:pt>
                <c:pt idx="7">
                  <c:v>924304</c:v>
                </c:pt>
                <c:pt idx="8">
                  <c:v>643594</c:v>
                </c:pt>
                <c:pt idx="9">
                  <c:v>634844</c:v>
                </c:pt>
                <c:pt idx="10">
                  <c:v>896715</c:v>
                </c:pt>
                <c:pt idx="11">
                  <c:v>647603</c:v>
                </c:pt>
                <c:pt idx="12">
                  <c:v>444725</c:v>
                </c:pt>
                <c:pt idx="13">
                  <c:v>343749</c:v>
                </c:pt>
                <c:pt idx="14">
                  <c:v>357607</c:v>
                </c:pt>
                <c:pt idx="15">
                  <c:v>519089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'Import Export Sand Gravel'!$G$4</c:f>
              <c:strCache>
                <c:ptCount val="1"/>
                <c:pt idx="0">
                  <c:v>Exported Volume 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'Import Export Sand Gravel'!$A$5:$A$20</c:f>
              <c:numCache>
                <c:formatCode>General</c:formatCode>
                <c:ptCount val="16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</c:numCache>
            </c:numRef>
          </c:cat>
          <c:val>
            <c:numRef>
              <c:f>'Import Export Sand Gravel'!$G$5:$G$20</c:f>
              <c:numCache>
                <c:formatCode>_-* #,##0_-;\-* #,##0_-;_-* "-"??_-;_-@_-</c:formatCode>
                <c:ptCount val="16"/>
                <c:pt idx="0">
                  <c:v>8777496</c:v>
                </c:pt>
                <c:pt idx="1">
                  <c:v>8422940</c:v>
                </c:pt>
                <c:pt idx="2">
                  <c:v>8906868</c:v>
                </c:pt>
                <c:pt idx="3">
                  <c:v>9931641</c:v>
                </c:pt>
                <c:pt idx="4">
                  <c:v>9871523</c:v>
                </c:pt>
                <c:pt idx="5">
                  <c:v>8881454</c:v>
                </c:pt>
                <c:pt idx="6">
                  <c:v>8419845</c:v>
                </c:pt>
                <c:pt idx="7">
                  <c:v>8174262</c:v>
                </c:pt>
                <c:pt idx="8">
                  <c:v>8453949</c:v>
                </c:pt>
                <c:pt idx="9">
                  <c:v>9308961</c:v>
                </c:pt>
                <c:pt idx="10">
                  <c:v>8089175</c:v>
                </c:pt>
                <c:pt idx="11">
                  <c:v>7747635</c:v>
                </c:pt>
                <c:pt idx="12">
                  <c:v>6236662</c:v>
                </c:pt>
                <c:pt idx="13">
                  <c:v>6081730</c:v>
                </c:pt>
                <c:pt idx="14">
                  <c:v>5413300</c:v>
                </c:pt>
                <c:pt idx="15">
                  <c:v>4572346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352064"/>
        <c:axId val="562351280"/>
      </c:lineChart>
      <c:catAx>
        <c:axId val="562352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2351280"/>
        <c:crossesAt val="0"/>
        <c:auto val="1"/>
        <c:lblAlgn val="ctr"/>
        <c:lblOffset val="100"/>
        <c:noMultiLvlLbl val="0"/>
      </c:catAx>
      <c:valAx>
        <c:axId val="562351280"/>
        <c:scaling>
          <c:orientation val="minMax"/>
          <c:max val="10000000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2352064"/>
        <c:crosses val="autoZero"/>
        <c:crossBetween val="between"/>
        <c:majorUnit val="1000000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Concreting Sand Use in Spacific Areas of Great Britain</a:t>
            </a:r>
            <a:endParaRPr lang="en-GB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'Each area sand gravel use'!$B$93:$B$94</c:f>
              <c:strCache>
                <c:ptCount val="2"/>
                <c:pt idx="0">
                  <c:v>England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'Each area sand gravel use'!$A$95:$A$116</c:f>
              <c:numCache>
                <c:formatCode>General</c:formatCode>
                <c:ptCount val="2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</c:numCache>
            </c:numRef>
          </c:cat>
          <c:val>
            <c:numRef>
              <c:f>'Each area sand gravel use'!$B$95:$B$116</c:f>
              <c:numCache>
                <c:formatCode>_-* #,##0_-;\-* #,##0_-;_-* "-"??_-;_-@_-</c:formatCode>
                <c:ptCount val="22"/>
                <c:pt idx="0">
                  <c:v>26257000</c:v>
                </c:pt>
                <c:pt idx="1">
                  <c:v>24078000</c:v>
                </c:pt>
                <c:pt idx="2">
                  <c:v>23719000</c:v>
                </c:pt>
                <c:pt idx="3">
                  <c:v>26250000</c:v>
                </c:pt>
                <c:pt idx="4">
                  <c:v>24693000</c:v>
                </c:pt>
                <c:pt idx="5">
                  <c:v>24164000</c:v>
                </c:pt>
                <c:pt idx="6">
                  <c:v>25559000</c:v>
                </c:pt>
                <c:pt idx="7">
                  <c:v>25753000</c:v>
                </c:pt>
                <c:pt idx="8">
                  <c:v>27234000</c:v>
                </c:pt>
                <c:pt idx="9">
                  <c:v>26975000</c:v>
                </c:pt>
                <c:pt idx="10">
                  <c:v>27658000</c:v>
                </c:pt>
                <c:pt idx="11">
                  <c:v>27331000</c:v>
                </c:pt>
                <c:pt idx="12">
                  <c:v>27452000</c:v>
                </c:pt>
                <c:pt idx="13">
                  <c:v>27856000</c:v>
                </c:pt>
                <c:pt idx="14">
                  <c:v>25882000</c:v>
                </c:pt>
                <c:pt idx="15">
                  <c:v>25618000</c:v>
                </c:pt>
                <c:pt idx="16">
                  <c:v>25891000</c:v>
                </c:pt>
                <c:pt idx="17">
                  <c:v>23048000</c:v>
                </c:pt>
                <c:pt idx="18">
                  <c:v>18382000</c:v>
                </c:pt>
                <c:pt idx="19">
                  <c:v>17758000</c:v>
                </c:pt>
                <c:pt idx="20">
                  <c:v>19635000</c:v>
                </c:pt>
                <c:pt idx="21">
                  <c:v>16860000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'Each area sand gravel use'!$C$93:$C$94</c:f>
              <c:strCache>
                <c:ptCount val="2"/>
                <c:pt idx="0">
                  <c:v>Wales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'Each area sand gravel use'!$A$95:$A$116</c:f>
              <c:numCache>
                <c:formatCode>General</c:formatCode>
                <c:ptCount val="2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</c:numCache>
            </c:numRef>
          </c:cat>
          <c:val>
            <c:numRef>
              <c:f>'Each area sand gravel use'!$C$95:$C$116</c:f>
              <c:numCache>
                <c:formatCode>_-* #,##0_-;\-* #,##0_-;_-* "-"??_-;_-@_-</c:formatCode>
                <c:ptCount val="22"/>
                <c:pt idx="0">
                  <c:v>1337000</c:v>
                </c:pt>
                <c:pt idx="1">
                  <c:v>1114000</c:v>
                </c:pt>
                <c:pt idx="2">
                  <c:v>1019000</c:v>
                </c:pt>
                <c:pt idx="3">
                  <c:v>1210000</c:v>
                </c:pt>
                <c:pt idx="4">
                  <c:v>1306000</c:v>
                </c:pt>
                <c:pt idx="5">
                  <c:v>1293000</c:v>
                </c:pt>
                <c:pt idx="6">
                  <c:v>1372000</c:v>
                </c:pt>
                <c:pt idx="7">
                  <c:v>1282000</c:v>
                </c:pt>
                <c:pt idx="8">
                  <c:v>1226000</c:v>
                </c:pt>
                <c:pt idx="9">
                  <c:v>991000</c:v>
                </c:pt>
                <c:pt idx="10">
                  <c:v>923000</c:v>
                </c:pt>
                <c:pt idx="11">
                  <c:v>1140000</c:v>
                </c:pt>
                <c:pt idx="12">
                  <c:v>1073000</c:v>
                </c:pt>
                <c:pt idx="13">
                  <c:v>1364000</c:v>
                </c:pt>
                <c:pt idx="14">
                  <c:v>824000</c:v>
                </c:pt>
                <c:pt idx="15">
                  <c:v>978000</c:v>
                </c:pt>
                <c:pt idx="16">
                  <c:v>902000</c:v>
                </c:pt>
                <c:pt idx="17">
                  <c:v>1032000</c:v>
                </c:pt>
                <c:pt idx="18">
                  <c:v>657000</c:v>
                </c:pt>
                <c:pt idx="19">
                  <c:v>658000</c:v>
                </c:pt>
                <c:pt idx="20">
                  <c:v>719000</c:v>
                </c:pt>
                <c:pt idx="21">
                  <c:v>703000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'Each area sand gravel use'!$D$93:$D$94</c:f>
              <c:strCache>
                <c:ptCount val="2"/>
                <c:pt idx="0">
                  <c:v>Scotland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'Each area sand gravel use'!$A$95:$A$116</c:f>
              <c:numCache>
                <c:formatCode>General</c:formatCode>
                <c:ptCount val="2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</c:numCache>
            </c:numRef>
          </c:cat>
          <c:val>
            <c:numRef>
              <c:f>'Each area sand gravel use'!$D$95:$D$116</c:f>
              <c:numCache>
                <c:formatCode>_-* #,##0_-;\-* #,##0_-;_-* "-"??_-;_-@_-</c:formatCode>
                <c:ptCount val="22"/>
                <c:pt idx="0">
                  <c:v>3644000</c:v>
                </c:pt>
                <c:pt idx="1">
                  <c:v>3383000</c:v>
                </c:pt>
                <c:pt idx="2">
                  <c:v>3283000</c:v>
                </c:pt>
                <c:pt idx="3">
                  <c:v>3517000</c:v>
                </c:pt>
                <c:pt idx="4">
                  <c:v>3391000</c:v>
                </c:pt>
                <c:pt idx="5">
                  <c:v>3202000</c:v>
                </c:pt>
                <c:pt idx="6">
                  <c:v>3199000</c:v>
                </c:pt>
                <c:pt idx="7">
                  <c:v>3210000</c:v>
                </c:pt>
                <c:pt idx="8">
                  <c:v>3270000</c:v>
                </c:pt>
                <c:pt idx="9">
                  <c:v>3202000</c:v>
                </c:pt>
                <c:pt idx="10">
                  <c:v>3075000</c:v>
                </c:pt>
                <c:pt idx="11">
                  <c:v>2753000</c:v>
                </c:pt>
                <c:pt idx="12">
                  <c:v>2886000</c:v>
                </c:pt>
                <c:pt idx="13">
                  <c:v>3309000</c:v>
                </c:pt>
                <c:pt idx="14">
                  <c:v>3142000</c:v>
                </c:pt>
                <c:pt idx="15">
                  <c:v>3219000</c:v>
                </c:pt>
                <c:pt idx="16">
                  <c:v>3409000</c:v>
                </c:pt>
                <c:pt idx="17">
                  <c:v>2805000</c:v>
                </c:pt>
                <c:pt idx="18">
                  <c:v>2530000</c:v>
                </c:pt>
                <c:pt idx="19">
                  <c:v>2531000</c:v>
                </c:pt>
                <c:pt idx="20">
                  <c:v>2237000</c:v>
                </c:pt>
                <c:pt idx="21">
                  <c:v>2135000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'Each area sand gravel use'!$E$92:$E$94</c:f>
              <c:strCache>
                <c:ptCount val="3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'Each area sand gravel use'!$A$95:$A$116</c:f>
              <c:numCache>
                <c:formatCode>General</c:formatCode>
                <c:ptCount val="2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</c:numCache>
            </c:numRef>
          </c:cat>
          <c:val>
            <c:numRef>
              <c:f>'Each area sand gravel use'!$E$95:$E$116</c:f>
              <c:numCache>
                <c:formatCode>_-* #,##0_-;\-* #,##0_-;_-* "-"??_-;_-@_-</c:formatCode>
                <c:ptCount val="22"/>
                <c:pt idx="0">
                  <c:v>31238000</c:v>
                </c:pt>
                <c:pt idx="1">
                  <c:v>28575000</c:v>
                </c:pt>
                <c:pt idx="2">
                  <c:v>28021000</c:v>
                </c:pt>
                <c:pt idx="3">
                  <c:v>30977000</c:v>
                </c:pt>
                <c:pt idx="4">
                  <c:v>29390000</c:v>
                </c:pt>
                <c:pt idx="5">
                  <c:v>28659000</c:v>
                </c:pt>
                <c:pt idx="6">
                  <c:v>30130000</c:v>
                </c:pt>
                <c:pt idx="7">
                  <c:v>30245000</c:v>
                </c:pt>
                <c:pt idx="8">
                  <c:v>31730000</c:v>
                </c:pt>
                <c:pt idx="9">
                  <c:v>31168000</c:v>
                </c:pt>
                <c:pt idx="10">
                  <c:v>31656000</c:v>
                </c:pt>
                <c:pt idx="11">
                  <c:v>31224000</c:v>
                </c:pt>
                <c:pt idx="12">
                  <c:v>31411000</c:v>
                </c:pt>
                <c:pt idx="13">
                  <c:v>32529000</c:v>
                </c:pt>
                <c:pt idx="14">
                  <c:v>29848000</c:v>
                </c:pt>
                <c:pt idx="15">
                  <c:v>29815000</c:v>
                </c:pt>
                <c:pt idx="16">
                  <c:v>30202000</c:v>
                </c:pt>
                <c:pt idx="17">
                  <c:v>26885000</c:v>
                </c:pt>
                <c:pt idx="18">
                  <c:v>21569000</c:v>
                </c:pt>
                <c:pt idx="19">
                  <c:v>20947000</c:v>
                </c:pt>
                <c:pt idx="20">
                  <c:v>22591000</c:v>
                </c:pt>
                <c:pt idx="21">
                  <c:v>19698000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3910216"/>
        <c:axId val="562360296"/>
      </c:lineChart>
      <c:dateAx>
        <c:axId val="393910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2360296"/>
        <c:crossesAt val="0"/>
        <c:auto val="0"/>
        <c:lblOffset val="100"/>
        <c:baseTimeUnit val="days"/>
      </c:dateAx>
      <c:valAx>
        <c:axId val="562360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93910216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Gravel Concrete Aggregate Use in Spacific Areas of Great Britain</a:t>
            </a:r>
            <a:endParaRPr lang="en-GB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'Each area sand gravel use'!$G$93:$G$94</c:f>
              <c:strCache>
                <c:ptCount val="2"/>
                <c:pt idx="0">
                  <c:v>England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'Each area sand gravel use'!$A$95:$A$116</c:f>
              <c:numCache>
                <c:formatCode>General</c:formatCode>
                <c:ptCount val="2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</c:numCache>
            </c:numRef>
          </c:cat>
          <c:val>
            <c:numRef>
              <c:f>'Each area sand gravel use'!$G$95:$G$116</c:f>
              <c:numCache>
                <c:formatCode>_-* #,##0_-;\-* #,##0_-;_-* "-"??_-;_-@_-</c:formatCode>
                <c:ptCount val="22"/>
                <c:pt idx="0">
                  <c:v>26099000</c:v>
                </c:pt>
                <c:pt idx="1">
                  <c:v>24810000</c:v>
                </c:pt>
                <c:pt idx="2">
                  <c:v>24381000</c:v>
                </c:pt>
                <c:pt idx="3">
                  <c:v>26876000</c:v>
                </c:pt>
                <c:pt idx="4">
                  <c:v>25297000</c:v>
                </c:pt>
                <c:pt idx="5">
                  <c:v>23596000</c:v>
                </c:pt>
                <c:pt idx="6">
                  <c:v>25565000</c:v>
                </c:pt>
                <c:pt idx="7">
                  <c:v>27870000</c:v>
                </c:pt>
                <c:pt idx="8">
                  <c:v>27713000</c:v>
                </c:pt>
                <c:pt idx="9">
                  <c:v>28436000</c:v>
                </c:pt>
                <c:pt idx="10">
                  <c:v>26731000</c:v>
                </c:pt>
                <c:pt idx="11">
                  <c:v>25422000</c:v>
                </c:pt>
                <c:pt idx="12">
                  <c:v>24110000</c:v>
                </c:pt>
                <c:pt idx="13">
                  <c:v>25013000</c:v>
                </c:pt>
                <c:pt idx="14">
                  <c:v>23382000</c:v>
                </c:pt>
                <c:pt idx="15">
                  <c:v>23328000</c:v>
                </c:pt>
                <c:pt idx="16">
                  <c:v>21247000</c:v>
                </c:pt>
                <c:pt idx="17">
                  <c:v>17071000</c:v>
                </c:pt>
                <c:pt idx="18">
                  <c:v>13111000</c:v>
                </c:pt>
                <c:pt idx="19">
                  <c:v>12169000</c:v>
                </c:pt>
                <c:pt idx="20">
                  <c:v>12730000</c:v>
                </c:pt>
                <c:pt idx="21">
                  <c:v>11421000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'Each area sand gravel use'!$H$93:$H$94</c:f>
              <c:strCache>
                <c:ptCount val="2"/>
                <c:pt idx="0">
                  <c:v>Wales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'Each area sand gravel use'!$A$95:$A$116</c:f>
              <c:numCache>
                <c:formatCode>General</c:formatCode>
                <c:ptCount val="2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</c:numCache>
            </c:numRef>
          </c:cat>
          <c:val>
            <c:numRef>
              <c:f>'Each area sand gravel use'!$H$95:$H$116</c:f>
              <c:numCache>
                <c:formatCode>_-* #,##0_-;\-* #,##0_-;_-* "-"??_-;_-@_-</c:formatCode>
                <c:ptCount val="22"/>
                <c:pt idx="0">
                  <c:v>522000</c:v>
                </c:pt>
                <c:pt idx="1">
                  <c:v>604000</c:v>
                </c:pt>
                <c:pt idx="2">
                  <c:v>496000</c:v>
                </c:pt>
                <c:pt idx="3">
                  <c:v>484000</c:v>
                </c:pt>
                <c:pt idx="4">
                  <c:v>464000</c:v>
                </c:pt>
                <c:pt idx="5">
                  <c:v>459000</c:v>
                </c:pt>
                <c:pt idx="6">
                  <c:v>528000</c:v>
                </c:pt>
                <c:pt idx="7">
                  <c:v>532000</c:v>
                </c:pt>
                <c:pt idx="8">
                  <c:v>628000</c:v>
                </c:pt>
                <c:pt idx="9">
                  <c:v>568000</c:v>
                </c:pt>
                <c:pt idx="10">
                  <c:v>524000</c:v>
                </c:pt>
                <c:pt idx="11">
                  <c:v>487000</c:v>
                </c:pt>
                <c:pt idx="12">
                  <c:v>430000</c:v>
                </c:pt>
                <c:pt idx="13">
                  <c:v>526000</c:v>
                </c:pt>
                <c:pt idx="14">
                  <c:v>450000</c:v>
                </c:pt>
                <c:pt idx="15">
                  <c:v>280000</c:v>
                </c:pt>
                <c:pt idx="16">
                  <c:v>443000</c:v>
                </c:pt>
                <c:pt idx="17">
                  <c:v>382000</c:v>
                </c:pt>
                <c:pt idx="18">
                  <c:v>238000</c:v>
                </c:pt>
                <c:pt idx="19">
                  <c:v>244000</c:v>
                </c:pt>
                <c:pt idx="20">
                  <c:v>377000</c:v>
                </c:pt>
                <c:pt idx="21">
                  <c:v>162000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'Each area sand gravel use'!$I$93:$I$94</c:f>
              <c:strCache>
                <c:ptCount val="2"/>
                <c:pt idx="0">
                  <c:v>Scotland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'Each area sand gravel use'!$A$95:$A$116</c:f>
              <c:numCache>
                <c:formatCode>General</c:formatCode>
                <c:ptCount val="2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</c:numCache>
            </c:numRef>
          </c:cat>
          <c:val>
            <c:numRef>
              <c:f>'Each area sand gravel use'!$I$95:$I$116</c:f>
              <c:numCache>
                <c:formatCode>_-* #,##0_-;\-* #,##0_-;_-* "-"??_-;_-@_-</c:formatCode>
                <c:ptCount val="22"/>
                <c:pt idx="0">
                  <c:v>2824000</c:v>
                </c:pt>
                <c:pt idx="1">
                  <c:v>2664000</c:v>
                </c:pt>
                <c:pt idx="2">
                  <c:v>2339000</c:v>
                </c:pt>
                <c:pt idx="3">
                  <c:v>2239000</c:v>
                </c:pt>
                <c:pt idx="4">
                  <c:v>2106000</c:v>
                </c:pt>
                <c:pt idx="5">
                  <c:v>1965000</c:v>
                </c:pt>
                <c:pt idx="6">
                  <c:v>2142000</c:v>
                </c:pt>
                <c:pt idx="7">
                  <c:v>1968000</c:v>
                </c:pt>
                <c:pt idx="8">
                  <c:v>2008000</c:v>
                </c:pt>
                <c:pt idx="9">
                  <c:v>1749000</c:v>
                </c:pt>
                <c:pt idx="10">
                  <c:v>2715000</c:v>
                </c:pt>
                <c:pt idx="11">
                  <c:v>1790000</c:v>
                </c:pt>
                <c:pt idx="12">
                  <c:v>1724000</c:v>
                </c:pt>
                <c:pt idx="13">
                  <c:v>1994000</c:v>
                </c:pt>
                <c:pt idx="14">
                  <c:v>2182000</c:v>
                </c:pt>
                <c:pt idx="15">
                  <c:v>1745000</c:v>
                </c:pt>
                <c:pt idx="16">
                  <c:v>1931000</c:v>
                </c:pt>
                <c:pt idx="17">
                  <c:v>1334000</c:v>
                </c:pt>
                <c:pt idx="18">
                  <c:v>1103000</c:v>
                </c:pt>
                <c:pt idx="19">
                  <c:v>1081000</c:v>
                </c:pt>
                <c:pt idx="20">
                  <c:v>996000</c:v>
                </c:pt>
                <c:pt idx="21">
                  <c:v>1009000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'Each area sand gravel use'!$J$92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'Each area sand gravel use'!$A$95:$A$116</c:f>
              <c:numCache>
                <c:formatCode>General</c:formatCode>
                <c:ptCount val="2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</c:numCache>
            </c:numRef>
          </c:cat>
          <c:val>
            <c:numRef>
              <c:f>'Each area sand gravel use'!$J$95:$J$116</c:f>
              <c:numCache>
                <c:formatCode>_-* #,##0_-;\-* #,##0_-;_-* "-"??_-;_-@_-</c:formatCode>
                <c:ptCount val="22"/>
                <c:pt idx="0">
                  <c:v>29445000</c:v>
                </c:pt>
                <c:pt idx="1">
                  <c:v>28078000</c:v>
                </c:pt>
                <c:pt idx="2">
                  <c:v>27216000</c:v>
                </c:pt>
                <c:pt idx="3">
                  <c:v>29599000</c:v>
                </c:pt>
                <c:pt idx="4">
                  <c:v>27867000</c:v>
                </c:pt>
                <c:pt idx="5">
                  <c:v>26020000</c:v>
                </c:pt>
                <c:pt idx="6">
                  <c:v>28235000</c:v>
                </c:pt>
                <c:pt idx="7">
                  <c:v>30370000</c:v>
                </c:pt>
                <c:pt idx="8">
                  <c:v>30349000</c:v>
                </c:pt>
                <c:pt idx="9">
                  <c:v>30753000</c:v>
                </c:pt>
                <c:pt idx="10">
                  <c:v>29970000</c:v>
                </c:pt>
                <c:pt idx="11">
                  <c:v>27699000</c:v>
                </c:pt>
                <c:pt idx="12">
                  <c:v>26264000</c:v>
                </c:pt>
                <c:pt idx="13">
                  <c:v>27533000</c:v>
                </c:pt>
                <c:pt idx="14">
                  <c:v>26014000</c:v>
                </c:pt>
                <c:pt idx="15">
                  <c:v>25353000</c:v>
                </c:pt>
                <c:pt idx="16">
                  <c:v>23621000</c:v>
                </c:pt>
                <c:pt idx="17">
                  <c:v>18787000</c:v>
                </c:pt>
                <c:pt idx="18">
                  <c:v>14452000</c:v>
                </c:pt>
                <c:pt idx="19">
                  <c:v>13494000</c:v>
                </c:pt>
                <c:pt idx="20">
                  <c:v>14103000</c:v>
                </c:pt>
                <c:pt idx="21">
                  <c:v>12592000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350496"/>
        <c:axId val="562352848"/>
      </c:lineChart>
      <c:dateAx>
        <c:axId val="562350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2352848"/>
        <c:crossesAt val="0"/>
        <c:auto val="0"/>
        <c:lblOffset val="100"/>
        <c:baseTimeUnit val="days"/>
      </c:dateAx>
      <c:valAx>
        <c:axId val="56235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2350496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Sand for Mortar Use in Great Britain</a:t>
            </a:r>
            <a:endParaRPr lang="en-GB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'Each area sand gravel use'!$B$120</c:f>
              <c:strCache>
                <c:ptCount val="1"/>
                <c:pt idx="0">
                  <c:v>England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'Each area sand gravel use'!$A$122:$A$143</c:f>
              <c:numCache>
                <c:formatCode>General</c:formatCode>
                <c:ptCount val="2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</c:numCache>
            </c:numRef>
          </c:cat>
          <c:val>
            <c:numRef>
              <c:f>'Each area sand gravel use'!$B$122:$B$143</c:f>
              <c:numCache>
                <c:formatCode>_-* #,##0_-;\-* #,##0_-;_-* "-"??_-;_-@_-</c:formatCode>
                <c:ptCount val="22"/>
                <c:pt idx="0">
                  <c:v>10882000</c:v>
                </c:pt>
                <c:pt idx="1">
                  <c:v>9849000</c:v>
                </c:pt>
                <c:pt idx="2">
                  <c:v>9502000</c:v>
                </c:pt>
                <c:pt idx="3">
                  <c:v>11214000</c:v>
                </c:pt>
                <c:pt idx="4">
                  <c:v>10776000</c:v>
                </c:pt>
                <c:pt idx="5">
                  <c:v>8979000</c:v>
                </c:pt>
                <c:pt idx="6">
                  <c:v>9376000</c:v>
                </c:pt>
                <c:pt idx="7">
                  <c:v>8919000</c:v>
                </c:pt>
                <c:pt idx="8">
                  <c:v>9372000</c:v>
                </c:pt>
                <c:pt idx="9">
                  <c:v>9533000</c:v>
                </c:pt>
                <c:pt idx="10">
                  <c:v>9317000</c:v>
                </c:pt>
                <c:pt idx="11">
                  <c:v>9233000</c:v>
                </c:pt>
                <c:pt idx="12">
                  <c:v>9810000</c:v>
                </c:pt>
                <c:pt idx="13">
                  <c:v>9268000</c:v>
                </c:pt>
                <c:pt idx="14">
                  <c:v>9514000</c:v>
                </c:pt>
                <c:pt idx="15">
                  <c:v>7985000</c:v>
                </c:pt>
                <c:pt idx="16">
                  <c:v>8128000</c:v>
                </c:pt>
                <c:pt idx="17">
                  <c:v>6985000</c:v>
                </c:pt>
                <c:pt idx="18">
                  <c:v>5085000</c:v>
                </c:pt>
                <c:pt idx="19">
                  <c:v>4929000</c:v>
                </c:pt>
                <c:pt idx="20">
                  <c:v>5197000</c:v>
                </c:pt>
                <c:pt idx="21">
                  <c:v>4527000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'Each area sand gravel use'!$C$120</c:f>
              <c:strCache>
                <c:ptCount val="1"/>
                <c:pt idx="0">
                  <c:v>Wales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'Each area sand gravel use'!$A$122:$A$143</c:f>
              <c:numCache>
                <c:formatCode>General</c:formatCode>
                <c:ptCount val="2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</c:numCache>
            </c:numRef>
          </c:cat>
          <c:val>
            <c:numRef>
              <c:f>'Each area sand gravel use'!$C$122:$C$143</c:f>
              <c:numCache>
                <c:formatCode>_-* #,##0_-;\-* #,##0_-;_-* "-"??_-;_-@_-</c:formatCode>
                <c:ptCount val="22"/>
                <c:pt idx="0">
                  <c:v>1159000</c:v>
                </c:pt>
                <c:pt idx="1">
                  <c:v>1099000</c:v>
                </c:pt>
                <c:pt idx="2">
                  <c:v>1124000</c:v>
                </c:pt>
                <c:pt idx="3">
                  <c:v>1062000</c:v>
                </c:pt>
                <c:pt idx="4">
                  <c:v>993000</c:v>
                </c:pt>
                <c:pt idx="5">
                  <c:v>817000</c:v>
                </c:pt>
                <c:pt idx="6">
                  <c:v>752000</c:v>
                </c:pt>
                <c:pt idx="7">
                  <c:v>768000</c:v>
                </c:pt>
                <c:pt idx="8">
                  <c:v>789000</c:v>
                </c:pt>
                <c:pt idx="9">
                  <c:v>951000</c:v>
                </c:pt>
                <c:pt idx="10">
                  <c:v>1120000</c:v>
                </c:pt>
                <c:pt idx="11">
                  <c:v>862000</c:v>
                </c:pt>
                <c:pt idx="12">
                  <c:v>987000</c:v>
                </c:pt>
                <c:pt idx="13">
                  <c:v>688000</c:v>
                </c:pt>
                <c:pt idx="14">
                  <c:v>974000</c:v>
                </c:pt>
                <c:pt idx="15">
                  <c:v>954000</c:v>
                </c:pt>
                <c:pt idx="16">
                  <c:v>749000</c:v>
                </c:pt>
                <c:pt idx="17">
                  <c:v>660000</c:v>
                </c:pt>
                <c:pt idx="18">
                  <c:v>458000</c:v>
                </c:pt>
                <c:pt idx="19">
                  <c:v>505000</c:v>
                </c:pt>
                <c:pt idx="20">
                  <c:v>382000</c:v>
                </c:pt>
                <c:pt idx="21">
                  <c:v>388000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'Each area sand gravel use'!$D$120</c:f>
              <c:strCache>
                <c:ptCount val="1"/>
                <c:pt idx="0">
                  <c:v>Scotland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'Each area sand gravel use'!$A$122:$A$143</c:f>
              <c:numCache>
                <c:formatCode>General</c:formatCode>
                <c:ptCount val="2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</c:numCache>
            </c:numRef>
          </c:cat>
          <c:val>
            <c:numRef>
              <c:f>'Each area sand gravel use'!$D$122:$D$143</c:f>
              <c:numCache>
                <c:formatCode>_-* #,##0_-;\-* #,##0_-;_-* "-"??_-;_-@_-</c:formatCode>
                <c:ptCount val="22"/>
                <c:pt idx="0">
                  <c:v>1299000</c:v>
                </c:pt>
                <c:pt idx="1">
                  <c:v>1201000</c:v>
                </c:pt>
                <c:pt idx="2">
                  <c:v>1421000</c:v>
                </c:pt>
                <c:pt idx="3">
                  <c:v>1512000</c:v>
                </c:pt>
                <c:pt idx="4">
                  <c:v>1412000</c:v>
                </c:pt>
                <c:pt idx="5">
                  <c:v>1265000</c:v>
                </c:pt>
                <c:pt idx="6">
                  <c:v>1268000</c:v>
                </c:pt>
                <c:pt idx="7">
                  <c:v>1153000</c:v>
                </c:pt>
                <c:pt idx="8">
                  <c:v>1195000</c:v>
                </c:pt>
                <c:pt idx="9">
                  <c:v>1274000</c:v>
                </c:pt>
                <c:pt idx="10">
                  <c:v>1079000</c:v>
                </c:pt>
                <c:pt idx="11">
                  <c:v>1096000</c:v>
                </c:pt>
                <c:pt idx="12">
                  <c:v>1053000</c:v>
                </c:pt>
                <c:pt idx="13">
                  <c:v>732000</c:v>
                </c:pt>
                <c:pt idx="14">
                  <c:v>1070000</c:v>
                </c:pt>
                <c:pt idx="15">
                  <c:v>968000</c:v>
                </c:pt>
                <c:pt idx="16">
                  <c:v>1000000</c:v>
                </c:pt>
                <c:pt idx="17">
                  <c:v>882000</c:v>
                </c:pt>
                <c:pt idx="18">
                  <c:v>753000</c:v>
                </c:pt>
                <c:pt idx="19">
                  <c:v>675000</c:v>
                </c:pt>
                <c:pt idx="20">
                  <c:v>561000</c:v>
                </c:pt>
                <c:pt idx="21">
                  <c:v>559000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'Each area sand gravel use'!$E$119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'Each area sand gravel use'!$A$122:$A$143</c:f>
              <c:numCache>
                <c:formatCode>General</c:formatCode>
                <c:ptCount val="2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</c:numCache>
            </c:numRef>
          </c:cat>
          <c:val>
            <c:numRef>
              <c:f>'Each area sand gravel use'!$E$122:$E$143</c:f>
              <c:numCache>
                <c:formatCode>_-* #,##0_-;\-* #,##0_-;_-* "-"??_-;_-@_-</c:formatCode>
                <c:ptCount val="22"/>
                <c:pt idx="0">
                  <c:v>13340000</c:v>
                </c:pt>
                <c:pt idx="1">
                  <c:v>12149000</c:v>
                </c:pt>
                <c:pt idx="2">
                  <c:v>12047000</c:v>
                </c:pt>
                <c:pt idx="3">
                  <c:v>13788000</c:v>
                </c:pt>
                <c:pt idx="4">
                  <c:v>13181000</c:v>
                </c:pt>
                <c:pt idx="5">
                  <c:v>11061000</c:v>
                </c:pt>
                <c:pt idx="6">
                  <c:v>11396000</c:v>
                </c:pt>
                <c:pt idx="7">
                  <c:v>10840000</c:v>
                </c:pt>
                <c:pt idx="8">
                  <c:v>11356000</c:v>
                </c:pt>
                <c:pt idx="9">
                  <c:v>11758000</c:v>
                </c:pt>
                <c:pt idx="10">
                  <c:v>11516000</c:v>
                </c:pt>
                <c:pt idx="11">
                  <c:v>11191000</c:v>
                </c:pt>
                <c:pt idx="12">
                  <c:v>11850000</c:v>
                </c:pt>
                <c:pt idx="13">
                  <c:v>10688000</c:v>
                </c:pt>
                <c:pt idx="14">
                  <c:v>11558000</c:v>
                </c:pt>
                <c:pt idx="15">
                  <c:v>9907000</c:v>
                </c:pt>
                <c:pt idx="16">
                  <c:v>9877000</c:v>
                </c:pt>
                <c:pt idx="17">
                  <c:v>8527000</c:v>
                </c:pt>
                <c:pt idx="18">
                  <c:v>6296000</c:v>
                </c:pt>
                <c:pt idx="19">
                  <c:v>6109000</c:v>
                </c:pt>
                <c:pt idx="20">
                  <c:v>6140000</c:v>
                </c:pt>
                <c:pt idx="21">
                  <c:v>5474000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361864"/>
        <c:axId val="562355984"/>
      </c:lineChart>
      <c:dateAx>
        <c:axId val="5623618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2355984"/>
        <c:crossesAt val="0"/>
        <c:auto val="0"/>
        <c:lblOffset val="100"/>
        <c:baseTimeUnit val="days"/>
      </c:dateAx>
      <c:valAx>
        <c:axId val="56235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2361864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Great Britain Cruched Rock, Gravel and Sand for Concrete </a:t>
            </a:r>
            <a:endParaRPr lang="en-GB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'Aggregates for concrete'!$B$3</c:f>
              <c:strCache>
                <c:ptCount val="1"/>
                <c:pt idx="0">
                  <c:v>Sandstone 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'Aggregates for concrete'!$A$4:$A$26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'Aggregates for concrete'!$B$4:$B$26</c:f>
              <c:numCache>
                <c:formatCode>_-* #,##0_-;\-* #,##0_-;_-* "-"??_-;_-@_-</c:formatCode>
                <c:ptCount val="23"/>
                <c:pt idx="0">
                  <c:v>619000</c:v>
                </c:pt>
                <c:pt idx="1">
                  <c:v>590000</c:v>
                </c:pt>
                <c:pt idx="2">
                  <c:v>257000</c:v>
                </c:pt>
                <c:pt idx="3">
                  <c:v>589000</c:v>
                </c:pt>
                <c:pt idx="4">
                  <c:v>434000</c:v>
                </c:pt>
                <c:pt idx="5">
                  <c:v>652000</c:v>
                </c:pt>
                <c:pt idx="6">
                  <c:v>498000</c:v>
                </c:pt>
                <c:pt idx="7">
                  <c:v>324000</c:v>
                </c:pt>
                <c:pt idx="8">
                  <c:v>686000</c:v>
                </c:pt>
                <c:pt idx="9">
                  <c:v>773000</c:v>
                </c:pt>
                <c:pt idx="10">
                  <c:v>738000</c:v>
                </c:pt>
                <c:pt idx="11">
                  <c:v>1425000</c:v>
                </c:pt>
                <c:pt idx="12">
                  <c:v>1483000</c:v>
                </c:pt>
                <c:pt idx="13">
                  <c:v>1778000</c:v>
                </c:pt>
                <c:pt idx="14">
                  <c:v>1214000</c:v>
                </c:pt>
                <c:pt idx="15">
                  <c:v>551000</c:v>
                </c:pt>
                <c:pt idx="16">
                  <c:v>496000</c:v>
                </c:pt>
                <c:pt idx="17">
                  <c:v>1529000</c:v>
                </c:pt>
                <c:pt idx="18">
                  <c:v>914000</c:v>
                </c:pt>
                <c:pt idx="19">
                  <c:v>1116000</c:v>
                </c:pt>
                <c:pt idx="20">
                  <c:v>859000</c:v>
                </c:pt>
                <c:pt idx="21">
                  <c:v>658000</c:v>
                </c:pt>
                <c:pt idx="22">
                  <c:v>973000</c:v>
                </c:pt>
              </c:numCache>
            </c:numRef>
          </c:val>
          <c:smooth val="1"/>
        </c:ser>
        <c:ser>
          <c:idx val="0"/>
          <c:order val="1"/>
          <c:tx>
            <c:strRef>
              <c:f>'Aggregates for concrete'!$C$3</c:f>
              <c:strCache>
                <c:ptCount val="1"/>
                <c:pt idx="0">
                  <c:v>Igneous rock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'Aggregates for concrete'!$A$4:$A$26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'Aggregates for concrete'!$C$4:$C$26</c:f>
              <c:numCache>
                <c:formatCode>_-* #,##0_-;\-* #,##0_-;_-* "-"??_-;_-@_-</c:formatCode>
                <c:ptCount val="23"/>
                <c:pt idx="0">
                  <c:v>3352000</c:v>
                </c:pt>
                <c:pt idx="1">
                  <c:v>2951000</c:v>
                </c:pt>
                <c:pt idx="2">
                  <c:v>2890000</c:v>
                </c:pt>
                <c:pt idx="3">
                  <c:v>2366000</c:v>
                </c:pt>
                <c:pt idx="4">
                  <c:v>2744000</c:v>
                </c:pt>
                <c:pt idx="5">
                  <c:v>3022000</c:v>
                </c:pt>
                <c:pt idx="6">
                  <c:v>2914000</c:v>
                </c:pt>
                <c:pt idx="7">
                  <c:v>3490000</c:v>
                </c:pt>
                <c:pt idx="8">
                  <c:v>3749000</c:v>
                </c:pt>
                <c:pt idx="9">
                  <c:v>3998000</c:v>
                </c:pt>
                <c:pt idx="10">
                  <c:v>3811000</c:v>
                </c:pt>
                <c:pt idx="11">
                  <c:v>6351000</c:v>
                </c:pt>
                <c:pt idx="12">
                  <c:v>4747000</c:v>
                </c:pt>
                <c:pt idx="13">
                  <c:v>6613000</c:v>
                </c:pt>
                <c:pt idx="14">
                  <c:v>5086000</c:v>
                </c:pt>
                <c:pt idx="15">
                  <c:v>3755000</c:v>
                </c:pt>
                <c:pt idx="16">
                  <c:v>5548000</c:v>
                </c:pt>
                <c:pt idx="17">
                  <c:v>7147000</c:v>
                </c:pt>
                <c:pt idx="18">
                  <c:v>6597000</c:v>
                </c:pt>
                <c:pt idx="19">
                  <c:v>5741000</c:v>
                </c:pt>
                <c:pt idx="20">
                  <c:v>5264000</c:v>
                </c:pt>
                <c:pt idx="21">
                  <c:v>5523000</c:v>
                </c:pt>
                <c:pt idx="22">
                  <c:v>4220000</c:v>
                </c:pt>
              </c:numCache>
            </c:numRef>
          </c:val>
          <c:smooth val="1"/>
        </c:ser>
        <c:ser>
          <c:idx val="1"/>
          <c:order val="2"/>
          <c:tx>
            <c:strRef>
              <c:f>'Aggregates for concrete'!$D$3</c:f>
              <c:strCache>
                <c:ptCount val="1"/>
                <c:pt idx="0">
                  <c:v>Limestone and dolomite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'Aggregates for concrete'!$A$4:$A$26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'Aggregates for concrete'!$D$4:$D$26</c:f>
              <c:numCache>
                <c:formatCode>_-* #,##0_-;\-* #,##0_-;_-* "-"??_-;_-@_-</c:formatCode>
                <c:ptCount val="23"/>
                <c:pt idx="0">
                  <c:v>14833000</c:v>
                </c:pt>
                <c:pt idx="1">
                  <c:v>11663000</c:v>
                </c:pt>
                <c:pt idx="2">
                  <c:v>11513000</c:v>
                </c:pt>
                <c:pt idx="3">
                  <c:v>12831000</c:v>
                </c:pt>
                <c:pt idx="4">
                  <c:v>13166000</c:v>
                </c:pt>
                <c:pt idx="5">
                  <c:v>12745000</c:v>
                </c:pt>
                <c:pt idx="6">
                  <c:v>11337000</c:v>
                </c:pt>
                <c:pt idx="7">
                  <c:v>14486000</c:v>
                </c:pt>
                <c:pt idx="8">
                  <c:v>15711000</c:v>
                </c:pt>
                <c:pt idx="9">
                  <c:v>15309000</c:v>
                </c:pt>
                <c:pt idx="10">
                  <c:v>14046000</c:v>
                </c:pt>
                <c:pt idx="11">
                  <c:v>20780000</c:v>
                </c:pt>
                <c:pt idx="12">
                  <c:v>20112000</c:v>
                </c:pt>
                <c:pt idx="13">
                  <c:v>20197000</c:v>
                </c:pt>
                <c:pt idx="14">
                  <c:v>14931000</c:v>
                </c:pt>
                <c:pt idx="15">
                  <c:v>12571000</c:v>
                </c:pt>
                <c:pt idx="16">
                  <c:v>13819000</c:v>
                </c:pt>
                <c:pt idx="17">
                  <c:v>15981000</c:v>
                </c:pt>
                <c:pt idx="18">
                  <c:v>15484000</c:v>
                </c:pt>
                <c:pt idx="19">
                  <c:v>12737000</c:v>
                </c:pt>
                <c:pt idx="20">
                  <c:v>10915000</c:v>
                </c:pt>
                <c:pt idx="21">
                  <c:v>10618000</c:v>
                </c:pt>
                <c:pt idx="22">
                  <c:v>10552000</c:v>
                </c:pt>
              </c:numCache>
            </c:numRef>
          </c:val>
          <c:smooth val="1"/>
        </c:ser>
        <c:ser>
          <c:idx val="2"/>
          <c:order val="3"/>
          <c:tx>
            <c:strRef>
              <c:f>'Aggregates for concrete'!$E$3</c:f>
              <c:strCache>
                <c:ptCount val="1"/>
                <c:pt idx="0">
                  <c:v>Gravel 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'Aggregates for concrete'!$A$4:$A$26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'Aggregates for concrete'!$E$4:$E$26</c:f>
              <c:numCache>
                <c:formatCode>_-* #,##0_-;\-* #,##0_-;_-* "-"??_-;_-@_-</c:formatCode>
                <c:ptCount val="23"/>
                <c:pt idx="0">
                  <c:v>36470000</c:v>
                </c:pt>
                <c:pt idx="1">
                  <c:v>29445000</c:v>
                </c:pt>
                <c:pt idx="2">
                  <c:v>28078000</c:v>
                </c:pt>
                <c:pt idx="3">
                  <c:v>27215000</c:v>
                </c:pt>
                <c:pt idx="4">
                  <c:v>29600000</c:v>
                </c:pt>
                <c:pt idx="5">
                  <c:v>27867000</c:v>
                </c:pt>
                <c:pt idx="6">
                  <c:v>26020000</c:v>
                </c:pt>
                <c:pt idx="7">
                  <c:v>28235000</c:v>
                </c:pt>
                <c:pt idx="8">
                  <c:v>30369000</c:v>
                </c:pt>
                <c:pt idx="9">
                  <c:v>30349000</c:v>
                </c:pt>
                <c:pt idx="10">
                  <c:v>30753000</c:v>
                </c:pt>
                <c:pt idx="11">
                  <c:v>29969000</c:v>
                </c:pt>
                <c:pt idx="12">
                  <c:v>27699000</c:v>
                </c:pt>
                <c:pt idx="13">
                  <c:v>26566000</c:v>
                </c:pt>
                <c:pt idx="14">
                  <c:v>27533000</c:v>
                </c:pt>
                <c:pt idx="15">
                  <c:v>26014000</c:v>
                </c:pt>
                <c:pt idx="16">
                  <c:v>25354000</c:v>
                </c:pt>
                <c:pt idx="17">
                  <c:v>23621000</c:v>
                </c:pt>
                <c:pt idx="18">
                  <c:v>18787000</c:v>
                </c:pt>
                <c:pt idx="19">
                  <c:v>14452000</c:v>
                </c:pt>
                <c:pt idx="20">
                  <c:v>13494000</c:v>
                </c:pt>
                <c:pt idx="21">
                  <c:v>14103000</c:v>
                </c:pt>
                <c:pt idx="22">
                  <c:v>12592000</c:v>
                </c:pt>
              </c:numCache>
            </c:numRef>
          </c:val>
          <c:smooth val="1"/>
        </c:ser>
        <c:ser>
          <c:idx val="3"/>
          <c:order val="4"/>
          <c:tx>
            <c:strRef>
              <c:f>'Aggregates for concrete'!$F$3</c:f>
              <c:strCache>
                <c:ptCount val="1"/>
                <c:pt idx="0">
                  <c:v>Sand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'Aggregates for concrete'!$A$4:$A$26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'Aggregates for concrete'!$F$4:$F$26</c:f>
              <c:numCache>
                <c:formatCode>_-* #,##0_-;\-* #,##0_-;_-* "-"??_-;_-@_-</c:formatCode>
                <c:ptCount val="23"/>
                <c:pt idx="0">
                  <c:v>37213000</c:v>
                </c:pt>
                <c:pt idx="1">
                  <c:v>31239000</c:v>
                </c:pt>
                <c:pt idx="2">
                  <c:v>28573000</c:v>
                </c:pt>
                <c:pt idx="3">
                  <c:v>28021000</c:v>
                </c:pt>
                <c:pt idx="4">
                  <c:v>30977000</c:v>
                </c:pt>
                <c:pt idx="5">
                  <c:v>29390000</c:v>
                </c:pt>
                <c:pt idx="6">
                  <c:v>28659000</c:v>
                </c:pt>
                <c:pt idx="7">
                  <c:v>30130000</c:v>
                </c:pt>
                <c:pt idx="8">
                  <c:v>30244000</c:v>
                </c:pt>
                <c:pt idx="9">
                  <c:v>31730000</c:v>
                </c:pt>
                <c:pt idx="10">
                  <c:v>31167000</c:v>
                </c:pt>
                <c:pt idx="11">
                  <c:v>31656000</c:v>
                </c:pt>
                <c:pt idx="12">
                  <c:v>31224000</c:v>
                </c:pt>
                <c:pt idx="13">
                  <c:v>31521000</c:v>
                </c:pt>
                <c:pt idx="14">
                  <c:v>32529000</c:v>
                </c:pt>
                <c:pt idx="15">
                  <c:v>29848000</c:v>
                </c:pt>
                <c:pt idx="16">
                  <c:v>29815000</c:v>
                </c:pt>
                <c:pt idx="17">
                  <c:v>30202000</c:v>
                </c:pt>
                <c:pt idx="18">
                  <c:v>26885000</c:v>
                </c:pt>
                <c:pt idx="19">
                  <c:v>21570000</c:v>
                </c:pt>
                <c:pt idx="20">
                  <c:v>20947000</c:v>
                </c:pt>
                <c:pt idx="21">
                  <c:v>22591000</c:v>
                </c:pt>
                <c:pt idx="22">
                  <c:v>19697000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'Aggregates for concrete'!$G$3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'Aggregates for concrete'!$A$4:$A$26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'Aggregates for concrete'!$G$4:$G$26</c:f>
              <c:numCache>
                <c:formatCode>_-* #,##0_-;\-* #,##0_-;_-* "-"??_-;_-@_-</c:formatCode>
                <c:ptCount val="23"/>
                <c:pt idx="0">
                  <c:v>92487000</c:v>
                </c:pt>
                <c:pt idx="1">
                  <c:v>75888000</c:v>
                </c:pt>
                <c:pt idx="2">
                  <c:v>71311000</c:v>
                </c:pt>
                <c:pt idx="3">
                  <c:v>71022000</c:v>
                </c:pt>
                <c:pt idx="4">
                  <c:v>76921000</c:v>
                </c:pt>
                <c:pt idx="5">
                  <c:v>73676000</c:v>
                </c:pt>
                <c:pt idx="6">
                  <c:v>69428000</c:v>
                </c:pt>
                <c:pt idx="7">
                  <c:v>76665000</c:v>
                </c:pt>
                <c:pt idx="8">
                  <c:v>80759000</c:v>
                </c:pt>
                <c:pt idx="9">
                  <c:v>82159000</c:v>
                </c:pt>
                <c:pt idx="10">
                  <c:v>80515000</c:v>
                </c:pt>
                <c:pt idx="11">
                  <c:v>90181000</c:v>
                </c:pt>
                <c:pt idx="12">
                  <c:v>85265000</c:v>
                </c:pt>
                <c:pt idx="13">
                  <c:v>86675000</c:v>
                </c:pt>
                <c:pt idx="14">
                  <c:v>81293000</c:v>
                </c:pt>
                <c:pt idx="15">
                  <c:v>72739000</c:v>
                </c:pt>
                <c:pt idx="16">
                  <c:v>75032000</c:v>
                </c:pt>
                <c:pt idx="17">
                  <c:v>78480000</c:v>
                </c:pt>
                <c:pt idx="18">
                  <c:v>68667000</c:v>
                </c:pt>
                <c:pt idx="19">
                  <c:v>55616000</c:v>
                </c:pt>
                <c:pt idx="20">
                  <c:v>51479000</c:v>
                </c:pt>
                <c:pt idx="21">
                  <c:v>53493000</c:v>
                </c:pt>
                <c:pt idx="22">
                  <c:v>48034000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357160"/>
        <c:axId val="562359120"/>
      </c:lineChart>
      <c:catAx>
        <c:axId val="562357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2359120"/>
        <c:crossesAt val="0"/>
        <c:auto val="1"/>
        <c:lblAlgn val="ctr"/>
        <c:lblOffset val="100"/>
        <c:noMultiLvlLbl val="0"/>
      </c:catAx>
      <c:valAx>
        <c:axId val="56235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2357160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Great Britain Cruched Rock, Gravel and Sand for Concrete </a:t>
            </a:r>
            <a:endParaRPr lang="en-GB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'Aggregates for concrete'!$E$36</c:f>
              <c:strCache>
                <c:ptCount val="1"/>
                <c:pt idx="0">
                  <c:v>Crushed Rock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'Aggregates for concrete'!$A$37:$A$59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'Aggregates for concrete'!$E$37:$E$59</c:f>
              <c:numCache>
                <c:formatCode>_-* #,##0_-;\-* #,##0_-;_-* "-"??_-;_-@_-</c:formatCode>
                <c:ptCount val="23"/>
                <c:pt idx="0">
                  <c:v>18804000</c:v>
                </c:pt>
                <c:pt idx="1">
                  <c:v>15204000</c:v>
                </c:pt>
                <c:pt idx="2">
                  <c:v>14660000</c:v>
                </c:pt>
                <c:pt idx="3">
                  <c:v>15786000</c:v>
                </c:pt>
                <c:pt idx="4">
                  <c:v>16344000</c:v>
                </c:pt>
                <c:pt idx="5">
                  <c:v>16419000</c:v>
                </c:pt>
                <c:pt idx="6">
                  <c:v>14749000</c:v>
                </c:pt>
                <c:pt idx="7">
                  <c:v>18300000</c:v>
                </c:pt>
                <c:pt idx="8">
                  <c:v>20146000</c:v>
                </c:pt>
                <c:pt idx="9">
                  <c:v>20080000</c:v>
                </c:pt>
                <c:pt idx="10">
                  <c:v>18595000</c:v>
                </c:pt>
                <c:pt idx="11">
                  <c:v>28556000</c:v>
                </c:pt>
                <c:pt idx="12">
                  <c:v>26342000</c:v>
                </c:pt>
                <c:pt idx="13">
                  <c:v>28588000</c:v>
                </c:pt>
                <c:pt idx="14">
                  <c:v>21231000</c:v>
                </c:pt>
                <c:pt idx="15">
                  <c:v>16877000</c:v>
                </c:pt>
                <c:pt idx="16">
                  <c:v>19863000</c:v>
                </c:pt>
                <c:pt idx="17">
                  <c:v>24657000</c:v>
                </c:pt>
                <c:pt idx="18">
                  <c:v>22995000</c:v>
                </c:pt>
                <c:pt idx="19">
                  <c:v>19594000</c:v>
                </c:pt>
                <c:pt idx="20">
                  <c:v>17038000</c:v>
                </c:pt>
                <c:pt idx="21">
                  <c:v>16799000</c:v>
                </c:pt>
                <c:pt idx="22">
                  <c:v>15745000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'Aggregates for concrete'!$F$36</c:f>
              <c:strCache>
                <c:ptCount val="1"/>
                <c:pt idx="0">
                  <c:v>Gravel 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'Aggregates for concrete'!$A$37:$A$59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'Aggregates for concrete'!$F$37:$F$59</c:f>
              <c:numCache>
                <c:formatCode>_-* #,##0_-;\-* #,##0_-;_-* "-"??_-;_-@_-</c:formatCode>
                <c:ptCount val="23"/>
                <c:pt idx="0">
                  <c:v>36470000</c:v>
                </c:pt>
                <c:pt idx="1">
                  <c:v>29445000</c:v>
                </c:pt>
                <c:pt idx="2">
                  <c:v>28078000</c:v>
                </c:pt>
                <c:pt idx="3">
                  <c:v>27215000</c:v>
                </c:pt>
                <c:pt idx="4">
                  <c:v>29600000</c:v>
                </c:pt>
                <c:pt idx="5">
                  <c:v>27867000</c:v>
                </c:pt>
                <c:pt idx="6">
                  <c:v>26020000</c:v>
                </c:pt>
                <c:pt idx="7">
                  <c:v>28235000</c:v>
                </c:pt>
                <c:pt idx="8">
                  <c:v>30369000</c:v>
                </c:pt>
                <c:pt idx="9">
                  <c:v>30349000</c:v>
                </c:pt>
                <c:pt idx="10">
                  <c:v>30753000</c:v>
                </c:pt>
                <c:pt idx="11">
                  <c:v>29969000</c:v>
                </c:pt>
                <c:pt idx="12">
                  <c:v>27699000</c:v>
                </c:pt>
                <c:pt idx="13">
                  <c:v>26566000</c:v>
                </c:pt>
                <c:pt idx="14">
                  <c:v>27533000</c:v>
                </c:pt>
                <c:pt idx="15">
                  <c:v>26014000</c:v>
                </c:pt>
                <c:pt idx="16">
                  <c:v>25354000</c:v>
                </c:pt>
                <c:pt idx="17">
                  <c:v>23621000</c:v>
                </c:pt>
                <c:pt idx="18">
                  <c:v>18787000</c:v>
                </c:pt>
                <c:pt idx="19">
                  <c:v>14452000</c:v>
                </c:pt>
                <c:pt idx="20">
                  <c:v>13494000</c:v>
                </c:pt>
                <c:pt idx="21">
                  <c:v>14103000</c:v>
                </c:pt>
                <c:pt idx="22">
                  <c:v>12592000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'Aggregates for concrete'!$G$36</c:f>
              <c:strCache>
                <c:ptCount val="1"/>
                <c:pt idx="0">
                  <c:v>Sand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'Aggregates for concrete'!$A$37:$A$59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'Aggregates for concrete'!$G$37:$G$59</c:f>
              <c:numCache>
                <c:formatCode>_-* #,##0_-;\-* #,##0_-;_-* "-"??_-;_-@_-</c:formatCode>
                <c:ptCount val="23"/>
                <c:pt idx="0">
                  <c:v>37213000</c:v>
                </c:pt>
                <c:pt idx="1">
                  <c:v>31239000</c:v>
                </c:pt>
                <c:pt idx="2">
                  <c:v>28573000</c:v>
                </c:pt>
                <c:pt idx="3">
                  <c:v>28021000</c:v>
                </c:pt>
                <c:pt idx="4">
                  <c:v>30977000</c:v>
                </c:pt>
                <c:pt idx="5">
                  <c:v>29390000</c:v>
                </c:pt>
                <c:pt idx="6">
                  <c:v>28659000</c:v>
                </c:pt>
                <c:pt idx="7">
                  <c:v>30130000</c:v>
                </c:pt>
                <c:pt idx="8">
                  <c:v>30244000</c:v>
                </c:pt>
                <c:pt idx="9">
                  <c:v>31730000</c:v>
                </c:pt>
                <c:pt idx="10">
                  <c:v>31167000</c:v>
                </c:pt>
                <c:pt idx="11">
                  <c:v>31656000</c:v>
                </c:pt>
                <c:pt idx="12">
                  <c:v>31224000</c:v>
                </c:pt>
                <c:pt idx="13">
                  <c:v>31521000</c:v>
                </c:pt>
                <c:pt idx="14">
                  <c:v>32529000</c:v>
                </c:pt>
                <c:pt idx="15">
                  <c:v>29848000</c:v>
                </c:pt>
                <c:pt idx="16">
                  <c:v>29815000</c:v>
                </c:pt>
                <c:pt idx="17">
                  <c:v>30202000</c:v>
                </c:pt>
                <c:pt idx="18">
                  <c:v>26885000</c:v>
                </c:pt>
                <c:pt idx="19">
                  <c:v>21570000</c:v>
                </c:pt>
                <c:pt idx="20">
                  <c:v>20947000</c:v>
                </c:pt>
                <c:pt idx="21">
                  <c:v>22591000</c:v>
                </c:pt>
                <c:pt idx="22">
                  <c:v>19697000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'Aggregates for concrete'!$H$36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'Aggregates for concrete'!$A$37:$A$59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'Aggregates for concrete'!$H$37:$H$59</c:f>
              <c:numCache>
                <c:formatCode>_-* #,##0_-;\-* #,##0_-;_-* "-"??_-;_-@_-</c:formatCode>
                <c:ptCount val="23"/>
                <c:pt idx="0">
                  <c:v>92487000</c:v>
                </c:pt>
                <c:pt idx="1">
                  <c:v>75888000</c:v>
                </c:pt>
                <c:pt idx="2">
                  <c:v>71311000</c:v>
                </c:pt>
                <c:pt idx="3">
                  <c:v>71022000</c:v>
                </c:pt>
                <c:pt idx="4">
                  <c:v>76921000</c:v>
                </c:pt>
                <c:pt idx="5">
                  <c:v>73676000</c:v>
                </c:pt>
                <c:pt idx="6">
                  <c:v>69428000</c:v>
                </c:pt>
                <c:pt idx="7">
                  <c:v>76665000</c:v>
                </c:pt>
                <c:pt idx="8">
                  <c:v>80759000</c:v>
                </c:pt>
                <c:pt idx="9">
                  <c:v>82159000</c:v>
                </c:pt>
                <c:pt idx="10">
                  <c:v>80515000</c:v>
                </c:pt>
                <c:pt idx="11">
                  <c:v>90181000</c:v>
                </c:pt>
                <c:pt idx="12">
                  <c:v>85265000</c:v>
                </c:pt>
                <c:pt idx="13">
                  <c:v>86675000</c:v>
                </c:pt>
                <c:pt idx="14">
                  <c:v>81293000</c:v>
                </c:pt>
                <c:pt idx="15">
                  <c:v>72739000</c:v>
                </c:pt>
                <c:pt idx="16">
                  <c:v>75032000</c:v>
                </c:pt>
                <c:pt idx="17">
                  <c:v>78480000</c:v>
                </c:pt>
                <c:pt idx="18">
                  <c:v>68667000</c:v>
                </c:pt>
                <c:pt idx="19">
                  <c:v>55616000</c:v>
                </c:pt>
                <c:pt idx="20">
                  <c:v>51479000</c:v>
                </c:pt>
                <c:pt idx="21">
                  <c:v>53493000</c:v>
                </c:pt>
                <c:pt idx="22">
                  <c:v>48034000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362648"/>
        <c:axId val="562360688"/>
      </c:lineChart>
      <c:catAx>
        <c:axId val="562362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2360688"/>
        <c:crossesAt val="0"/>
        <c:auto val="1"/>
        <c:lblAlgn val="ctr"/>
        <c:lblOffset val="100"/>
        <c:noMultiLvlLbl val="0"/>
      </c:catAx>
      <c:valAx>
        <c:axId val="56236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2362648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  <a:latin typeface="Cambria" panose="02040503050406030204" pitchFamily="18" charset="0"/>
              </a:rPr>
              <a:t>Great Britain Estimated Consumption</a:t>
            </a:r>
            <a:r>
              <a:rPr lang="en-GB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 of Sand and Gravel for All Activities</a:t>
            </a:r>
            <a:endParaRPr lang="en-GB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'GB natural aggregates'!$F$4</c:f>
              <c:strCache>
                <c:ptCount val="1"/>
                <c:pt idx="0">
                  <c:v>Sand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'GB natural aggregates'!$A$5:$A$62</c:f>
              <c:numCache>
                <c:formatCode>General</c:formatCode>
                <c:ptCount val="58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</c:numCache>
            </c:numRef>
          </c:cat>
          <c:val>
            <c:numRef>
              <c:f>'GB natural aggregates'!$F$5:$F$62</c:f>
              <c:numCache>
                <c:formatCode>_-* #,##0_-;\-* #,##0_-;_-* "-"??_-;_-@_-</c:formatCode>
                <c:ptCount val="58"/>
                <c:pt idx="4">
                  <c:v>33000000</c:v>
                </c:pt>
                <c:pt idx="5">
                  <c:v>38000000</c:v>
                </c:pt>
                <c:pt idx="6">
                  <c:v>42000000</c:v>
                </c:pt>
                <c:pt idx="7">
                  <c:v>42000000</c:v>
                </c:pt>
                <c:pt idx="8">
                  <c:v>44000000</c:v>
                </c:pt>
                <c:pt idx="9">
                  <c:v>52000000</c:v>
                </c:pt>
                <c:pt idx="10">
                  <c:v>50000000</c:v>
                </c:pt>
                <c:pt idx="11">
                  <c:v>50000000</c:v>
                </c:pt>
                <c:pt idx="12">
                  <c:v>52000000</c:v>
                </c:pt>
                <c:pt idx="13">
                  <c:v>54000000</c:v>
                </c:pt>
                <c:pt idx="14">
                  <c:v>52000000</c:v>
                </c:pt>
                <c:pt idx="15">
                  <c:v>53000000</c:v>
                </c:pt>
                <c:pt idx="16">
                  <c:v>53000000</c:v>
                </c:pt>
                <c:pt idx="17">
                  <c:v>55000000</c:v>
                </c:pt>
                <c:pt idx="18">
                  <c:v>62000000</c:v>
                </c:pt>
                <c:pt idx="19">
                  <c:v>53000000</c:v>
                </c:pt>
                <c:pt idx="20">
                  <c:v>54000000</c:v>
                </c:pt>
                <c:pt idx="21">
                  <c:v>51000000</c:v>
                </c:pt>
                <c:pt idx="22">
                  <c:v>46000000</c:v>
                </c:pt>
                <c:pt idx="23">
                  <c:v>48000000</c:v>
                </c:pt>
                <c:pt idx="24">
                  <c:v>49000000</c:v>
                </c:pt>
                <c:pt idx="25">
                  <c:v>45000000</c:v>
                </c:pt>
                <c:pt idx="26">
                  <c:v>41000000</c:v>
                </c:pt>
                <c:pt idx="27">
                  <c:v>42000000</c:v>
                </c:pt>
                <c:pt idx="28">
                  <c:v>46000000</c:v>
                </c:pt>
                <c:pt idx="29">
                  <c:v>46000000</c:v>
                </c:pt>
                <c:pt idx="30">
                  <c:v>47000000</c:v>
                </c:pt>
                <c:pt idx="31">
                  <c:v>51000000</c:v>
                </c:pt>
                <c:pt idx="32">
                  <c:v>53000000</c:v>
                </c:pt>
                <c:pt idx="33">
                  <c:v>63000000</c:v>
                </c:pt>
                <c:pt idx="34">
                  <c:v>64000000</c:v>
                </c:pt>
                <c:pt idx="35">
                  <c:v>58000000</c:v>
                </c:pt>
                <c:pt idx="36">
                  <c:v>49000000</c:v>
                </c:pt>
                <c:pt idx="37">
                  <c:v>45000000</c:v>
                </c:pt>
                <c:pt idx="38">
                  <c:v>45000000</c:v>
                </c:pt>
                <c:pt idx="39">
                  <c:v>50000000</c:v>
                </c:pt>
                <c:pt idx="40">
                  <c:v>47000000</c:v>
                </c:pt>
                <c:pt idx="41">
                  <c:v>43000000</c:v>
                </c:pt>
                <c:pt idx="42">
                  <c:v>45000000</c:v>
                </c:pt>
                <c:pt idx="43">
                  <c:v>44000000</c:v>
                </c:pt>
                <c:pt idx="44">
                  <c:v>45000000</c:v>
                </c:pt>
                <c:pt idx="45">
                  <c:v>45000000</c:v>
                </c:pt>
                <c:pt idx="46">
                  <c:v>45000000</c:v>
                </c:pt>
                <c:pt idx="47">
                  <c:v>44000000</c:v>
                </c:pt>
                <c:pt idx="48">
                  <c:v>45000000</c:v>
                </c:pt>
                <c:pt idx="49">
                  <c:v>45000000</c:v>
                </c:pt>
                <c:pt idx="50">
                  <c:v>43000000</c:v>
                </c:pt>
                <c:pt idx="51">
                  <c:v>42000000</c:v>
                </c:pt>
                <c:pt idx="52">
                  <c:v>42000000</c:v>
                </c:pt>
                <c:pt idx="53">
                  <c:v>37000000</c:v>
                </c:pt>
                <c:pt idx="54">
                  <c:v>30000000</c:v>
                </c:pt>
                <c:pt idx="55">
                  <c:v>29000000</c:v>
                </c:pt>
                <c:pt idx="56">
                  <c:v>30000000</c:v>
                </c:pt>
                <c:pt idx="57">
                  <c:v>26000000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'GB natural aggregates'!$G$4</c:f>
              <c:strCache>
                <c:ptCount val="1"/>
                <c:pt idx="0">
                  <c:v>Gravel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'GB natural aggregates'!$G$5:$G$62</c:f>
              <c:numCache>
                <c:formatCode>_-* #,##0_-;\-* #,##0_-;_-* "-"??_-;_-@_-</c:formatCode>
                <c:ptCount val="58"/>
                <c:pt idx="4">
                  <c:v>35000000</c:v>
                </c:pt>
                <c:pt idx="5">
                  <c:v>38000000</c:v>
                </c:pt>
                <c:pt idx="6">
                  <c:v>43000000</c:v>
                </c:pt>
                <c:pt idx="7">
                  <c:v>43000000</c:v>
                </c:pt>
                <c:pt idx="8">
                  <c:v>45000000</c:v>
                </c:pt>
                <c:pt idx="9">
                  <c:v>54000000</c:v>
                </c:pt>
                <c:pt idx="10">
                  <c:v>52000000</c:v>
                </c:pt>
                <c:pt idx="11">
                  <c:v>56000000</c:v>
                </c:pt>
                <c:pt idx="12">
                  <c:v>60000000</c:v>
                </c:pt>
                <c:pt idx="13">
                  <c:v>58000000</c:v>
                </c:pt>
                <c:pt idx="14">
                  <c:v>57000000</c:v>
                </c:pt>
                <c:pt idx="15">
                  <c:v>57000000</c:v>
                </c:pt>
                <c:pt idx="16">
                  <c:v>59000000</c:v>
                </c:pt>
                <c:pt idx="17">
                  <c:v>63000000</c:v>
                </c:pt>
                <c:pt idx="18">
                  <c:v>68000000</c:v>
                </c:pt>
                <c:pt idx="19">
                  <c:v>60000000</c:v>
                </c:pt>
                <c:pt idx="20">
                  <c:v>63000000</c:v>
                </c:pt>
                <c:pt idx="21">
                  <c:v>59000000</c:v>
                </c:pt>
                <c:pt idx="22">
                  <c:v>53000000</c:v>
                </c:pt>
                <c:pt idx="23">
                  <c:v>55000000</c:v>
                </c:pt>
                <c:pt idx="24">
                  <c:v>54000000</c:v>
                </c:pt>
                <c:pt idx="25">
                  <c:v>52000000</c:v>
                </c:pt>
                <c:pt idx="26">
                  <c:v>48000000</c:v>
                </c:pt>
                <c:pt idx="27">
                  <c:v>49000000</c:v>
                </c:pt>
                <c:pt idx="28">
                  <c:v>55000000</c:v>
                </c:pt>
                <c:pt idx="29">
                  <c:v>54000000</c:v>
                </c:pt>
                <c:pt idx="30">
                  <c:v>55000000</c:v>
                </c:pt>
                <c:pt idx="31">
                  <c:v>55000000</c:v>
                </c:pt>
                <c:pt idx="32">
                  <c:v>58000000</c:v>
                </c:pt>
                <c:pt idx="33">
                  <c:v>67000000</c:v>
                </c:pt>
                <c:pt idx="34">
                  <c:v>67000000</c:v>
                </c:pt>
                <c:pt idx="35">
                  <c:v>58000000</c:v>
                </c:pt>
                <c:pt idx="36">
                  <c:v>49000000</c:v>
                </c:pt>
                <c:pt idx="37">
                  <c:v>44000000</c:v>
                </c:pt>
                <c:pt idx="38">
                  <c:v>44000000</c:v>
                </c:pt>
                <c:pt idx="39">
                  <c:v>48000000</c:v>
                </c:pt>
                <c:pt idx="40">
                  <c:v>43000000</c:v>
                </c:pt>
                <c:pt idx="41">
                  <c:v>39000000</c:v>
                </c:pt>
                <c:pt idx="42">
                  <c:v>42000000</c:v>
                </c:pt>
                <c:pt idx="43">
                  <c:v>42000000</c:v>
                </c:pt>
                <c:pt idx="44">
                  <c:v>43000000</c:v>
                </c:pt>
                <c:pt idx="45">
                  <c:v>44000000</c:v>
                </c:pt>
                <c:pt idx="46">
                  <c:v>43000000</c:v>
                </c:pt>
                <c:pt idx="47">
                  <c:v>39000000</c:v>
                </c:pt>
                <c:pt idx="48">
                  <c:v>35000000</c:v>
                </c:pt>
                <c:pt idx="49">
                  <c:v>41000000</c:v>
                </c:pt>
                <c:pt idx="50">
                  <c:v>39000000</c:v>
                </c:pt>
                <c:pt idx="51">
                  <c:v>38000000</c:v>
                </c:pt>
                <c:pt idx="52">
                  <c:v>36000000</c:v>
                </c:pt>
                <c:pt idx="53">
                  <c:v>35000000</c:v>
                </c:pt>
                <c:pt idx="54">
                  <c:v>26000000</c:v>
                </c:pt>
                <c:pt idx="55">
                  <c:v>26000000</c:v>
                </c:pt>
                <c:pt idx="56">
                  <c:v>25000000</c:v>
                </c:pt>
                <c:pt idx="57">
                  <c:v>24000000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'GB natural aggregates'!$H$4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val>
            <c:numRef>
              <c:f>'GB natural aggregates'!$H$5:$H$62</c:f>
              <c:numCache>
                <c:formatCode>_-* #,##0_-;\-* #,##0_-;_-* "-"??_-;_-@_-</c:formatCode>
                <c:ptCount val="58"/>
                <c:pt idx="0">
                  <c:v>61000000</c:v>
                </c:pt>
                <c:pt idx="1">
                  <c:v>63000000</c:v>
                </c:pt>
                <c:pt idx="2">
                  <c:v>60000000</c:v>
                </c:pt>
                <c:pt idx="3">
                  <c:v>63000000</c:v>
                </c:pt>
                <c:pt idx="4">
                  <c:v>68000000</c:v>
                </c:pt>
                <c:pt idx="5">
                  <c:v>76000000</c:v>
                </c:pt>
                <c:pt idx="6">
                  <c:v>85000000</c:v>
                </c:pt>
                <c:pt idx="7">
                  <c:v>85000000</c:v>
                </c:pt>
                <c:pt idx="8">
                  <c:v>89000000</c:v>
                </c:pt>
                <c:pt idx="9">
                  <c:v>106000000</c:v>
                </c:pt>
                <c:pt idx="10">
                  <c:v>102000000</c:v>
                </c:pt>
                <c:pt idx="11">
                  <c:v>106000000</c:v>
                </c:pt>
                <c:pt idx="12">
                  <c:v>112000000</c:v>
                </c:pt>
                <c:pt idx="13">
                  <c:v>112000000</c:v>
                </c:pt>
                <c:pt idx="14">
                  <c:v>109000000</c:v>
                </c:pt>
                <c:pt idx="15">
                  <c:v>110000000</c:v>
                </c:pt>
                <c:pt idx="16">
                  <c:v>112000000</c:v>
                </c:pt>
                <c:pt idx="17">
                  <c:v>118000000</c:v>
                </c:pt>
                <c:pt idx="18">
                  <c:v>130000000</c:v>
                </c:pt>
                <c:pt idx="19">
                  <c:v>113000000</c:v>
                </c:pt>
                <c:pt idx="20">
                  <c:v>117000000</c:v>
                </c:pt>
                <c:pt idx="21">
                  <c:v>110000000</c:v>
                </c:pt>
                <c:pt idx="22">
                  <c:v>99000000</c:v>
                </c:pt>
                <c:pt idx="23">
                  <c:v>102000000</c:v>
                </c:pt>
                <c:pt idx="24">
                  <c:v>103000000</c:v>
                </c:pt>
                <c:pt idx="25">
                  <c:v>96000000</c:v>
                </c:pt>
                <c:pt idx="26">
                  <c:v>89000000</c:v>
                </c:pt>
                <c:pt idx="27">
                  <c:v>91000000</c:v>
                </c:pt>
                <c:pt idx="28">
                  <c:v>101000000</c:v>
                </c:pt>
                <c:pt idx="29">
                  <c:v>100000000</c:v>
                </c:pt>
                <c:pt idx="30">
                  <c:v>102000000</c:v>
                </c:pt>
                <c:pt idx="31">
                  <c:v>106000000</c:v>
                </c:pt>
                <c:pt idx="32">
                  <c:v>111000000</c:v>
                </c:pt>
                <c:pt idx="33">
                  <c:v>130000000</c:v>
                </c:pt>
                <c:pt idx="34">
                  <c:v>131000000</c:v>
                </c:pt>
                <c:pt idx="35">
                  <c:v>116000000</c:v>
                </c:pt>
                <c:pt idx="36">
                  <c:v>98000000</c:v>
                </c:pt>
                <c:pt idx="37">
                  <c:v>89000000</c:v>
                </c:pt>
                <c:pt idx="38">
                  <c:v>89000000</c:v>
                </c:pt>
                <c:pt idx="39">
                  <c:v>98000000</c:v>
                </c:pt>
                <c:pt idx="40">
                  <c:v>90000000</c:v>
                </c:pt>
                <c:pt idx="41">
                  <c:v>82000000</c:v>
                </c:pt>
                <c:pt idx="42">
                  <c:v>86000000</c:v>
                </c:pt>
                <c:pt idx="43">
                  <c:v>86000000</c:v>
                </c:pt>
                <c:pt idx="44">
                  <c:v>88000000</c:v>
                </c:pt>
                <c:pt idx="45">
                  <c:v>89000000</c:v>
                </c:pt>
                <c:pt idx="46">
                  <c:v>88000000</c:v>
                </c:pt>
                <c:pt idx="47">
                  <c:v>83000000</c:v>
                </c:pt>
                <c:pt idx="48">
                  <c:v>80000000</c:v>
                </c:pt>
                <c:pt idx="49">
                  <c:v>86000000</c:v>
                </c:pt>
                <c:pt idx="50">
                  <c:v>82000000</c:v>
                </c:pt>
                <c:pt idx="51">
                  <c:v>80000000</c:v>
                </c:pt>
                <c:pt idx="52">
                  <c:v>79000000</c:v>
                </c:pt>
                <c:pt idx="53">
                  <c:v>72000000</c:v>
                </c:pt>
                <c:pt idx="54">
                  <c:v>56000000</c:v>
                </c:pt>
                <c:pt idx="55">
                  <c:v>54000000</c:v>
                </c:pt>
                <c:pt idx="56">
                  <c:v>55000000</c:v>
                </c:pt>
                <c:pt idx="57">
                  <c:v>50000000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3904336"/>
        <c:axId val="393914136"/>
      </c:lineChart>
      <c:catAx>
        <c:axId val="393904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93914136"/>
        <c:crossesAt val="0"/>
        <c:auto val="1"/>
        <c:lblAlgn val="ctr"/>
        <c:lblOffset val="100"/>
        <c:noMultiLvlLbl val="0"/>
      </c:catAx>
      <c:valAx>
        <c:axId val="393914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93904336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sz="1200" b="1">
                <a:solidFill>
                  <a:sysClr val="windowText" lastClr="000000"/>
                </a:solidFill>
                <a:latin typeface="Cambria" panose="02040503050406030204" pitchFamily="18" charset="0"/>
              </a:rPr>
              <a:t>Crushed Rock Use for</a:t>
            </a:r>
            <a:r>
              <a:rPr lang="en-GB" sz="1200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 Concrete Aggregate in Great Britain</a:t>
            </a:r>
            <a:endParaRPr lang="en-GB" sz="1200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'Each area crushed rock use'!$G$6:$G$7</c:f>
              <c:strCache>
                <c:ptCount val="2"/>
                <c:pt idx="0">
                  <c:v>England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'Each area crushed rock use'!$A$66:$A$88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'Each area crushed rock use'!$G$8:$G$30</c:f>
              <c:numCache>
                <c:formatCode>_-* #,##0_-;\-* #,##0_-;_-* "-"??_-;_-@_-</c:formatCode>
                <c:ptCount val="23"/>
                <c:pt idx="0">
                  <c:v>12681000</c:v>
                </c:pt>
                <c:pt idx="1">
                  <c:v>10735000</c:v>
                </c:pt>
                <c:pt idx="2">
                  <c:v>11304000</c:v>
                </c:pt>
                <c:pt idx="3">
                  <c:v>11566000</c:v>
                </c:pt>
                <c:pt idx="4">
                  <c:v>11489000</c:v>
                </c:pt>
                <c:pt idx="5">
                  <c:v>11433000</c:v>
                </c:pt>
                <c:pt idx="6">
                  <c:v>10139000</c:v>
                </c:pt>
                <c:pt idx="7">
                  <c:v>12754000</c:v>
                </c:pt>
                <c:pt idx="8">
                  <c:v>14003000</c:v>
                </c:pt>
                <c:pt idx="9">
                  <c:v>13882000</c:v>
                </c:pt>
                <c:pt idx="10">
                  <c:v>13340000</c:v>
                </c:pt>
                <c:pt idx="11">
                  <c:v>21578000</c:v>
                </c:pt>
                <c:pt idx="12">
                  <c:v>18855000</c:v>
                </c:pt>
                <c:pt idx="13">
                  <c:v>20275000</c:v>
                </c:pt>
                <c:pt idx="14">
                  <c:v>15300000</c:v>
                </c:pt>
                <c:pt idx="15">
                  <c:v>12494000</c:v>
                </c:pt>
                <c:pt idx="16">
                  <c:v>14818000</c:v>
                </c:pt>
                <c:pt idx="17">
                  <c:v>16211000</c:v>
                </c:pt>
                <c:pt idx="18">
                  <c:v>16958000</c:v>
                </c:pt>
                <c:pt idx="19">
                  <c:v>14735000</c:v>
                </c:pt>
                <c:pt idx="20">
                  <c:v>11687000</c:v>
                </c:pt>
                <c:pt idx="21">
                  <c:v>12259000</c:v>
                </c:pt>
                <c:pt idx="22">
                  <c:v>11739000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'Each area crushed rock use'!$G$35:$G$36</c:f>
              <c:strCache>
                <c:ptCount val="2"/>
                <c:pt idx="0">
                  <c:v>Walse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'Each area crushed rock use'!$A$66:$A$88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'Each area crushed rock use'!$G$37:$G$59</c:f>
              <c:numCache>
                <c:formatCode>_-* #,##0_-;\-* #,##0_-;_-* "-"??_-;_-@_-</c:formatCode>
                <c:ptCount val="23"/>
                <c:pt idx="0">
                  <c:v>4102000</c:v>
                </c:pt>
                <c:pt idx="1">
                  <c:v>2785000</c:v>
                </c:pt>
                <c:pt idx="3">
                  <c:v>2949000</c:v>
                </c:pt>
                <c:pt idx="4">
                  <c:v>3392000</c:v>
                </c:pt>
                <c:pt idx="5">
                  <c:v>3335000</c:v>
                </c:pt>
                <c:pt idx="6">
                  <c:v>3161000</c:v>
                </c:pt>
                <c:pt idx="7">
                  <c:v>3575000</c:v>
                </c:pt>
                <c:pt idx="8">
                  <c:v>3919000</c:v>
                </c:pt>
                <c:pt idx="9">
                  <c:v>3951000</c:v>
                </c:pt>
                <c:pt idx="10">
                  <c:v>3495000</c:v>
                </c:pt>
                <c:pt idx="11">
                  <c:v>4848000</c:v>
                </c:pt>
                <c:pt idx="12">
                  <c:v>4937000</c:v>
                </c:pt>
                <c:pt idx="13">
                  <c:v>5644000</c:v>
                </c:pt>
                <c:pt idx="14">
                  <c:v>3733000</c:v>
                </c:pt>
                <c:pt idx="15">
                  <c:v>2117000</c:v>
                </c:pt>
                <c:pt idx="16">
                  <c:v>2514000</c:v>
                </c:pt>
                <c:pt idx="17">
                  <c:v>3335000</c:v>
                </c:pt>
                <c:pt idx="18">
                  <c:v>3087000</c:v>
                </c:pt>
                <c:pt idx="19">
                  <c:v>2317000</c:v>
                </c:pt>
                <c:pt idx="20">
                  <c:v>2112000</c:v>
                </c:pt>
                <c:pt idx="21">
                  <c:v>2237000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'Each area crushed rock use'!$G$64:$G$65</c:f>
              <c:strCache>
                <c:ptCount val="2"/>
                <c:pt idx="0">
                  <c:v>Scotland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'Each area crushed rock use'!$A$66:$A$88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'Each area crushed rock use'!$G$66:$G$88</c:f>
              <c:numCache>
                <c:formatCode>_-* #,##0_-;\-* #,##0_-;_-* "-"??_-;_-@_-</c:formatCode>
                <c:ptCount val="23"/>
                <c:pt idx="0">
                  <c:v>2021000</c:v>
                </c:pt>
                <c:pt idx="1">
                  <c:v>1683000</c:v>
                </c:pt>
                <c:pt idx="3">
                  <c:v>1271000</c:v>
                </c:pt>
                <c:pt idx="4">
                  <c:v>1464000</c:v>
                </c:pt>
                <c:pt idx="5">
                  <c:v>1652000</c:v>
                </c:pt>
                <c:pt idx="6">
                  <c:v>1449000</c:v>
                </c:pt>
                <c:pt idx="7">
                  <c:v>1971000</c:v>
                </c:pt>
                <c:pt idx="8">
                  <c:v>2224000</c:v>
                </c:pt>
                <c:pt idx="9">
                  <c:v>2247000</c:v>
                </c:pt>
                <c:pt idx="10">
                  <c:v>1760000</c:v>
                </c:pt>
                <c:pt idx="11">
                  <c:v>2130000</c:v>
                </c:pt>
                <c:pt idx="12">
                  <c:v>2550000</c:v>
                </c:pt>
                <c:pt idx="13">
                  <c:v>2669000</c:v>
                </c:pt>
                <c:pt idx="14">
                  <c:v>2198000</c:v>
                </c:pt>
                <c:pt idx="15">
                  <c:v>2266000</c:v>
                </c:pt>
                <c:pt idx="16">
                  <c:v>2531000</c:v>
                </c:pt>
                <c:pt idx="17">
                  <c:v>5111000</c:v>
                </c:pt>
                <c:pt idx="18">
                  <c:v>2981000</c:v>
                </c:pt>
                <c:pt idx="19">
                  <c:v>2541000</c:v>
                </c:pt>
                <c:pt idx="20">
                  <c:v>3239000</c:v>
                </c:pt>
                <c:pt idx="21">
                  <c:v>2303000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'Great bri crushed rock use'!$G$4:$G$5</c:f>
              <c:strCache>
                <c:ptCount val="2"/>
                <c:pt idx="0">
                  <c:v>TOTAL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'Great bri crushed rock use'!$G$6:$G$28</c:f>
              <c:numCache>
                <c:formatCode>_-* #,##0_-;\-* #,##0_-;_-* "-"??_-;_-@_-</c:formatCode>
                <c:ptCount val="23"/>
                <c:pt idx="0">
                  <c:v>18804000</c:v>
                </c:pt>
                <c:pt idx="1">
                  <c:v>15203000</c:v>
                </c:pt>
                <c:pt idx="2">
                  <c:v>14930000</c:v>
                </c:pt>
                <c:pt idx="3">
                  <c:v>15786000</c:v>
                </c:pt>
                <c:pt idx="4">
                  <c:v>16345000</c:v>
                </c:pt>
                <c:pt idx="5">
                  <c:v>16419000</c:v>
                </c:pt>
                <c:pt idx="6">
                  <c:v>14748000</c:v>
                </c:pt>
                <c:pt idx="7">
                  <c:v>18300000</c:v>
                </c:pt>
                <c:pt idx="8">
                  <c:v>20146000</c:v>
                </c:pt>
                <c:pt idx="9">
                  <c:v>20080000</c:v>
                </c:pt>
                <c:pt idx="10">
                  <c:v>18595000</c:v>
                </c:pt>
                <c:pt idx="11">
                  <c:v>28556000</c:v>
                </c:pt>
                <c:pt idx="12">
                  <c:v>26342000</c:v>
                </c:pt>
                <c:pt idx="13">
                  <c:v>28588000</c:v>
                </c:pt>
                <c:pt idx="14">
                  <c:v>21231000</c:v>
                </c:pt>
                <c:pt idx="15">
                  <c:v>16876000</c:v>
                </c:pt>
                <c:pt idx="16">
                  <c:v>19863000</c:v>
                </c:pt>
                <c:pt idx="17">
                  <c:v>24658000</c:v>
                </c:pt>
                <c:pt idx="18">
                  <c:v>22995000</c:v>
                </c:pt>
                <c:pt idx="19">
                  <c:v>19593000</c:v>
                </c:pt>
                <c:pt idx="20">
                  <c:v>17039000</c:v>
                </c:pt>
                <c:pt idx="21">
                  <c:v>16799000</c:v>
                </c:pt>
                <c:pt idx="22">
                  <c:v>15744000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3913744"/>
        <c:axId val="393904728"/>
      </c:lineChart>
      <c:catAx>
        <c:axId val="393913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93904728"/>
        <c:crossesAt val="0"/>
        <c:auto val="1"/>
        <c:lblAlgn val="ctr"/>
        <c:lblOffset val="100"/>
        <c:noMultiLvlLbl val="0"/>
      </c:catAx>
      <c:valAx>
        <c:axId val="393904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93913744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 w="9525"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  <a:latin typeface="Cambria" panose="02040503050406030204" pitchFamily="18" charset="0"/>
              </a:rPr>
              <a:t>Crushed Rock Production in Great Britain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'GB Crushed rock production'!$B$3</c:f>
              <c:strCache>
                <c:ptCount val="1"/>
                <c:pt idx="0">
                  <c:v>England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'GB Crushed rock production'!$A$4:$A$41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'GB Crushed rock production'!$B$4:$B$41</c:f>
              <c:numCache>
                <c:formatCode>_-* #,##0_-;\-* #,##0_-;_-* "-"??_-;_-@_-</c:formatCode>
                <c:ptCount val="38"/>
                <c:pt idx="0">
                  <c:v>78276000</c:v>
                </c:pt>
                <c:pt idx="1">
                  <c:v>78276000</c:v>
                </c:pt>
                <c:pt idx="2">
                  <c:v>69121000</c:v>
                </c:pt>
                <c:pt idx="3">
                  <c:v>71006000</c:v>
                </c:pt>
                <c:pt idx="4">
                  <c:v>73910000</c:v>
                </c:pt>
                <c:pt idx="5">
                  <c:v>72679000</c:v>
                </c:pt>
                <c:pt idx="6">
                  <c:v>65450000</c:v>
                </c:pt>
                <c:pt idx="7">
                  <c:v>72492000</c:v>
                </c:pt>
                <c:pt idx="8">
                  <c:v>79541000</c:v>
                </c:pt>
                <c:pt idx="9">
                  <c:v>79650000</c:v>
                </c:pt>
                <c:pt idx="10">
                  <c:v>83203000</c:v>
                </c:pt>
                <c:pt idx="11">
                  <c:v>89640000</c:v>
                </c:pt>
                <c:pt idx="12">
                  <c:v>104296000</c:v>
                </c:pt>
                <c:pt idx="13">
                  <c:v>120283000</c:v>
                </c:pt>
                <c:pt idx="14">
                  <c:v>124088000</c:v>
                </c:pt>
                <c:pt idx="15">
                  <c:v>117875000</c:v>
                </c:pt>
                <c:pt idx="16">
                  <c:v>104177000</c:v>
                </c:pt>
                <c:pt idx="17">
                  <c:v>100553000</c:v>
                </c:pt>
                <c:pt idx="18">
                  <c:v>103595000</c:v>
                </c:pt>
                <c:pt idx="19">
                  <c:v>114665000</c:v>
                </c:pt>
                <c:pt idx="20">
                  <c:v>103475000</c:v>
                </c:pt>
                <c:pt idx="21">
                  <c:v>89444000</c:v>
                </c:pt>
                <c:pt idx="22">
                  <c:v>91535000</c:v>
                </c:pt>
                <c:pt idx="23">
                  <c:v>88675000</c:v>
                </c:pt>
                <c:pt idx="24">
                  <c:v>88637000</c:v>
                </c:pt>
                <c:pt idx="25">
                  <c:v>88027000</c:v>
                </c:pt>
                <c:pt idx="26">
                  <c:v>94630000</c:v>
                </c:pt>
                <c:pt idx="27">
                  <c:v>87647000</c:v>
                </c:pt>
                <c:pt idx="28">
                  <c:v>83957000</c:v>
                </c:pt>
                <c:pt idx="29">
                  <c:v>85653000</c:v>
                </c:pt>
                <c:pt idx="30">
                  <c:v>80593000</c:v>
                </c:pt>
                <c:pt idx="31">
                  <c:v>83722000</c:v>
                </c:pt>
                <c:pt idx="32">
                  <c:v>82922000</c:v>
                </c:pt>
                <c:pt idx="33">
                  <c:v>75179000</c:v>
                </c:pt>
                <c:pt idx="34">
                  <c:v>59666000</c:v>
                </c:pt>
                <c:pt idx="35">
                  <c:v>50115000</c:v>
                </c:pt>
                <c:pt idx="36">
                  <c:v>57744000</c:v>
                </c:pt>
                <c:pt idx="37">
                  <c:v>52980000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'GB Crushed rock production'!$C$3</c:f>
              <c:strCache>
                <c:ptCount val="1"/>
                <c:pt idx="0">
                  <c:v>Wales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'GB Crushed rock production'!$A$4:$A$41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'GB Crushed rock production'!$C$4:$C$41</c:f>
              <c:numCache>
                <c:formatCode>_-* #,##0_-;\-* #,##0_-;_-* "-"??_-;_-@_-</c:formatCode>
                <c:ptCount val="38"/>
                <c:pt idx="0">
                  <c:v>15346000</c:v>
                </c:pt>
                <c:pt idx="1">
                  <c:v>15346000</c:v>
                </c:pt>
                <c:pt idx="2">
                  <c:v>13352000</c:v>
                </c:pt>
                <c:pt idx="3">
                  <c:v>14164000</c:v>
                </c:pt>
                <c:pt idx="4">
                  <c:v>15912000</c:v>
                </c:pt>
                <c:pt idx="5">
                  <c:v>15998000</c:v>
                </c:pt>
                <c:pt idx="6">
                  <c:v>14249000</c:v>
                </c:pt>
                <c:pt idx="7">
                  <c:v>16754000</c:v>
                </c:pt>
                <c:pt idx="8">
                  <c:v>18835000</c:v>
                </c:pt>
                <c:pt idx="9">
                  <c:v>16965000</c:v>
                </c:pt>
                <c:pt idx="10">
                  <c:v>17423000</c:v>
                </c:pt>
                <c:pt idx="11">
                  <c:v>17881000</c:v>
                </c:pt>
                <c:pt idx="12">
                  <c:v>20950000</c:v>
                </c:pt>
                <c:pt idx="13">
                  <c:v>23102000</c:v>
                </c:pt>
                <c:pt idx="14">
                  <c:v>23581000</c:v>
                </c:pt>
                <c:pt idx="15">
                  <c:v>22646000</c:v>
                </c:pt>
                <c:pt idx="16">
                  <c:v>22123000</c:v>
                </c:pt>
                <c:pt idx="17">
                  <c:v>21482000</c:v>
                </c:pt>
                <c:pt idx="18">
                  <c:v>23237000</c:v>
                </c:pt>
                <c:pt idx="19">
                  <c:v>24346000</c:v>
                </c:pt>
                <c:pt idx="20">
                  <c:v>23139000</c:v>
                </c:pt>
                <c:pt idx="21">
                  <c:v>21273000</c:v>
                </c:pt>
                <c:pt idx="22">
                  <c:v>20585000</c:v>
                </c:pt>
                <c:pt idx="23">
                  <c:v>19903000</c:v>
                </c:pt>
                <c:pt idx="24">
                  <c:v>20429000</c:v>
                </c:pt>
                <c:pt idx="25">
                  <c:v>19044000</c:v>
                </c:pt>
                <c:pt idx="26">
                  <c:v>17765000</c:v>
                </c:pt>
                <c:pt idx="27">
                  <c:v>16724000</c:v>
                </c:pt>
                <c:pt idx="28">
                  <c:v>16837000</c:v>
                </c:pt>
                <c:pt idx="29">
                  <c:v>16528000</c:v>
                </c:pt>
                <c:pt idx="30">
                  <c:v>16535000</c:v>
                </c:pt>
                <c:pt idx="31">
                  <c:v>18429000</c:v>
                </c:pt>
                <c:pt idx="32">
                  <c:v>18487000</c:v>
                </c:pt>
                <c:pt idx="33">
                  <c:v>15685000</c:v>
                </c:pt>
                <c:pt idx="34">
                  <c:v>10542000</c:v>
                </c:pt>
                <c:pt idx="35">
                  <c:v>11001000</c:v>
                </c:pt>
                <c:pt idx="36">
                  <c:v>12034000</c:v>
                </c:pt>
                <c:pt idx="37">
                  <c:v>10901000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'GB Crushed rock production'!$D$3</c:f>
              <c:strCache>
                <c:ptCount val="1"/>
                <c:pt idx="0">
                  <c:v>Scotland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'GB Crushed rock production'!$A$4:$A$41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'GB Crushed rock production'!$D$4:$D$41</c:f>
              <c:numCache>
                <c:formatCode>_-* #,##0_-;\-* #,##0_-;_-* "-"??_-;_-@_-</c:formatCode>
                <c:ptCount val="38"/>
                <c:pt idx="0">
                  <c:v>15971000</c:v>
                </c:pt>
                <c:pt idx="1">
                  <c:v>15971000</c:v>
                </c:pt>
                <c:pt idx="2">
                  <c:v>11931000</c:v>
                </c:pt>
                <c:pt idx="3">
                  <c:v>13567000</c:v>
                </c:pt>
                <c:pt idx="4">
                  <c:v>13687000</c:v>
                </c:pt>
                <c:pt idx="5">
                  <c:v>13586000</c:v>
                </c:pt>
                <c:pt idx="6">
                  <c:v>11681000</c:v>
                </c:pt>
                <c:pt idx="7">
                  <c:v>13602000</c:v>
                </c:pt>
                <c:pt idx="8">
                  <c:v>13706000</c:v>
                </c:pt>
                <c:pt idx="9">
                  <c:v>14063000</c:v>
                </c:pt>
                <c:pt idx="10">
                  <c:v>14370000</c:v>
                </c:pt>
                <c:pt idx="11">
                  <c:v>14844000</c:v>
                </c:pt>
                <c:pt idx="12">
                  <c:v>16990000</c:v>
                </c:pt>
                <c:pt idx="13">
                  <c:v>17629000</c:v>
                </c:pt>
                <c:pt idx="14">
                  <c:v>21125000</c:v>
                </c:pt>
                <c:pt idx="15">
                  <c:v>21094000</c:v>
                </c:pt>
                <c:pt idx="16">
                  <c:v>21707000</c:v>
                </c:pt>
                <c:pt idx="17">
                  <c:v>21932000</c:v>
                </c:pt>
                <c:pt idx="18">
                  <c:v>22743000</c:v>
                </c:pt>
                <c:pt idx="19">
                  <c:v>22746000</c:v>
                </c:pt>
                <c:pt idx="20">
                  <c:v>24224000</c:v>
                </c:pt>
                <c:pt idx="21">
                  <c:v>22177000</c:v>
                </c:pt>
                <c:pt idx="22">
                  <c:v>21667000</c:v>
                </c:pt>
                <c:pt idx="23">
                  <c:v>23138000</c:v>
                </c:pt>
                <c:pt idx="24">
                  <c:v>23531000</c:v>
                </c:pt>
                <c:pt idx="25">
                  <c:v>23236000</c:v>
                </c:pt>
                <c:pt idx="26">
                  <c:v>21364000</c:v>
                </c:pt>
                <c:pt idx="27">
                  <c:v>22198000</c:v>
                </c:pt>
                <c:pt idx="28">
                  <c:v>22092000</c:v>
                </c:pt>
                <c:pt idx="29">
                  <c:v>25494000</c:v>
                </c:pt>
                <c:pt idx="30">
                  <c:v>24732000</c:v>
                </c:pt>
                <c:pt idx="31">
                  <c:v>24744000</c:v>
                </c:pt>
                <c:pt idx="32">
                  <c:v>28168000</c:v>
                </c:pt>
                <c:pt idx="33">
                  <c:v>24215000</c:v>
                </c:pt>
                <c:pt idx="34">
                  <c:v>20895000</c:v>
                </c:pt>
                <c:pt idx="35">
                  <c:v>21193000</c:v>
                </c:pt>
                <c:pt idx="36">
                  <c:v>21151000</c:v>
                </c:pt>
                <c:pt idx="37">
                  <c:v>19004000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'GB Crushed rock production'!$E$3</c:f>
              <c:strCache>
                <c:ptCount val="1"/>
                <c:pt idx="0">
                  <c:v>GREAT BRITAIN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'GB Crushed rock production'!$A$4:$A$41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'GB Crushed rock production'!$E$4:$E$41</c:f>
              <c:numCache>
                <c:formatCode>_-* #,##0_-;\-* #,##0_-;_-* "-"??_-;_-@_-</c:formatCode>
                <c:ptCount val="38"/>
                <c:pt idx="0">
                  <c:v>109594000</c:v>
                </c:pt>
                <c:pt idx="1">
                  <c:v>109594000</c:v>
                </c:pt>
                <c:pt idx="2">
                  <c:v>94404000</c:v>
                </c:pt>
                <c:pt idx="3">
                  <c:v>98737000</c:v>
                </c:pt>
                <c:pt idx="4">
                  <c:v>103509000</c:v>
                </c:pt>
                <c:pt idx="5">
                  <c:v>102533000</c:v>
                </c:pt>
                <c:pt idx="6">
                  <c:v>91381000</c:v>
                </c:pt>
                <c:pt idx="7">
                  <c:v>102848000</c:v>
                </c:pt>
                <c:pt idx="8">
                  <c:v>112082000</c:v>
                </c:pt>
                <c:pt idx="9">
                  <c:v>110678000</c:v>
                </c:pt>
                <c:pt idx="10">
                  <c:v>114995000</c:v>
                </c:pt>
                <c:pt idx="11">
                  <c:v>122365000</c:v>
                </c:pt>
                <c:pt idx="12">
                  <c:v>142237000</c:v>
                </c:pt>
                <c:pt idx="13">
                  <c:v>161014000</c:v>
                </c:pt>
                <c:pt idx="14">
                  <c:v>168794000</c:v>
                </c:pt>
                <c:pt idx="15">
                  <c:v>161615000</c:v>
                </c:pt>
                <c:pt idx="16">
                  <c:v>148007000</c:v>
                </c:pt>
                <c:pt idx="17">
                  <c:v>143967000</c:v>
                </c:pt>
                <c:pt idx="18">
                  <c:v>149576000</c:v>
                </c:pt>
                <c:pt idx="19">
                  <c:v>161757000</c:v>
                </c:pt>
                <c:pt idx="20">
                  <c:v>150838000</c:v>
                </c:pt>
                <c:pt idx="21">
                  <c:v>132894000</c:v>
                </c:pt>
                <c:pt idx="22">
                  <c:v>133787000</c:v>
                </c:pt>
                <c:pt idx="23">
                  <c:v>131716000</c:v>
                </c:pt>
                <c:pt idx="24">
                  <c:v>132598000</c:v>
                </c:pt>
                <c:pt idx="25">
                  <c:v>130307000</c:v>
                </c:pt>
                <c:pt idx="26">
                  <c:v>133759000</c:v>
                </c:pt>
                <c:pt idx="27">
                  <c:v>126568000</c:v>
                </c:pt>
                <c:pt idx="28">
                  <c:v>122885000</c:v>
                </c:pt>
                <c:pt idx="29">
                  <c:v>127674000</c:v>
                </c:pt>
                <c:pt idx="30">
                  <c:v>121860000</c:v>
                </c:pt>
                <c:pt idx="31">
                  <c:v>126895000</c:v>
                </c:pt>
                <c:pt idx="32">
                  <c:v>129577000</c:v>
                </c:pt>
                <c:pt idx="33">
                  <c:v>115079000</c:v>
                </c:pt>
                <c:pt idx="34">
                  <c:v>91103000</c:v>
                </c:pt>
                <c:pt idx="35">
                  <c:v>82309000</c:v>
                </c:pt>
                <c:pt idx="36">
                  <c:v>90928000</c:v>
                </c:pt>
                <c:pt idx="37">
                  <c:v>82885000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3906688"/>
        <c:axId val="393908648"/>
      </c:lineChart>
      <c:catAx>
        <c:axId val="393906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93908648"/>
        <c:crossesAt val="0"/>
        <c:auto val="1"/>
        <c:lblAlgn val="ctr"/>
        <c:lblOffset val="100"/>
        <c:noMultiLvlLbl val="0"/>
      </c:catAx>
      <c:valAx>
        <c:axId val="393908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93906688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sz="1200" b="1">
                <a:solidFill>
                  <a:sysClr val="windowText" lastClr="000000"/>
                </a:solidFill>
                <a:latin typeface="Cambria" panose="02040503050406030204" pitchFamily="18" charset="0"/>
              </a:rPr>
              <a:t>Types of Crushed</a:t>
            </a:r>
            <a:r>
              <a:rPr lang="en-GB" sz="1200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 Rock for Concrete Aggregate in Great Britain</a:t>
            </a:r>
            <a:endParaRPr lang="en-GB" sz="1200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'Types of crushed rock'!$B$102:$B$103</c:f>
              <c:strCache>
                <c:ptCount val="2"/>
                <c:pt idx="0">
                  <c:v>Limestone (including dolomite)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'Types of crushed rock'!$A$104:$A$115</c:f>
              <c:numCache>
                <c:formatCode>General</c:formatCode>
                <c:ptCount val="1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</c:numCache>
            </c:numRef>
          </c:cat>
          <c:val>
            <c:numRef>
              <c:f>'Types of crushed rock'!$B$104:$B$115</c:f>
              <c:numCache>
                <c:formatCode>_-* #,##0_-;\-* #,##0_-;_-* "-"??_-;_-@_-</c:formatCode>
                <c:ptCount val="12"/>
                <c:pt idx="0">
                  <c:v>20780000</c:v>
                </c:pt>
                <c:pt idx="1">
                  <c:v>20112000</c:v>
                </c:pt>
                <c:pt idx="2">
                  <c:v>20197000</c:v>
                </c:pt>
                <c:pt idx="3">
                  <c:v>14931000</c:v>
                </c:pt>
                <c:pt idx="4">
                  <c:v>12571000</c:v>
                </c:pt>
                <c:pt idx="5">
                  <c:v>13819000</c:v>
                </c:pt>
                <c:pt idx="6">
                  <c:v>15981000</c:v>
                </c:pt>
                <c:pt idx="7">
                  <c:v>15484000</c:v>
                </c:pt>
                <c:pt idx="8">
                  <c:v>12737000</c:v>
                </c:pt>
                <c:pt idx="9">
                  <c:v>10915000</c:v>
                </c:pt>
                <c:pt idx="10">
                  <c:v>10618000</c:v>
                </c:pt>
                <c:pt idx="11">
                  <c:v>10552000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'Types of crushed rock'!$C$102:$C$103</c:f>
              <c:strCache>
                <c:ptCount val="2"/>
                <c:pt idx="0">
                  <c:v>Igneous rock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'Types of crushed rock'!$A$104:$A$115</c:f>
              <c:numCache>
                <c:formatCode>General</c:formatCode>
                <c:ptCount val="1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</c:numCache>
            </c:numRef>
          </c:cat>
          <c:val>
            <c:numRef>
              <c:f>'Types of crushed rock'!$C$104:$C$115</c:f>
              <c:numCache>
                <c:formatCode>_-* #,##0_-;\-* #,##0_-;_-* "-"??_-;_-@_-</c:formatCode>
                <c:ptCount val="12"/>
                <c:pt idx="0">
                  <c:v>6351000</c:v>
                </c:pt>
                <c:pt idx="1">
                  <c:v>4747000</c:v>
                </c:pt>
                <c:pt idx="2">
                  <c:v>6613000</c:v>
                </c:pt>
                <c:pt idx="3">
                  <c:v>5086000</c:v>
                </c:pt>
                <c:pt idx="4">
                  <c:v>3755000</c:v>
                </c:pt>
                <c:pt idx="5">
                  <c:v>5548000</c:v>
                </c:pt>
                <c:pt idx="6">
                  <c:v>7147000</c:v>
                </c:pt>
                <c:pt idx="7">
                  <c:v>6597000</c:v>
                </c:pt>
                <c:pt idx="8">
                  <c:v>5741000</c:v>
                </c:pt>
                <c:pt idx="9">
                  <c:v>5264000</c:v>
                </c:pt>
                <c:pt idx="10">
                  <c:v>5523000</c:v>
                </c:pt>
                <c:pt idx="11">
                  <c:v>4220000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'Types of crushed rock'!$D$102:$D$103</c:f>
              <c:strCache>
                <c:ptCount val="2"/>
                <c:pt idx="0">
                  <c:v>Sandstone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'Types of crushed rock'!$A$104:$A$115</c:f>
              <c:numCache>
                <c:formatCode>General</c:formatCode>
                <c:ptCount val="1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</c:numCache>
            </c:numRef>
          </c:cat>
          <c:val>
            <c:numRef>
              <c:f>'Types of crushed rock'!$D$104:$D$115</c:f>
              <c:numCache>
                <c:formatCode>_-* #,##0_-;\-* #,##0_-;_-* "-"??_-;_-@_-</c:formatCode>
                <c:ptCount val="12"/>
                <c:pt idx="0">
                  <c:v>1425000</c:v>
                </c:pt>
                <c:pt idx="1">
                  <c:v>1483000</c:v>
                </c:pt>
                <c:pt idx="2">
                  <c:v>1778000</c:v>
                </c:pt>
                <c:pt idx="3">
                  <c:v>1214000</c:v>
                </c:pt>
                <c:pt idx="4">
                  <c:v>551000</c:v>
                </c:pt>
                <c:pt idx="5">
                  <c:v>496000</c:v>
                </c:pt>
                <c:pt idx="6">
                  <c:v>1529000</c:v>
                </c:pt>
                <c:pt idx="7">
                  <c:v>914000</c:v>
                </c:pt>
                <c:pt idx="8">
                  <c:v>1116000</c:v>
                </c:pt>
                <c:pt idx="9">
                  <c:v>859000</c:v>
                </c:pt>
                <c:pt idx="10">
                  <c:v>658000</c:v>
                </c:pt>
                <c:pt idx="11">
                  <c:v>973000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'Types of crushed rock'!$E$102:$E$103</c:f>
              <c:strCache>
                <c:ptCount val="2"/>
                <c:pt idx="0">
                  <c:v>TOTAL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'Types of crushed rock'!$A$104:$A$115</c:f>
              <c:numCache>
                <c:formatCode>General</c:formatCode>
                <c:ptCount val="1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</c:numCache>
            </c:numRef>
          </c:cat>
          <c:val>
            <c:numRef>
              <c:f>'Types of crushed rock'!$E$104:$E$115</c:f>
              <c:numCache>
                <c:formatCode>_-* #,##0_-;\-* #,##0_-;_-* "-"??_-;_-@_-</c:formatCode>
                <c:ptCount val="12"/>
                <c:pt idx="0">
                  <c:v>28556000</c:v>
                </c:pt>
                <c:pt idx="1">
                  <c:v>26342000</c:v>
                </c:pt>
                <c:pt idx="2">
                  <c:v>28588000</c:v>
                </c:pt>
                <c:pt idx="3">
                  <c:v>21231000</c:v>
                </c:pt>
                <c:pt idx="4">
                  <c:v>16876000</c:v>
                </c:pt>
                <c:pt idx="5">
                  <c:v>19863000</c:v>
                </c:pt>
                <c:pt idx="6">
                  <c:v>24658000</c:v>
                </c:pt>
                <c:pt idx="7">
                  <c:v>22995000</c:v>
                </c:pt>
                <c:pt idx="8">
                  <c:v>19594000</c:v>
                </c:pt>
                <c:pt idx="9">
                  <c:v>17038000</c:v>
                </c:pt>
                <c:pt idx="10">
                  <c:v>16799000</c:v>
                </c:pt>
                <c:pt idx="11">
                  <c:v>15744000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3911000"/>
        <c:axId val="393911392"/>
      </c:lineChart>
      <c:catAx>
        <c:axId val="393911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93911392"/>
        <c:crossesAt val="0"/>
        <c:auto val="1"/>
        <c:lblAlgn val="ctr"/>
        <c:lblOffset val="100"/>
        <c:noMultiLvlLbl val="0"/>
      </c:catAx>
      <c:valAx>
        <c:axId val="39391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93911000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 w="9525"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  <a:latin typeface="Cambria" panose="02040503050406030204" pitchFamily="18" charset="0"/>
              </a:rPr>
              <a:t>Imported and Exported</a:t>
            </a:r>
            <a:r>
              <a:rPr lang="en-GB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 Volume of Crushed Rock in United Kingdom</a:t>
            </a:r>
            <a:endParaRPr lang="en-GB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'Import Export crushed rock'!$B$4</c:f>
              <c:strCache>
                <c:ptCount val="1"/>
                <c:pt idx="0">
                  <c:v>Imported Volume 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'Import Export crushed rock'!$A$5:$A$20</c:f>
              <c:numCache>
                <c:formatCode>General</c:formatCode>
                <c:ptCount val="16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</c:numCache>
            </c:numRef>
          </c:cat>
          <c:val>
            <c:numRef>
              <c:f>'Import Export crushed rock'!$B$5:$B$20</c:f>
              <c:numCache>
                <c:formatCode>_-* #,##0_-;\-* #,##0_-;_-* "-"??_-;_-@_-</c:formatCode>
                <c:ptCount val="16"/>
                <c:pt idx="0">
                  <c:v>331227</c:v>
                </c:pt>
                <c:pt idx="1">
                  <c:v>348613</c:v>
                </c:pt>
                <c:pt idx="2">
                  <c:v>458980</c:v>
                </c:pt>
                <c:pt idx="3">
                  <c:v>347048</c:v>
                </c:pt>
                <c:pt idx="4">
                  <c:v>409174</c:v>
                </c:pt>
                <c:pt idx="5">
                  <c:v>572971</c:v>
                </c:pt>
                <c:pt idx="6">
                  <c:v>632792</c:v>
                </c:pt>
                <c:pt idx="7">
                  <c:v>619076</c:v>
                </c:pt>
                <c:pt idx="8">
                  <c:v>1516919</c:v>
                </c:pt>
                <c:pt idx="9">
                  <c:v>2270355</c:v>
                </c:pt>
                <c:pt idx="10">
                  <c:v>1909733</c:v>
                </c:pt>
                <c:pt idx="11">
                  <c:v>1984383</c:v>
                </c:pt>
                <c:pt idx="12">
                  <c:v>1609546</c:v>
                </c:pt>
                <c:pt idx="13">
                  <c:v>1896201</c:v>
                </c:pt>
                <c:pt idx="14">
                  <c:v>1705153</c:v>
                </c:pt>
                <c:pt idx="15">
                  <c:v>1273059</c:v>
                </c:pt>
              </c:numCache>
            </c:numRef>
          </c:val>
          <c:smooth val="1"/>
        </c:ser>
        <c:ser>
          <c:idx val="2"/>
          <c:order val="1"/>
          <c:tx>
            <c:strRef>
              <c:f>'Import Export crushed rock'!$G$4</c:f>
              <c:strCache>
                <c:ptCount val="1"/>
                <c:pt idx="0">
                  <c:v>Exported Volume 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'Import Export crushed rock'!$G$5:$G$20</c:f>
              <c:numCache>
                <c:formatCode>_-* #,##0_-;\-* #,##0_-;_-* "-"??_-;_-@_-</c:formatCode>
                <c:ptCount val="16"/>
                <c:pt idx="0">
                  <c:v>2441221</c:v>
                </c:pt>
                <c:pt idx="1">
                  <c:v>2812368</c:v>
                </c:pt>
                <c:pt idx="2">
                  <c:v>2982440</c:v>
                </c:pt>
                <c:pt idx="3">
                  <c:v>2402611</c:v>
                </c:pt>
                <c:pt idx="4">
                  <c:v>3367217</c:v>
                </c:pt>
                <c:pt idx="5">
                  <c:v>3593951</c:v>
                </c:pt>
                <c:pt idx="6">
                  <c:v>3188232</c:v>
                </c:pt>
                <c:pt idx="7">
                  <c:v>4528231</c:v>
                </c:pt>
                <c:pt idx="8">
                  <c:v>4850971</c:v>
                </c:pt>
                <c:pt idx="9">
                  <c:v>5322099</c:v>
                </c:pt>
                <c:pt idx="10">
                  <c:v>5959212</c:v>
                </c:pt>
                <c:pt idx="11">
                  <c:v>5260973</c:v>
                </c:pt>
                <c:pt idx="12">
                  <c:v>4916514</c:v>
                </c:pt>
                <c:pt idx="13">
                  <c:v>4910701</c:v>
                </c:pt>
                <c:pt idx="14">
                  <c:v>5387038</c:v>
                </c:pt>
                <c:pt idx="15">
                  <c:v>4251427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3910608"/>
        <c:axId val="393906296"/>
      </c:lineChart>
      <c:catAx>
        <c:axId val="393910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93906296"/>
        <c:crossesAt val="0"/>
        <c:auto val="1"/>
        <c:lblAlgn val="ctr"/>
        <c:lblOffset val="100"/>
        <c:noMultiLvlLbl val="0"/>
      </c:catAx>
      <c:valAx>
        <c:axId val="393906296"/>
        <c:scaling>
          <c:orientation val="minMax"/>
          <c:max val="6000000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93910608"/>
        <c:crosses val="autoZero"/>
        <c:crossBetween val="between"/>
        <c:majorUnit val="1000000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Sand and Gravel Production in Great Britain</a:t>
            </a:r>
            <a:endParaRPr lang="en-GB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'GB Sand Gravel production'!$B$3</c:f>
              <c:strCache>
                <c:ptCount val="1"/>
                <c:pt idx="0">
                  <c:v>England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'GB Sand Gravel production'!$A$4:$A$41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'GB Sand Gravel production'!$B$4:$B$41</c:f>
              <c:numCache>
                <c:formatCode>_-* #,##0_-;\-* #,##0_-;_-* "-"??_-;_-@_-</c:formatCode>
                <c:ptCount val="38"/>
                <c:pt idx="0">
                  <c:v>96588000</c:v>
                </c:pt>
                <c:pt idx="1">
                  <c:v>93030000</c:v>
                </c:pt>
                <c:pt idx="2">
                  <c:v>83592000</c:v>
                </c:pt>
                <c:pt idx="3">
                  <c:v>86310000</c:v>
                </c:pt>
                <c:pt idx="4">
                  <c:v>86875000</c:v>
                </c:pt>
                <c:pt idx="5">
                  <c:v>80704000</c:v>
                </c:pt>
                <c:pt idx="6">
                  <c:v>76074000</c:v>
                </c:pt>
                <c:pt idx="7">
                  <c:v>77901000</c:v>
                </c:pt>
                <c:pt idx="8">
                  <c:v>86457000</c:v>
                </c:pt>
                <c:pt idx="9">
                  <c:v>86060000</c:v>
                </c:pt>
                <c:pt idx="10">
                  <c:v>86865000</c:v>
                </c:pt>
                <c:pt idx="11">
                  <c:v>90706000</c:v>
                </c:pt>
                <c:pt idx="12">
                  <c:v>96525000</c:v>
                </c:pt>
                <c:pt idx="13">
                  <c:v>114667000</c:v>
                </c:pt>
                <c:pt idx="14">
                  <c:v>114640000</c:v>
                </c:pt>
                <c:pt idx="15">
                  <c:v>99547000</c:v>
                </c:pt>
                <c:pt idx="16">
                  <c:v>82253000</c:v>
                </c:pt>
                <c:pt idx="17">
                  <c:v>73919000</c:v>
                </c:pt>
                <c:pt idx="18">
                  <c:v>74833000</c:v>
                </c:pt>
                <c:pt idx="19">
                  <c:v>82937000</c:v>
                </c:pt>
                <c:pt idx="20">
                  <c:v>75506000</c:v>
                </c:pt>
                <c:pt idx="21">
                  <c:v>68983000</c:v>
                </c:pt>
                <c:pt idx="22">
                  <c:v>73416000</c:v>
                </c:pt>
                <c:pt idx="23">
                  <c:v>72935000</c:v>
                </c:pt>
                <c:pt idx="24">
                  <c:v>75139000</c:v>
                </c:pt>
                <c:pt idx="25">
                  <c:v>76272000</c:v>
                </c:pt>
                <c:pt idx="26">
                  <c:v>74572000</c:v>
                </c:pt>
                <c:pt idx="27">
                  <c:v>71320000</c:v>
                </c:pt>
                <c:pt idx="28">
                  <c:v>69385000</c:v>
                </c:pt>
                <c:pt idx="29">
                  <c:v>74482000</c:v>
                </c:pt>
                <c:pt idx="30">
                  <c:v>70838000</c:v>
                </c:pt>
                <c:pt idx="31">
                  <c:v>69035000</c:v>
                </c:pt>
                <c:pt idx="32">
                  <c:v>67137000</c:v>
                </c:pt>
                <c:pt idx="33">
                  <c:v>61669000</c:v>
                </c:pt>
                <c:pt idx="34">
                  <c:v>46529000</c:v>
                </c:pt>
                <c:pt idx="35">
                  <c:v>45332000</c:v>
                </c:pt>
                <c:pt idx="36">
                  <c:v>47039000</c:v>
                </c:pt>
                <c:pt idx="37">
                  <c:v>42909000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'GB Sand Gravel production'!$C$3</c:f>
              <c:strCache>
                <c:ptCount val="1"/>
                <c:pt idx="0">
                  <c:v>Wales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'GB Sand Gravel production'!$A$4:$A$41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'GB Sand Gravel production'!$C$4:$C$41</c:f>
              <c:numCache>
                <c:formatCode>_-* #,##0_-;\-* #,##0_-;_-* "-"??_-;_-@_-</c:formatCode>
                <c:ptCount val="38"/>
                <c:pt idx="0">
                  <c:v>5051000</c:v>
                </c:pt>
                <c:pt idx="1">
                  <c:v>4353000</c:v>
                </c:pt>
                <c:pt idx="2">
                  <c:v>3769000</c:v>
                </c:pt>
                <c:pt idx="3">
                  <c:v>4229000</c:v>
                </c:pt>
                <c:pt idx="4">
                  <c:v>4373000</c:v>
                </c:pt>
                <c:pt idx="5">
                  <c:v>4033000</c:v>
                </c:pt>
                <c:pt idx="6">
                  <c:v>3492000</c:v>
                </c:pt>
                <c:pt idx="7">
                  <c:v>3444000</c:v>
                </c:pt>
                <c:pt idx="8">
                  <c:v>4033000</c:v>
                </c:pt>
                <c:pt idx="9">
                  <c:v>3437000</c:v>
                </c:pt>
                <c:pt idx="10">
                  <c:v>3420000</c:v>
                </c:pt>
                <c:pt idx="11">
                  <c:v>4083000</c:v>
                </c:pt>
                <c:pt idx="12">
                  <c:v>4793000</c:v>
                </c:pt>
                <c:pt idx="13">
                  <c:v>4734000</c:v>
                </c:pt>
                <c:pt idx="14">
                  <c:v>4588000</c:v>
                </c:pt>
                <c:pt idx="15">
                  <c:v>3990000</c:v>
                </c:pt>
                <c:pt idx="16">
                  <c:v>3439000</c:v>
                </c:pt>
                <c:pt idx="17">
                  <c:v>3205000</c:v>
                </c:pt>
                <c:pt idx="18">
                  <c:v>3278000</c:v>
                </c:pt>
                <c:pt idx="19">
                  <c:v>3312000</c:v>
                </c:pt>
                <c:pt idx="20">
                  <c:v>3260000</c:v>
                </c:pt>
                <c:pt idx="21">
                  <c:v>3111000</c:v>
                </c:pt>
                <c:pt idx="22">
                  <c:v>3050000</c:v>
                </c:pt>
                <c:pt idx="23">
                  <c:v>2959000</c:v>
                </c:pt>
                <c:pt idx="24">
                  <c:v>3039000</c:v>
                </c:pt>
                <c:pt idx="25">
                  <c:v>2939000</c:v>
                </c:pt>
                <c:pt idx="26">
                  <c:v>2886000</c:v>
                </c:pt>
                <c:pt idx="27">
                  <c:v>2758000</c:v>
                </c:pt>
                <c:pt idx="28">
                  <c:v>2733000</c:v>
                </c:pt>
                <c:pt idx="29">
                  <c:v>3120000</c:v>
                </c:pt>
                <c:pt idx="30">
                  <c:v>2746000</c:v>
                </c:pt>
                <c:pt idx="31">
                  <c:v>2615000</c:v>
                </c:pt>
                <c:pt idx="32">
                  <c:v>2339000</c:v>
                </c:pt>
                <c:pt idx="33">
                  <c:v>2361000</c:v>
                </c:pt>
                <c:pt idx="34">
                  <c:v>1668000</c:v>
                </c:pt>
                <c:pt idx="35">
                  <c:v>1633000</c:v>
                </c:pt>
                <c:pt idx="36">
                  <c:v>1610000</c:v>
                </c:pt>
                <c:pt idx="37">
                  <c:v>1364000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'GB Sand Gravel production'!$D$3</c:f>
              <c:strCache>
                <c:ptCount val="1"/>
                <c:pt idx="0">
                  <c:v>Scotland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'GB Sand Gravel production'!$D$4:$D$41</c:f>
              <c:numCache>
                <c:formatCode>_-* #,##0_-;\-* #,##0_-;_-* "-"??_-;_-@_-</c:formatCode>
                <c:ptCount val="38"/>
                <c:pt idx="0">
                  <c:v>15541000</c:v>
                </c:pt>
                <c:pt idx="1">
                  <c:v>12506000</c:v>
                </c:pt>
                <c:pt idx="2">
                  <c:v>11645000</c:v>
                </c:pt>
                <c:pt idx="3">
                  <c:v>11817000</c:v>
                </c:pt>
                <c:pt idx="4">
                  <c:v>11507000</c:v>
                </c:pt>
                <c:pt idx="5">
                  <c:v>11421000</c:v>
                </c:pt>
                <c:pt idx="6">
                  <c:v>9886000</c:v>
                </c:pt>
                <c:pt idx="7">
                  <c:v>9861000</c:v>
                </c:pt>
                <c:pt idx="8">
                  <c:v>10309000</c:v>
                </c:pt>
                <c:pt idx="9">
                  <c:v>10178000</c:v>
                </c:pt>
                <c:pt idx="10">
                  <c:v>11320000</c:v>
                </c:pt>
                <c:pt idx="11">
                  <c:v>10710000</c:v>
                </c:pt>
                <c:pt idx="12">
                  <c:v>10311000</c:v>
                </c:pt>
                <c:pt idx="13">
                  <c:v>10753000</c:v>
                </c:pt>
                <c:pt idx="14">
                  <c:v>12004000</c:v>
                </c:pt>
                <c:pt idx="15">
                  <c:v>12634000</c:v>
                </c:pt>
                <c:pt idx="16">
                  <c:v>12226000</c:v>
                </c:pt>
                <c:pt idx="17">
                  <c:v>11774000</c:v>
                </c:pt>
                <c:pt idx="18">
                  <c:v>11359000</c:v>
                </c:pt>
                <c:pt idx="19">
                  <c:v>11423000</c:v>
                </c:pt>
                <c:pt idx="20">
                  <c:v>10889000</c:v>
                </c:pt>
                <c:pt idx="21">
                  <c:v>9904000</c:v>
                </c:pt>
                <c:pt idx="22">
                  <c:v>9900000</c:v>
                </c:pt>
                <c:pt idx="23">
                  <c:v>10074000</c:v>
                </c:pt>
                <c:pt idx="24">
                  <c:v>10031000</c:v>
                </c:pt>
                <c:pt idx="25">
                  <c:v>10022000</c:v>
                </c:pt>
                <c:pt idx="26">
                  <c:v>10753000</c:v>
                </c:pt>
                <c:pt idx="27">
                  <c:v>8643000</c:v>
                </c:pt>
                <c:pt idx="28">
                  <c:v>8103000</c:v>
                </c:pt>
                <c:pt idx="29">
                  <c:v>8455000</c:v>
                </c:pt>
                <c:pt idx="30">
                  <c:v>8808000</c:v>
                </c:pt>
                <c:pt idx="31">
                  <c:v>8592000</c:v>
                </c:pt>
                <c:pt idx="32">
                  <c:v>9025000</c:v>
                </c:pt>
                <c:pt idx="33">
                  <c:v>8097000</c:v>
                </c:pt>
                <c:pt idx="34">
                  <c:v>7512000</c:v>
                </c:pt>
                <c:pt idx="35">
                  <c:v>7365000</c:v>
                </c:pt>
                <c:pt idx="36">
                  <c:v>6366000</c:v>
                </c:pt>
                <c:pt idx="37">
                  <c:v>5772000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'GB Sand Gravel production'!$E$3</c:f>
              <c:strCache>
                <c:ptCount val="1"/>
                <c:pt idx="0">
                  <c:v>GREAT BRITAIN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'GB Sand Gravel production'!$E$4:$E$41</c:f>
              <c:numCache>
                <c:formatCode>_-* #,##0_-;\-* #,##0_-;_-* "-"??_-;_-@_-</c:formatCode>
                <c:ptCount val="38"/>
                <c:pt idx="0">
                  <c:v>117180000</c:v>
                </c:pt>
                <c:pt idx="1">
                  <c:v>109888000</c:v>
                </c:pt>
                <c:pt idx="2">
                  <c:v>99007000</c:v>
                </c:pt>
                <c:pt idx="3">
                  <c:v>102356000</c:v>
                </c:pt>
                <c:pt idx="4">
                  <c:v>102755000</c:v>
                </c:pt>
                <c:pt idx="5">
                  <c:v>96158000</c:v>
                </c:pt>
                <c:pt idx="6">
                  <c:v>89453000</c:v>
                </c:pt>
                <c:pt idx="7">
                  <c:v>91206000</c:v>
                </c:pt>
                <c:pt idx="8">
                  <c:v>100799000</c:v>
                </c:pt>
                <c:pt idx="9">
                  <c:v>99675000</c:v>
                </c:pt>
                <c:pt idx="10">
                  <c:v>101605000</c:v>
                </c:pt>
                <c:pt idx="11">
                  <c:v>105498000</c:v>
                </c:pt>
                <c:pt idx="12">
                  <c:v>111629000</c:v>
                </c:pt>
                <c:pt idx="13">
                  <c:v>130154000</c:v>
                </c:pt>
                <c:pt idx="14">
                  <c:v>131232000</c:v>
                </c:pt>
                <c:pt idx="15">
                  <c:v>116172000</c:v>
                </c:pt>
                <c:pt idx="16">
                  <c:v>97918000</c:v>
                </c:pt>
                <c:pt idx="17">
                  <c:v>88898000</c:v>
                </c:pt>
                <c:pt idx="18">
                  <c:v>89470000</c:v>
                </c:pt>
                <c:pt idx="19">
                  <c:v>97672000</c:v>
                </c:pt>
                <c:pt idx="20">
                  <c:v>89656000</c:v>
                </c:pt>
                <c:pt idx="21">
                  <c:v>81997000</c:v>
                </c:pt>
                <c:pt idx="22">
                  <c:v>86366000</c:v>
                </c:pt>
                <c:pt idx="23">
                  <c:v>85968000</c:v>
                </c:pt>
                <c:pt idx="24">
                  <c:v>88209000</c:v>
                </c:pt>
                <c:pt idx="25">
                  <c:v>89234000</c:v>
                </c:pt>
                <c:pt idx="26">
                  <c:v>88210000</c:v>
                </c:pt>
                <c:pt idx="27">
                  <c:v>82721000</c:v>
                </c:pt>
                <c:pt idx="28">
                  <c:v>80221000</c:v>
                </c:pt>
                <c:pt idx="29">
                  <c:v>86057000</c:v>
                </c:pt>
                <c:pt idx="30">
                  <c:v>82392000</c:v>
                </c:pt>
                <c:pt idx="31">
                  <c:v>80242000</c:v>
                </c:pt>
                <c:pt idx="32">
                  <c:v>78501000</c:v>
                </c:pt>
                <c:pt idx="33">
                  <c:v>72127000</c:v>
                </c:pt>
                <c:pt idx="34">
                  <c:v>55709000</c:v>
                </c:pt>
                <c:pt idx="35">
                  <c:v>54330000</c:v>
                </c:pt>
                <c:pt idx="36">
                  <c:v>55015000</c:v>
                </c:pt>
                <c:pt idx="37">
                  <c:v>50044000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359512"/>
        <c:axId val="562363040"/>
      </c:lineChart>
      <c:catAx>
        <c:axId val="562359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2363040"/>
        <c:crossesAt val="0"/>
        <c:auto val="1"/>
        <c:lblAlgn val="ctr"/>
        <c:lblOffset val="100"/>
        <c:noMultiLvlLbl val="0"/>
      </c:catAx>
      <c:valAx>
        <c:axId val="56236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2359512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Concreting Sand Use in Great Britain</a:t>
            </a:r>
            <a:endParaRPr lang="en-GB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'GB Sand Gravel product'!$B$104</c:f>
              <c:strCache>
                <c:ptCount val="1"/>
                <c:pt idx="0">
                  <c:v>England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'GB Sand Gravel product'!$A$105:$A$116</c:f>
              <c:numCache>
                <c:formatCode>General</c:formatCode>
                <c:ptCount val="1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</c:numCache>
            </c:numRef>
          </c:cat>
          <c:val>
            <c:numRef>
              <c:f>'GB Sand Gravel product'!$B$105:$B$116</c:f>
              <c:numCache>
                <c:formatCode>_-* #,##0_-;\-* #,##0_-;_-* "-"??_-;_-@_-</c:formatCode>
                <c:ptCount val="12"/>
                <c:pt idx="0">
                  <c:v>27658000</c:v>
                </c:pt>
                <c:pt idx="1">
                  <c:v>27331000</c:v>
                </c:pt>
                <c:pt idx="2">
                  <c:v>27452000</c:v>
                </c:pt>
                <c:pt idx="3">
                  <c:v>27856000</c:v>
                </c:pt>
                <c:pt idx="4">
                  <c:v>25882000</c:v>
                </c:pt>
                <c:pt idx="5">
                  <c:v>25618000</c:v>
                </c:pt>
                <c:pt idx="6">
                  <c:v>25891000</c:v>
                </c:pt>
                <c:pt idx="7">
                  <c:v>23048000</c:v>
                </c:pt>
                <c:pt idx="8">
                  <c:v>18382000</c:v>
                </c:pt>
                <c:pt idx="9">
                  <c:v>17758000</c:v>
                </c:pt>
                <c:pt idx="10">
                  <c:v>19635000</c:v>
                </c:pt>
                <c:pt idx="11">
                  <c:v>16860000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'GB Sand Gravel product'!$C$104</c:f>
              <c:strCache>
                <c:ptCount val="1"/>
                <c:pt idx="0">
                  <c:v>Wales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'GB Sand Gravel product'!$A$105:$A$116</c:f>
              <c:numCache>
                <c:formatCode>General</c:formatCode>
                <c:ptCount val="1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</c:numCache>
            </c:numRef>
          </c:cat>
          <c:val>
            <c:numRef>
              <c:f>'GB Sand Gravel product'!$C$105:$C$116</c:f>
              <c:numCache>
                <c:formatCode>_-* #,##0_-;\-* #,##0_-;_-* "-"??_-;_-@_-</c:formatCode>
                <c:ptCount val="12"/>
                <c:pt idx="0">
                  <c:v>923000</c:v>
                </c:pt>
                <c:pt idx="1">
                  <c:v>1140000</c:v>
                </c:pt>
                <c:pt idx="2">
                  <c:v>1073000</c:v>
                </c:pt>
                <c:pt idx="3">
                  <c:v>1364000</c:v>
                </c:pt>
                <c:pt idx="4">
                  <c:v>824000</c:v>
                </c:pt>
                <c:pt idx="5">
                  <c:v>978000</c:v>
                </c:pt>
                <c:pt idx="6">
                  <c:v>902000</c:v>
                </c:pt>
                <c:pt idx="7">
                  <c:v>1032000</c:v>
                </c:pt>
                <c:pt idx="8">
                  <c:v>657000</c:v>
                </c:pt>
                <c:pt idx="9">
                  <c:v>658000</c:v>
                </c:pt>
                <c:pt idx="10">
                  <c:v>719000</c:v>
                </c:pt>
                <c:pt idx="11">
                  <c:v>703000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'GB Sand Gravel product'!$D$104</c:f>
              <c:strCache>
                <c:ptCount val="1"/>
                <c:pt idx="0">
                  <c:v>Scotland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'GB Sand Gravel product'!$A$105:$A$116</c:f>
              <c:numCache>
                <c:formatCode>General</c:formatCode>
                <c:ptCount val="1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</c:numCache>
            </c:numRef>
          </c:cat>
          <c:val>
            <c:numRef>
              <c:f>'GB Sand Gravel product'!$D$105:$D$116</c:f>
              <c:numCache>
                <c:formatCode>_-* #,##0_-;\-* #,##0_-;_-* "-"??_-;_-@_-</c:formatCode>
                <c:ptCount val="12"/>
                <c:pt idx="0">
                  <c:v>3075000</c:v>
                </c:pt>
                <c:pt idx="1">
                  <c:v>2753000</c:v>
                </c:pt>
                <c:pt idx="2">
                  <c:v>2886000</c:v>
                </c:pt>
                <c:pt idx="3">
                  <c:v>3309000</c:v>
                </c:pt>
                <c:pt idx="4">
                  <c:v>3142000</c:v>
                </c:pt>
                <c:pt idx="5">
                  <c:v>3219000</c:v>
                </c:pt>
                <c:pt idx="6">
                  <c:v>3409000</c:v>
                </c:pt>
                <c:pt idx="7">
                  <c:v>2805000</c:v>
                </c:pt>
                <c:pt idx="8">
                  <c:v>2530000</c:v>
                </c:pt>
                <c:pt idx="9">
                  <c:v>2531000</c:v>
                </c:pt>
                <c:pt idx="10">
                  <c:v>2237000</c:v>
                </c:pt>
                <c:pt idx="11">
                  <c:v>2135000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'GB Sand Gravel product'!$E$104</c:f>
              <c:strCache>
                <c:ptCount val="1"/>
                <c:pt idx="0">
                  <c:v>GREAT BRITAIN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'GB Sand Gravel product'!$A$105:$A$116</c:f>
              <c:numCache>
                <c:formatCode>General</c:formatCode>
                <c:ptCount val="1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</c:numCache>
            </c:numRef>
          </c:cat>
          <c:val>
            <c:numRef>
              <c:f>'GB Sand Gravel product'!$E$105:$E$116</c:f>
              <c:numCache>
                <c:formatCode>_-* #,##0_-;\-* #,##0_-;_-* "-"??_-;_-@_-</c:formatCode>
                <c:ptCount val="12"/>
                <c:pt idx="0">
                  <c:v>31656000</c:v>
                </c:pt>
                <c:pt idx="1">
                  <c:v>31224000</c:v>
                </c:pt>
                <c:pt idx="2">
                  <c:v>31411000</c:v>
                </c:pt>
                <c:pt idx="3">
                  <c:v>32529000</c:v>
                </c:pt>
                <c:pt idx="4">
                  <c:v>29848000</c:v>
                </c:pt>
                <c:pt idx="5">
                  <c:v>29815000</c:v>
                </c:pt>
                <c:pt idx="6">
                  <c:v>30202000</c:v>
                </c:pt>
                <c:pt idx="7">
                  <c:v>26885000</c:v>
                </c:pt>
                <c:pt idx="8">
                  <c:v>21570000</c:v>
                </c:pt>
                <c:pt idx="9">
                  <c:v>20947000</c:v>
                </c:pt>
                <c:pt idx="10">
                  <c:v>22591000</c:v>
                </c:pt>
                <c:pt idx="11">
                  <c:v>19679000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363824"/>
        <c:axId val="562355200"/>
      </c:lineChart>
      <c:catAx>
        <c:axId val="562363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2355200"/>
        <c:crossesAt val="0"/>
        <c:auto val="1"/>
        <c:lblAlgn val="ctr"/>
        <c:lblOffset val="100"/>
        <c:noMultiLvlLbl val="0"/>
      </c:catAx>
      <c:valAx>
        <c:axId val="562355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236382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r>
              <a:rPr lang="en-GB" b="1" baseline="0">
                <a:solidFill>
                  <a:sysClr val="windowText" lastClr="000000"/>
                </a:solidFill>
                <a:latin typeface="Cambria" panose="02040503050406030204" pitchFamily="18" charset="0"/>
              </a:rPr>
              <a:t>Gravel Concrete Aggregate Use in Great Britain</a:t>
            </a:r>
            <a:endParaRPr lang="en-GB" b="1">
              <a:solidFill>
                <a:sysClr val="windowText" lastClr="000000"/>
              </a:solidFill>
              <a:latin typeface="Cambria" panose="020405030504060302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'GB Sand Gravel product'!$B$120</c:f>
              <c:strCache>
                <c:ptCount val="1"/>
                <c:pt idx="0">
                  <c:v>England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'GB Sand Gravel product'!$A$121:$A$132</c:f>
              <c:numCache>
                <c:formatCode>General</c:formatCode>
                <c:ptCount val="1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</c:numCache>
            </c:numRef>
          </c:cat>
          <c:val>
            <c:numRef>
              <c:f>'GB Sand Gravel product'!$B$121:$B$132</c:f>
              <c:numCache>
                <c:formatCode>_-* #,##0_-;\-* #,##0_-;_-* "-"??_-;_-@_-</c:formatCode>
                <c:ptCount val="12"/>
                <c:pt idx="0">
                  <c:v>26731000</c:v>
                </c:pt>
                <c:pt idx="1">
                  <c:v>25422000</c:v>
                </c:pt>
                <c:pt idx="2">
                  <c:v>24110000</c:v>
                </c:pt>
                <c:pt idx="3">
                  <c:v>25013000</c:v>
                </c:pt>
                <c:pt idx="4">
                  <c:v>23382000</c:v>
                </c:pt>
                <c:pt idx="5">
                  <c:v>23328000</c:v>
                </c:pt>
                <c:pt idx="6">
                  <c:v>21247000</c:v>
                </c:pt>
                <c:pt idx="7">
                  <c:v>17071000</c:v>
                </c:pt>
                <c:pt idx="8">
                  <c:v>13111000</c:v>
                </c:pt>
                <c:pt idx="9">
                  <c:v>12169000</c:v>
                </c:pt>
                <c:pt idx="10">
                  <c:v>12730000</c:v>
                </c:pt>
                <c:pt idx="11">
                  <c:v>11421000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'GB Sand Gravel product'!$C$120</c:f>
              <c:strCache>
                <c:ptCount val="1"/>
                <c:pt idx="0">
                  <c:v>Wales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'GB Sand Gravel product'!$A$121:$A$132</c:f>
              <c:numCache>
                <c:formatCode>General</c:formatCode>
                <c:ptCount val="1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</c:numCache>
            </c:numRef>
          </c:cat>
          <c:val>
            <c:numRef>
              <c:f>'GB Sand Gravel product'!$C$121:$C$132</c:f>
              <c:numCache>
                <c:formatCode>_-* #,##0_-;\-* #,##0_-;_-* "-"??_-;_-@_-</c:formatCode>
                <c:ptCount val="12"/>
                <c:pt idx="0">
                  <c:v>524000</c:v>
                </c:pt>
                <c:pt idx="1">
                  <c:v>487000</c:v>
                </c:pt>
                <c:pt idx="2">
                  <c:v>430000</c:v>
                </c:pt>
                <c:pt idx="3">
                  <c:v>526000</c:v>
                </c:pt>
                <c:pt idx="4">
                  <c:v>450000</c:v>
                </c:pt>
                <c:pt idx="5">
                  <c:v>280000</c:v>
                </c:pt>
                <c:pt idx="6">
                  <c:v>443000</c:v>
                </c:pt>
                <c:pt idx="7">
                  <c:v>382000</c:v>
                </c:pt>
                <c:pt idx="8">
                  <c:v>238000</c:v>
                </c:pt>
                <c:pt idx="9">
                  <c:v>244000</c:v>
                </c:pt>
                <c:pt idx="10">
                  <c:v>377000</c:v>
                </c:pt>
                <c:pt idx="11">
                  <c:v>162000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'GB Sand Gravel product'!$D$120</c:f>
              <c:strCache>
                <c:ptCount val="1"/>
                <c:pt idx="0">
                  <c:v>Scotland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'GB Sand Gravel product'!$A$121:$A$132</c:f>
              <c:numCache>
                <c:formatCode>General</c:formatCode>
                <c:ptCount val="1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</c:numCache>
            </c:numRef>
          </c:cat>
          <c:val>
            <c:numRef>
              <c:f>'GB Sand Gravel product'!$D$121:$D$132</c:f>
              <c:numCache>
                <c:formatCode>_-* #,##0_-;\-* #,##0_-;_-* "-"??_-;_-@_-</c:formatCode>
                <c:ptCount val="12"/>
                <c:pt idx="0">
                  <c:v>2715000</c:v>
                </c:pt>
                <c:pt idx="1">
                  <c:v>1790000</c:v>
                </c:pt>
                <c:pt idx="2">
                  <c:v>1724000</c:v>
                </c:pt>
                <c:pt idx="3">
                  <c:v>1994000</c:v>
                </c:pt>
                <c:pt idx="4">
                  <c:v>2182000</c:v>
                </c:pt>
                <c:pt idx="5">
                  <c:v>1745000</c:v>
                </c:pt>
                <c:pt idx="6">
                  <c:v>1931000</c:v>
                </c:pt>
                <c:pt idx="7">
                  <c:v>1334000</c:v>
                </c:pt>
                <c:pt idx="8">
                  <c:v>1103000</c:v>
                </c:pt>
                <c:pt idx="9">
                  <c:v>1081000</c:v>
                </c:pt>
                <c:pt idx="10">
                  <c:v>996000</c:v>
                </c:pt>
                <c:pt idx="11">
                  <c:v>1009000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'GB Sand Gravel product'!$E$120</c:f>
              <c:strCache>
                <c:ptCount val="1"/>
                <c:pt idx="0">
                  <c:v>GREAT BRITAIN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'GB Sand Gravel product'!$A$121:$A$132</c:f>
              <c:numCache>
                <c:formatCode>General</c:formatCode>
                <c:ptCount val="1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</c:numCache>
            </c:numRef>
          </c:cat>
          <c:val>
            <c:numRef>
              <c:f>'GB Sand Gravel product'!$E$121:$E$132</c:f>
              <c:numCache>
                <c:formatCode>_-* #,##0_-;\-* #,##0_-;_-* "-"??_-;_-@_-</c:formatCode>
                <c:ptCount val="12"/>
                <c:pt idx="0">
                  <c:v>29969000</c:v>
                </c:pt>
                <c:pt idx="1">
                  <c:v>27699000</c:v>
                </c:pt>
                <c:pt idx="2">
                  <c:v>26264000</c:v>
                </c:pt>
                <c:pt idx="3">
                  <c:v>27533000</c:v>
                </c:pt>
                <c:pt idx="4">
                  <c:v>26014000</c:v>
                </c:pt>
                <c:pt idx="5">
                  <c:v>25354000</c:v>
                </c:pt>
                <c:pt idx="6">
                  <c:v>23621000</c:v>
                </c:pt>
                <c:pt idx="7">
                  <c:v>18787000</c:v>
                </c:pt>
                <c:pt idx="8">
                  <c:v>14452000</c:v>
                </c:pt>
                <c:pt idx="9">
                  <c:v>13494000</c:v>
                </c:pt>
                <c:pt idx="10">
                  <c:v>14103000</c:v>
                </c:pt>
                <c:pt idx="11">
                  <c:v>12592000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365392"/>
        <c:axId val="562353632"/>
      </c:lineChart>
      <c:catAx>
        <c:axId val="562365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2353632"/>
        <c:crossesAt val="0"/>
        <c:auto val="1"/>
        <c:lblAlgn val="ctr"/>
        <c:lblOffset val="100"/>
        <c:noMultiLvlLbl val="0"/>
      </c:catAx>
      <c:valAx>
        <c:axId val="56235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Tonnes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562365392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142875</xdr:colOff>
      <xdr:row>8</xdr:row>
      <xdr:rowOff>47625</xdr:rowOff>
    </xdr:from>
    <xdr:to>
      <xdr:col>19</xdr:col>
      <xdr:colOff>380100</xdr:colOff>
      <xdr:row>27</xdr:row>
      <xdr:rowOff>28125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161925</xdr:colOff>
      <xdr:row>29</xdr:row>
      <xdr:rowOff>28575</xdr:rowOff>
    </xdr:from>
    <xdr:to>
      <xdr:col>19</xdr:col>
      <xdr:colOff>399150</xdr:colOff>
      <xdr:row>48</xdr:row>
      <xdr:rowOff>9075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1</xdr:row>
      <xdr:rowOff>161925</xdr:rowOff>
    </xdr:from>
    <xdr:to>
      <xdr:col>18</xdr:col>
      <xdr:colOff>551550</xdr:colOff>
      <xdr:row>19</xdr:row>
      <xdr:rowOff>142425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104775</xdr:colOff>
      <xdr:row>36</xdr:row>
      <xdr:rowOff>95250</xdr:rowOff>
    </xdr:from>
    <xdr:to>
      <xdr:col>20</xdr:col>
      <xdr:colOff>599175</xdr:colOff>
      <xdr:row>55</xdr:row>
      <xdr:rowOff>75750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164522</xdr:colOff>
      <xdr:row>11</xdr:row>
      <xdr:rowOff>43295</xdr:rowOff>
    </xdr:from>
    <xdr:to>
      <xdr:col>22</xdr:col>
      <xdr:colOff>38931</xdr:colOff>
      <xdr:row>30</xdr:row>
      <xdr:rowOff>23795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714375</xdr:colOff>
      <xdr:row>1</xdr:row>
      <xdr:rowOff>180975</xdr:rowOff>
    </xdr:from>
    <xdr:to>
      <xdr:col>16</xdr:col>
      <xdr:colOff>522975</xdr:colOff>
      <xdr:row>20</xdr:row>
      <xdr:rowOff>161475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121</xdr:row>
      <xdr:rowOff>66675</xdr:rowOff>
    </xdr:from>
    <xdr:to>
      <xdr:col>6</xdr:col>
      <xdr:colOff>780150</xdr:colOff>
      <xdr:row>140</xdr:row>
      <xdr:rowOff>47175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8</xdr:col>
      <xdr:colOff>408675</xdr:colOff>
      <xdr:row>40</xdr:row>
      <xdr:rowOff>171000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18</xdr:row>
      <xdr:rowOff>180975</xdr:rowOff>
    </xdr:from>
    <xdr:to>
      <xdr:col>15</xdr:col>
      <xdr:colOff>65775</xdr:colOff>
      <xdr:row>37</xdr:row>
      <xdr:rowOff>161475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101</xdr:row>
      <xdr:rowOff>76200</xdr:rowOff>
    </xdr:from>
    <xdr:to>
      <xdr:col>13</xdr:col>
      <xdr:colOff>370575</xdr:colOff>
      <xdr:row>120</xdr:row>
      <xdr:rowOff>56700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457200</xdr:colOff>
      <xdr:row>124</xdr:row>
      <xdr:rowOff>133350</xdr:rowOff>
    </xdr:from>
    <xdr:to>
      <xdr:col>13</xdr:col>
      <xdr:colOff>342000</xdr:colOff>
      <xdr:row>143</xdr:row>
      <xdr:rowOff>113850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22</xdr:row>
      <xdr:rowOff>114300</xdr:rowOff>
    </xdr:from>
    <xdr:to>
      <xdr:col>7</xdr:col>
      <xdr:colOff>932550</xdr:colOff>
      <xdr:row>41</xdr:row>
      <xdr:rowOff>94800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361950</xdr:colOff>
      <xdr:row>4</xdr:row>
      <xdr:rowOff>400050</xdr:rowOff>
    </xdr:from>
    <xdr:to>
      <xdr:col>22</xdr:col>
      <xdr:colOff>246750</xdr:colOff>
      <xdr:row>23</xdr:row>
      <xdr:rowOff>66225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85725</xdr:colOff>
      <xdr:row>26</xdr:row>
      <xdr:rowOff>9525</xdr:rowOff>
    </xdr:from>
    <xdr:to>
      <xdr:col>20</xdr:col>
      <xdr:colOff>580125</xdr:colOff>
      <xdr:row>42</xdr:row>
      <xdr:rowOff>180525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742950</xdr:colOff>
      <xdr:row>118</xdr:row>
      <xdr:rowOff>38100</xdr:rowOff>
    </xdr:from>
    <xdr:to>
      <xdr:col>15</xdr:col>
      <xdr:colOff>208650</xdr:colOff>
      <xdr:row>136</xdr:row>
      <xdr:rowOff>18600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J63"/>
  <sheetViews>
    <sheetView topLeftCell="A19" workbookViewId="0">
      <selection activeCell="L29" sqref="L29"/>
    </sheetView>
  </sheetViews>
  <sheetFormatPr defaultRowHeight="15" x14ac:dyDescent="0.25"/>
  <cols>
    <col min="1" max="1" width="11.5703125" customWidth="1"/>
    <col min="2" max="9" width="15.85546875" customWidth="1"/>
    <col min="10" max="10" width="14.85546875" customWidth="1"/>
    <col min="11" max="13" width="11.5703125" customWidth="1"/>
  </cols>
  <sheetData>
    <row r="1" spans="1:10" x14ac:dyDescent="0.25">
      <c r="A1" s="1" t="s">
        <v>62</v>
      </c>
    </row>
    <row r="2" spans="1:10" x14ac:dyDescent="0.25">
      <c r="A2" s="1"/>
    </row>
    <row r="3" spans="1:10" ht="45" customHeight="1" x14ac:dyDescent="0.25">
      <c r="A3" s="110" t="s">
        <v>21</v>
      </c>
      <c r="B3" s="110" t="s">
        <v>63</v>
      </c>
      <c r="C3" s="110"/>
      <c r="D3" s="110"/>
      <c r="E3" s="110"/>
      <c r="F3" s="110" t="s">
        <v>64</v>
      </c>
      <c r="G3" s="110"/>
      <c r="H3" s="110"/>
      <c r="I3" s="111" t="s">
        <v>65</v>
      </c>
    </row>
    <row r="4" spans="1:10" x14ac:dyDescent="0.25">
      <c r="A4" s="110"/>
      <c r="B4" s="43" t="s">
        <v>66</v>
      </c>
      <c r="C4" s="43" t="s">
        <v>19</v>
      </c>
      <c r="D4" s="43" t="s">
        <v>20</v>
      </c>
      <c r="E4" s="43" t="s">
        <v>77</v>
      </c>
      <c r="F4" s="43" t="s">
        <v>67</v>
      </c>
      <c r="G4" s="43" t="s">
        <v>33</v>
      </c>
      <c r="H4" s="43" t="s">
        <v>77</v>
      </c>
      <c r="I4" s="111"/>
    </row>
    <row r="5" spans="1:10" x14ac:dyDescent="0.25">
      <c r="A5" s="76">
        <v>1955</v>
      </c>
      <c r="B5" s="32">
        <v>11000000</v>
      </c>
      <c r="C5" s="32">
        <v>13000000</v>
      </c>
      <c r="D5" s="32">
        <v>3000000</v>
      </c>
      <c r="E5" s="32">
        <v>27000000</v>
      </c>
      <c r="F5" s="32"/>
      <c r="G5" s="32"/>
      <c r="H5" s="32">
        <v>61000000</v>
      </c>
      <c r="I5" s="77">
        <v>88000000</v>
      </c>
    </row>
    <row r="6" spans="1:10" x14ac:dyDescent="0.25">
      <c r="A6" s="76">
        <v>1956</v>
      </c>
      <c r="B6" s="32">
        <v>13000000</v>
      </c>
      <c r="C6" s="32">
        <v>13000000</v>
      </c>
      <c r="D6" s="32">
        <v>3000000</v>
      </c>
      <c r="E6" s="32">
        <v>29000000</v>
      </c>
      <c r="F6" s="32"/>
      <c r="G6" s="32"/>
      <c r="H6" s="32">
        <v>63000000</v>
      </c>
      <c r="I6" s="77">
        <v>92000000</v>
      </c>
    </row>
    <row r="7" spans="1:10" x14ac:dyDescent="0.25">
      <c r="A7" s="76">
        <v>1957</v>
      </c>
      <c r="B7" s="32">
        <v>13000000</v>
      </c>
      <c r="C7" s="32">
        <v>13000000</v>
      </c>
      <c r="D7" s="32">
        <v>4000000</v>
      </c>
      <c r="E7" s="32">
        <v>30000000</v>
      </c>
      <c r="F7" s="32"/>
      <c r="G7" s="32"/>
      <c r="H7" s="32">
        <v>60000000</v>
      </c>
      <c r="I7" s="77">
        <v>90000000</v>
      </c>
    </row>
    <row r="8" spans="1:10" x14ac:dyDescent="0.25">
      <c r="A8" s="76">
        <v>1958</v>
      </c>
      <c r="B8" s="32">
        <v>14000000</v>
      </c>
      <c r="C8" s="32">
        <v>13000000</v>
      </c>
      <c r="D8" s="32">
        <v>4000000</v>
      </c>
      <c r="E8" s="32">
        <v>31000000</v>
      </c>
      <c r="F8" s="32"/>
      <c r="G8" s="32"/>
      <c r="H8" s="32">
        <v>63000000</v>
      </c>
      <c r="I8" s="77">
        <v>94000000</v>
      </c>
    </row>
    <row r="9" spans="1:10" x14ac:dyDescent="0.25">
      <c r="A9" s="69">
        <v>1959</v>
      </c>
      <c r="B9" s="6">
        <v>17000000</v>
      </c>
      <c r="C9" s="6">
        <v>14000000</v>
      </c>
      <c r="D9" s="6">
        <v>3000000</v>
      </c>
      <c r="E9" s="6">
        <v>34000000</v>
      </c>
      <c r="F9" s="6">
        <v>33000000</v>
      </c>
      <c r="G9" s="6">
        <v>35000000</v>
      </c>
      <c r="H9" s="6">
        <v>68000000</v>
      </c>
      <c r="I9" s="6">
        <v>102000000</v>
      </c>
      <c r="J9" s="7"/>
    </row>
    <row r="10" spans="1:10" x14ac:dyDescent="0.25">
      <c r="A10" s="69">
        <v>1960</v>
      </c>
      <c r="B10" s="6">
        <v>18000000</v>
      </c>
      <c r="C10" s="6">
        <v>15000000</v>
      </c>
      <c r="D10" s="6">
        <v>4000000</v>
      </c>
      <c r="E10" s="6">
        <v>37000000</v>
      </c>
      <c r="F10" s="6">
        <v>38000000</v>
      </c>
      <c r="G10" s="6">
        <v>38000000</v>
      </c>
      <c r="H10" s="6">
        <v>76000000</v>
      </c>
      <c r="I10" s="6">
        <v>113000000</v>
      </c>
      <c r="J10" s="7"/>
    </row>
    <row r="11" spans="1:10" x14ac:dyDescent="0.25">
      <c r="A11" s="69">
        <v>1961</v>
      </c>
      <c r="B11" s="6">
        <v>20000000</v>
      </c>
      <c r="C11" s="6">
        <v>16000000</v>
      </c>
      <c r="D11" s="6">
        <v>4000000</v>
      </c>
      <c r="E11" s="6">
        <v>40000000</v>
      </c>
      <c r="F11" s="6">
        <v>42000000</v>
      </c>
      <c r="G11" s="6">
        <v>43000000</v>
      </c>
      <c r="H11" s="6">
        <v>85000000</v>
      </c>
      <c r="I11" s="6">
        <v>125000000</v>
      </c>
      <c r="J11" s="7"/>
    </row>
    <row r="12" spans="1:10" x14ac:dyDescent="0.25">
      <c r="A12" s="69">
        <v>1962</v>
      </c>
      <c r="B12" s="6">
        <v>21000000</v>
      </c>
      <c r="C12" s="6">
        <v>16000000</v>
      </c>
      <c r="D12" s="6">
        <v>4000000</v>
      </c>
      <c r="E12" s="6">
        <v>41000000</v>
      </c>
      <c r="F12" s="6">
        <v>42000000</v>
      </c>
      <c r="G12" s="6">
        <v>43000000</v>
      </c>
      <c r="H12" s="6">
        <v>85000000</v>
      </c>
      <c r="I12" s="6">
        <v>126000000</v>
      </c>
      <c r="J12" s="7"/>
    </row>
    <row r="13" spans="1:10" x14ac:dyDescent="0.25">
      <c r="A13" s="69">
        <v>1963</v>
      </c>
      <c r="B13" s="6">
        <v>23000000</v>
      </c>
      <c r="C13" s="6">
        <v>17000000</v>
      </c>
      <c r="D13" s="6">
        <v>4000000</v>
      </c>
      <c r="E13" s="6">
        <v>44000000</v>
      </c>
      <c r="F13" s="6">
        <v>44000000</v>
      </c>
      <c r="G13" s="6">
        <v>45000000</v>
      </c>
      <c r="H13" s="6">
        <v>89000000</v>
      </c>
      <c r="I13" s="6">
        <v>133000000</v>
      </c>
      <c r="J13" s="7"/>
    </row>
    <row r="14" spans="1:10" x14ac:dyDescent="0.25">
      <c r="A14" s="69">
        <v>1964</v>
      </c>
      <c r="B14" s="6">
        <v>29000000</v>
      </c>
      <c r="C14" s="6">
        <v>20000000</v>
      </c>
      <c r="D14" s="6">
        <v>5000000</v>
      </c>
      <c r="E14" s="6">
        <v>54000000</v>
      </c>
      <c r="F14" s="6">
        <v>52000000</v>
      </c>
      <c r="G14" s="6">
        <v>54000000</v>
      </c>
      <c r="H14" s="6">
        <v>106000000</v>
      </c>
      <c r="I14" s="6">
        <v>160000000</v>
      </c>
      <c r="J14" s="7"/>
    </row>
    <row r="15" spans="1:10" x14ac:dyDescent="0.25">
      <c r="A15" s="69">
        <v>1965</v>
      </c>
      <c r="B15" s="6">
        <v>34000000</v>
      </c>
      <c r="C15" s="6">
        <v>20000000</v>
      </c>
      <c r="D15" s="6">
        <v>5000000</v>
      </c>
      <c r="E15" s="6">
        <v>59000000</v>
      </c>
      <c r="F15" s="6">
        <v>50000000</v>
      </c>
      <c r="G15" s="6">
        <v>52000000</v>
      </c>
      <c r="H15" s="6">
        <v>102000000</v>
      </c>
      <c r="I15" s="6">
        <v>161000000</v>
      </c>
      <c r="J15" s="7"/>
    </row>
    <row r="16" spans="1:10" x14ac:dyDescent="0.25">
      <c r="A16" s="69">
        <v>1966</v>
      </c>
      <c r="B16" s="6">
        <v>40000000</v>
      </c>
      <c r="C16" s="6">
        <v>22000000</v>
      </c>
      <c r="D16" s="6">
        <v>6000000</v>
      </c>
      <c r="E16" s="6">
        <v>68000000</v>
      </c>
      <c r="F16" s="6">
        <v>50000000</v>
      </c>
      <c r="G16" s="6">
        <v>56000000</v>
      </c>
      <c r="H16" s="6">
        <v>106000000</v>
      </c>
      <c r="I16" s="6">
        <v>174000000</v>
      </c>
      <c r="J16" s="7"/>
    </row>
    <row r="17" spans="1:10" x14ac:dyDescent="0.25">
      <c r="A17" s="69">
        <v>1967</v>
      </c>
      <c r="B17" s="6">
        <v>48000000</v>
      </c>
      <c r="C17" s="6">
        <v>25000000</v>
      </c>
      <c r="D17" s="6">
        <v>7000000</v>
      </c>
      <c r="E17" s="6">
        <v>80000000</v>
      </c>
      <c r="F17" s="6">
        <v>52000000</v>
      </c>
      <c r="G17" s="6">
        <v>60000000</v>
      </c>
      <c r="H17" s="6">
        <v>112000000</v>
      </c>
      <c r="I17" s="6">
        <v>192000000</v>
      </c>
      <c r="J17" s="7"/>
    </row>
    <row r="18" spans="1:10" x14ac:dyDescent="0.25">
      <c r="A18" s="69">
        <v>1968</v>
      </c>
      <c r="B18" s="6">
        <v>53000000</v>
      </c>
      <c r="C18" s="6">
        <v>27000000</v>
      </c>
      <c r="D18" s="6">
        <v>11000000</v>
      </c>
      <c r="E18" s="6">
        <v>91000000</v>
      </c>
      <c r="F18" s="6">
        <v>54000000</v>
      </c>
      <c r="G18" s="6">
        <v>58000000</v>
      </c>
      <c r="H18" s="6">
        <v>112000000</v>
      </c>
      <c r="I18" s="6">
        <v>203000000</v>
      </c>
      <c r="J18" s="7"/>
    </row>
    <row r="19" spans="1:10" x14ac:dyDescent="0.25">
      <c r="A19" s="69">
        <v>1969</v>
      </c>
      <c r="B19" s="6">
        <v>55000000</v>
      </c>
      <c r="C19" s="6">
        <v>28000000</v>
      </c>
      <c r="D19" s="6">
        <v>14000000</v>
      </c>
      <c r="E19" s="6">
        <v>97000000</v>
      </c>
      <c r="F19" s="6">
        <v>52000000</v>
      </c>
      <c r="G19" s="6">
        <v>57000000</v>
      </c>
      <c r="H19" s="6">
        <v>109000000</v>
      </c>
      <c r="I19" s="6">
        <v>206000000</v>
      </c>
      <c r="J19" s="7"/>
    </row>
    <row r="20" spans="1:10" x14ac:dyDescent="0.25">
      <c r="A20" s="69">
        <v>1970</v>
      </c>
      <c r="B20" s="6">
        <v>59000000</v>
      </c>
      <c r="C20" s="6">
        <v>28000000</v>
      </c>
      <c r="D20" s="6">
        <v>11000000</v>
      </c>
      <c r="E20" s="6">
        <v>98000000</v>
      </c>
      <c r="F20" s="6">
        <v>53000000</v>
      </c>
      <c r="G20" s="6">
        <v>57000000</v>
      </c>
      <c r="H20" s="6">
        <v>110000000</v>
      </c>
      <c r="I20" s="6">
        <v>208000000</v>
      </c>
      <c r="J20" s="7"/>
    </row>
    <row r="21" spans="1:10" x14ac:dyDescent="0.25">
      <c r="A21" s="69">
        <v>1971</v>
      </c>
      <c r="B21" s="6">
        <v>62000000</v>
      </c>
      <c r="C21" s="6">
        <v>29000000</v>
      </c>
      <c r="D21" s="6">
        <v>9000000</v>
      </c>
      <c r="E21" s="6">
        <v>100000000</v>
      </c>
      <c r="F21" s="6">
        <v>53000000</v>
      </c>
      <c r="G21" s="6">
        <v>59000000</v>
      </c>
      <c r="H21" s="6">
        <v>112000000</v>
      </c>
      <c r="I21" s="6">
        <v>212000000</v>
      </c>
      <c r="J21" s="7"/>
    </row>
    <row r="22" spans="1:10" x14ac:dyDescent="0.25">
      <c r="A22" s="69">
        <v>1972</v>
      </c>
      <c r="B22" s="6">
        <v>61000000</v>
      </c>
      <c r="C22" s="6">
        <v>32000000</v>
      </c>
      <c r="D22" s="6">
        <v>10000000</v>
      </c>
      <c r="E22" s="6">
        <v>103000000</v>
      </c>
      <c r="F22" s="6">
        <v>55000000</v>
      </c>
      <c r="G22" s="6">
        <v>63000000</v>
      </c>
      <c r="H22" s="6">
        <v>118000000</v>
      </c>
      <c r="I22" s="6">
        <v>221000000</v>
      </c>
      <c r="J22" s="7"/>
    </row>
    <row r="23" spans="1:10" x14ac:dyDescent="0.25">
      <c r="A23" s="69">
        <v>1973</v>
      </c>
      <c r="B23" s="6">
        <v>74000000</v>
      </c>
      <c r="C23" s="6">
        <v>38000000</v>
      </c>
      <c r="D23" s="6">
        <v>14000000</v>
      </c>
      <c r="E23" s="6">
        <v>126000000</v>
      </c>
      <c r="F23" s="6">
        <v>62000000</v>
      </c>
      <c r="G23" s="6">
        <v>68000000</v>
      </c>
      <c r="H23" s="6">
        <v>130000000</v>
      </c>
      <c r="I23" s="6">
        <v>256000000</v>
      </c>
      <c r="J23" s="7"/>
    </row>
    <row r="24" spans="1:10" x14ac:dyDescent="0.25">
      <c r="A24" s="69">
        <v>1974</v>
      </c>
      <c r="B24" s="6">
        <v>72000000</v>
      </c>
      <c r="C24" s="6">
        <v>34000000</v>
      </c>
      <c r="D24" s="6">
        <v>12000000</v>
      </c>
      <c r="E24" s="6">
        <v>118000000</v>
      </c>
      <c r="F24" s="6">
        <v>53000000</v>
      </c>
      <c r="G24" s="6">
        <v>60000000</v>
      </c>
      <c r="H24" s="6">
        <v>113000000</v>
      </c>
      <c r="I24" s="6">
        <v>231000000</v>
      </c>
      <c r="J24" s="7"/>
    </row>
    <row r="25" spans="1:10" x14ac:dyDescent="0.25">
      <c r="A25" s="69">
        <v>1975</v>
      </c>
      <c r="B25" s="6">
        <v>67000000</v>
      </c>
      <c r="C25" s="6">
        <v>32000000</v>
      </c>
      <c r="D25" s="6">
        <v>10000000</v>
      </c>
      <c r="E25" s="6">
        <v>110000000</v>
      </c>
      <c r="F25" s="6">
        <v>54000000</v>
      </c>
      <c r="G25" s="6">
        <v>63000000</v>
      </c>
      <c r="H25" s="6">
        <v>117000000</v>
      </c>
      <c r="I25" s="6">
        <v>227000000</v>
      </c>
      <c r="J25" s="7"/>
    </row>
    <row r="26" spans="1:10" x14ac:dyDescent="0.25">
      <c r="A26" s="69">
        <v>1976</v>
      </c>
      <c r="B26" s="6">
        <v>60000000</v>
      </c>
      <c r="C26" s="6">
        <v>28000000</v>
      </c>
      <c r="D26" s="6">
        <v>10000000</v>
      </c>
      <c r="E26" s="6">
        <v>98000000</v>
      </c>
      <c r="F26" s="6">
        <v>51000000</v>
      </c>
      <c r="G26" s="6">
        <v>59000000</v>
      </c>
      <c r="H26" s="6">
        <v>110000000</v>
      </c>
      <c r="I26" s="6">
        <v>208000000</v>
      </c>
      <c r="J26" s="7"/>
    </row>
    <row r="27" spans="1:10" x14ac:dyDescent="0.25">
      <c r="A27" s="69">
        <v>1977</v>
      </c>
      <c r="B27" s="6">
        <v>59000000</v>
      </c>
      <c r="C27" s="6">
        <v>26000000</v>
      </c>
      <c r="D27" s="6">
        <v>9000000</v>
      </c>
      <c r="E27" s="6">
        <v>94000000</v>
      </c>
      <c r="F27" s="6">
        <v>46000000</v>
      </c>
      <c r="G27" s="6">
        <v>53000000</v>
      </c>
      <c r="H27" s="6">
        <v>99000000</v>
      </c>
      <c r="I27" s="6">
        <v>193000000</v>
      </c>
      <c r="J27" s="7"/>
    </row>
    <row r="28" spans="1:10" x14ac:dyDescent="0.25">
      <c r="A28" s="69">
        <v>1978</v>
      </c>
      <c r="B28" s="6">
        <v>61000000</v>
      </c>
      <c r="C28" s="6">
        <v>28000000</v>
      </c>
      <c r="D28" s="6">
        <v>10000000</v>
      </c>
      <c r="E28" s="6">
        <v>99000000</v>
      </c>
      <c r="F28" s="6">
        <v>48000000</v>
      </c>
      <c r="G28" s="6">
        <v>55000000</v>
      </c>
      <c r="H28" s="6">
        <v>102000000</v>
      </c>
      <c r="I28" s="6">
        <v>201000000</v>
      </c>
      <c r="J28" s="7"/>
    </row>
    <row r="29" spans="1:10" x14ac:dyDescent="0.25">
      <c r="A29" s="69">
        <v>1979</v>
      </c>
      <c r="B29" s="6">
        <v>65000000</v>
      </c>
      <c r="C29" s="6">
        <v>29000000</v>
      </c>
      <c r="D29" s="6">
        <v>10000000</v>
      </c>
      <c r="E29" s="6">
        <v>104000000</v>
      </c>
      <c r="F29" s="6">
        <v>49000000</v>
      </c>
      <c r="G29" s="6">
        <v>54000000</v>
      </c>
      <c r="H29" s="6">
        <v>103000000</v>
      </c>
      <c r="I29" s="6">
        <v>207000000</v>
      </c>
      <c r="J29" s="7"/>
    </row>
    <row r="30" spans="1:10" x14ac:dyDescent="0.25">
      <c r="A30" s="69">
        <v>1980</v>
      </c>
      <c r="B30" s="6">
        <v>65000000</v>
      </c>
      <c r="C30" s="6">
        <v>28000000</v>
      </c>
      <c r="D30" s="6">
        <v>10000000</v>
      </c>
      <c r="E30" s="6">
        <v>103000000</v>
      </c>
      <c r="F30" s="6">
        <v>45000000</v>
      </c>
      <c r="G30" s="6">
        <v>52000000</v>
      </c>
      <c r="H30" s="6">
        <v>96000000</v>
      </c>
      <c r="I30" s="6">
        <v>199000000</v>
      </c>
      <c r="J30" s="7"/>
    </row>
    <row r="31" spans="1:10" x14ac:dyDescent="0.25">
      <c r="A31" s="69">
        <v>1981</v>
      </c>
      <c r="B31" s="6">
        <v>57000000</v>
      </c>
      <c r="C31" s="6">
        <v>25000000</v>
      </c>
      <c r="D31" s="6">
        <v>10000000</v>
      </c>
      <c r="E31" s="6">
        <v>92000000</v>
      </c>
      <c r="F31" s="6">
        <v>41000000</v>
      </c>
      <c r="G31" s="6">
        <v>48000000</v>
      </c>
      <c r="H31" s="6">
        <v>89000000</v>
      </c>
      <c r="I31" s="6">
        <v>182000000</v>
      </c>
      <c r="J31" s="7"/>
    </row>
    <row r="32" spans="1:10" x14ac:dyDescent="0.25">
      <c r="A32" s="69">
        <v>1982</v>
      </c>
      <c r="B32" s="6">
        <v>62000000</v>
      </c>
      <c r="C32" s="6">
        <v>30000000</v>
      </c>
      <c r="D32" s="6">
        <v>11000000</v>
      </c>
      <c r="E32" s="6">
        <v>103000000</v>
      </c>
      <c r="F32" s="6">
        <v>42000000</v>
      </c>
      <c r="G32" s="6">
        <v>49000000</v>
      </c>
      <c r="H32" s="6">
        <v>91000000</v>
      </c>
      <c r="I32" s="6">
        <v>194000000</v>
      </c>
      <c r="J32" s="7"/>
    </row>
    <row r="33" spans="1:10" x14ac:dyDescent="0.25">
      <c r="A33" s="69">
        <v>1983</v>
      </c>
      <c r="B33" s="6">
        <v>70000000</v>
      </c>
      <c r="C33" s="6">
        <v>31000000</v>
      </c>
      <c r="D33" s="6">
        <v>11000000</v>
      </c>
      <c r="E33" s="6">
        <v>112000000</v>
      </c>
      <c r="F33" s="6">
        <v>46000000</v>
      </c>
      <c r="G33" s="6">
        <v>55000000</v>
      </c>
      <c r="H33" s="6">
        <v>101000000</v>
      </c>
      <c r="I33" s="6">
        <v>213000000</v>
      </c>
      <c r="J33" s="7"/>
    </row>
    <row r="34" spans="1:10" x14ac:dyDescent="0.25">
      <c r="A34" s="69">
        <v>1984</v>
      </c>
      <c r="B34" s="6">
        <v>69000000</v>
      </c>
      <c r="C34" s="6">
        <v>30000000</v>
      </c>
      <c r="D34" s="6">
        <v>12000000</v>
      </c>
      <c r="E34" s="6">
        <v>111000000</v>
      </c>
      <c r="F34" s="6">
        <v>46000000</v>
      </c>
      <c r="G34" s="6">
        <v>54000000</v>
      </c>
      <c r="H34" s="6">
        <v>100000000</v>
      </c>
      <c r="I34" s="6">
        <v>211000000</v>
      </c>
      <c r="J34" s="7"/>
    </row>
    <row r="35" spans="1:10" x14ac:dyDescent="0.25">
      <c r="A35" s="69">
        <v>1985</v>
      </c>
      <c r="B35" s="6">
        <v>72000000</v>
      </c>
      <c r="C35" s="6">
        <v>32000000</v>
      </c>
      <c r="D35" s="6">
        <v>11000000</v>
      </c>
      <c r="E35" s="6">
        <v>115000000</v>
      </c>
      <c r="F35" s="6">
        <v>47000000</v>
      </c>
      <c r="G35" s="6">
        <v>55000000</v>
      </c>
      <c r="H35" s="6">
        <v>102000000</v>
      </c>
      <c r="I35" s="6">
        <v>217000000</v>
      </c>
      <c r="J35" s="7"/>
    </row>
    <row r="36" spans="1:10" x14ac:dyDescent="0.25">
      <c r="A36" s="69">
        <v>1986</v>
      </c>
      <c r="B36" s="6">
        <v>78000000</v>
      </c>
      <c r="C36" s="6">
        <v>34000000</v>
      </c>
      <c r="D36" s="6">
        <v>11000000</v>
      </c>
      <c r="E36" s="6">
        <v>123000000</v>
      </c>
      <c r="F36" s="6">
        <v>51000000</v>
      </c>
      <c r="G36" s="6">
        <v>55000000</v>
      </c>
      <c r="H36" s="6">
        <v>106000000</v>
      </c>
      <c r="I36" s="6">
        <v>229000000</v>
      </c>
      <c r="J36" s="7"/>
    </row>
    <row r="37" spans="1:10" x14ac:dyDescent="0.25">
      <c r="A37" s="69">
        <v>1987</v>
      </c>
      <c r="B37" s="6">
        <v>89000000</v>
      </c>
      <c r="C37" s="6">
        <v>39000000</v>
      </c>
      <c r="D37" s="6">
        <v>14000000</v>
      </c>
      <c r="E37" s="6">
        <v>142000000</v>
      </c>
      <c r="F37" s="6">
        <v>53000000</v>
      </c>
      <c r="G37" s="6">
        <v>58000000</v>
      </c>
      <c r="H37" s="6">
        <v>111000000</v>
      </c>
      <c r="I37" s="6">
        <v>253000000</v>
      </c>
      <c r="J37" s="7"/>
    </row>
    <row r="38" spans="1:10" x14ac:dyDescent="0.25">
      <c r="A38" s="69">
        <v>1988</v>
      </c>
      <c r="B38" s="6">
        <v>102000000</v>
      </c>
      <c r="C38" s="6">
        <v>44000000</v>
      </c>
      <c r="D38" s="6">
        <v>16000000</v>
      </c>
      <c r="E38" s="6">
        <v>162000000</v>
      </c>
      <c r="F38" s="6">
        <v>63000000</v>
      </c>
      <c r="G38" s="6">
        <v>67000000</v>
      </c>
      <c r="H38" s="6">
        <v>130000000</v>
      </c>
      <c r="I38" s="6">
        <v>292000000</v>
      </c>
      <c r="J38" s="7"/>
    </row>
    <row r="39" spans="1:10" x14ac:dyDescent="0.25">
      <c r="A39" s="69">
        <v>1989</v>
      </c>
      <c r="B39" s="6">
        <v>106000000</v>
      </c>
      <c r="C39" s="6">
        <v>46000000</v>
      </c>
      <c r="D39" s="6">
        <v>16000000</v>
      </c>
      <c r="E39" s="6">
        <v>169000000</v>
      </c>
      <c r="F39" s="6">
        <v>64000000</v>
      </c>
      <c r="G39" s="6">
        <v>67000000</v>
      </c>
      <c r="H39" s="6">
        <v>131000000</v>
      </c>
      <c r="I39" s="6">
        <v>300000000</v>
      </c>
      <c r="J39" s="7"/>
    </row>
    <row r="40" spans="1:10" x14ac:dyDescent="0.25">
      <c r="A40" s="69">
        <v>1990</v>
      </c>
      <c r="B40" s="6">
        <v>98000000</v>
      </c>
      <c r="C40" s="6">
        <v>49000000</v>
      </c>
      <c r="D40" s="6">
        <v>14000000</v>
      </c>
      <c r="E40" s="6">
        <v>162000000</v>
      </c>
      <c r="F40" s="6">
        <v>58000000</v>
      </c>
      <c r="G40" s="6">
        <v>58000000</v>
      </c>
      <c r="H40" s="6">
        <v>116000000</v>
      </c>
      <c r="I40" s="6">
        <v>278000000</v>
      </c>
      <c r="J40" s="7"/>
    </row>
    <row r="41" spans="1:10" x14ac:dyDescent="0.25">
      <c r="A41" s="69">
        <v>1991</v>
      </c>
      <c r="B41" s="6">
        <v>90000000</v>
      </c>
      <c r="C41" s="6">
        <v>46000000</v>
      </c>
      <c r="D41" s="6">
        <v>13000000</v>
      </c>
      <c r="E41" s="6">
        <v>148000000</v>
      </c>
      <c r="F41" s="6">
        <v>49000000</v>
      </c>
      <c r="G41" s="6">
        <v>49000000</v>
      </c>
      <c r="H41" s="6">
        <v>98000000</v>
      </c>
      <c r="I41" s="6">
        <v>246000000</v>
      </c>
      <c r="J41" s="7"/>
    </row>
    <row r="42" spans="1:10" x14ac:dyDescent="0.25">
      <c r="A42" s="69">
        <v>1992</v>
      </c>
      <c r="B42" s="6">
        <v>85000000</v>
      </c>
      <c r="C42" s="6">
        <v>48000000</v>
      </c>
      <c r="D42" s="6">
        <v>11000000</v>
      </c>
      <c r="E42" s="6">
        <v>144000000</v>
      </c>
      <c r="F42" s="6">
        <v>45000000</v>
      </c>
      <c r="G42" s="6">
        <v>44000000</v>
      </c>
      <c r="H42" s="6">
        <v>89000000</v>
      </c>
      <c r="I42" s="6">
        <v>233000000</v>
      </c>
      <c r="J42" s="7"/>
    </row>
    <row r="43" spans="1:10" x14ac:dyDescent="0.25">
      <c r="A43" s="69">
        <v>1993</v>
      </c>
      <c r="B43" s="6">
        <v>89000000</v>
      </c>
      <c r="C43" s="6">
        <v>49000000</v>
      </c>
      <c r="D43" s="6">
        <v>12000000</v>
      </c>
      <c r="E43" s="6">
        <v>150000000</v>
      </c>
      <c r="F43" s="6">
        <v>45000000</v>
      </c>
      <c r="G43" s="6">
        <v>44000000</v>
      </c>
      <c r="H43" s="6">
        <v>89000000</v>
      </c>
      <c r="I43" s="6">
        <v>239000000</v>
      </c>
      <c r="J43" s="7"/>
    </row>
    <row r="44" spans="1:10" x14ac:dyDescent="0.25">
      <c r="A44" s="69">
        <v>1994</v>
      </c>
      <c r="B44" s="6">
        <v>99000000</v>
      </c>
      <c r="C44" s="6">
        <v>50000000</v>
      </c>
      <c r="D44" s="6">
        <v>13000000</v>
      </c>
      <c r="E44" s="6">
        <v>162000000</v>
      </c>
      <c r="F44" s="6">
        <v>50000000</v>
      </c>
      <c r="G44" s="6">
        <v>48000000</v>
      </c>
      <c r="H44" s="6">
        <v>98000000</v>
      </c>
      <c r="I44" s="6">
        <v>259000000</v>
      </c>
      <c r="J44" s="7"/>
    </row>
    <row r="45" spans="1:10" x14ac:dyDescent="0.25">
      <c r="A45" s="69">
        <v>1995</v>
      </c>
      <c r="B45" s="6">
        <v>87000000</v>
      </c>
      <c r="C45" s="6">
        <v>49000000</v>
      </c>
      <c r="D45" s="6">
        <v>15000000</v>
      </c>
      <c r="E45" s="6">
        <v>151000000</v>
      </c>
      <c r="F45" s="6">
        <v>47000000</v>
      </c>
      <c r="G45" s="6">
        <v>43000000</v>
      </c>
      <c r="H45" s="6">
        <v>90000000</v>
      </c>
      <c r="I45" s="6">
        <v>240000000</v>
      </c>
      <c r="J45" s="7"/>
    </row>
    <row r="46" spans="1:10" x14ac:dyDescent="0.25">
      <c r="A46" s="69">
        <v>1996</v>
      </c>
      <c r="B46" s="6">
        <v>77000000</v>
      </c>
      <c r="C46" s="6">
        <v>43000000</v>
      </c>
      <c r="D46" s="6">
        <v>12000000</v>
      </c>
      <c r="E46" s="6">
        <v>133000000</v>
      </c>
      <c r="F46" s="6">
        <v>43000000</v>
      </c>
      <c r="G46" s="6">
        <v>39000000</v>
      </c>
      <c r="H46" s="6">
        <v>82000000</v>
      </c>
      <c r="I46" s="6">
        <v>215000000</v>
      </c>
      <c r="J46" s="7"/>
    </row>
    <row r="47" spans="1:10" x14ac:dyDescent="0.25">
      <c r="A47" s="69">
        <v>1997</v>
      </c>
      <c r="B47" s="6">
        <v>80000000</v>
      </c>
      <c r="C47" s="6">
        <v>42000000</v>
      </c>
      <c r="D47" s="6">
        <v>12000000</v>
      </c>
      <c r="E47" s="6">
        <v>134000000</v>
      </c>
      <c r="F47" s="6">
        <v>45000000</v>
      </c>
      <c r="G47" s="6">
        <v>42000000</v>
      </c>
      <c r="H47" s="6">
        <v>86000000</v>
      </c>
      <c r="I47" s="6">
        <v>220000000</v>
      </c>
      <c r="J47" s="7"/>
    </row>
    <row r="48" spans="1:10" x14ac:dyDescent="0.25">
      <c r="A48" s="69">
        <v>1998</v>
      </c>
      <c r="B48" s="6">
        <v>79000000</v>
      </c>
      <c r="C48" s="6">
        <v>40000000</v>
      </c>
      <c r="D48" s="6">
        <v>13000000</v>
      </c>
      <c r="E48" s="6">
        <v>132000000</v>
      </c>
      <c r="F48" s="6">
        <v>44000000</v>
      </c>
      <c r="G48" s="6">
        <v>42000000</v>
      </c>
      <c r="H48" s="6">
        <v>86000000</v>
      </c>
      <c r="I48" s="6">
        <v>218000000</v>
      </c>
      <c r="J48" s="7"/>
    </row>
    <row r="49" spans="1:10" x14ac:dyDescent="0.25">
      <c r="A49" s="69">
        <v>1999</v>
      </c>
      <c r="B49" s="6">
        <v>76000000</v>
      </c>
      <c r="C49" s="6">
        <v>45000000</v>
      </c>
      <c r="D49" s="6">
        <v>11000000</v>
      </c>
      <c r="E49" s="6">
        <v>133000000</v>
      </c>
      <c r="F49" s="6">
        <v>45000000</v>
      </c>
      <c r="G49" s="6">
        <v>43000000</v>
      </c>
      <c r="H49" s="6">
        <v>88000000</v>
      </c>
      <c r="I49" s="6">
        <v>221000000</v>
      </c>
      <c r="J49" s="7"/>
    </row>
    <row r="50" spans="1:10" x14ac:dyDescent="0.25">
      <c r="A50" s="69">
        <v>2000</v>
      </c>
      <c r="B50" s="6">
        <v>75000000</v>
      </c>
      <c r="C50" s="6">
        <v>44000000</v>
      </c>
      <c r="D50" s="6">
        <v>12000000</v>
      </c>
      <c r="E50" s="6">
        <v>131000000</v>
      </c>
      <c r="F50" s="6">
        <v>45000000</v>
      </c>
      <c r="G50" s="6">
        <v>44000000</v>
      </c>
      <c r="H50" s="6">
        <v>89000000</v>
      </c>
      <c r="I50" s="6">
        <v>220000000</v>
      </c>
      <c r="J50" s="7"/>
    </row>
    <row r="51" spans="1:10" x14ac:dyDescent="0.25">
      <c r="A51" s="69">
        <v>2001</v>
      </c>
      <c r="B51" s="6">
        <v>78000000</v>
      </c>
      <c r="C51" s="6">
        <v>45000000</v>
      </c>
      <c r="D51" s="6">
        <v>11000000</v>
      </c>
      <c r="E51" s="6">
        <v>134000000</v>
      </c>
      <c r="F51" s="6">
        <v>45000000</v>
      </c>
      <c r="G51" s="6">
        <v>43000000</v>
      </c>
      <c r="H51" s="6">
        <v>88000000</v>
      </c>
      <c r="I51" s="6">
        <v>222000000</v>
      </c>
      <c r="J51" s="7"/>
    </row>
    <row r="52" spans="1:10" x14ac:dyDescent="0.25">
      <c r="A52" s="69">
        <v>2002</v>
      </c>
      <c r="B52" s="6">
        <v>71000000</v>
      </c>
      <c r="C52" s="6">
        <v>44000000</v>
      </c>
      <c r="D52" s="6">
        <v>11000000</v>
      </c>
      <c r="E52" s="6">
        <v>127000000</v>
      </c>
      <c r="F52" s="6">
        <v>44000000</v>
      </c>
      <c r="G52" s="6">
        <v>39000000</v>
      </c>
      <c r="H52" s="6">
        <v>83000000</v>
      </c>
      <c r="I52" s="6">
        <v>210000000</v>
      </c>
      <c r="J52" s="7"/>
    </row>
    <row r="53" spans="1:10" x14ac:dyDescent="0.25">
      <c r="A53" s="69">
        <v>2003</v>
      </c>
      <c r="B53" s="6">
        <v>67000000</v>
      </c>
      <c r="C53" s="6">
        <v>45000000</v>
      </c>
      <c r="D53" s="6">
        <v>11000000</v>
      </c>
      <c r="E53" s="6">
        <v>123000000</v>
      </c>
      <c r="F53" s="6">
        <v>45000000</v>
      </c>
      <c r="G53" s="6">
        <v>35000000</v>
      </c>
      <c r="H53" s="6">
        <v>80000000</v>
      </c>
      <c r="I53" s="6">
        <v>203000000</v>
      </c>
      <c r="J53" s="7"/>
    </row>
    <row r="54" spans="1:10" x14ac:dyDescent="0.25">
      <c r="A54" s="69">
        <v>2004</v>
      </c>
      <c r="B54" s="6">
        <v>70000000</v>
      </c>
      <c r="C54" s="6">
        <v>46000000</v>
      </c>
      <c r="D54" s="6">
        <v>11000000</v>
      </c>
      <c r="E54" s="6">
        <v>127000000</v>
      </c>
      <c r="F54" s="6">
        <v>45000000</v>
      </c>
      <c r="G54" s="6">
        <v>41000000</v>
      </c>
      <c r="H54" s="6">
        <v>86000000</v>
      </c>
      <c r="I54" s="6">
        <v>213000000</v>
      </c>
      <c r="J54" s="7"/>
    </row>
    <row r="55" spans="1:10" x14ac:dyDescent="0.25">
      <c r="A55" s="69">
        <v>2005</v>
      </c>
      <c r="B55" s="6">
        <v>66000000</v>
      </c>
      <c r="C55" s="6">
        <v>46000000</v>
      </c>
      <c r="D55" s="6">
        <v>11000000</v>
      </c>
      <c r="E55" s="6">
        <v>123000000</v>
      </c>
      <c r="F55" s="6">
        <v>43000000</v>
      </c>
      <c r="G55" s="6">
        <v>39000000</v>
      </c>
      <c r="H55" s="6">
        <v>82000000</v>
      </c>
      <c r="I55" s="6">
        <v>205000000</v>
      </c>
      <c r="J55" s="7"/>
    </row>
    <row r="56" spans="1:10" x14ac:dyDescent="0.25">
      <c r="A56" s="69">
        <v>2006</v>
      </c>
      <c r="B56" s="6">
        <v>70000000</v>
      </c>
      <c r="C56" s="6">
        <v>46000000</v>
      </c>
      <c r="D56" s="6">
        <v>11000000</v>
      </c>
      <c r="E56" s="6">
        <v>127000000</v>
      </c>
      <c r="F56" s="6">
        <v>42000000</v>
      </c>
      <c r="G56" s="6">
        <v>38000000</v>
      </c>
      <c r="H56" s="6">
        <v>80000000</v>
      </c>
      <c r="I56" s="6">
        <v>207000000</v>
      </c>
      <c r="J56" s="7"/>
    </row>
    <row r="57" spans="1:10" x14ac:dyDescent="0.25">
      <c r="A57" s="69">
        <v>2007</v>
      </c>
      <c r="B57" s="6">
        <v>67000000</v>
      </c>
      <c r="C57" s="6">
        <v>51000000</v>
      </c>
      <c r="D57" s="6">
        <v>12000000</v>
      </c>
      <c r="E57" s="6">
        <v>130000000</v>
      </c>
      <c r="F57" s="6">
        <v>42000000</v>
      </c>
      <c r="G57" s="6">
        <v>36000000</v>
      </c>
      <c r="H57" s="6">
        <v>79000000</v>
      </c>
      <c r="I57" s="6">
        <v>208000000</v>
      </c>
      <c r="J57" s="7"/>
    </row>
    <row r="58" spans="1:10" x14ac:dyDescent="0.25">
      <c r="A58" s="69">
        <v>2008</v>
      </c>
      <c r="B58" s="6">
        <v>59000000</v>
      </c>
      <c r="C58" s="6">
        <v>47000000</v>
      </c>
      <c r="D58" s="6">
        <v>9000000</v>
      </c>
      <c r="E58" s="6">
        <v>115000000</v>
      </c>
      <c r="F58" s="6">
        <v>37000000</v>
      </c>
      <c r="G58" s="6">
        <v>35000000</v>
      </c>
      <c r="H58" s="6">
        <v>72000000</v>
      </c>
      <c r="I58" s="6">
        <v>187000000</v>
      </c>
    </row>
    <row r="59" spans="1:10" x14ac:dyDescent="0.25">
      <c r="A59" s="69">
        <v>2009</v>
      </c>
      <c r="B59" s="6">
        <v>45000000</v>
      </c>
      <c r="C59" s="6">
        <v>38000000</v>
      </c>
      <c r="D59" s="6">
        <v>8000000</v>
      </c>
      <c r="E59" s="6">
        <v>91000000</v>
      </c>
      <c r="F59" s="6">
        <v>30000000</v>
      </c>
      <c r="G59" s="6">
        <v>26000000</v>
      </c>
      <c r="H59" s="6">
        <v>56000000</v>
      </c>
      <c r="I59" s="6">
        <v>147000000</v>
      </c>
    </row>
    <row r="60" spans="1:10" x14ac:dyDescent="0.25">
      <c r="A60" s="69">
        <v>2010</v>
      </c>
      <c r="B60" s="6">
        <v>39000000</v>
      </c>
      <c r="C60" s="6">
        <v>35000000</v>
      </c>
      <c r="D60" s="6">
        <v>8000000</v>
      </c>
      <c r="E60" s="6">
        <v>82000000</v>
      </c>
      <c r="F60" s="6">
        <v>29000000</v>
      </c>
      <c r="G60" s="6">
        <v>26000000</v>
      </c>
      <c r="H60" s="6">
        <v>54000000</v>
      </c>
      <c r="I60" s="6">
        <v>137000000</v>
      </c>
    </row>
    <row r="61" spans="1:10" x14ac:dyDescent="0.25">
      <c r="A61" s="69">
        <v>2011</v>
      </c>
      <c r="B61" s="6">
        <v>39000000</v>
      </c>
      <c r="C61" s="6">
        <v>43000000</v>
      </c>
      <c r="D61" s="6">
        <v>9000000</v>
      </c>
      <c r="E61" s="6">
        <v>91000000</v>
      </c>
      <c r="F61" s="6">
        <v>30000000</v>
      </c>
      <c r="G61" s="6">
        <v>25000000</v>
      </c>
      <c r="H61" s="6">
        <v>55000000</v>
      </c>
      <c r="I61" s="6">
        <v>146000000</v>
      </c>
    </row>
    <row r="62" spans="1:10" x14ac:dyDescent="0.25">
      <c r="A62" s="69">
        <v>2012</v>
      </c>
      <c r="B62" s="6">
        <v>41000000</v>
      </c>
      <c r="C62" s="6">
        <v>34000000</v>
      </c>
      <c r="D62" s="6">
        <v>8000000</v>
      </c>
      <c r="E62" s="6">
        <v>83000000</v>
      </c>
      <c r="F62" s="6">
        <v>26000000</v>
      </c>
      <c r="G62" s="6">
        <v>24000000</v>
      </c>
      <c r="H62" s="6">
        <v>50000000</v>
      </c>
      <c r="I62" s="6">
        <v>133000000</v>
      </c>
    </row>
    <row r="63" spans="1:10" x14ac:dyDescent="0.25">
      <c r="A63" s="69">
        <v>2013</v>
      </c>
      <c r="B63" s="6"/>
      <c r="C63" s="6"/>
      <c r="D63" s="6"/>
      <c r="E63" s="6"/>
      <c r="F63" s="6"/>
      <c r="G63" s="6"/>
      <c r="H63" s="6"/>
      <c r="I63" s="6"/>
    </row>
  </sheetData>
  <mergeCells count="4">
    <mergeCell ref="F3:H3"/>
    <mergeCell ref="B3:E3"/>
    <mergeCell ref="A3:A4"/>
    <mergeCell ref="I3:I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Q132"/>
  <sheetViews>
    <sheetView topLeftCell="A61" workbookViewId="0">
      <selection activeCell="N123" sqref="N123"/>
    </sheetView>
  </sheetViews>
  <sheetFormatPr defaultRowHeight="15" x14ac:dyDescent="0.25"/>
  <cols>
    <col min="1" max="1" width="15.140625" customWidth="1"/>
    <col min="2" max="17" width="13.7109375" customWidth="1"/>
  </cols>
  <sheetData>
    <row r="1" spans="1:17" x14ac:dyDescent="0.25">
      <c r="A1" s="1" t="s">
        <v>42</v>
      </c>
    </row>
    <row r="3" spans="1:17" x14ac:dyDescent="0.25">
      <c r="A3" s="110" t="s">
        <v>9</v>
      </c>
      <c r="B3" s="125">
        <v>2001</v>
      </c>
      <c r="C3" s="126"/>
      <c r="D3" s="126"/>
      <c r="E3" s="126"/>
      <c r="F3" s="126"/>
      <c r="G3" s="126"/>
      <c r="H3" s="126"/>
      <c r="I3" s="127"/>
    </row>
    <row r="4" spans="1:17" ht="15" customHeight="1" x14ac:dyDescent="0.25">
      <c r="A4" s="110"/>
      <c r="B4" s="113" t="s">
        <v>43</v>
      </c>
      <c r="C4" s="115"/>
      <c r="D4" s="122" t="s">
        <v>36</v>
      </c>
      <c r="E4" s="128" t="s">
        <v>33</v>
      </c>
      <c r="F4" s="129"/>
      <c r="G4" s="130"/>
      <c r="H4" s="122" t="s">
        <v>44</v>
      </c>
      <c r="I4" s="122" t="s">
        <v>10</v>
      </c>
    </row>
    <row r="5" spans="1:17" ht="46.5" customHeight="1" x14ac:dyDescent="0.25">
      <c r="A5" s="110"/>
      <c r="B5" s="33" t="s">
        <v>34</v>
      </c>
      <c r="C5" s="33" t="s">
        <v>35</v>
      </c>
      <c r="D5" s="123"/>
      <c r="E5" s="33" t="s">
        <v>37</v>
      </c>
      <c r="F5" s="33" t="s">
        <v>11</v>
      </c>
      <c r="G5" s="33" t="s">
        <v>38</v>
      </c>
      <c r="H5" s="123"/>
      <c r="I5" s="123"/>
    </row>
    <row r="6" spans="1:17" x14ac:dyDescent="0.25">
      <c r="A6" s="3" t="s">
        <v>0</v>
      </c>
      <c r="B6" s="32">
        <v>1605000</v>
      </c>
      <c r="C6" s="32">
        <v>9317000</v>
      </c>
      <c r="D6" s="32">
        <v>27658000</v>
      </c>
      <c r="E6" s="32">
        <v>189000</v>
      </c>
      <c r="F6" s="32">
        <v>26731000</v>
      </c>
      <c r="G6" s="32">
        <v>3994000</v>
      </c>
      <c r="H6" s="32">
        <v>5077000</v>
      </c>
      <c r="I6" s="32">
        <v>74572000</v>
      </c>
    </row>
    <row r="7" spans="1:17" x14ac:dyDescent="0.25">
      <c r="A7" s="3" t="s">
        <v>1</v>
      </c>
      <c r="B7" s="32">
        <v>16000</v>
      </c>
      <c r="C7" s="32">
        <v>1120000</v>
      </c>
      <c r="D7" s="32">
        <v>923000</v>
      </c>
      <c r="E7" s="32" t="s">
        <v>28</v>
      </c>
      <c r="F7" s="32">
        <v>524000</v>
      </c>
      <c r="G7" s="32">
        <v>116000</v>
      </c>
      <c r="H7" s="32">
        <v>187000</v>
      </c>
      <c r="I7" s="32">
        <v>2886000</v>
      </c>
    </row>
    <row r="8" spans="1:17" x14ac:dyDescent="0.25">
      <c r="A8" s="3" t="s">
        <v>2</v>
      </c>
      <c r="B8" s="32">
        <v>374000</v>
      </c>
      <c r="C8" s="32">
        <v>1079000</v>
      </c>
      <c r="D8" s="32">
        <v>3075000</v>
      </c>
      <c r="E8" s="32">
        <v>72000</v>
      </c>
      <c r="F8" s="32">
        <v>2715000</v>
      </c>
      <c r="G8" s="32">
        <v>1056000</v>
      </c>
      <c r="H8" s="32">
        <v>2382000</v>
      </c>
      <c r="I8" s="32">
        <v>10753000</v>
      </c>
    </row>
    <row r="9" spans="1:17" x14ac:dyDescent="0.25">
      <c r="A9" s="3" t="s">
        <v>3</v>
      </c>
      <c r="B9" s="6">
        <v>1996000</v>
      </c>
      <c r="C9" s="6">
        <v>11515000</v>
      </c>
      <c r="D9" s="6">
        <v>31656000</v>
      </c>
      <c r="E9" s="6">
        <v>261000</v>
      </c>
      <c r="F9" s="6">
        <v>29969000</v>
      </c>
      <c r="G9" s="6">
        <v>5166000</v>
      </c>
      <c r="H9" s="6">
        <v>7647000</v>
      </c>
      <c r="I9" s="6">
        <v>88210000</v>
      </c>
    </row>
    <row r="10" spans="1:17" x14ac:dyDescent="0.25">
      <c r="A10" s="3"/>
      <c r="B10" s="63"/>
      <c r="C10" s="64"/>
      <c r="D10" s="64"/>
      <c r="E10" s="64"/>
      <c r="F10" s="64"/>
      <c r="G10" s="64"/>
      <c r="H10" s="64"/>
      <c r="I10" s="65"/>
    </row>
    <row r="11" spans="1:17" x14ac:dyDescent="0.25">
      <c r="A11" s="110" t="s">
        <v>9</v>
      </c>
      <c r="B11" s="125">
        <v>2002</v>
      </c>
      <c r="C11" s="126"/>
      <c r="D11" s="126"/>
      <c r="E11" s="126"/>
      <c r="F11" s="126"/>
      <c r="G11" s="126"/>
      <c r="H11" s="126"/>
      <c r="I11" s="127"/>
      <c r="J11" s="35"/>
      <c r="K11" s="35"/>
      <c r="L11" s="35"/>
      <c r="M11" s="35"/>
      <c r="N11" s="35"/>
      <c r="O11" s="35"/>
      <c r="P11" s="35"/>
      <c r="Q11" s="35"/>
    </row>
    <row r="12" spans="1:17" x14ac:dyDescent="0.25">
      <c r="A12" s="110"/>
      <c r="B12" s="113" t="s">
        <v>43</v>
      </c>
      <c r="C12" s="115"/>
      <c r="D12" s="122" t="s">
        <v>36</v>
      </c>
      <c r="E12" s="128" t="s">
        <v>33</v>
      </c>
      <c r="F12" s="129"/>
      <c r="G12" s="130"/>
      <c r="H12" s="122" t="s">
        <v>44</v>
      </c>
      <c r="I12" s="122" t="s">
        <v>10</v>
      </c>
      <c r="J12" s="35"/>
      <c r="K12" s="35"/>
      <c r="L12" s="35"/>
      <c r="M12" s="35"/>
      <c r="N12" s="35"/>
      <c r="O12" s="35"/>
      <c r="P12" s="35"/>
      <c r="Q12" s="35"/>
    </row>
    <row r="13" spans="1:17" ht="60" x14ac:dyDescent="0.25">
      <c r="A13" s="110"/>
      <c r="B13" s="33" t="s">
        <v>34</v>
      </c>
      <c r="C13" s="33" t="s">
        <v>35</v>
      </c>
      <c r="D13" s="123"/>
      <c r="E13" s="33" t="s">
        <v>37</v>
      </c>
      <c r="F13" s="33" t="s">
        <v>11</v>
      </c>
      <c r="G13" s="33" t="s">
        <v>38</v>
      </c>
      <c r="H13" s="123"/>
      <c r="I13" s="123"/>
      <c r="J13" s="35"/>
      <c r="K13" s="35"/>
      <c r="L13" s="35"/>
      <c r="M13" s="35"/>
      <c r="N13" s="35"/>
      <c r="O13" s="35"/>
      <c r="P13" s="35"/>
      <c r="Q13" s="35"/>
    </row>
    <row r="14" spans="1:17" x14ac:dyDescent="0.25">
      <c r="A14" s="3" t="s">
        <v>0</v>
      </c>
      <c r="B14" s="32">
        <v>1397000</v>
      </c>
      <c r="C14" s="32">
        <v>9233000</v>
      </c>
      <c r="D14" s="32">
        <v>27331000</v>
      </c>
      <c r="E14" s="32" t="s">
        <v>28</v>
      </c>
      <c r="F14" s="32">
        <v>25422000</v>
      </c>
      <c r="G14" s="32">
        <v>3580000</v>
      </c>
      <c r="H14" s="32" t="s">
        <v>28</v>
      </c>
      <c r="I14" s="32">
        <v>71320000</v>
      </c>
      <c r="J14" s="35"/>
      <c r="K14" s="35"/>
      <c r="L14" s="35"/>
      <c r="M14" s="35"/>
      <c r="N14" s="35"/>
      <c r="O14" s="35"/>
      <c r="P14" s="35"/>
      <c r="Q14" s="35"/>
    </row>
    <row r="15" spans="1:17" x14ac:dyDescent="0.25">
      <c r="A15" s="3" t="s">
        <v>1</v>
      </c>
      <c r="B15" s="32" t="s">
        <v>28</v>
      </c>
      <c r="C15" s="32">
        <v>862000</v>
      </c>
      <c r="D15" s="32">
        <v>1140000</v>
      </c>
      <c r="E15" s="32" t="s">
        <v>28</v>
      </c>
      <c r="F15" s="32">
        <v>487000</v>
      </c>
      <c r="G15" s="32">
        <v>134000</v>
      </c>
      <c r="H15" s="32" t="s">
        <v>28</v>
      </c>
      <c r="I15" s="32">
        <v>2758000</v>
      </c>
      <c r="J15" s="35"/>
      <c r="K15" s="35"/>
      <c r="L15" s="35"/>
      <c r="M15" s="35"/>
      <c r="N15" s="35"/>
      <c r="O15" s="35"/>
      <c r="P15" s="35"/>
      <c r="Q15" s="35"/>
    </row>
    <row r="16" spans="1:17" x14ac:dyDescent="0.25">
      <c r="A16" s="3" t="s">
        <v>2</v>
      </c>
      <c r="B16" s="32" t="s">
        <v>28</v>
      </c>
      <c r="C16" s="32">
        <v>1096000</v>
      </c>
      <c r="D16" s="32">
        <v>2753000</v>
      </c>
      <c r="E16" s="32" t="s">
        <v>28</v>
      </c>
      <c r="F16" s="32">
        <v>1790000</v>
      </c>
      <c r="G16" s="32">
        <v>1021000</v>
      </c>
      <c r="H16" s="32">
        <v>1581000</v>
      </c>
      <c r="I16" s="32">
        <v>8643000</v>
      </c>
      <c r="J16" s="35"/>
      <c r="K16" s="35"/>
      <c r="L16" s="35"/>
      <c r="M16" s="35"/>
      <c r="N16" s="35"/>
      <c r="O16" s="35"/>
      <c r="P16" s="35"/>
      <c r="Q16" s="35"/>
    </row>
    <row r="17" spans="1:17" x14ac:dyDescent="0.25">
      <c r="A17" s="3" t="s">
        <v>3</v>
      </c>
      <c r="B17" s="6">
        <v>1757000</v>
      </c>
      <c r="C17" s="6">
        <v>11190000</v>
      </c>
      <c r="D17" s="6">
        <v>31224000</v>
      </c>
      <c r="E17" s="6">
        <v>274000</v>
      </c>
      <c r="F17" s="6">
        <v>27699000</v>
      </c>
      <c r="G17" s="6">
        <v>4735000</v>
      </c>
      <c r="H17" s="6">
        <v>5842000</v>
      </c>
      <c r="I17" s="6">
        <v>82721000</v>
      </c>
      <c r="J17" s="35"/>
      <c r="K17" s="35"/>
      <c r="L17" s="35"/>
      <c r="M17" s="35"/>
      <c r="N17" s="35"/>
      <c r="O17" s="35"/>
      <c r="P17" s="35"/>
      <c r="Q17" s="35"/>
    </row>
    <row r="18" spans="1:17" x14ac:dyDescent="0.25">
      <c r="A18" s="3"/>
      <c r="B18" s="63"/>
      <c r="C18" s="64"/>
      <c r="D18" s="64"/>
      <c r="E18" s="64"/>
      <c r="F18" s="64"/>
      <c r="G18" s="64"/>
      <c r="H18" s="64"/>
      <c r="I18" s="65"/>
      <c r="J18" s="35"/>
      <c r="K18" s="35"/>
      <c r="L18" s="35"/>
      <c r="M18" s="35"/>
      <c r="N18" s="35"/>
      <c r="O18" s="35"/>
      <c r="P18" s="35"/>
      <c r="Q18" s="35"/>
    </row>
    <row r="19" spans="1:17" x14ac:dyDescent="0.25">
      <c r="A19" s="110" t="s">
        <v>9</v>
      </c>
      <c r="B19" s="125">
        <v>2003</v>
      </c>
      <c r="C19" s="126"/>
      <c r="D19" s="126"/>
      <c r="E19" s="126"/>
      <c r="F19" s="126"/>
      <c r="G19" s="126"/>
      <c r="H19" s="126"/>
      <c r="I19" s="127"/>
    </row>
    <row r="20" spans="1:17" x14ac:dyDescent="0.25">
      <c r="A20" s="110"/>
      <c r="B20" s="113" t="s">
        <v>43</v>
      </c>
      <c r="C20" s="115"/>
      <c r="D20" s="122" t="s">
        <v>36</v>
      </c>
      <c r="E20" s="128" t="s">
        <v>33</v>
      </c>
      <c r="F20" s="129"/>
      <c r="G20" s="130"/>
      <c r="H20" s="122" t="s">
        <v>44</v>
      </c>
      <c r="I20" s="122" t="s">
        <v>10</v>
      </c>
    </row>
    <row r="21" spans="1:17" ht="60" x14ac:dyDescent="0.25">
      <c r="A21" s="110"/>
      <c r="B21" s="40" t="s">
        <v>34</v>
      </c>
      <c r="C21" s="40" t="s">
        <v>35</v>
      </c>
      <c r="D21" s="123"/>
      <c r="E21" s="40" t="s">
        <v>37</v>
      </c>
      <c r="F21" s="40" t="s">
        <v>11</v>
      </c>
      <c r="G21" s="40" t="s">
        <v>38</v>
      </c>
      <c r="H21" s="123"/>
      <c r="I21" s="123"/>
    </row>
    <row r="22" spans="1:17" x14ac:dyDescent="0.25">
      <c r="A22" s="3" t="s">
        <v>0</v>
      </c>
      <c r="B22" s="32" t="s">
        <v>28</v>
      </c>
      <c r="C22" s="32">
        <v>9810000</v>
      </c>
      <c r="D22" s="32">
        <v>27452000</v>
      </c>
      <c r="E22" s="32" t="s">
        <v>28</v>
      </c>
      <c r="F22" s="32">
        <v>24110000</v>
      </c>
      <c r="G22" s="32">
        <v>2927000</v>
      </c>
      <c r="H22" s="32">
        <v>3718000</v>
      </c>
      <c r="I22" s="32">
        <v>69385000</v>
      </c>
    </row>
    <row r="23" spans="1:17" x14ac:dyDescent="0.25">
      <c r="A23" s="3" t="s">
        <v>1</v>
      </c>
      <c r="B23" s="32" t="s">
        <v>28</v>
      </c>
      <c r="C23" s="32">
        <v>987000</v>
      </c>
      <c r="D23" s="32">
        <v>1073000</v>
      </c>
      <c r="E23" s="32" t="s">
        <v>28</v>
      </c>
      <c r="F23" s="32">
        <v>430000</v>
      </c>
      <c r="G23" s="32" t="s">
        <v>28</v>
      </c>
      <c r="H23" s="32">
        <v>107000</v>
      </c>
      <c r="I23" s="32">
        <v>2733000</v>
      </c>
    </row>
    <row r="24" spans="1:17" x14ac:dyDescent="0.25">
      <c r="A24" s="3" t="s">
        <v>2</v>
      </c>
      <c r="B24" s="32">
        <v>359000</v>
      </c>
      <c r="C24" s="32">
        <v>1053000</v>
      </c>
      <c r="D24" s="32">
        <v>2886000</v>
      </c>
      <c r="E24" s="32" t="s">
        <v>28</v>
      </c>
      <c r="F24" s="32">
        <v>1724000</v>
      </c>
      <c r="G24" s="32" t="s">
        <v>28</v>
      </c>
      <c r="H24" s="32">
        <v>1132000</v>
      </c>
      <c r="I24" s="32">
        <v>8103000</v>
      </c>
    </row>
    <row r="25" spans="1:17" x14ac:dyDescent="0.25">
      <c r="A25" s="3" t="s">
        <v>3</v>
      </c>
      <c r="B25" s="6">
        <v>1544000</v>
      </c>
      <c r="C25" s="6">
        <v>11851000</v>
      </c>
      <c r="D25" s="6">
        <v>31411000</v>
      </c>
      <c r="E25" s="6">
        <v>222000</v>
      </c>
      <c r="F25" s="6">
        <v>26264000</v>
      </c>
      <c r="G25" s="6">
        <v>3972000</v>
      </c>
      <c r="H25" s="6">
        <v>4957000</v>
      </c>
      <c r="I25" s="6">
        <v>80221000</v>
      </c>
    </row>
    <row r="26" spans="1:17" x14ac:dyDescent="0.25">
      <c r="A26" s="3"/>
      <c r="B26" s="63"/>
      <c r="C26" s="64"/>
      <c r="D26" s="64"/>
      <c r="E26" s="64"/>
      <c r="F26" s="64"/>
      <c r="G26" s="64"/>
      <c r="H26" s="64"/>
      <c r="I26" s="65"/>
    </row>
    <row r="27" spans="1:17" x14ac:dyDescent="0.25">
      <c r="A27" s="110" t="s">
        <v>9</v>
      </c>
      <c r="B27" s="125">
        <v>2004</v>
      </c>
      <c r="C27" s="126"/>
      <c r="D27" s="126"/>
      <c r="E27" s="126"/>
      <c r="F27" s="126"/>
      <c r="G27" s="126"/>
      <c r="H27" s="126"/>
      <c r="I27" s="127"/>
      <c r="J27" s="35"/>
      <c r="K27" s="35"/>
      <c r="L27" s="35"/>
      <c r="M27" s="35"/>
      <c r="N27" s="35"/>
      <c r="O27" s="35"/>
      <c r="P27" s="35"/>
      <c r="Q27" s="35"/>
    </row>
    <row r="28" spans="1:17" x14ac:dyDescent="0.25">
      <c r="A28" s="110"/>
      <c r="B28" s="113" t="s">
        <v>43</v>
      </c>
      <c r="C28" s="115"/>
      <c r="D28" s="122" t="s">
        <v>36</v>
      </c>
      <c r="E28" s="128" t="s">
        <v>33</v>
      </c>
      <c r="F28" s="129"/>
      <c r="G28" s="130"/>
      <c r="H28" s="122" t="s">
        <v>44</v>
      </c>
      <c r="I28" s="122" t="s">
        <v>10</v>
      </c>
      <c r="J28" s="35"/>
      <c r="K28" s="35"/>
      <c r="L28" s="35"/>
      <c r="M28" s="35"/>
      <c r="N28" s="35"/>
      <c r="O28" s="35"/>
      <c r="P28" s="35"/>
      <c r="Q28" s="35"/>
    </row>
    <row r="29" spans="1:17" ht="60" x14ac:dyDescent="0.25">
      <c r="A29" s="110"/>
      <c r="B29" s="40" t="s">
        <v>34</v>
      </c>
      <c r="C29" s="40" t="s">
        <v>35</v>
      </c>
      <c r="D29" s="123"/>
      <c r="E29" s="40" t="s">
        <v>37</v>
      </c>
      <c r="F29" s="40" t="s">
        <v>11</v>
      </c>
      <c r="G29" s="40" t="s">
        <v>38</v>
      </c>
      <c r="H29" s="123"/>
      <c r="I29" s="123"/>
      <c r="J29" s="35"/>
      <c r="K29" s="35"/>
      <c r="L29" s="35"/>
      <c r="M29" s="35"/>
      <c r="N29" s="35"/>
      <c r="O29" s="35"/>
      <c r="P29" s="35"/>
      <c r="Q29" s="35"/>
    </row>
    <row r="30" spans="1:17" x14ac:dyDescent="0.25">
      <c r="A30" s="3" t="s">
        <v>0</v>
      </c>
      <c r="B30" s="32">
        <v>1876000</v>
      </c>
      <c r="C30" s="32">
        <v>9268000</v>
      </c>
      <c r="D30" s="32">
        <v>27856000</v>
      </c>
      <c r="E30" s="32">
        <v>285000</v>
      </c>
      <c r="F30" s="32">
        <v>25013000</v>
      </c>
      <c r="G30" s="32">
        <v>3931000</v>
      </c>
      <c r="H30" s="32">
        <v>6253000</v>
      </c>
      <c r="I30" s="32">
        <v>74482000</v>
      </c>
      <c r="J30" s="35"/>
      <c r="K30" s="35"/>
      <c r="L30" s="35"/>
      <c r="M30" s="35"/>
      <c r="N30" s="35"/>
      <c r="O30" s="35"/>
      <c r="P30" s="35"/>
      <c r="Q30" s="35"/>
    </row>
    <row r="31" spans="1:17" x14ac:dyDescent="0.25">
      <c r="A31" s="3" t="s">
        <v>1</v>
      </c>
      <c r="B31" s="32">
        <v>16000</v>
      </c>
      <c r="C31" s="32">
        <v>688000</v>
      </c>
      <c r="D31" s="32">
        <v>1364000</v>
      </c>
      <c r="E31" s="32" t="s">
        <v>28</v>
      </c>
      <c r="F31" s="32">
        <v>526000</v>
      </c>
      <c r="G31" s="32">
        <v>142000</v>
      </c>
      <c r="H31" s="32">
        <v>384000</v>
      </c>
      <c r="I31" s="32">
        <v>3120000</v>
      </c>
      <c r="J31" s="35"/>
      <c r="K31" s="35"/>
      <c r="L31" s="35"/>
      <c r="M31" s="35"/>
      <c r="N31" s="35"/>
      <c r="O31" s="35"/>
      <c r="P31" s="35"/>
      <c r="Q31" s="35"/>
    </row>
    <row r="32" spans="1:17" x14ac:dyDescent="0.25">
      <c r="A32" s="3" t="s">
        <v>2</v>
      </c>
      <c r="B32" s="32">
        <v>181000</v>
      </c>
      <c r="C32" s="32">
        <v>732000</v>
      </c>
      <c r="D32" s="32">
        <v>3309000</v>
      </c>
      <c r="E32" s="32">
        <v>79000</v>
      </c>
      <c r="F32" s="32">
        <v>1994000</v>
      </c>
      <c r="G32" s="32">
        <v>740000</v>
      </c>
      <c r="H32" s="32">
        <v>1421000</v>
      </c>
      <c r="I32" s="32">
        <v>8455000</v>
      </c>
      <c r="J32" s="35"/>
      <c r="K32" s="35"/>
      <c r="L32" s="35"/>
      <c r="M32" s="35"/>
      <c r="N32" s="35"/>
      <c r="O32" s="35"/>
      <c r="P32" s="35"/>
      <c r="Q32" s="35"/>
    </row>
    <row r="33" spans="1:17" x14ac:dyDescent="0.25">
      <c r="A33" s="3" t="s">
        <v>3</v>
      </c>
      <c r="B33" s="6">
        <v>2073000</v>
      </c>
      <c r="C33" s="6">
        <v>10688000</v>
      </c>
      <c r="D33" s="6">
        <v>32529000</v>
      </c>
      <c r="E33" s="6">
        <v>364000</v>
      </c>
      <c r="F33" s="6">
        <v>27533000</v>
      </c>
      <c r="G33" s="6">
        <v>4813000</v>
      </c>
      <c r="H33" s="6">
        <v>8058000</v>
      </c>
      <c r="I33" s="6">
        <v>86057000</v>
      </c>
      <c r="J33" s="35"/>
      <c r="K33" s="35"/>
      <c r="L33" s="35"/>
      <c r="M33" s="35"/>
      <c r="N33" s="35"/>
      <c r="O33" s="35"/>
      <c r="P33" s="35"/>
      <c r="Q33" s="35"/>
    </row>
    <row r="34" spans="1:17" x14ac:dyDescent="0.25">
      <c r="A34" s="3"/>
      <c r="B34" s="63"/>
      <c r="C34" s="64"/>
      <c r="D34" s="64"/>
      <c r="E34" s="64"/>
      <c r="F34" s="64"/>
      <c r="G34" s="64"/>
      <c r="H34" s="64"/>
      <c r="I34" s="65"/>
      <c r="J34" s="35"/>
      <c r="K34" s="35"/>
      <c r="L34" s="35"/>
      <c r="M34" s="35"/>
      <c r="N34" s="35"/>
      <c r="O34" s="35"/>
      <c r="P34" s="35"/>
      <c r="Q34" s="35"/>
    </row>
    <row r="35" spans="1:17" x14ac:dyDescent="0.25">
      <c r="A35" s="110" t="s">
        <v>9</v>
      </c>
      <c r="B35" s="125">
        <v>2005</v>
      </c>
      <c r="C35" s="126"/>
      <c r="D35" s="126"/>
      <c r="E35" s="126"/>
      <c r="F35" s="126"/>
      <c r="G35" s="126"/>
      <c r="H35" s="126"/>
      <c r="I35" s="127"/>
    </row>
    <row r="36" spans="1:17" x14ac:dyDescent="0.25">
      <c r="A36" s="110"/>
      <c r="B36" s="113" t="s">
        <v>43</v>
      </c>
      <c r="C36" s="115"/>
      <c r="D36" s="122" t="s">
        <v>36</v>
      </c>
      <c r="E36" s="128" t="s">
        <v>33</v>
      </c>
      <c r="F36" s="129"/>
      <c r="G36" s="130"/>
      <c r="H36" s="122" t="s">
        <v>44</v>
      </c>
      <c r="I36" s="122" t="s">
        <v>10</v>
      </c>
    </row>
    <row r="37" spans="1:17" ht="60" x14ac:dyDescent="0.25">
      <c r="A37" s="110"/>
      <c r="B37" s="40" t="s">
        <v>34</v>
      </c>
      <c r="C37" s="40" t="s">
        <v>35</v>
      </c>
      <c r="D37" s="123"/>
      <c r="E37" s="40" t="s">
        <v>37</v>
      </c>
      <c r="F37" s="40" t="s">
        <v>11</v>
      </c>
      <c r="G37" s="40" t="s">
        <v>38</v>
      </c>
      <c r="H37" s="123"/>
      <c r="I37" s="123"/>
    </row>
    <row r="38" spans="1:17" x14ac:dyDescent="0.25">
      <c r="A38" s="3" t="s">
        <v>0</v>
      </c>
      <c r="B38" s="32">
        <v>1303000</v>
      </c>
      <c r="C38" s="32">
        <v>9514000</v>
      </c>
      <c r="D38" s="32">
        <v>25882000</v>
      </c>
      <c r="E38" s="32">
        <v>261000</v>
      </c>
      <c r="F38" s="32">
        <v>23382000</v>
      </c>
      <c r="G38" s="32">
        <v>5036000</v>
      </c>
      <c r="H38" s="32">
        <v>5459000</v>
      </c>
      <c r="I38" s="32">
        <v>70838000</v>
      </c>
      <c r="J38" s="7"/>
    </row>
    <row r="39" spans="1:17" x14ac:dyDescent="0.25">
      <c r="A39" s="3" t="s">
        <v>1</v>
      </c>
      <c r="B39" s="32" t="s">
        <v>28</v>
      </c>
      <c r="C39" s="32">
        <v>974000</v>
      </c>
      <c r="D39" s="32">
        <v>824000</v>
      </c>
      <c r="E39" s="32" t="s">
        <v>28</v>
      </c>
      <c r="F39" s="32">
        <v>450000</v>
      </c>
      <c r="G39" s="32">
        <v>262000</v>
      </c>
      <c r="H39" s="32">
        <v>206000</v>
      </c>
      <c r="I39" s="32">
        <v>2746000</v>
      </c>
      <c r="J39" s="7"/>
    </row>
    <row r="40" spans="1:17" x14ac:dyDescent="0.25">
      <c r="A40" s="3" t="s">
        <v>2</v>
      </c>
      <c r="B40" s="32" t="s">
        <v>28</v>
      </c>
      <c r="C40" s="32">
        <v>1070000</v>
      </c>
      <c r="D40" s="32">
        <v>3142000</v>
      </c>
      <c r="E40" s="32" t="s">
        <v>28</v>
      </c>
      <c r="F40" s="32">
        <v>2182000</v>
      </c>
      <c r="G40" s="32">
        <v>851000</v>
      </c>
      <c r="H40" s="32">
        <v>986000</v>
      </c>
      <c r="I40" s="32">
        <v>8808000</v>
      </c>
      <c r="J40" s="7"/>
    </row>
    <row r="41" spans="1:17" x14ac:dyDescent="0.25">
      <c r="A41" s="3" t="s">
        <v>3</v>
      </c>
      <c r="B41" s="6">
        <v>1675000</v>
      </c>
      <c r="C41" s="6">
        <v>11558000</v>
      </c>
      <c r="D41" s="6">
        <v>29848000</v>
      </c>
      <c r="E41" s="6">
        <v>497000</v>
      </c>
      <c r="F41" s="6">
        <v>26014000</v>
      </c>
      <c r="G41" s="6">
        <v>6149000</v>
      </c>
      <c r="H41" s="6">
        <v>6651000</v>
      </c>
      <c r="I41" s="6">
        <v>82392000</v>
      </c>
      <c r="J41" s="7"/>
    </row>
    <row r="42" spans="1:17" x14ac:dyDescent="0.25">
      <c r="A42" s="3"/>
      <c r="B42" s="63"/>
      <c r="C42" s="63"/>
      <c r="D42" s="63"/>
      <c r="E42" s="63"/>
      <c r="F42" s="63"/>
      <c r="G42" s="63"/>
      <c r="H42" s="63"/>
      <c r="I42" s="63"/>
    </row>
    <row r="43" spans="1:17" x14ac:dyDescent="0.25">
      <c r="A43" s="110" t="s">
        <v>9</v>
      </c>
      <c r="B43" s="125">
        <v>2006</v>
      </c>
      <c r="C43" s="126"/>
      <c r="D43" s="126"/>
      <c r="E43" s="126"/>
      <c r="F43" s="126"/>
      <c r="G43" s="126"/>
      <c r="H43" s="126"/>
      <c r="I43" s="127"/>
      <c r="J43" s="35"/>
      <c r="K43" s="35"/>
      <c r="L43" s="35"/>
      <c r="M43" s="35"/>
      <c r="N43" s="35"/>
      <c r="O43" s="35"/>
      <c r="P43" s="35"/>
      <c r="Q43" s="35"/>
    </row>
    <row r="44" spans="1:17" x14ac:dyDescent="0.25">
      <c r="A44" s="110"/>
      <c r="B44" s="113" t="s">
        <v>43</v>
      </c>
      <c r="C44" s="115"/>
      <c r="D44" s="122" t="s">
        <v>36</v>
      </c>
      <c r="E44" s="128" t="s">
        <v>33</v>
      </c>
      <c r="F44" s="129"/>
      <c r="G44" s="130"/>
      <c r="H44" s="122" t="s">
        <v>44</v>
      </c>
      <c r="I44" s="122" t="s">
        <v>10</v>
      </c>
      <c r="J44" s="35"/>
      <c r="K44" s="35"/>
      <c r="L44" s="35"/>
      <c r="M44" s="35"/>
      <c r="N44" s="35"/>
      <c r="O44" s="35"/>
      <c r="P44" s="35"/>
      <c r="Q44" s="35"/>
    </row>
    <row r="45" spans="1:17" ht="60" x14ac:dyDescent="0.25">
      <c r="A45" s="110"/>
      <c r="B45" s="40" t="s">
        <v>34</v>
      </c>
      <c r="C45" s="40" t="s">
        <v>35</v>
      </c>
      <c r="D45" s="123"/>
      <c r="E45" s="40" t="s">
        <v>37</v>
      </c>
      <c r="F45" s="40" t="s">
        <v>11</v>
      </c>
      <c r="G45" s="40" t="s">
        <v>38</v>
      </c>
      <c r="H45" s="123"/>
      <c r="I45" s="123"/>
      <c r="J45" s="35"/>
      <c r="K45" s="35"/>
      <c r="L45" s="35"/>
      <c r="M45" s="35"/>
      <c r="N45" s="35"/>
      <c r="O45" s="35"/>
      <c r="P45" s="35"/>
      <c r="Q45" s="35"/>
    </row>
    <row r="46" spans="1:17" x14ac:dyDescent="0.25">
      <c r="A46" s="3" t="s">
        <v>0</v>
      </c>
      <c r="B46" s="32">
        <v>1847000</v>
      </c>
      <c r="C46" s="32">
        <v>7985000</v>
      </c>
      <c r="D46" s="32">
        <v>25618000</v>
      </c>
      <c r="E46" s="32">
        <v>199000</v>
      </c>
      <c r="F46" s="32">
        <v>23328000</v>
      </c>
      <c r="G46" s="32">
        <v>4565000</v>
      </c>
      <c r="H46" s="32">
        <v>5492000</v>
      </c>
      <c r="I46" s="32">
        <v>69035000</v>
      </c>
      <c r="J46" s="35"/>
      <c r="K46" s="35"/>
      <c r="L46" s="35"/>
      <c r="M46" s="35"/>
      <c r="N46" s="35"/>
      <c r="O46" s="35"/>
      <c r="P46" s="35"/>
      <c r="Q46" s="35"/>
    </row>
    <row r="47" spans="1:17" x14ac:dyDescent="0.25">
      <c r="A47" s="3" t="s">
        <v>1</v>
      </c>
      <c r="B47" s="32" t="s">
        <v>28</v>
      </c>
      <c r="C47" s="32">
        <v>954000</v>
      </c>
      <c r="D47" s="32">
        <v>978000</v>
      </c>
      <c r="E47" s="32" t="s">
        <v>28</v>
      </c>
      <c r="F47" s="32">
        <v>280000</v>
      </c>
      <c r="G47" s="32">
        <v>206000</v>
      </c>
      <c r="H47" s="32">
        <v>179000</v>
      </c>
      <c r="I47" s="32">
        <v>2615000</v>
      </c>
      <c r="J47" s="35"/>
      <c r="K47" s="35"/>
      <c r="L47" s="35"/>
      <c r="M47" s="35"/>
      <c r="N47" s="35"/>
      <c r="O47" s="35"/>
      <c r="P47" s="35"/>
      <c r="Q47" s="35"/>
    </row>
    <row r="48" spans="1:17" x14ac:dyDescent="0.25">
      <c r="A48" s="3" t="s">
        <v>2</v>
      </c>
      <c r="B48" s="32" t="s">
        <v>28</v>
      </c>
      <c r="C48" s="32">
        <v>968000</v>
      </c>
      <c r="D48" s="32">
        <v>3219000</v>
      </c>
      <c r="E48" s="32" t="s">
        <v>28</v>
      </c>
      <c r="F48" s="32">
        <v>1745000</v>
      </c>
      <c r="G48" s="32">
        <v>877000</v>
      </c>
      <c r="H48" s="32">
        <v>1197000</v>
      </c>
      <c r="I48" s="32">
        <v>8592000</v>
      </c>
      <c r="J48" s="35"/>
      <c r="K48" s="35"/>
      <c r="L48" s="35"/>
      <c r="M48" s="35"/>
      <c r="N48" s="35"/>
      <c r="O48" s="35"/>
      <c r="P48" s="35"/>
      <c r="Q48" s="35"/>
    </row>
    <row r="49" spans="1:17" x14ac:dyDescent="0.25">
      <c r="A49" s="3" t="s">
        <v>3</v>
      </c>
      <c r="B49" s="6">
        <v>2198000</v>
      </c>
      <c r="C49" s="6">
        <v>9907000</v>
      </c>
      <c r="D49" s="6">
        <v>29815000</v>
      </c>
      <c r="E49" s="6">
        <v>450000</v>
      </c>
      <c r="F49" s="6">
        <v>25354000</v>
      </c>
      <c r="G49" s="6">
        <v>5648000</v>
      </c>
      <c r="H49" s="6">
        <v>6869000</v>
      </c>
      <c r="I49" s="6">
        <v>80242000</v>
      </c>
      <c r="J49" s="35"/>
      <c r="K49" s="35"/>
      <c r="L49" s="35"/>
      <c r="M49" s="35"/>
      <c r="N49" s="35"/>
      <c r="O49" s="35"/>
      <c r="P49" s="35"/>
      <c r="Q49" s="35"/>
    </row>
    <row r="50" spans="1:17" x14ac:dyDescent="0.25">
      <c r="A50" s="3"/>
      <c r="B50" s="63"/>
      <c r="C50" s="63"/>
      <c r="D50" s="63"/>
      <c r="E50" s="63"/>
      <c r="F50" s="63"/>
      <c r="G50" s="63"/>
      <c r="H50" s="63"/>
      <c r="I50" s="63"/>
      <c r="J50" s="35"/>
      <c r="K50" s="35"/>
      <c r="L50" s="35"/>
      <c r="M50" s="35"/>
      <c r="N50" s="35"/>
      <c r="O50" s="35"/>
      <c r="P50" s="35"/>
      <c r="Q50" s="35"/>
    </row>
    <row r="51" spans="1:17" x14ac:dyDescent="0.25">
      <c r="A51" s="110" t="s">
        <v>9</v>
      </c>
      <c r="B51" s="125">
        <v>2007</v>
      </c>
      <c r="C51" s="126"/>
      <c r="D51" s="126"/>
      <c r="E51" s="126"/>
      <c r="F51" s="126"/>
      <c r="G51" s="126"/>
      <c r="H51" s="126"/>
      <c r="I51" s="127"/>
    </row>
    <row r="52" spans="1:17" x14ac:dyDescent="0.25">
      <c r="A52" s="110"/>
      <c r="B52" s="113" t="s">
        <v>43</v>
      </c>
      <c r="C52" s="115"/>
      <c r="D52" s="122" t="s">
        <v>36</v>
      </c>
      <c r="E52" s="128" t="s">
        <v>33</v>
      </c>
      <c r="F52" s="129"/>
      <c r="G52" s="130"/>
      <c r="H52" s="122" t="s">
        <v>44</v>
      </c>
      <c r="I52" s="122" t="s">
        <v>10</v>
      </c>
    </row>
    <row r="53" spans="1:17" ht="60" x14ac:dyDescent="0.25">
      <c r="A53" s="110"/>
      <c r="B53" s="40" t="s">
        <v>34</v>
      </c>
      <c r="C53" s="40" t="s">
        <v>35</v>
      </c>
      <c r="D53" s="123"/>
      <c r="E53" s="40" t="s">
        <v>37</v>
      </c>
      <c r="F53" s="40" t="s">
        <v>11</v>
      </c>
      <c r="G53" s="40" t="s">
        <v>38</v>
      </c>
      <c r="H53" s="123"/>
      <c r="I53" s="123"/>
    </row>
    <row r="54" spans="1:17" x14ac:dyDescent="0.25">
      <c r="A54" s="3" t="s">
        <v>0</v>
      </c>
      <c r="B54" s="32">
        <v>1864000</v>
      </c>
      <c r="C54" s="32">
        <v>8128000</v>
      </c>
      <c r="D54" s="32">
        <v>25891000</v>
      </c>
      <c r="E54" s="32">
        <v>226000</v>
      </c>
      <c r="F54" s="32">
        <v>21247000</v>
      </c>
      <c r="G54" s="32">
        <v>4493000</v>
      </c>
      <c r="H54" s="32">
        <v>5288000</v>
      </c>
      <c r="I54" s="32">
        <v>67137000</v>
      </c>
      <c r="J54" s="7"/>
    </row>
    <row r="55" spans="1:17" x14ac:dyDescent="0.25">
      <c r="A55" s="3" t="s">
        <v>1</v>
      </c>
      <c r="B55" s="32" t="s">
        <v>28</v>
      </c>
      <c r="C55" s="32">
        <v>749000</v>
      </c>
      <c r="D55" s="32">
        <v>902000</v>
      </c>
      <c r="E55" s="32" t="s">
        <v>28</v>
      </c>
      <c r="F55" s="32">
        <v>443000</v>
      </c>
      <c r="G55" s="32">
        <v>178000</v>
      </c>
      <c r="H55" s="32" t="s">
        <v>28</v>
      </c>
      <c r="I55" s="32">
        <v>2339000</v>
      </c>
      <c r="J55" s="7"/>
    </row>
    <row r="56" spans="1:17" x14ac:dyDescent="0.25">
      <c r="A56" s="3" t="s">
        <v>2</v>
      </c>
      <c r="B56" s="32" t="s">
        <v>28</v>
      </c>
      <c r="C56" s="32">
        <v>1000000</v>
      </c>
      <c r="D56" s="32">
        <v>3409000</v>
      </c>
      <c r="E56" s="32">
        <v>80000</v>
      </c>
      <c r="F56" s="32">
        <v>1931000</v>
      </c>
      <c r="G56" s="32">
        <v>1058000</v>
      </c>
      <c r="H56" s="32" t="s">
        <v>28</v>
      </c>
      <c r="I56" s="32">
        <v>9025000</v>
      </c>
      <c r="J56" s="7"/>
    </row>
    <row r="57" spans="1:17" x14ac:dyDescent="0.25">
      <c r="A57" s="3" t="s">
        <v>3</v>
      </c>
      <c r="B57" s="6">
        <v>2330000</v>
      </c>
      <c r="C57" s="6">
        <v>9877000</v>
      </c>
      <c r="D57" s="6">
        <v>30202000</v>
      </c>
      <c r="E57" s="6">
        <v>306000</v>
      </c>
      <c r="F57" s="6">
        <v>23621000</v>
      </c>
      <c r="G57" s="6">
        <v>5729000</v>
      </c>
      <c r="H57" s="6">
        <v>6436000</v>
      </c>
      <c r="I57" s="6">
        <v>78501000</v>
      </c>
      <c r="J57" s="7"/>
    </row>
    <row r="58" spans="1:17" x14ac:dyDescent="0.25">
      <c r="A58" s="3"/>
      <c r="B58" s="63"/>
      <c r="C58" s="63"/>
      <c r="D58" s="63"/>
      <c r="E58" s="63"/>
      <c r="F58" s="63"/>
      <c r="G58" s="63"/>
      <c r="H58" s="63"/>
      <c r="I58" s="63"/>
    </row>
    <row r="59" spans="1:17" x14ac:dyDescent="0.25">
      <c r="A59" s="110" t="s">
        <v>9</v>
      </c>
      <c r="B59" s="125">
        <v>2008</v>
      </c>
      <c r="C59" s="126"/>
      <c r="D59" s="126"/>
      <c r="E59" s="126"/>
      <c r="F59" s="126"/>
      <c r="G59" s="126"/>
      <c r="H59" s="126"/>
      <c r="I59" s="127"/>
      <c r="J59" s="35"/>
      <c r="K59" s="35"/>
      <c r="L59" s="35"/>
      <c r="M59" s="35"/>
      <c r="N59" s="35"/>
      <c r="O59" s="35"/>
      <c r="P59" s="35"/>
      <c r="Q59" s="35"/>
    </row>
    <row r="60" spans="1:17" x14ac:dyDescent="0.25">
      <c r="A60" s="110"/>
      <c r="B60" s="113" t="s">
        <v>43</v>
      </c>
      <c r="C60" s="115"/>
      <c r="D60" s="122" t="s">
        <v>36</v>
      </c>
      <c r="E60" s="128" t="s">
        <v>33</v>
      </c>
      <c r="F60" s="129"/>
      <c r="G60" s="130"/>
      <c r="H60" s="122" t="s">
        <v>44</v>
      </c>
      <c r="I60" s="122" t="s">
        <v>10</v>
      </c>
      <c r="J60" s="35"/>
      <c r="K60" s="35"/>
      <c r="L60" s="35"/>
      <c r="M60" s="35"/>
      <c r="N60" s="35"/>
      <c r="O60" s="35"/>
      <c r="P60" s="35"/>
      <c r="Q60" s="35"/>
    </row>
    <row r="61" spans="1:17" ht="60" x14ac:dyDescent="0.25">
      <c r="A61" s="110"/>
      <c r="B61" s="40" t="s">
        <v>34</v>
      </c>
      <c r="C61" s="40" t="s">
        <v>35</v>
      </c>
      <c r="D61" s="123"/>
      <c r="E61" s="40" t="s">
        <v>37</v>
      </c>
      <c r="F61" s="40" t="s">
        <v>11</v>
      </c>
      <c r="G61" s="40" t="s">
        <v>38</v>
      </c>
      <c r="H61" s="123"/>
      <c r="I61" s="123"/>
      <c r="J61" s="35"/>
      <c r="K61" s="35"/>
      <c r="L61" s="35"/>
      <c r="M61" s="35"/>
      <c r="N61" s="35"/>
      <c r="O61" s="35"/>
      <c r="P61" s="35"/>
      <c r="Q61" s="35"/>
    </row>
    <row r="62" spans="1:17" x14ac:dyDescent="0.25">
      <c r="A62" s="3" t="s">
        <v>0</v>
      </c>
      <c r="B62" s="32">
        <v>1622000</v>
      </c>
      <c r="C62" s="32">
        <v>6985000</v>
      </c>
      <c r="D62" s="32">
        <v>23048000</v>
      </c>
      <c r="E62" s="32">
        <v>66000</v>
      </c>
      <c r="F62" s="32">
        <v>17071000</v>
      </c>
      <c r="G62" s="32">
        <v>3317000</v>
      </c>
      <c r="H62" s="32">
        <v>9560000</v>
      </c>
      <c r="I62" s="32">
        <v>61669000</v>
      </c>
      <c r="J62" s="35"/>
      <c r="K62" s="35"/>
      <c r="L62" s="35"/>
      <c r="M62" s="35"/>
      <c r="N62" s="35"/>
      <c r="O62" s="35"/>
      <c r="P62" s="35"/>
      <c r="Q62" s="35"/>
    </row>
    <row r="63" spans="1:17" x14ac:dyDescent="0.25">
      <c r="A63" s="3" t="s">
        <v>1</v>
      </c>
      <c r="B63" s="32">
        <v>49000</v>
      </c>
      <c r="C63" s="32">
        <v>660000</v>
      </c>
      <c r="D63" s="32">
        <v>1032000</v>
      </c>
      <c r="E63" s="32" t="s">
        <v>28</v>
      </c>
      <c r="F63" s="32">
        <v>382000</v>
      </c>
      <c r="G63" s="32">
        <v>95000</v>
      </c>
      <c r="H63" s="32">
        <v>143000</v>
      </c>
      <c r="I63" s="32">
        <v>2361000</v>
      </c>
      <c r="J63" s="35"/>
      <c r="K63" s="35"/>
      <c r="L63" s="35"/>
      <c r="M63" s="35"/>
      <c r="N63" s="35"/>
      <c r="O63" s="35"/>
      <c r="P63" s="35"/>
      <c r="Q63" s="35"/>
    </row>
    <row r="64" spans="1:17" x14ac:dyDescent="0.25">
      <c r="A64" s="3" t="s">
        <v>2</v>
      </c>
      <c r="B64" s="32">
        <v>397000</v>
      </c>
      <c r="C64" s="32">
        <v>882000</v>
      </c>
      <c r="D64" s="32">
        <v>2805000</v>
      </c>
      <c r="E64" s="32">
        <v>88000</v>
      </c>
      <c r="F64" s="32">
        <v>1334000</v>
      </c>
      <c r="G64" s="32">
        <v>1189000</v>
      </c>
      <c r="H64" s="32">
        <v>1403000</v>
      </c>
      <c r="I64" s="32">
        <v>8097000</v>
      </c>
      <c r="J64" s="35"/>
      <c r="K64" s="35"/>
      <c r="L64" s="35"/>
      <c r="M64" s="35"/>
      <c r="N64" s="35"/>
      <c r="O64" s="35"/>
      <c r="P64" s="35"/>
      <c r="Q64" s="35"/>
    </row>
    <row r="65" spans="1:17" x14ac:dyDescent="0.25">
      <c r="A65" s="3" t="s">
        <v>3</v>
      </c>
      <c r="B65" s="6">
        <v>2068000</v>
      </c>
      <c r="C65" s="6">
        <v>8527000</v>
      </c>
      <c r="D65" s="6">
        <v>26885000</v>
      </c>
      <c r="E65" s="6">
        <v>154000</v>
      </c>
      <c r="F65" s="6">
        <v>18787000</v>
      </c>
      <c r="G65" s="6">
        <v>4601000</v>
      </c>
      <c r="H65" s="6">
        <v>11106000</v>
      </c>
      <c r="I65" s="6">
        <v>72127000</v>
      </c>
      <c r="J65" s="35"/>
      <c r="K65" s="35"/>
      <c r="L65" s="35"/>
      <c r="M65" s="35"/>
      <c r="N65" s="35"/>
      <c r="O65" s="35"/>
      <c r="P65" s="35"/>
      <c r="Q65" s="35"/>
    </row>
    <row r="66" spans="1:17" x14ac:dyDescent="0.25">
      <c r="A66" s="3"/>
      <c r="B66" s="63"/>
      <c r="C66" s="63"/>
      <c r="D66" s="63"/>
      <c r="E66" s="63"/>
      <c r="F66" s="63"/>
      <c r="G66" s="63"/>
      <c r="H66" s="63"/>
      <c r="I66" s="63"/>
      <c r="J66" s="35"/>
      <c r="K66" s="35"/>
      <c r="L66" s="35"/>
      <c r="M66" s="35"/>
      <c r="N66" s="35"/>
      <c r="O66" s="35"/>
      <c r="P66" s="35"/>
      <c r="Q66" s="35"/>
    </row>
    <row r="67" spans="1:17" x14ac:dyDescent="0.25">
      <c r="A67" s="110" t="s">
        <v>9</v>
      </c>
      <c r="B67" s="125">
        <v>2009</v>
      </c>
      <c r="C67" s="126"/>
      <c r="D67" s="126"/>
      <c r="E67" s="126"/>
      <c r="F67" s="126"/>
      <c r="G67" s="126"/>
      <c r="H67" s="126"/>
      <c r="I67" s="127"/>
      <c r="J67" s="35"/>
      <c r="K67" s="35"/>
      <c r="L67" s="35"/>
      <c r="M67" s="35"/>
      <c r="N67" s="35"/>
      <c r="O67" s="35"/>
      <c r="P67" s="35"/>
      <c r="Q67" s="35"/>
    </row>
    <row r="68" spans="1:17" x14ac:dyDescent="0.25">
      <c r="A68" s="110"/>
      <c r="B68" s="113" t="s">
        <v>43</v>
      </c>
      <c r="C68" s="115"/>
      <c r="D68" s="122" t="s">
        <v>36</v>
      </c>
      <c r="E68" s="128" t="s">
        <v>33</v>
      </c>
      <c r="F68" s="129"/>
      <c r="G68" s="130"/>
      <c r="H68" s="122" t="s">
        <v>44</v>
      </c>
      <c r="I68" s="122" t="s">
        <v>10</v>
      </c>
      <c r="J68" s="35"/>
      <c r="K68" s="35"/>
      <c r="L68" s="35"/>
      <c r="M68" s="35"/>
      <c r="N68" s="35"/>
      <c r="O68" s="35"/>
      <c r="P68" s="35"/>
      <c r="Q68" s="35"/>
    </row>
    <row r="69" spans="1:17" ht="60" x14ac:dyDescent="0.25">
      <c r="A69" s="110"/>
      <c r="B69" s="40" t="s">
        <v>34</v>
      </c>
      <c r="C69" s="40" t="s">
        <v>35</v>
      </c>
      <c r="D69" s="123"/>
      <c r="E69" s="40" t="s">
        <v>37</v>
      </c>
      <c r="F69" s="40" t="s">
        <v>11</v>
      </c>
      <c r="G69" s="40" t="s">
        <v>38</v>
      </c>
      <c r="H69" s="123"/>
      <c r="I69" s="123"/>
      <c r="J69" s="35"/>
      <c r="K69" s="35"/>
      <c r="L69" s="35"/>
      <c r="M69" s="35"/>
      <c r="N69" s="35"/>
      <c r="O69" s="35"/>
      <c r="P69" s="35"/>
      <c r="Q69" s="35"/>
    </row>
    <row r="70" spans="1:17" x14ac:dyDescent="0.25">
      <c r="A70" s="3" t="s">
        <v>0</v>
      </c>
      <c r="B70" s="32">
        <v>1020000</v>
      </c>
      <c r="C70" s="32">
        <v>5085000</v>
      </c>
      <c r="D70" s="32">
        <v>18382000</v>
      </c>
      <c r="E70" s="32">
        <v>542000</v>
      </c>
      <c r="F70" s="32">
        <v>13111000</v>
      </c>
      <c r="G70" s="32">
        <v>3908000</v>
      </c>
      <c r="H70" s="32">
        <v>4481000</v>
      </c>
      <c r="I70" s="32">
        <v>46529000</v>
      </c>
      <c r="J70" s="35"/>
      <c r="K70" s="35"/>
      <c r="L70" s="35"/>
      <c r="M70" s="35"/>
      <c r="N70" s="35"/>
      <c r="O70" s="35"/>
      <c r="P70" s="35"/>
      <c r="Q70" s="35"/>
    </row>
    <row r="71" spans="1:17" x14ac:dyDescent="0.25">
      <c r="A71" s="3" t="s">
        <v>1</v>
      </c>
      <c r="B71" s="32">
        <v>148000</v>
      </c>
      <c r="C71" s="32">
        <v>458000</v>
      </c>
      <c r="D71" s="32">
        <v>657000</v>
      </c>
      <c r="E71" s="32" t="s">
        <v>28</v>
      </c>
      <c r="F71" s="32">
        <v>238000</v>
      </c>
      <c r="G71" s="32">
        <v>94000</v>
      </c>
      <c r="H71" s="32">
        <v>74000</v>
      </c>
      <c r="I71" s="32">
        <v>1668000</v>
      </c>
      <c r="J71" s="35"/>
      <c r="K71" s="35"/>
      <c r="L71" s="35"/>
      <c r="M71" s="35"/>
      <c r="N71" s="35"/>
      <c r="O71" s="35"/>
      <c r="P71" s="35"/>
      <c r="Q71" s="35"/>
    </row>
    <row r="72" spans="1:17" x14ac:dyDescent="0.25">
      <c r="A72" s="3" t="s">
        <v>2</v>
      </c>
      <c r="B72" s="32">
        <v>477000</v>
      </c>
      <c r="C72" s="32">
        <v>753000</v>
      </c>
      <c r="D72" s="32">
        <v>2530000</v>
      </c>
      <c r="E72" s="32">
        <v>84000</v>
      </c>
      <c r="F72" s="32">
        <v>1103000</v>
      </c>
      <c r="G72" s="32">
        <v>1099000</v>
      </c>
      <c r="H72" s="32">
        <v>1466000</v>
      </c>
      <c r="I72" s="32">
        <v>7512000</v>
      </c>
      <c r="J72" s="35"/>
      <c r="K72" s="35"/>
      <c r="L72" s="35"/>
      <c r="M72" s="35"/>
      <c r="N72" s="35"/>
      <c r="O72" s="35"/>
      <c r="P72" s="35"/>
      <c r="Q72" s="35"/>
    </row>
    <row r="73" spans="1:17" x14ac:dyDescent="0.25">
      <c r="A73" s="3" t="s">
        <v>3</v>
      </c>
      <c r="B73" s="6">
        <v>1645000</v>
      </c>
      <c r="C73" s="6">
        <v>6296000</v>
      </c>
      <c r="D73" s="6">
        <v>21570000</v>
      </c>
      <c r="E73" s="6">
        <v>625000</v>
      </c>
      <c r="F73" s="6">
        <v>14452000</v>
      </c>
      <c r="G73" s="6">
        <v>5101000</v>
      </c>
      <c r="H73" s="6">
        <v>6021000</v>
      </c>
      <c r="I73" s="6">
        <v>55709000</v>
      </c>
      <c r="J73" s="35"/>
      <c r="K73" s="35"/>
      <c r="L73" s="35"/>
      <c r="M73" s="35"/>
      <c r="N73" s="35"/>
      <c r="O73" s="35"/>
      <c r="P73" s="35"/>
      <c r="Q73" s="35"/>
    </row>
    <row r="74" spans="1:17" x14ac:dyDescent="0.25">
      <c r="A74" s="3"/>
      <c r="B74" s="63"/>
      <c r="C74" s="63"/>
      <c r="D74" s="63"/>
      <c r="E74" s="63"/>
      <c r="F74" s="63"/>
      <c r="G74" s="63"/>
      <c r="H74" s="63"/>
      <c r="I74" s="63"/>
      <c r="J74" s="35"/>
      <c r="K74" s="35"/>
      <c r="L74" s="35"/>
      <c r="M74" s="35"/>
      <c r="N74" s="35"/>
      <c r="O74" s="35"/>
      <c r="P74" s="35"/>
      <c r="Q74" s="35"/>
    </row>
    <row r="75" spans="1:17" x14ac:dyDescent="0.25">
      <c r="A75" s="110" t="s">
        <v>9</v>
      </c>
      <c r="B75" s="125">
        <v>2010</v>
      </c>
      <c r="C75" s="126"/>
      <c r="D75" s="126"/>
      <c r="E75" s="126"/>
      <c r="F75" s="126"/>
      <c r="G75" s="126"/>
      <c r="H75" s="126"/>
      <c r="I75" s="127"/>
      <c r="J75" s="35"/>
      <c r="K75" s="35"/>
      <c r="L75" s="35"/>
      <c r="M75" s="35"/>
      <c r="N75" s="35"/>
      <c r="O75" s="35"/>
      <c r="P75" s="35"/>
      <c r="Q75" s="35"/>
    </row>
    <row r="76" spans="1:17" x14ac:dyDescent="0.25">
      <c r="A76" s="110"/>
      <c r="B76" s="113" t="s">
        <v>43</v>
      </c>
      <c r="C76" s="115"/>
      <c r="D76" s="122" t="s">
        <v>36</v>
      </c>
      <c r="E76" s="128" t="s">
        <v>33</v>
      </c>
      <c r="F76" s="129"/>
      <c r="G76" s="130"/>
      <c r="H76" s="122" t="s">
        <v>44</v>
      </c>
      <c r="I76" s="122" t="s">
        <v>10</v>
      </c>
      <c r="J76" s="35"/>
      <c r="K76" s="35"/>
      <c r="L76" s="35"/>
      <c r="M76" s="35"/>
      <c r="N76" s="35"/>
      <c r="O76" s="35"/>
      <c r="P76" s="35"/>
      <c r="Q76" s="35"/>
    </row>
    <row r="77" spans="1:17" ht="60" x14ac:dyDescent="0.25">
      <c r="A77" s="110"/>
      <c r="B77" s="40" t="s">
        <v>34</v>
      </c>
      <c r="C77" s="40" t="s">
        <v>35</v>
      </c>
      <c r="D77" s="123"/>
      <c r="E77" s="40" t="s">
        <v>37</v>
      </c>
      <c r="F77" s="40" t="s">
        <v>11</v>
      </c>
      <c r="G77" s="40" t="s">
        <v>38</v>
      </c>
      <c r="H77" s="123"/>
      <c r="I77" s="123"/>
      <c r="J77" s="35"/>
      <c r="K77" s="35"/>
      <c r="L77" s="35"/>
      <c r="M77" s="35"/>
      <c r="N77" s="35"/>
      <c r="O77" s="35"/>
      <c r="P77" s="35"/>
      <c r="Q77" s="35"/>
    </row>
    <row r="78" spans="1:17" x14ac:dyDescent="0.25">
      <c r="A78" s="3" t="s">
        <v>0</v>
      </c>
      <c r="B78" s="32" t="s">
        <v>28</v>
      </c>
      <c r="C78" s="32">
        <v>4929000</v>
      </c>
      <c r="D78" s="32">
        <v>17758000</v>
      </c>
      <c r="E78" s="32" t="s">
        <v>28</v>
      </c>
      <c r="F78" s="32">
        <v>12169000</v>
      </c>
      <c r="G78" s="32">
        <v>3439000</v>
      </c>
      <c r="H78" s="32">
        <v>5558000</v>
      </c>
      <c r="I78" s="32">
        <v>45332000</v>
      </c>
      <c r="J78" s="35"/>
      <c r="K78" s="35"/>
      <c r="L78" s="35"/>
      <c r="M78" s="35"/>
      <c r="N78" s="35"/>
      <c r="O78" s="35"/>
      <c r="P78" s="35"/>
      <c r="Q78" s="35"/>
    </row>
    <row r="79" spans="1:17" x14ac:dyDescent="0.25">
      <c r="A79" s="3" t="s">
        <v>1</v>
      </c>
      <c r="B79" s="32" t="s">
        <v>28</v>
      </c>
      <c r="C79" s="32">
        <v>505000</v>
      </c>
      <c r="D79" s="32">
        <v>658000</v>
      </c>
      <c r="E79" s="32" t="s">
        <v>28</v>
      </c>
      <c r="F79" s="32">
        <v>244000</v>
      </c>
      <c r="G79" s="32">
        <v>128000</v>
      </c>
      <c r="H79" s="32" t="s">
        <v>28</v>
      </c>
      <c r="I79" s="32">
        <v>1633000</v>
      </c>
      <c r="J79" s="35"/>
      <c r="K79" s="35"/>
      <c r="L79" s="35"/>
      <c r="M79" s="35"/>
      <c r="N79" s="35"/>
      <c r="O79" s="35"/>
      <c r="P79" s="35"/>
      <c r="Q79" s="35"/>
    </row>
    <row r="80" spans="1:17" x14ac:dyDescent="0.25">
      <c r="A80" s="3" t="s">
        <v>2</v>
      </c>
      <c r="B80" s="32">
        <v>533000</v>
      </c>
      <c r="C80" s="32">
        <v>675000</v>
      </c>
      <c r="D80" s="32">
        <v>2531000</v>
      </c>
      <c r="E80" s="32" t="s">
        <v>28</v>
      </c>
      <c r="F80" s="32">
        <v>1081000</v>
      </c>
      <c r="G80" s="32">
        <v>1479000</v>
      </c>
      <c r="H80" s="32" t="s">
        <v>28</v>
      </c>
      <c r="I80" s="32">
        <v>7365000</v>
      </c>
      <c r="J80" s="35"/>
      <c r="K80" s="35"/>
      <c r="L80" s="35"/>
      <c r="M80" s="35"/>
      <c r="N80" s="35"/>
      <c r="O80" s="35"/>
      <c r="P80" s="35"/>
      <c r="Q80" s="35"/>
    </row>
    <row r="81" spans="1:17" x14ac:dyDescent="0.25">
      <c r="A81" s="3" t="s">
        <v>3</v>
      </c>
      <c r="B81" s="6">
        <v>1600000</v>
      </c>
      <c r="C81" s="6">
        <v>6110000</v>
      </c>
      <c r="D81" s="6">
        <v>20947000</v>
      </c>
      <c r="E81" s="6">
        <v>512000</v>
      </c>
      <c r="F81" s="6">
        <v>13494000</v>
      </c>
      <c r="G81" s="6">
        <v>5046000</v>
      </c>
      <c r="H81" s="6">
        <v>6621000</v>
      </c>
      <c r="I81" s="6">
        <v>54330000</v>
      </c>
      <c r="J81" s="35"/>
      <c r="K81" s="35"/>
      <c r="L81" s="35"/>
      <c r="M81" s="35"/>
      <c r="N81" s="35"/>
      <c r="O81" s="35"/>
      <c r="P81" s="35"/>
      <c r="Q81" s="35"/>
    </row>
    <row r="82" spans="1:17" x14ac:dyDescent="0.25">
      <c r="A82" s="3"/>
      <c r="B82" s="63"/>
      <c r="C82" s="64"/>
      <c r="D82" s="64"/>
      <c r="E82" s="64"/>
      <c r="F82" s="64"/>
      <c r="G82" s="64"/>
      <c r="H82" s="64"/>
      <c r="I82" s="65"/>
      <c r="J82" s="35"/>
      <c r="K82" s="35"/>
      <c r="L82" s="35"/>
      <c r="M82" s="35"/>
      <c r="N82" s="35"/>
      <c r="O82" s="35"/>
      <c r="P82" s="35"/>
      <c r="Q82" s="35"/>
    </row>
    <row r="83" spans="1:17" x14ac:dyDescent="0.25">
      <c r="A83" s="110" t="s">
        <v>9</v>
      </c>
      <c r="B83" s="125">
        <v>2011</v>
      </c>
      <c r="C83" s="126"/>
      <c r="D83" s="126"/>
      <c r="E83" s="126"/>
      <c r="F83" s="126"/>
      <c r="G83" s="126"/>
      <c r="H83" s="126"/>
      <c r="I83" s="127"/>
      <c r="J83" s="35"/>
      <c r="K83" s="35"/>
      <c r="L83" s="35"/>
      <c r="M83" s="35"/>
      <c r="N83" s="35"/>
      <c r="O83" s="35"/>
      <c r="P83" s="35"/>
      <c r="Q83" s="35"/>
    </row>
    <row r="84" spans="1:17" x14ac:dyDescent="0.25">
      <c r="A84" s="110"/>
      <c r="B84" s="113" t="s">
        <v>43</v>
      </c>
      <c r="C84" s="115"/>
      <c r="D84" s="122" t="s">
        <v>36</v>
      </c>
      <c r="E84" s="128" t="s">
        <v>33</v>
      </c>
      <c r="F84" s="129"/>
      <c r="G84" s="130"/>
      <c r="H84" s="122" t="s">
        <v>44</v>
      </c>
      <c r="I84" s="122" t="s">
        <v>10</v>
      </c>
    </row>
    <row r="85" spans="1:17" ht="60" x14ac:dyDescent="0.25">
      <c r="A85" s="110"/>
      <c r="B85" s="40" t="s">
        <v>34</v>
      </c>
      <c r="C85" s="40" t="s">
        <v>35</v>
      </c>
      <c r="D85" s="123"/>
      <c r="E85" s="40" t="s">
        <v>37</v>
      </c>
      <c r="F85" s="40" t="s">
        <v>11</v>
      </c>
      <c r="G85" s="40" t="s">
        <v>38</v>
      </c>
      <c r="H85" s="123"/>
      <c r="I85" s="123"/>
    </row>
    <row r="86" spans="1:17" x14ac:dyDescent="0.25">
      <c r="A86" s="3" t="s">
        <v>0</v>
      </c>
      <c r="B86" s="32" t="s">
        <v>28</v>
      </c>
      <c r="C86" s="32">
        <v>5197000</v>
      </c>
      <c r="D86" s="32">
        <v>19635000</v>
      </c>
      <c r="E86" s="32" t="s">
        <v>28</v>
      </c>
      <c r="F86" s="32">
        <v>12730000</v>
      </c>
      <c r="G86" s="32">
        <v>3480000</v>
      </c>
      <c r="H86" s="32">
        <v>4676000</v>
      </c>
      <c r="I86" s="32">
        <v>47039000</v>
      </c>
    </row>
    <row r="87" spans="1:17" x14ac:dyDescent="0.25">
      <c r="A87" s="3" t="s">
        <v>1</v>
      </c>
      <c r="B87" s="32" t="s">
        <v>28</v>
      </c>
      <c r="C87" s="32">
        <v>382000</v>
      </c>
      <c r="D87" s="32">
        <v>719000</v>
      </c>
      <c r="E87" s="32" t="s">
        <v>28</v>
      </c>
      <c r="F87" s="32">
        <v>377000</v>
      </c>
      <c r="G87" s="32" t="s">
        <v>28</v>
      </c>
      <c r="H87" s="32">
        <v>70000</v>
      </c>
      <c r="I87" s="32">
        <v>1610000</v>
      </c>
    </row>
    <row r="88" spans="1:17" x14ac:dyDescent="0.25">
      <c r="A88" s="3" t="s">
        <v>2</v>
      </c>
      <c r="B88" s="32">
        <v>484000</v>
      </c>
      <c r="C88" s="32">
        <v>561000</v>
      </c>
      <c r="D88" s="32">
        <v>2237000</v>
      </c>
      <c r="E88" s="32" t="s">
        <v>28</v>
      </c>
      <c r="F88" s="32">
        <v>996000</v>
      </c>
      <c r="G88" s="32" t="s">
        <v>28</v>
      </c>
      <c r="H88" s="32">
        <v>913000</v>
      </c>
      <c r="I88" s="32">
        <v>6366000</v>
      </c>
    </row>
    <row r="89" spans="1:17" x14ac:dyDescent="0.25">
      <c r="A89" s="3" t="s">
        <v>3</v>
      </c>
      <c r="B89" s="6">
        <v>1406000</v>
      </c>
      <c r="C89" s="6">
        <v>6140000</v>
      </c>
      <c r="D89" s="6">
        <v>22591000</v>
      </c>
      <c r="E89" s="6">
        <v>504000</v>
      </c>
      <c r="F89" s="6">
        <v>14103000</v>
      </c>
      <c r="G89" s="6">
        <v>4609000</v>
      </c>
      <c r="H89" s="6">
        <v>5659000</v>
      </c>
      <c r="I89" s="6">
        <v>55015000</v>
      </c>
    </row>
    <row r="90" spans="1:17" x14ac:dyDescent="0.25">
      <c r="A90" s="3"/>
      <c r="B90" s="63"/>
      <c r="C90" s="64"/>
      <c r="D90" s="64"/>
      <c r="E90" s="64"/>
      <c r="F90" s="64"/>
      <c r="G90" s="64"/>
      <c r="H90" s="64"/>
      <c r="I90" s="65"/>
    </row>
    <row r="91" spans="1:17" x14ac:dyDescent="0.25">
      <c r="A91" s="110" t="s">
        <v>9</v>
      </c>
      <c r="B91" s="125">
        <v>2012</v>
      </c>
      <c r="C91" s="126"/>
      <c r="D91" s="126"/>
      <c r="E91" s="126"/>
      <c r="F91" s="126"/>
      <c r="G91" s="126"/>
      <c r="H91" s="126"/>
      <c r="I91" s="127"/>
    </row>
    <row r="92" spans="1:17" x14ac:dyDescent="0.25">
      <c r="A92" s="110"/>
      <c r="B92" s="113" t="s">
        <v>43</v>
      </c>
      <c r="C92" s="115"/>
      <c r="D92" s="122" t="s">
        <v>36</v>
      </c>
      <c r="E92" s="128" t="s">
        <v>33</v>
      </c>
      <c r="F92" s="129"/>
      <c r="G92" s="130"/>
      <c r="H92" s="122" t="s">
        <v>44</v>
      </c>
      <c r="I92" s="122" t="s">
        <v>10</v>
      </c>
      <c r="J92" s="35"/>
      <c r="K92" s="35"/>
      <c r="L92" s="35"/>
      <c r="M92" s="35"/>
      <c r="N92" s="35"/>
      <c r="O92" s="35"/>
      <c r="P92" s="35"/>
      <c r="Q92" s="35"/>
    </row>
    <row r="93" spans="1:17" ht="60" x14ac:dyDescent="0.25">
      <c r="A93" s="110"/>
      <c r="B93" s="40" t="s">
        <v>34</v>
      </c>
      <c r="C93" s="40" t="s">
        <v>35</v>
      </c>
      <c r="D93" s="123"/>
      <c r="E93" s="40" t="s">
        <v>37</v>
      </c>
      <c r="F93" s="40" t="s">
        <v>11</v>
      </c>
      <c r="G93" s="40" t="s">
        <v>38</v>
      </c>
      <c r="H93" s="123"/>
      <c r="I93" s="123"/>
    </row>
    <row r="94" spans="1:17" x14ac:dyDescent="0.25">
      <c r="A94" s="3" t="s">
        <v>0</v>
      </c>
      <c r="B94" s="32" t="s">
        <v>28</v>
      </c>
      <c r="C94" s="32">
        <v>4527000</v>
      </c>
      <c r="D94" s="32">
        <v>16860000</v>
      </c>
      <c r="E94" s="32" t="s">
        <v>28</v>
      </c>
      <c r="F94" s="32">
        <v>11421000</v>
      </c>
      <c r="G94" s="32">
        <v>4480000</v>
      </c>
      <c r="H94" s="32">
        <v>4406000</v>
      </c>
      <c r="I94" s="32">
        <v>42909000</v>
      </c>
    </row>
    <row r="95" spans="1:17" x14ac:dyDescent="0.25">
      <c r="A95" s="3" t="s">
        <v>1</v>
      </c>
      <c r="B95" s="32" t="s">
        <v>28</v>
      </c>
      <c r="C95" s="32">
        <v>388000</v>
      </c>
      <c r="D95" s="32">
        <v>703000</v>
      </c>
      <c r="E95" s="32" t="s">
        <v>28</v>
      </c>
      <c r="F95" s="32">
        <v>162000</v>
      </c>
      <c r="G95" s="32">
        <v>69000</v>
      </c>
      <c r="H95" s="32" t="s">
        <v>28</v>
      </c>
      <c r="I95" s="32">
        <v>1364000</v>
      </c>
    </row>
    <row r="96" spans="1:17" x14ac:dyDescent="0.25">
      <c r="A96" s="3" t="s">
        <v>2</v>
      </c>
      <c r="B96" s="32" t="s">
        <v>28</v>
      </c>
      <c r="C96" s="32">
        <v>559000</v>
      </c>
      <c r="D96" s="32">
        <v>2135000</v>
      </c>
      <c r="E96" s="32" t="s">
        <v>28</v>
      </c>
      <c r="F96" s="32">
        <v>1009000</v>
      </c>
      <c r="G96" s="32">
        <v>931000</v>
      </c>
      <c r="H96" s="32" t="s">
        <v>28</v>
      </c>
      <c r="I96" s="32">
        <v>5772000</v>
      </c>
    </row>
    <row r="97" spans="1:17" x14ac:dyDescent="0.25">
      <c r="A97" s="3" t="s">
        <v>3</v>
      </c>
      <c r="B97" s="6">
        <v>1326000</v>
      </c>
      <c r="C97" s="6">
        <v>5474000</v>
      </c>
      <c r="D97" s="6">
        <v>19679000</v>
      </c>
      <c r="E97" s="6">
        <v>491000</v>
      </c>
      <c r="F97" s="6">
        <v>12592000</v>
      </c>
      <c r="G97" s="6">
        <v>5480000</v>
      </c>
      <c r="H97" s="6">
        <v>4985000</v>
      </c>
      <c r="I97" s="6">
        <v>50044000</v>
      </c>
    </row>
    <row r="99" spans="1:17" x14ac:dyDescent="0.25">
      <c r="A99" s="92" t="s">
        <v>89</v>
      </c>
    </row>
    <row r="100" spans="1:17" x14ac:dyDescent="0.25">
      <c r="A100" s="34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</row>
    <row r="101" spans="1:17" x14ac:dyDescent="0.25">
      <c r="A101" s="34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</row>
    <row r="102" spans="1:17" x14ac:dyDescent="0.25">
      <c r="A102" s="1" t="s">
        <v>87</v>
      </c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</row>
    <row r="103" spans="1:17" x14ac:dyDescent="0.25"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</row>
    <row r="104" spans="1:17" ht="15" customHeight="1" x14ac:dyDescent="0.25">
      <c r="A104" s="79" t="s">
        <v>21</v>
      </c>
      <c r="B104" s="79" t="s">
        <v>0</v>
      </c>
      <c r="C104" s="79" t="s">
        <v>1</v>
      </c>
      <c r="D104" s="79" t="s">
        <v>2</v>
      </c>
      <c r="E104" s="79" t="s">
        <v>86</v>
      </c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</row>
    <row r="105" spans="1:17" x14ac:dyDescent="0.25">
      <c r="A105" s="69">
        <v>2001</v>
      </c>
      <c r="B105" s="32">
        <v>27658000</v>
      </c>
      <c r="C105" s="32">
        <v>923000</v>
      </c>
      <c r="D105" s="32">
        <v>3075000</v>
      </c>
      <c r="E105" s="6">
        <v>31656000</v>
      </c>
    </row>
    <row r="106" spans="1:17" x14ac:dyDescent="0.25">
      <c r="A106" s="69">
        <v>2002</v>
      </c>
      <c r="B106" s="32">
        <v>27331000</v>
      </c>
      <c r="C106" s="32">
        <v>1140000</v>
      </c>
      <c r="D106" s="32">
        <v>2753000</v>
      </c>
      <c r="E106" s="6">
        <v>31224000</v>
      </c>
    </row>
    <row r="107" spans="1:17" x14ac:dyDescent="0.25">
      <c r="A107" s="69">
        <v>2003</v>
      </c>
      <c r="B107" s="32">
        <v>27452000</v>
      </c>
      <c r="C107" s="32">
        <v>1073000</v>
      </c>
      <c r="D107" s="32">
        <v>2886000</v>
      </c>
      <c r="E107" s="6">
        <v>31411000</v>
      </c>
    </row>
    <row r="108" spans="1:17" x14ac:dyDescent="0.25">
      <c r="A108" s="69">
        <v>2004</v>
      </c>
      <c r="B108" s="32">
        <v>27856000</v>
      </c>
      <c r="C108" s="32">
        <v>1364000</v>
      </c>
      <c r="D108" s="32">
        <v>3309000</v>
      </c>
      <c r="E108" s="6">
        <v>32529000</v>
      </c>
    </row>
    <row r="109" spans="1:17" x14ac:dyDescent="0.25">
      <c r="A109" s="69">
        <v>2005</v>
      </c>
      <c r="B109" s="32">
        <v>25882000</v>
      </c>
      <c r="C109" s="32">
        <v>824000</v>
      </c>
      <c r="D109" s="32">
        <v>3142000</v>
      </c>
      <c r="E109" s="6">
        <v>29848000</v>
      </c>
    </row>
    <row r="110" spans="1:17" x14ac:dyDescent="0.25">
      <c r="A110" s="69">
        <v>2006</v>
      </c>
      <c r="B110" s="32">
        <v>25618000</v>
      </c>
      <c r="C110" s="32">
        <v>978000</v>
      </c>
      <c r="D110" s="32">
        <v>3219000</v>
      </c>
      <c r="E110" s="6">
        <v>29815000</v>
      </c>
    </row>
    <row r="111" spans="1:17" x14ac:dyDescent="0.25">
      <c r="A111" s="69">
        <v>2007</v>
      </c>
      <c r="B111" s="32">
        <v>25891000</v>
      </c>
      <c r="C111" s="32">
        <v>902000</v>
      </c>
      <c r="D111" s="32">
        <v>3409000</v>
      </c>
      <c r="E111" s="6">
        <v>30202000</v>
      </c>
    </row>
    <row r="112" spans="1:17" x14ac:dyDescent="0.25">
      <c r="A112" s="69">
        <v>2008</v>
      </c>
      <c r="B112" s="32">
        <v>23048000</v>
      </c>
      <c r="C112" s="32">
        <v>1032000</v>
      </c>
      <c r="D112" s="32">
        <v>2805000</v>
      </c>
      <c r="E112" s="6">
        <v>26885000</v>
      </c>
    </row>
    <row r="113" spans="1:5" x14ac:dyDescent="0.25">
      <c r="A113" s="69">
        <v>2009</v>
      </c>
      <c r="B113" s="32">
        <v>18382000</v>
      </c>
      <c r="C113" s="32">
        <v>657000</v>
      </c>
      <c r="D113" s="32">
        <v>2530000</v>
      </c>
      <c r="E113" s="6">
        <v>21570000</v>
      </c>
    </row>
    <row r="114" spans="1:5" x14ac:dyDescent="0.25">
      <c r="A114" s="69">
        <v>2010</v>
      </c>
      <c r="B114" s="32">
        <v>17758000</v>
      </c>
      <c r="C114" s="32">
        <v>658000</v>
      </c>
      <c r="D114" s="32">
        <v>2531000</v>
      </c>
      <c r="E114" s="6">
        <v>20947000</v>
      </c>
    </row>
    <row r="115" spans="1:5" x14ac:dyDescent="0.25">
      <c r="A115" s="69">
        <v>2011</v>
      </c>
      <c r="B115" s="32">
        <v>19635000</v>
      </c>
      <c r="C115" s="32">
        <v>719000</v>
      </c>
      <c r="D115" s="32">
        <v>2237000</v>
      </c>
      <c r="E115" s="6">
        <v>22591000</v>
      </c>
    </row>
    <row r="116" spans="1:5" x14ac:dyDescent="0.25">
      <c r="A116" s="69">
        <v>2012</v>
      </c>
      <c r="B116" s="32">
        <v>16860000</v>
      </c>
      <c r="C116" s="32">
        <v>703000</v>
      </c>
      <c r="D116" s="32">
        <v>2135000</v>
      </c>
      <c r="E116" s="6">
        <v>19679000</v>
      </c>
    </row>
    <row r="118" spans="1:5" x14ac:dyDescent="0.25">
      <c r="A118" s="1" t="s">
        <v>88</v>
      </c>
    </row>
    <row r="120" spans="1:5" x14ac:dyDescent="0.25">
      <c r="A120" s="79" t="s">
        <v>21</v>
      </c>
      <c r="B120" s="79" t="s">
        <v>0</v>
      </c>
      <c r="C120" s="79" t="s">
        <v>1</v>
      </c>
      <c r="D120" s="79" t="s">
        <v>2</v>
      </c>
      <c r="E120" s="79" t="s">
        <v>86</v>
      </c>
    </row>
    <row r="121" spans="1:5" x14ac:dyDescent="0.25">
      <c r="A121" s="69">
        <v>2001</v>
      </c>
      <c r="B121" s="32">
        <v>26731000</v>
      </c>
      <c r="C121" s="32">
        <v>524000</v>
      </c>
      <c r="D121" s="32">
        <v>2715000</v>
      </c>
      <c r="E121" s="6">
        <v>29969000</v>
      </c>
    </row>
    <row r="122" spans="1:5" x14ac:dyDescent="0.25">
      <c r="A122" s="69">
        <v>2002</v>
      </c>
      <c r="B122" s="32">
        <v>25422000</v>
      </c>
      <c r="C122" s="32">
        <v>487000</v>
      </c>
      <c r="D122" s="32">
        <v>1790000</v>
      </c>
      <c r="E122" s="6">
        <v>27699000</v>
      </c>
    </row>
    <row r="123" spans="1:5" x14ac:dyDescent="0.25">
      <c r="A123" s="69">
        <v>2003</v>
      </c>
      <c r="B123" s="32">
        <v>24110000</v>
      </c>
      <c r="C123" s="32">
        <v>430000</v>
      </c>
      <c r="D123" s="32">
        <v>1724000</v>
      </c>
      <c r="E123" s="6">
        <v>26264000</v>
      </c>
    </row>
    <row r="124" spans="1:5" x14ac:dyDescent="0.25">
      <c r="A124" s="69">
        <v>2004</v>
      </c>
      <c r="B124" s="32">
        <v>25013000</v>
      </c>
      <c r="C124" s="32">
        <v>526000</v>
      </c>
      <c r="D124" s="32">
        <v>1994000</v>
      </c>
      <c r="E124" s="6">
        <v>27533000</v>
      </c>
    </row>
    <row r="125" spans="1:5" x14ac:dyDescent="0.25">
      <c r="A125" s="69">
        <v>2005</v>
      </c>
      <c r="B125" s="32">
        <v>23382000</v>
      </c>
      <c r="C125" s="32">
        <v>450000</v>
      </c>
      <c r="D125" s="32">
        <v>2182000</v>
      </c>
      <c r="E125" s="6">
        <v>26014000</v>
      </c>
    </row>
    <row r="126" spans="1:5" x14ac:dyDescent="0.25">
      <c r="A126" s="69">
        <v>2006</v>
      </c>
      <c r="B126" s="32">
        <v>23328000</v>
      </c>
      <c r="C126" s="32">
        <v>280000</v>
      </c>
      <c r="D126" s="32">
        <v>1745000</v>
      </c>
      <c r="E126" s="6">
        <v>25354000</v>
      </c>
    </row>
    <row r="127" spans="1:5" x14ac:dyDescent="0.25">
      <c r="A127" s="69">
        <v>2007</v>
      </c>
      <c r="B127" s="32">
        <v>21247000</v>
      </c>
      <c r="C127" s="32">
        <v>443000</v>
      </c>
      <c r="D127" s="32">
        <v>1931000</v>
      </c>
      <c r="E127" s="6">
        <v>23621000</v>
      </c>
    </row>
    <row r="128" spans="1:5" x14ac:dyDescent="0.25">
      <c r="A128" s="69">
        <v>2008</v>
      </c>
      <c r="B128" s="32">
        <v>17071000</v>
      </c>
      <c r="C128" s="32">
        <v>382000</v>
      </c>
      <c r="D128" s="32">
        <v>1334000</v>
      </c>
      <c r="E128" s="6">
        <v>18787000</v>
      </c>
    </row>
    <row r="129" spans="1:5" x14ac:dyDescent="0.25">
      <c r="A129" s="69">
        <v>2009</v>
      </c>
      <c r="B129" s="32">
        <v>13111000</v>
      </c>
      <c r="C129" s="32">
        <v>238000</v>
      </c>
      <c r="D129" s="32">
        <v>1103000</v>
      </c>
      <c r="E129" s="6">
        <v>14452000</v>
      </c>
    </row>
    <row r="130" spans="1:5" x14ac:dyDescent="0.25">
      <c r="A130" s="69">
        <v>2010</v>
      </c>
      <c r="B130" s="32">
        <v>12169000</v>
      </c>
      <c r="C130" s="32">
        <v>244000</v>
      </c>
      <c r="D130" s="32">
        <v>1081000</v>
      </c>
      <c r="E130" s="6">
        <v>13494000</v>
      </c>
    </row>
    <row r="131" spans="1:5" x14ac:dyDescent="0.25">
      <c r="A131" s="69">
        <v>2011</v>
      </c>
      <c r="B131" s="32">
        <v>12730000</v>
      </c>
      <c r="C131" s="32">
        <v>377000</v>
      </c>
      <c r="D131" s="32">
        <v>996000</v>
      </c>
      <c r="E131" s="6">
        <v>14103000</v>
      </c>
    </row>
    <row r="132" spans="1:5" x14ac:dyDescent="0.25">
      <c r="A132" s="69">
        <v>2012</v>
      </c>
      <c r="B132" s="32">
        <v>11421000</v>
      </c>
      <c r="C132" s="32">
        <v>162000</v>
      </c>
      <c r="D132" s="32">
        <v>1009000</v>
      </c>
      <c r="E132" s="6">
        <v>12592000</v>
      </c>
    </row>
  </sheetData>
  <mergeCells count="84">
    <mergeCell ref="A3:A5"/>
    <mergeCell ref="B3:I3"/>
    <mergeCell ref="B4:C4"/>
    <mergeCell ref="D4:D5"/>
    <mergeCell ref="D12:D13"/>
    <mergeCell ref="H4:H5"/>
    <mergeCell ref="I4:I5"/>
    <mergeCell ref="E4:G4"/>
    <mergeCell ref="B11:I11"/>
    <mergeCell ref="B12:C12"/>
    <mergeCell ref="E12:G12"/>
    <mergeCell ref="H12:H13"/>
    <mergeCell ref="I12:I13"/>
    <mergeCell ref="A11:A13"/>
    <mergeCell ref="A19:A21"/>
    <mergeCell ref="B19:I19"/>
    <mergeCell ref="B27:I27"/>
    <mergeCell ref="B20:C20"/>
    <mergeCell ref="D20:D21"/>
    <mergeCell ref="E20:G20"/>
    <mergeCell ref="H20:H21"/>
    <mergeCell ref="I20:I21"/>
    <mergeCell ref="A27:A29"/>
    <mergeCell ref="B28:C28"/>
    <mergeCell ref="D28:D29"/>
    <mergeCell ref="E28:G28"/>
    <mergeCell ref="H28:H29"/>
    <mergeCell ref="I28:I29"/>
    <mergeCell ref="A35:A37"/>
    <mergeCell ref="B35:I35"/>
    <mergeCell ref="B43:I43"/>
    <mergeCell ref="B36:C36"/>
    <mergeCell ref="D36:D37"/>
    <mergeCell ref="E36:G36"/>
    <mergeCell ref="H36:H37"/>
    <mergeCell ref="I36:I37"/>
    <mergeCell ref="A43:A45"/>
    <mergeCell ref="B44:C44"/>
    <mergeCell ref="D44:D45"/>
    <mergeCell ref="E44:G44"/>
    <mergeCell ref="H44:H45"/>
    <mergeCell ref="I44:I45"/>
    <mergeCell ref="A51:A53"/>
    <mergeCell ref="B51:I51"/>
    <mergeCell ref="B59:I59"/>
    <mergeCell ref="B52:C52"/>
    <mergeCell ref="D52:D53"/>
    <mergeCell ref="E52:G52"/>
    <mergeCell ref="H52:H53"/>
    <mergeCell ref="I52:I53"/>
    <mergeCell ref="A59:A61"/>
    <mergeCell ref="B60:C60"/>
    <mergeCell ref="D60:D61"/>
    <mergeCell ref="E60:G60"/>
    <mergeCell ref="H60:H61"/>
    <mergeCell ref="I60:I61"/>
    <mergeCell ref="A67:A69"/>
    <mergeCell ref="B67:I67"/>
    <mergeCell ref="B75:I75"/>
    <mergeCell ref="B68:C68"/>
    <mergeCell ref="D68:D69"/>
    <mergeCell ref="E68:G68"/>
    <mergeCell ref="H68:H69"/>
    <mergeCell ref="I68:I69"/>
    <mergeCell ref="A75:A77"/>
    <mergeCell ref="B76:C76"/>
    <mergeCell ref="D76:D77"/>
    <mergeCell ref="E76:G76"/>
    <mergeCell ref="H76:H77"/>
    <mergeCell ref="I76:I77"/>
    <mergeCell ref="A83:A85"/>
    <mergeCell ref="B83:I83"/>
    <mergeCell ref="B91:I91"/>
    <mergeCell ref="B84:C84"/>
    <mergeCell ref="D84:D85"/>
    <mergeCell ref="E84:G84"/>
    <mergeCell ref="H84:H85"/>
    <mergeCell ref="I84:I85"/>
    <mergeCell ref="A91:A93"/>
    <mergeCell ref="B92:C92"/>
    <mergeCell ref="D92:D93"/>
    <mergeCell ref="E92:G92"/>
    <mergeCell ref="H92:H93"/>
    <mergeCell ref="I92:I93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21"/>
  <sheetViews>
    <sheetView topLeftCell="A13" workbookViewId="0">
      <selection activeCell="K9" sqref="K9"/>
    </sheetView>
  </sheetViews>
  <sheetFormatPr defaultRowHeight="15" x14ac:dyDescent="0.25"/>
  <cols>
    <col min="1" max="3" width="16.7109375" customWidth="1"/>
    <col min="6" max="8" width="16.7109375" customWidth="1"/>
  </cols>
  <sheetData>
    <row r="1" spans="1:8" x14ac:dyDescent="0.25">
      <c r="A1" s="1" t="s">
        <v>53</v>
      </c>
      <c r="F1" s="1" t="s">
        <v>56</v>
      </c>
    </row>
    <row r="4" spans="1:8" x14ac:dyDescent="0.25">
      <c r="A4" s="41" t="s">
        <v>21</v>
      </c>
      <c r="B4" s="41" t="s">
        <v>97</v>
      </c>
      <c r="C4" s="41" t="s">
        <v>52</v>
      </c>
      <c r="F4" s="41" t="s">
        <v>21</v>
      </c>
      <c r="G4" s="41" t="s">
        <v>85</v>
      </c>
      <c r="H4" s="41" t="s">
        <v>52</v>
      </c>
    </row>
    <row r="5" spans="1:8" x14ac:dyDescent="0.25">
      <c r="A5" s="50">
        <v>1997</v>
      </c>
      <c r="B5" s="52">
        <v>171154</v>
      </c>
      <c r="C5" s="52">
        <v>4237000</v>
      </c>
      <c r="F5" s="50">
        <v>1997</v>
      </c>
      <c r="G5" s="52">
        <v>8777496</v>
      </c>
      <c r="H5" s="52">
        <v>31718000</v>
      </c>
    </row>
    <row r="6" spans="1:8" x14ac:dyDescent="0.25">
      <c r="A6" s="16">
        <v>1998</v>
      </c>
      <c r="B6" s="17">
        <v>473474</v>
      </c>
      <c r="C6" s="17">
        <v>5122000</v>
      </c>
      <c r="F6" s="16">
        <v>1998</v>
      </c>
      <c r="G6" s="17">
        <v>8422940</v>
      </c>
      <c r="H6" s="17">
        <v>23049000</v>
      </c>
    </row>
    <row r="7" spans="1:8" x14ac:dyDescent="0.25">
      <c r="A7" s="16">
        <v>1999</v>
      </c>
      <c r="B7" s="17">
        <v>221292</v>
      </c>
      <c r="C7" s="17">
        <v>5877000</v>
      </c>
      <c r="F7" s="16">
        <v>1999</v>
      </c>
      <c r="G7" s="17">
        <v>8906868</v>
      </c>
      <c r="H7" s="17">
        <v>30734000</v>
      </c>
    </row>
    <row r="8" spans="1:8" x14ac:dyDescent="0.25">
      <c r="A8" s="16">
        <v>2000</v>
      </c>
      <c r="B8" s="17">
        <v>168358</v>
      </c>
      <c r="C8" s="17">
        <v>6688000</v>
      </c>
      <c r="F8" s="16">
        <v>2000</v>
      </c>
      <c r="G8" s="17">
        <v>9931641</v>
      </c>
      <c r="H8" s="17">
        <v>31264000</v>
      </c>
    </row>
    <row r="9" spans="1:8" x14ac:dyDescent="0.25">
      <c r="A9" s="16">
        <v>2001</v>
      </c>
      <c r="B9" s="17">
        <v>362076</v>
      </c>
      <c r="C9" s="17">
        <v>9417000</v>
      </c>
      <c r="F9" s="16">
        <v>2001</v>
      </c>
      <c r="G9" s="17">
        <v>9871523</v>
      </c>
      <c r="H9" s="17">
        <v>32389000</v>
      </c>
    </row>
    <row r="10" spans="1:8" x14ac:dyDescent="0.25">
      <c r="A10" s="16">
        <v>2002</v>
      </c>
      <c r="B10" s="17">
        <v>413992</v>
      </c>
      <c r="C10" s="17">
        <v>9453000</v>
      </c>
      <c r="F10" s="16">
        <v>2002</v>
      </c>
      <c r="G10" s="17">
        <v>8881454</v>
      </c>
      <c r="H10" s="17">
        <v>32104000</v>
      </c>
    </row>
    <row r="11" spans="1:8" x14ac:dyDescent="0.25">
      <c r="A11" s="16">
        <v>2003</v>
      </c>
      <c r="B11" s="17">
        <v>861439</v>
      </c>
      <c r="C11" s="17">
        <v>11406000</v>
      </c>
      <c r="F11" s="16">
        <v>2003</v>
      </c>
      <c r="G11" s="17">
        <v>8419845</v>
      </c>
      <c r="H11" s="17">
        <v>36708000</v>
      </c>
    </row>
    <row r="12" spans="1:8" x14ac:dyDescent="0.25">
      <c r="A12" s="16">
        <v>2004</v>
      </c>
      <c r="B12" s="17">
        <v>924304</v>
      </c>
      <c r="C12" s="17">
        <v>14481000</v>
      </c>
      <c r="F12" s="16">
        <v>2004</v>
      </c>
      <c r="G12" s="17">
        <v>8174262</v>
      </c>
      <c r="H12" s="17">
        <v>36414000</v>
      </c>
    </row>
    <row r="13" spans="1:8" x14ac:dyDescent="0.25">
      <c r="A13" s="16">
        <v>2005</v>
      </c>
      <c r="B13" s="17">
        <v>643594</v>
      </c>
      <c r="C13" s="17">
        <v>14117000</v>
      </c>
      <c r="F13" s="16">
        <v>2005</v>
      </c>
      <c r="G13" s="17">
        <v>8453949</v>
      </c>
      <c r="H13" s="17">
        <v>40493000</v>
      </c>
    </row>
    <row r="14" spans="1:8" x14ac:dyDescent="0.25">
      <c r="A14" s="16">
        <v>2006</v>
      </c>
      <c r="B14" s="17">
        <v>634844</v>
      </c>
      <c r="C14" s="17">
        <v>17583000</v>
      </c>
      <c r="F14" s="16">
        <v>2006</v>
      </c>
      <c r="G14" s="17">
        <v>9308961</v>
      </c>
      <c r="H14" s="17">
        <v>45498000</v>
      </c>
    </row>
    <row r="15" spans="1:8" x14ac:dyDescent="0.25">
      <c r="A15" s="16">
        <v>2007</v>
      </c>
      <c r="B15" s="17">
        <v>896715</v>
      </c>
      <c r="C15" s="17">
        <v>18260000</v>
      </c>
      <c r="F15" s="16">
        <v>2007</v>
      </c>
      <c r="G15" s="17">
        <v>8089175</v>
      </c>
      <c r="H15" s="17">
        <v>46624000</v>
      </c>
    </row>
    <row r="16" spans="1:8" x14ac:dyDescent="0.25">
      <c r="A16" s="16">
        <v>2008</v>
      </c>
      <c r="B16" s="17">
        <v>647603</v>
      </c>
      <c r="C16" s="17">
        <v>16043000</v>
      </c>
      <c r="F16" s="16">
        <v>2008</v>
      </c>
      <c r="G16" s="17">
        <v>7747635</v>
      </c>
      <c r="H16" s="17">
        <v>50027000</v>
      </c>
    </row>
    <row r="17" spans="1:8" x14ac:dyDescent="0.25">
      <c r="A17" s="16">
        <v>2009</v>
      </c>
      <c r="B17" s="17">
        <v>444725</v>
      </c>
      <c r="C17" s="17">
        <v>12212000</v>
      </c>
      <c r="F17" s="16">
        <v>2009</v>
      </c>
      <c r="G17" s="17">
        <v>6236662</v>
      </c>
      <c r="H17" s="17">
        <v>48688000</v>
      </c>
    </row>
    <row r="18" spans="1:8" x14ac:dyDescent="0.25">
      <c r="A18" s="16">
        <v>2010</v>
      </c>
      <c r="B18" s="17">
        <v>343749</v>
      </c>
      <c r="C18" s="17">
        <v>10874000</v>
      </c>
      <c r="F18" s="16">
        <v>2010</v>
      </c>
      <c r="G18" s="17">
        <v>6081730</v>
      </c>
      <c r="H18" s="17">
        <v>44819000</v>
      </c>
    </row>
    <row r="19" spans="1:8" x14ac:dyDescent="0.25">
      <c r="A19" s="16">
        <v>2011</v>
      </c>
      <c r="B19" s="17">
        <v>357607</v>
      </c>
      <c r="C19" s="17">
        <v>12454000</v>
      </c>
      <c r="F19" s="16">
        <v>2011</v>
      </c>
      <c r="G19" s="17">
        <v>5413300</v>
      </c>
      <c r="H19" s="17">
        <v>45162000</v>
      </c>
    </row>
    <row r="20" spans="1:8" x14ac:dyDescent="0.25">
      <c r="A20" s="16">
        <v>2012</v>
      </c>
      <c r="B20" s="17">
        <v>519089</v>
      </c>
      <c r="C20" s="17">
        <v>16436000</v>
      </c>
      <c r="F20" s="16">
        <v>2012</v>
      </c>
      <c r="G20" s="17">
        <v>4572346</v>
      </c>
      <c r="H20" s="17">
        <v>36053000</v>
      </c>
    </row>
    <row r="21" spans="1:8" x14ac:dyDescent="0.25">
      <c r="A21" s="19">
        <v>2013</v>
      </c>
      <c r="B21" s="20"/>
      <c r="C21" s="20"/>
      <c r="F21" s="19">
        <v>2013</v>
      </c>
      <c r="G21" s="20"/>
      <c r="H21" s="20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W144"/>
  <sheetViews>
    <sheetView topLeftCell="C104" workbookViewId="0">
      <selection activeCell="Q119" sqref="Q119"/>
    </sheetView>
  </sheetViews>
  <sheetFormatPr defaultRowHeight="15" x14ac:dyDescent="0.25"/>
  <cols>
    <col min="1" max="1" width="13.85546875" customWidth="1"/>
    <col min="2" max="11" width="15.28515625" customWidth="1"/>
  </cols>
  <sheetData>
    <row r="1" spans="1:9" x14ac:dyDescent="0.25">
      <c r="A1" s="1" t="s">
        <v>48</v>
      </c>
    </row>
    <row r="2" spans="1:9" ht="30" x14ac:dyDescent="0.25">
      <c r="D2" s="93" t="s">
        <v>36</v>
      </c>
      <c r="E2" s="93"/>
      <c r="F2" s="93" t="s">
        <v>11</v>
      </c>
    </row>
    <row r="3" spans="1:9" x14ac:dyDescent="0.25">
      <c r="A3" s="110" t="s">
        <v>25</v>
      </c>
      <c r="B3" s="133" t="s">
        <v>47</v>
      </c>
      <c r="C3" s="133"/>
      <c r="D3" s="133"/>
      <c r="E3" s="111" t="s">
        <v>33</v>
      </c>
      <c r="F3" s="111"/>
      <c r="G3" s="111"/>
      <c r="H3" s="111" t="s">
        <v>44</v>
      </c>
      <c r="I3" s="110" t="s">
        <v>10</v>
      </c>
    </row>
    <row r="4" spans="1:9" ht="15" customHeight="1" x14ac:dyDescent="0.25">
      <c r="A4" s="110"/>
      <c r="B4" s="110" t="s">
        <v>43</v>
      </c>
      <c r="C4" s="110"/>
      <c r="D4" s="118" t="s">
        <v>0</v>
      </c>
      <c r="E4" s="111" t="s">
        <v>37</v>
      </c>
      <c r="F4" s="118" t="s">
        <v>0</v>
      </c>
      <c r="G4" s="111" t="s">
        <v>49</v>
      </c>
      <c r="H4" s="111"/>
      <c r="I4" s="110"/>
    </row>
    <row r="5" spans="1:9" ht="39.75" customHeight="1" x14ac:dyDescent="0.25">
      <c r="A5" s="110"/>
      <c r="B5" s="40" t="s">
        <v>34</v>
      </c>
      <c r="C5" s="109" t="s">
        <v>35</v>
      </c>
      <c r="D5" s="118"/>
      <c r="E5" s="111"/>
      <c r="F5" s="118"/>
      <c r="G5" s="111"/>
      <c r="H5" s="111"/>
      <c r="I5" s="110"/>
    </row>
    <row r="6" spans="1:9" ht="15" customHeight="1" x14ac:dyDescent="0.25">
      <c r="A6" s="49">
        <v>1990</v>
      </c>
      <c r="B6" s="51">
        <v>3511000</v>
      </c>
      <c r="C6" s="51">
        <v>13117000</v>
      </c>
      <c r="D6" s="51">
        <v>32290000</v>
      </c>
      <c r="E6" s="51">
        <v>444000</v>
      </c>
      <c r="F6" s="51"/>
      <c r="G6" s="51" t="s">
        <v>28</v>
      </c>
      <c r="H6" s="51">
        <v>14386000</v>
      </c>
      <c r="I6" s="46">
        <v>99547000</v>
      </c>
    </row>
    <row r="7" spans="1:9" x14ac:dyDescent="0.25">
      <c r="A7" s="50">
        <v>1991</v>
      </c>
      <c r="B7" s="48">
        <v>3604000</v>
      </c>
      <c r="C7" s="48">
        <v>10882000</v>
      </c>
      <c r="D7" s="48">
        <v>26257000</v>
      </c>
      <c r="E7" s="48">
        <v>356000</v>
      </c>
      <c r="F7" s="48">
        <v>26099000</v>
      </c>
      <c r="G7" s="48">
        <v>2355000</v>
      </c>
      <c r="H7" s="48">
        <v>12700000</v>
      </c>
      <c r="I7" s="48">
        <v>82253000</v>
      </c>
    </row>
    <row r="8" spans="1:9" x14ac:dyDescent="0.25">
      <c r="A8" s="16">
        <v>1992</v>
      </c>
      <c r="B8" s="21">
        <v>3596000</v>
      </c>
      <c r="C8" s="21">
        <v>9849000</v>
      </c>
      <c r="D8" s="21">
        <v>24078000</v>
      </c>
      <c r="E8" s="21">
        <v>484000</v>
      </c>
      <c r="F8" s="21">
        <v>24810000</v>
      </c>
      <c r="G8" s="21">
        <v>842000</v>
      </c>
      <c r="H8" s="21">
        <v>10262000</v>
      </c>
      <c r="I8" s="21">
        <v>73920000</v>
      </c>
    </row>
    <row r="9" spans="1:9" x14ac:dyDescent="0.25">
      <c r="A9" s="16">
        <v>1993</v>
      </c>
      <c r="B9" s="21">
        <v>4113000</v>
      </c>
      <c r="C9" s="21">
        <v>9502000</v>
      </c>
      <c r="D9" s="21">
        <v>23719000</v>
      </c>
      <c r="E9" s="21" t="s">
        <v>28</v>
      </c>
      <c r="F9" s="21">
        <v>24381000</v>
      </c>
      <c r="G9" s="21" t="s">
        <v>28</v>
      </c>
      <c r="H9" s="21">
        <v>12058000</v>
      </c>
      <c r="I9" s="21">
        <v>74833000</v>
      </c>
    </row>
    <row r="10" spans="1:9" x14ac:dyDescent="0.25">
      <c r="A10" s="16">
        <v>1994</v>
      </c>
      <c r="B10" s="21">
        <v>3803000</v>
      </c>
      <c r="C10" s="21">
        <v>11214000</v>
      </c>
      <c r="D10" s="21">
        <v>26250000</v>
      </c>
      <c r="E10" s="21" t="s">
        <v>28</v>
      </c>
      <c r="F10" s="21">
        <v>26876000</v>
      </c>
      <c r="G10" s="21" t="s">
        <v>28</v>
      </c>
      <c r="H10" s="21">
        <v>13535000</v>
      </c>
      <c r="I10" s="21">
        <v>82937000</v>
      </c>
    </row>
    <row r="11" spans="1:9" x14ac:dyDescent="0.25">
      <c r="A11" s="16">
        <v>1995</v>
      </c>
      <c r="B11" s="21">
        <v>3402000</v>
      </c>
      <c r="C11" s="21">
        <v>10776000</v>
      </c>
      <c r="D11" s="21">
        <v>24693000</v>
      </c>
      <c r="E11" s="21">
        <v>301000</v>
      </c>
      <c r="F11" s="21">
        <v>25297000</v>
      </c>
      <c r="G11" s="21">
        <v>1457000</v>
      </c>
      <c r="H11" s="21">
        <v>9581000</v>
      </c>
      <c r="I11" s="21">
        <v>75506000</v>
      </c>
    </row>
    <row r="12" spans="1:9" x14ac:dyDescent="0.25">
      <c r="A12" s="16">
        <v>1996</v>
      </c>
      <c r="B12" s="21">
        <v>2685000</v>
      </c>
      <c r="C12" s="21">
        <v>8979000</v>
      </c>
      <c r="D12" s="21">
        <v>24164000</v>
      </c>
      <c r="E12" s="21">
        <v>238000</v>
      </c>
      <c r="F12" s="21">
        <v>23596000</v>
      </c>
      <c r="G12" s="21">
        <v>752000</v>
      </c>
      <c r="H12" s="21">
        <v>8568000</v>
      </c>
      <c r="I12" s="21">
        <v>68983000</v>
      </c>
    </row>
    <row r="13" spans="1:9" x14ac:dyDescent="0.25">
      <c r="A13" s="16">
        <v>1997</v>
      </c>
      <c r="B13" s="21">
        <v>2634000</v>
      </c>
      <c r="C13" s="21">
        <v>9376000</v>
      </c>
      <c r="D13" s="21">
        <v>25559000</v>
      </c>
      <c r="E13" s="21">
        <v>653000</v>
      </c>
      <c r="F13" s="21">
        <v>25565000</v>
      </c>
      <c r="G13" s="21">
        <v>419000</v>
      </c>
      <c r="H13" s="21">
        <v>9210000</v>
      </c>
      <c r="I13" s="21">
        <v>73416000</v>
      </c>
    </row>
    <row r="14" spans="1:9" x14ac:dyDescent="0.25">
      <c r="A14" s="16">
        <v>1998</v>
      </c>
      <c r="B14" s="21">
        <v>1991000</v>
      </c>
      <c r="C14" s="21">
        <v>8919000</v>
      </c>
      <c r="D14" s="21">
        <v>25753000</v>
      </c>
      <c r="E14" s="21">
        <v>408000</v>
      </c>
      <c r="F14" s="21">
        <v>27870000</v>
      </c>
      <c r="G14" s="21">
        <v>436000</v>
      </c>
      <c r="H14" s="21">
        <v>7559000</v>
      </c>
      <c r="I14" s="21">
        <v>72935000</v>
      </c>
    </row>
    <row r="15" spans="1:9" x14ac:dyDescent="0.25">
      <c r="A15" s="16">
        <v>1999</v>
      </c>
      <c r="B15" s="21">
        <v>1847000</v>
      </c>
      <c r="C15" s="21">
        <v>9372000</v>
      </c>
      <c r="D15" s="21">
        <v>27234000</v>
      </c>
      <c r="E15" s="21">
        <v>150000</v>
      </c>
      <c r="F15" s="21">
        <v>27713000</v>
      </c>
      <c r="G15" s="21">
        <v>1065000</v>
      </c>
      <c r="H15" s="21">
        <v>7758000</v>
      </c>
      <c r="I15" s="21">
        <v>75139000</v>
      </c>
    </row>
    <row r="16" spans="1:9" x14ac:dyDescent="0.25">
      <c r="A16" s="16">
        <v>2000</v>
      </c>
      <c r="B16" s="21">
        <v>1817000</v>
      </c>
      <c r="C16" s="21">
        <v>9533000</v>
      </c>
      <c r="D16" s="21">
        <v>26975000</v>
      </c>
      <c r="E16" s="21">
        <v>135000</v>
      </c>
      <c r="F16" s="21">
        <v>28436000</v>
      </c>
      <c r="G16" s="21">
        <v>746000</v>
      </c>
      <c r="H16" s="21">
        <v>8631000</v>
      </c>
      <c r="I16" s="21">
        <v>76272000</v>
      </c>
    </row>
    <row r="17" spans="1:23" x14ac:dyDescent="0.25">
      <c r="A17" s="16">
        <v>2001</v>
      </c>
      <c r="B17" s="21">
        <v>1605000</v>
      </c>
      <c r="C17" s="21">
        <v>9317000</v>
      </c>
      <c r="D17" s="21">
        <v>27658000</v>
      </c>
      <c r="E17" s="21">
        <v>189000</v>
      </c>
      <c r="F17" s="21">
        <v>26731000</v>
      </c>
      <c r="G17" s="21">
        <v>3994000</v>
      </c>
      <c r="H17" s="21">
        <v>5077000</v>
      </c>
      <c r="I17" s="21">
        <v>74572000</v>
      </c>
      <c r="W17" s="94"/>
    </row>
    <row r="18" spans="1:23" x14ac:dyDescent="0.25">
      <c r="A18" s="16">
        <v>2002</v>
      </c>
      <c r="B18" s="21">
        <v>1397000</v>
      </c>
      <c r="C18" s="21">
        <v>9233000</v>
      </c>
      <c r="D18" s="21">
        <v>27331000</v>
      </c>
      <c r="E18" s="21" t="s">
        <v>28</v>
      </c>
      <c r="F18" s="21">
        <v>25422000</v>
      </c>
      <c r="G18" s="21">
        <v>3580000</v>
      </c>
      <c r="H18" s="21" t="s">
        <v>28</v>
      </c>
      <c r="I18" s="21">
        <v>71320000</v>
      </c>
    </row>
    <row r="19" spans="1:23" x14ac:dyDescent="0.25">
      <c r="A19" s="16">
        <v>2003</v>
      </c>
      <c r="B19" s="21" t="s">
        <v>28</v>
      </c>
      <c r="C19" s="21">
        <v>9810000</v>
      </c>
      <c r="D19" s="21">
        <v>27452000</v>
      </c>
      <c r="E19" s="21" t="s">
        <v>28</v>
      </c>
      <c r="F19" s="21">
        <v>24110000</v>
      </c>
      <c r="G19" s="21">
        <v>2927000</v>
      </c>
      <c r="H19" s="21">
        <v>3718000</v>
      </c>
      <c r="I19" s="21">
        <v>69385000</v>
      </c>
    </row>
    <row r="20" spans="1:23" x14ac:dyDescent="0.25">
      <c r="A20" s="16">
        <v>2004</v>
      </c>
      <c r="B20" s="21">
        <v>1876000</v>
      </c>
      <c r="C20" s="21">
        <v>9268000</v>
      </c>
      <c r="D20" s="21">
        <v>27856000</v>
      </c>
      <c r="E20" s="21">
        <v>285000</v>
      </c>
      <c r="F20" s="21">
        <v>25013000</v>
      </c>
      <c r="G20" s="21">
        <v>3931000</v>
      </c>
      <c r="H20" s="21">
        <v>6253000</v>
      </c>
      <c r="I20" s="21">
        <v>74482000</v>
      </c>
    </row>
    <row r="21" spans="1:23" x14ac:dyDescent="0.25">
      <c r="A21" s="16">
        <v>2005</v>
      </c>
      <c r="B21" s="21">
        <v>1303000</v>
      </c>
      <c r="C21" s="21">
        <v>9514000</v>
      </c>
      <c r="D21" s="21">
        <v>25882000</v>
      </c>
      <c r="E21" s="21">
        <v>261000</v>
      </c>
      <c r="F21" s="21">
        <v>23382000</v>
      </c>
      <c r="G21" s="21">
        <v>5036000</v>
      </c>
      <c r="H21" s="21">
        <v>5459000</v>
      </c>
      <c r="I21" s="21">
        <v>70838000</v>
      </c>
    </row>
    <row r="22" spans="1:23" x14ac:dyDescent="0.25">
      <c r="A22" s="16">
        <v>2006</v>
      </c>
      <c r="B22" s="21">
        <v>1847000</v>
      </c>
      <c r="C22" s="21">
        <v>7985000</v>
      </c>
      <c r="D22" s="21">
        <v>25618000</v>
      </c>
      <c r="E22" s="21">
        <v>199000</v>
      </c>
      <c r="F22" s="21">
        <v>23328000</v>
      </c>
      <c r="G22" s="21">
        <v>4565000</v>
      </c>
      <c r="H22" s="21">
        <v>5492000</v>
      </c>
      <c r="I22" s="21">
        <v>69035000</v>
      </c>
    </row>
    <row r="23" spans="1:23" x14ac:dyDescent="0.25">
      <c r="A23" s="16">
        <v>2007</v>
      </c>
      <c r="B23" s="21">
        <v>1864000</v>
      </c>
      <c r="C23" s="21">
        <v>8128000</v>
      </c>
      <c r="D23" s="21">
        <v>25891000</v>
      </c>
      <c r="E23" s="21">
        <v>226000</v>
      </c>
      <c r="F23" s="21">
        <v>21247000</v>
      </c>
      <c r="G23" s="21">
        <v>4493000</v>
      </c>
      <c r="H23" s="21">
        <v>5288000</v>
      </c>
      <c r="I23" s="21">
        <v>67137000</v>
      </c>
    </row>
    <row r="24" spans="1:23" x14ac:dyDescent="0.25">
      <c r="A24" s="16">
        <v>2008</v>
      </c>
      <c r="B24" s="21">
        <v>1622000</v>
      </c>
      <c r="C24" s="21">
        <v>6985000</v>
      </c>
      <c r="D24" s="21">
        <v>23048000</v>
      </c>
      <c r="E24" s="21">
        <v>66000</v>
      </c>
      <c r="F24" s="21">
        <v>17071000</v>
      </c>
      <c r="G24" s="21">
        <v>3317000</v>
      </c>
      <c r="H24" s="21">
        <v>9560000</v>
      </c>
      <c r="I24" s="21">
        <v>61669000</v>
      </c>
    </row>
    <row r="25" spans="1:23" x14ac:dyDescent="0.25">
      <c r="A25" s="16">
        <v>2009</v>
      </c>
      <c r="B25" s="21">
        <v>1020000</v>
      </c>
      <c r="C25" s="21">
        <v>5085000</v>
      </c>
      <c r="D25" s="21">
        <v>18382000</v>
      </c>
      <c r="E25" s="21">
        <v>542000</v>
      </c>
      <c r="F25" s="21">
        <v>13111000</v>
      </c>
      <c r="G25" s="21">
        <v>3908000</v>
      </c>
      <c r="H25" s="21">
        <v>4481000</v>
      </c>
      <c r="I25" s="21">
        <v>46529000</v>
      </c>
    </row>
    <row r="26" spans="1:23" x14ac:dyDescent="0.25">
      <c r="A26" s="16">
        <v>2010</v>
      </c>
      <c r="B26" s="21" t="s">
        <v>28</v>
      </c>
      <c r="C26" s="21">
        <v>4929000</v>
      </c>
      <c r="D26" s="21">
        <v>17758000</v>
      </c>
      <c r="E26" s="21" t="s">
        <v>28</v>
      </c>
      <c r="F26" s="21">
        <v>12169000</v>
      </c>
      <c r="G26" s="21">
        <v>3439000</v>
      </c>
      <c r="H26" s="21">
        <v>5558000</v>
      </c>
      <c r="I26" s="21">
        <v>45332000</v>
      </c>
    </row>
    <row r="27" spans="1:23" x14ac:dyDescent="0.25">
      <c r="A27" s="16">
        <v>2011</v>
      </c>
      <c r="B27" s="21" t="s">
        <v>28</v>
      </c>
      <c r="C27" s="21">
        <v>5197000</v>
      </c>
      <c r="D27" s="21">
        <v>19635000</v>
      </c>
      <c r="E27" s="21" t="s">
        <v>28</v>
      </c>
      <c r="F27" s="21">
        <v>12730000</v>
      </c>
      <c r="G27" s="21">
        <v>3480000</v>
      </c>
      <c r="H27" s="21">
        <v>4676000</v>
      </c>
      <c r="I27" s="21">
        <v>47039000</v>
      </c>
    </row>
    <row r="28" spans="1:23" x14ac:dyDescent="0.25">
      <c r="A28" s="16">
        <v>2012</v>
      </c>
      <c r="B28" s="21" t="s">
        <v>28</v>
      </c>
      <c r="C28" s="21">
        <v>4527000</v>
      </c>
      <c r="D28" s="21">
        <v>16860000</v>
      </c>
      <c r="E28" s="21" t="s">
        <v>28</v>
      </c>
      <c r="F28" s="21">
        <v>11421000</v>
      </c>
      <c r="G28" s="21">
        <v>4480000</v>
      </c>
      <c r="H28" s="21">
        <v>4406000</v>
      </c>
      <c r="I28" s="21">
        <v>42909000</v>
      </c>
    </row>
    <row r="29" spans="1:23" x14ac:dyDescent="0.25">
      <c r="A29" s="19">
        <v>2013</v>
      </c>
      <c r="B29" s="47"/>
      <c r="C29" s="47"/>
      <c r="D29" s="47"/>
      <c r="E29" s="47"/>
      <c r="F29" s="47"/>
      <c r="G29" s="47"/>
      <c r="H29" s="47"/>
      <c r="I29" s="47"/>
    </row>
    <row r="32" spans="1:23" x14ac:dyDescent="0.25">
      <c r="A32" s="1" t="s">
        <v>50</v>
      </c>
    </row>
    <row r="33" spans="1:9" ht="30" x14ac:dyDescent="0.25">
      <c r="D33" s="93" t="s">
        <v>36</v>
      </c>
      <c r="E33" s="93"/>
      <c r="F33" s="93" t="s">
        <v>11</v>
      </c>
    </row>
    <row r="34" spans="1:9" x14ac:dyDescent="0.25">
      <c r="A34" s="110" t="s">
        <v>25</v>
      </c>
      <c r="B34" s="134" t="s">
        <v>47</v>
      </c>
      <c r="C34" s="135"/>
      <c r="D34" s="136"/>
      <c r="E34" s="111" t="s">
        <v>33</v>
      </c>
      <c r="F34" s="111"/>
      <c r="G34" s="111"/>
      <c r="H34" s="111" t="s">
        <v>44</v>
      </c>
      <c r="I34" s="110" t="s">
        <v>10</v>
      </c>
    </row>
    <row r="35" spans="1:9" x14ac:dyDescent="0.25">
      <c r="A35" s="110"/>
      <c r="B35" s="110" t="s">
        <v>43</v>
      </c>
      <c r="C35" s="110"/>
      <c r="D35" s="118" t="s">
        <v>1</v>
      </c>
      <c r="E35" s="111" t="s">
        <v>37</v>
      </c>
      <c r="F35" s="118" t="s">
        <v>1</v>
      </c>
      <c r="G35" s="111" t="s">
        <v>49</v>
      </c>
      <c r="H35" s="111"/>
      <c r="I35" s="110"/>
    </row>
    <row r="36" spans="1:9" ht="30" x14ac:dyDescent="0.25">
      <c r="A36" s="110"/>
      <c r="B36" s="42" t="s">
        <v>34</v>
      </c>
      <c r="C36" s="109" t="s">
        <v>35</v>
      </c>
      <c r="D36" s="118"/>
      <c r="E36" s="111"/>
      <c r="F36" s="118"/>
      <c r="G36" s="111"/>
      <c r="H36" s="111"/>
      <c r="I36" s="110"/>
    </row>
    <row r="37" spans="1:9" x14ac:dyDescent="0.25">
      <c r="A37" s="50">
        <v>1991</v>
      </c>
      <c r="B37" s="48" t="s">
        <v>28</v>
      </c>
      <c r="C37" s="48">
        <v>1159000</v>
      </c>
      <c r="D37" s="48">
        <v>1337000</v>
      </c>
      <c r="E37" s="48" t="s">
        <v>28</v>
      </c>
      <c r="F37" s="48">
        <v>522000</v>
      </c>
      <c r="G37" s="48" t="s">
        <v>28</v>
      </c>
      <c r="H37" s="48">
        <v>224000</v>
      </c>
      <c r="I37" s="48">
        <v>3439000</v>
      </c>
    </row>
    <row r="38" spans="1:9" x14ac:dyDescent="0.25">
      <c r="A38" s="16">
        <v>1992</v>
      </c>
      <c r="B38" s="21" t="s">
        <v>28</v>
      </c>
      <c r="C38" s="21">
        <v>1099000</v>
      </c>
      <c r="D38" s="21">
        <v>1114000</v>
      </c>
      <c r="E38" s="21" t="s">
        <v>28</v>
      </c>
      <c r="F38" s="21">
        <v>604000</v>
      </c>
      <c r="G38" s="21" t="s">
        <v>28</v>
      </c>
      <c r="H38" s="21">
        <v>208000</v>
      </c>
      <c r="I38" s="21">
        <v>3205000</v>
      </c>
    </row>
    <row r="39" spans="1:9" x14ac:dyDescent="0.25">
      <c r="A39" s="16">
        <v>1993</v>
      </c>
      <c r="B39" s="21">
        <v>77000</v>
      </c>
      <c r="C39" s="21">
        <v>1124000</v>
      </c>
      <c r="D39" s="21">
        <v>1019000</v>
      </c>
      <c r="E39" s="21" t="s">
        <v>28</v>
      </c>
      <c r="F39" s="21">
        <v>496000</v>
      </c>
      <c r="G39" s="21">
        <v>144000</v>
      </c>
      <c r="H39" s="21">
        <v>418000</v>
      </c>
      <c r="I39" s="21">
        <v>3278000</v>
      </c>
    </row>
    <row r="40" spans="1:9" x14ac:dyDescent="0.25">
      <c r="A40" s="16">
        <v>1994</v>
      </c>
      <c r="B40" s="21" t="s">
        <v>28</v>
      </c>
      <c r="C40" s="21">
        <v>1062000</v>
      </c>
      <c r="D40" s="21">
        <v>1210000</v>
      </c>
      <c r="E40" s="21" t="s">
        <v>28</v>
      </c>
      <c r="F40" s="21">
        <v>484000</v>
      </c>
      <c r="G40" s="21" t="s">
        <v>28</v>
      </c>
      <c r="H40" s="21">
        <v>381000</v>
      </c>
      <c r="I40" s="21">
        <v>3312000</v>
      </c>
    </row>
    <row r="41" spans="1:9" x14ac:dyDescent="0.25">
      <c r="A41" s="16">
        <v>1995</v>
      </c>
      <c r="B41" s="21">
        <v>97000</v>
      </c>
      <c r="C41" s="21">
        <v>993000</v>
      </c>
      <c r="D41" s="21">
        <v>1306000</v>
      </c>
      <c r="E41" s="21" t="s">
        <v>28</v>
      </c>
      <c r="F41" s="21">
        <v>464000</v>
      </c>
      <c r="G41" s="21" t="s">
        <v>28</v>
      </c>
      <c r="H41" s="21">
        <v>399000</v>
      </c>
      <c r="I41" s="21">
        <v>3260000</v>
      </c>
    </row>
    <row r="42" spans="1:9" x14ac:dyDescent="0.25">
      <c r="A42" s="16">
        <v>1996</v>
      </c>
      <c r="B42" s="21">
        <v>77000</v>
      </c>
      <c r="C42" s="21">
        <v>817000</v>
      </c>
      <c r="D42" s="21">
        <v>1293000</v>
      </c>
      <c r="E42" s="21" t="s">
        <v>28</v>
      </c>
      <c r="F42" s="21">
        <v>459000</v>
      </c>
      <c r="G42" s="21" t="s">
        <v>28</v>
      </c>
      <c r="H42" s="21">
        <v>464000</v>
      </c>
      <c r="I42" s="21">
        <v>3111000</v>
      </c>
    </row>
    <row r="43" spans="1:9" x14ac:dyDescent="0.25">
      <c r="A43" s="16">
        <v>1997</v>
      </c>
      <c r="B43" s="21">
        <v>59000</v>
      </c>
      <c r="C43" s="21">
        <v>752000</v>
      </c>
      <c r="D43" s="21">
        <v>1372000</v>
      </c>
      <c r="E43" s="21" t="s">
        <v>28</v>
      </c>
      <c r="F43" s="21">
        <v>528000</v>
      </c>
      <c r="G43" s="21" t="s">
        <v>28</v>
      </c>
      <c r="H43" s="21">
        <v>339000</v>
      </c>
      <c r="I43" s="21">
        <v>3050000</v>
      </c>
    </row>
    <row r="44" spans="1:9" x14ac:dyDescent="0.25">
      <c r="A44" s="16">
        <v>1998</v>
      </c>
      <c r="B44" s="21">
        <v>45000</v>
      </c>
      <c r="C44" s="21">
        <v>768000</v>
      </c>
      <c r="D44" s="21">
        <v>1282000</v>
      </c>
      <c r="E44" s="21" t="s">
        <v>28</v>
      </c>
      <c r="F44" s="21">
        <v>532000</v>
      </c>
      <c r="G44" s="21" t="s">
        <v>28</v>
      </c>
      <c r="H44" s="21">
        <v>333000</v>
      </c>
      <c r="I44" s="21">
        <v>2959000</v>
      </c>
    </row>
    <row r="45" spans="1:9" x14ac:dyDescent="0.25">
      <c r="A45" s="16">
        <v>1999</v>
      </c>
      <c r="B45" s="21">
        <v>37000</v>
      </c>
      <c r="C45" s="21">
        <v>789000</v>
      </c>
      <c r="D45" s="21">
        <v>1226000</v>
      </c>
      <c r="E45" s="21" t="s">
        <v>28</v>
      </c>
      <c r="F45" s="21">
        <v>628000</v>
      </c>
      <c r="G45" s="21">
        <v>2000</v>
      </c>
      <c r="H45" s="21">
        <v>357000</v>
      </c>
      <c r="I45" s="21">
        <v>3039000</v>
      </c>
    </row>
    <row r="46" spans="1:9" x14ac:dyDescent="0.25">
      <c r="A46" s="16">
        <v>2000</v>
      </c>
      <c r="B46" s="21" t="s">
        <v>28</v>
      </c>
      <c r="C46" s="21">
        <v>951000</v>
      </c>
      <c r="D46" s="21">
        <v>991000</v>
      </c>
      <c r="E46" s="21" t="s">
        <v>28</v>
      </c>
      <c r="F46" s="21">
        <v>568000</v>
      </c>
      <c r="G46" s="21" t="s">
        <v>28</v>
      </c>
      <c r="H46" s="21">
        <v>389000</v>
      </c>
      <c r="I46" s="21">
        <v>2939000</v>
      </c>
    </row>
    <row r="47" spans="1:9" x14ac:dyDescent="0.25">
      <c r="A47" s="16">
        <v>2001</v>
      </c>
      <c r="B47" s="21">
        <v>16000</v>
      </c>
      <c r="C47" s="21">
        <v>1120000</v>
      </c>
      <c r="D47" s="21">
        <v>923000</v>
      </c>
      <c r="E47" s="21" t="s">
        <v>28</v>
      </c>
      <c r="F47" s="21">
        <v>524000</v>
      </c>
      <c r="G47" s="21">
        <v>116000</v>
      </c>
      <c r="H47" s="21">
        <v>187000</v>
      </c>
      <c r="I47" s="21">
        <v>2886000</v>
      </c>
    </row>
    <row r="48" spans="1:9" x14ac:dyDescent="0.25">
      <c r="A48" s="16">
        <v>2002</v>
      </c>
      <c r="B48" s="21" t="s">
        <v>28</v>
      </c>
      <c r="C48" s="21">
        <v>862000</v>
      </c>
      <c r="D48" s="21">
        <v>1140000</v>
      </c>
      <c r="E48" s="21" t="s">
        <v>28</v>
      </c>
      <c r="F48" s="21">
        <v>487000</v>
      </c>
      <c r="G48" s="21">
        <v>134000</v>
      </c>
      <c r="H48" s="21" t="s">
        <v>28</v>
      </c>
      <c r="I48" s="21">
        <v>2758000</v>
      </c>
    </row>
    <row r="49" spans="1:9" x14ac:dyDescent="0.25">
      <c r="A49" s="16">
        <v>2003</v>
      </c>
      <c r="B49" s="21" t="s">
        <v>28</v>
      </c>
      <c r="C49" s="21">
        <v>987000</v>
      </c>
      <c r="D49" s="21">
        <v>1073000</v>
      </c>
      <c r="E49" s="21" t="s">
        <v>28</v>
      </c>
      <c r="F49" s="21">
        <v>430000</v>
      </c>
      <c r="G49" s="21" t="s">
        <v>28</v>
      </c>
      <c r="H49" s="21">
        <v>107000</v>
      </c>
      <c r="I49" s="21">
        <v>2733000</v>
      </c>
    </row>
    <row r="50" spans="1:9" x14ac:dyDescent="0.25">
      <c r="A50" s="16">
        <v>2004</v>
      </c>
      <c r="B50" s="21">
        <v>16000</v>
      </c>
      <c r="C50" s="21">
        <v>688000</v>
      </c>
      <c r="D50" s="21">
        <v>1364000</v>
      </c>
      <c r="E50" s="21" t="s">
        <v>28</v>
      </c>
      <c r="F50" s="21">
        <v>526000</v>
      </c>
      <c r="G50" s="21">
        <v>142000</v>
      </c>
      <c r="H50" s="21">
        <v>384000</v>
      </c>
      <c r="I50" s="21">
        <v>3120000</v>
      </c>
    </row>
    <row r="51" spans="1:9" x14ac:dyDescent="0.25">
      <c r="A51" s="16">
        <v>2005</v>
      </c>
      <c r="B51" s="21" t="s">
        <v>28</v>
      </c>
      <c r="C51" s="21">
        <v>974000</v>
      </c>
      <c r="D51" s="21">
        <v>824000</v>
      </c>
      <c r="E51" s="21" t="s">
        <v>28</v>
      </c>
      <c r="F51" s="21">
        <v>450000</v>
      </c>
      <c r="G51" s="21">
        <v>262000</v>
      </c>
      <c r="H51" s="21">
        <v>206000</v>
      </c>
      <c r="I51" s="21">
        <v>2746000</v>
      </c>
    </row>
    <row r="52" spans="1:9" x14ac:dyDescent="0.25">
      <c r="A52" s="16">
        <v>2006</v>
      </c>
      <c r="B52" s="21" t="s">
        <v>28</v>
      </c>
      <c r="C52" s="21">
        <v>954000</v>
      </c>
      <c r="D52" s="21">
        <v>978000</v>
      </c>
      <c r="E52" s="21" t="s">
        <v>28</v>
      </c>
      <c r="F52" s="21">
        <v>280000</v>
      </c>
      <c r="G52" s="21">
        <v>206000</v>
      </c>
      <c r="H52" s="21">
        <v>179000</v>
      </c>
      <c r="I52" s="21">
        <v>2615000</v>
      </c>
    </row>
    <row r="53" spans="1:9" x14ac:dyDescent="0.25">
      <c r="A53" s="16">
        <v>2007</v>
      </c>
      <c r="B53" s="21" t="s">
        <v>28</v>
      </c>
      <c r="C53" s="21">
        <v>749000</v>
      </c>
      <c r="D53" s="21">
        <v>902000</v>
      </c>
      <c r="E53" s="21" t="s">
        <v>28</v>
      </c>
      <c r="F53" s="21">
        <v>443000</v>
      </c>
      <c r="G53" s="21">
        <v>178000</v>
      </c>
      <c r="H53" s="21" t="s">
        <v>28</v>
      </c>
      <c r="I53" s="21">
        <v>2339000</v>
      </c>
    </row>
    <row r="54" spans="1:9" x14ac:dyDescent="0.25">
      <c r="A54" s="16">
        <v>2008</v>
      </c>
      <c r="B54" s="21">
        <v>49000</v>
      </c>
      <c r="C54" s="21">
        <v>660000</v>
      </c>
      <c r="D54" s="21">
        <v>1032000</v>
      </c>
      <c r="E54" s="21" t="s">
        <v>28</v>
      </c>
      <c r="F54" s="21">
        <v>382000</v>
      </c>
      <c r="G54" s="21">
        <v>95000</v>
      </c>
      <c r="H54" s="21">
        <v>143000</v>
      </c>
      <c r="I54" s="21">
        <v>2361000</v>
      </c>
    </row>
    <row r="55" spans="1:9" x14ac:dyDescent="0.25">
      <c r="A55" s="16">
        <v>2009</v>
      </c>
      <c r="B55" s="21">
        <v>148000</v>
      </c>
      <c r="C55" s="21">
        <v>458000</v>
      </c>
      <c r="D55" s="21">
        <v>657000</v>
      </c>
      <c r="E55" s="21" t="s">
        <v>28</v>
      </c>
      <c r="F55" s="21">
        <v>238000</v>
      </c>
      <c r="G55" s="21">
        <v>94000</v>
      </c>
      <c r="H55" s="21">
        <v>74000</v>
      </c>
      <c r="I55" s="21">
        <v>1668000</v>
      </c>
    </row>
    <row r="56" spans="1:9" x14ac:dyDescent="0.25">
      <c r="A56" s="16">
        <v>2010</v>
      </c>
      <c r="B56" s="21" t="s">
        <v>28</v>
      </c>
      <c r="C56" s="21">
        <v>505000</v>
      </c>
      <c r="D56" s="21">
        <v>658000</v>
      </c>
      <c r="E56" s="21" t="s">
        <v>28</v>
      </c>
      <c r="F56" s="21">
        <v>244000</v>
      </c>
      <c r="G56" s="21">
        <v>128000</v>
      </c>
      <c r="H56" s="21" t="s">
        <v>28</v>
      </c>
      <c r="I56" s="21">
        <v>1633000</v>
      </c>
    </row>
    <row r="57" spans="1:9" x14ac:dyDescent="0.25">
      <c r="A57" s="16">
        <v>2011</v>
      </c>
      <c r="B57" s="21" t="s">
        <v>28</v>
      </c>
      <c r="C57" s="21">
        <v>382000</v>
      </c>
      <c r="D57" s="21">
        <v>719000</v>
      </c>
      <c r="E57" s="21" t="s">
        <v>28</v>
      </c>
      <c r="F57" s="21">
        <v>377000</v>
      </c>
      <c r="G57" s="21" t="s">
        <v>28</v>
      </c>
      <c r="H57" s="21">
        <v>70000</v>
      </c>
      <c r="I57" s="21">
        <v>1610000</v>
      </c>
    </row>
    <row r="58" spans="1:9" x14ac:dyDescent="0.25">
      <c r="A58" s="16">
        <v>2012</v>
      </c>
      <c r="B58" s="21" t="s">
        <v>28</v>
      </c>
      <c r="C58" s="21">
        <v>388000</v>
      </c>
      <c r="D58" s="21">
        <v>703000</v>
      </c>
      <c r="E58" s="21" t="s">
        <v>28</v>
      </c>
      <c r="F58" s="21">
        <v>162000</v>
      </c>
      <c r="G58" s="21">
        <v>69000</v>
      </c>
      <c r="H58" s="21" t="s">
        <v>28</v>
      </c>
      <c r="I58" s="21">
        <v>1364000</v>
      </c>
    </row>
    <row r="59" spans="1:9" x14ac:dyDescent="0.25">
      <c r="A59" s="19">
        <v>2013</v>
      </c>
      <c r="B59" s="47"/>
      <c r="C59" s="47"/>
      <c r="D59" s="47"/>
      <c r="E59" s="47"/>
      <c r="F59" s="47"/>
      <c r="G59" s="47"/>
      <c r="H59" s="47"/>
      <c r="I59" s="47"/>
    </row>
    <row r="62" spans="1:9" x14ac:dyDescent="0.25">
      <c r="A62" s="1" t="s">
        <v>51</v>
      </c>
    </row>
    <row r="63" spans="1:9" ht="30" x14ac:dyDescent="0.25">
      <c r="D63" s="93" t="s">
        <v>36</v>
      </c>
      <c r="E63" s="93"/>
      <c r="F63" s="93" t="s">
        <v>11</v>
      </c>
    </row>
    <row r="64" spans="1:9" x14ac:dyDescent="0.25">
      <c r="A64" s="110" t="s">
        <v>25</v>
      </c>
      <c r="B64" s="133" t="s">
        <v>47</v>
      </c>
      <c r="C64" s="133"/>
      <c r="D64" s="133"/>
      <c r="E64" s="111" t="s">
        <v>33</v>
      </c>
      <c r="F64" s="111"/>
      <c r="G64" s="111"/>
      <c r="H64" s="111" t="s">
        <v>44</v>
      </c>
      <c r="I64" s="110" t="s">
        <v>10</v>
      </c>
    </row>
    <row r="65" spans="1:9" x14ac:dyDescent="0.25">
      <c r="A65" s="110"/>
      <c r="B65" s="110" t="s">
        <v>43</v>
      </c>
      <c r="C65" s="110"/>
      <c r="D65" s="118" t="s">
        <v>2</v>
      </c>
      <c r="E65" s="111" t="s">
        <v>37</v>
      </c>
      <c r="F65" s="118" t="s">
        <v>2</v>
      </c>
      <c r="G65" s="111" t="s">
        <v>49</v>
      </c>
      <c r="H65" s="111"/>
      <c r="I65" s="110"/>
    </row>
    <row r="66" spans="1:9" ht="30" x14ac:dyDescent="0.25">
      <c r="A66" s="110"/>
      <c r="B66" s="42" t="s">
        <v>34</v>
      </c>
      <c r="C66" s="109" t="s">
        <v>35</v>
      </c>
      <c r="D66" s="118"/>
      <c r="E66" s="111"/>
      <c r="F66" s="118"/>
      <c r="G66" s="111"/>
      <c r="H66" s="111"/>
      <c r="I66" s="110"/>
    </row>
    <row r="67" spans="1:9" x14ac:dyDescent="0.25">
      <c r="A67" s="50">
        <v>1991</v>
      </c>
      <c r="B67" s="48" t="s">
        <v>28</v>
      </c>
      <c r="C67" s="48">
        <v>1299000</v>
      </c>
      <c r="D67" s="48">
        <v>3644000</v>
      </c>
      <c r="E67" s="48">
        <v>135000</v>
      </c>
      <c r="F67" s="48">
        <v>2824000</v>
      </c>
      <c r="G67" s="48" t="s">
        <v>28</v>
      </c>
      <c r="H67" s="48">
        <v>3025000</v>
      </c>
      <c r="I67" s="48">
        <v>12226000</v>
      </c>
    </row>
    <row r="68" spans="1:9" x14ac:dyDescent="0.25">
      <c r="A68" s="16">
        <v>1992</v>
      </c>
      <c r="B68" s="21" t="s">
        <v>28</v>
      </c>
      <c r="C68" s="21">
        <v>1201000</v>
      </c>
      <c r="D68" s="21">
        <v>3383000</v>
      </c>
      <c r="E68" s="21">
        <v>118000</v>
      </c>
      <c r="F68" s="21">
        <v>2664000</v>
      </c>
      <c r="G68" s="21" t="s">
        <v>28</v>
      </c>
      <c r="H68" s="21">
        <v>3176000</v>
      </c>
      <c r="I68" s="21">
        <v>11774000</v>
      </c>
    </row>
    <row r="69" spans="1:9" x14ac:dyDescent="0.25">
      <c r="A69" s="16">
        <v>1993</v>
      </c>
      <c r="B69" s="21">
        <v>1169000</v>
      </c>
      <c r="C69" s="21">
        <v>1421000</v>
      </c>
      <c r="D69" s="21">
        <v>3283000</v>
      </c>
      <c r="E69" s="21">
        <v>220000</v>
      </c>
      <c r="F69" s="21">
        <v>2339000</v>
      </c>
      <c r="G69" s="21">
        <v>175000</v>
      </c>
      <c r="H69" s="21">
        <v>2753000</v>
      </c>
      <c r="I69" s="21">
        <v>11359000</v>
      </c>
    </row>
    <row r="70" spans="1:9" x14ac:dyDescent="0.25">
      <c r="A70" s="16">
        <v>1994</v>
      </c>
      <c r="B70" s="21" t="s">
        <v>28</v>
      </c>
      <c r="C70" s="21">
        <v>1512000</v>
      </c>
      <c r="D70" s="21">
        <v>3517000</v>
      </c>
      <c r="E70" s="21" t="s">
        <v>28</v>
      </c>
      <c r="F70" s="21">
        <v>2239000</v>
      </c>
      <c r="G70" s="21" t="s">
        <v>28</v>
      </c>
      <c r="H70" s="21">
        <v>2981000</v>
      </c>
      <c r="I70" s="21">
        <v>11423000</v>
      </c>
    </row>
    <row r="71" spans="1:9" x14ac:dyDescent="0.25">
      <c r="A71" s="16">
        <v>1995</v>
      </c>
      <c r="B71" s="21">
        <v>709000</v>
      </c>
      <c r="C71" s="21">
        <v>1412000</v>
      </c>
      <c r="D71" s="21">
        <v>3391000</v>
      </c>
      <c r="E71" s="21">
        <v>96000</v>
      </c>
      <c r="F71" s="21">
        <v>2106000</v>
      </c>
      <c r="G71" s="21">
        <v>158000</v>
      </c>
      <c r="H71" s="21">
        <v>3018000</v>
      </c>
      <c r="I71" s="21">
        <v>10889000</v>
      </c>
    </row>
    <row r="72" spans="1:9" x14ac:dyDescent="0.25">
      <c r="A72" s="16">
        <v>1996</v>
      </c>
      <c r="B72" s="21">
        <v>546000</v>
      </c>
      <c r="C72" s="21">
        <v>1265000</v>
      </c>
      <c r="D72" s="21">
        <v>3202000</v>
      </c>
      <c r="E72" s="21">
        <v>47000</v>
      </c>
      <c r="F72" s="21">
        <v>1965000</v>
      </c>
      <c r="G72" s="21">
        <v>203000</v>
      </c>
      <c r="H72" s="21">
        <v>2676000</v>
      </c>
      <c r="I72" s="21">
        <v>9904000</v>
      </c>
    </row>
    <row r="73" spans="1:9" x14ac:dyDescent="0.25">
      <c r="A73" s="16">
        <v>1997</v>
      </c>
      <c r="B73" s="21">
        <v>547000</v>
      </c>
      <c r="C73" s="21">
        <v>1268000</v>
      </c>
      <c r="D73" s="21">
        <v>3199000</v>
      </c>
      <c r="E73" s="21">
        <v>48000</v>
      </c>
      <c r="F73" s="21">
        <v>2142000</v>
      </c>
      <c r="G73" s="21">
        <v>64000</v>
      </c>
      <c r="H73" s="21">
        <v>2632000</v>
      </c>
      <c r="I73" s="21">
        <v>9900000</v>
      </c>
    </row>
    <row r="74" spans="1:9" x14ac:dyDescent="0.25">
      <c r="A74" s="16">
        <v>1998</v>
      </c>
      <c r="B74" s="21">
        <v>447000</v>
      </c>
      <c r="C74" s="21">
        <v>1153000</v>
      </c>
      <c r="D74" s="21">
        <v>3210000</v>
      </c>
      <c r="E74" s="21">
        <v>79000</v>
      </c>
      <c r="F74" s="21">
        <v>1968000</v>
      </c>
      <c r="G74" s="21">
        <v>198000</v>
      </c>
      <c r="H74" s="21">
        <v>3020000</v>
      </c>
      <c r="I74" s="21">
        <v>10074000</v>
      </c>
    </row>
    <row r="75" spans="1:9" x14ac:dyDescent="0.25">
      <c r="A75" s="16">
        <v>1999</v>
      </c>
      <c r="B75" s="21">
        <v>455000</v>
      </c>
      <c r="C75" s="21">
        <v>1195000</v>
      </c>
      <c r="D75" s="21">
        <v>3270000</v>
      </c>
      <c r="E75" s="21">
        <v>95000</v>
      </c>
      <c r="F75" s="21">
        <v>2008000</v>
      </c>
      <c r="G75" s="21">
        <v>198000</v>
      </c>
      <c r="H75" s="21">
        <v>2809000</v>
      </c>
      <c r="I75" s="21">
        <v>10031000</v>
      </c>
    </row>
    <row r="76" spans="1:9" x14ac:dyDescent="0.25">
      <c r="A76" s="16">
        <v>2000</v>
      </c>
      <c r="B76" s="21" t="s">
        <v>28</v>
      </c>
      <c r="C76" s="21">
        <v>1274000</v>
      </c>
      <c r="D76" s="21">
        <v>3202000</v>
      </c>
      <c r="E76" s="21">
        <v>67000</v>
      </c>
      <c r="F76" s="21">
        <v>1749000</v>
      </c>
      <c r="G76" s="21" t="s">
        <v>28</v>
      </c>
      <c r="H76" s="21">
        <v>3031000</v>
      </c>
      <c r="I76" s="21">
        <v>10022000</v>
      </c>
    </row>
    <row r="77" spans="1:9" x14ac:dyDescent="0.25">
      <c r="A77" s="16">
        <v>2001</v>
      </c>
      <c r="B77" s="21">
        <v>374000</v>
      </c>
      <c r="C77" s="21">
        <v>1079000</v>
      </c>
      <c r="D77" s="21">
        <v>3075000</v>
      </c>
      <c r="E77" s="21">
        <v>72000</v>
      </c>
      <c r="F77" s="21">
        <v>2715000</v>
      </c>
      <c r="G77" s="21">
        <v>1056000</v>
      </c>
      <c r="H77" s="21">
        <v>2382000</v>
      </c>
      <c r="I77" s="21">
        <v>10753000</v>
      </c>
    </row>
    <row r="78" spans="1:9" x14ac:dyDescent="0.25">
      <c r="A78" s="16">
        <v>2002</v>
      </c>
      <c r="B78" s="21" t="s">
        <v>28</v>
      </c>
      <c r="C78" s="21">
        <v>1096000</v>
      </c>
      <c r="D78" s="21">
        <v>2753000</v>
      </c>
      <c r="E78" s="21" t="s">
        <v>28</v>
      </c>
      <c r="F78" s="21">
        <v>1790000</v>
      </c>
      <c r="G78" s="21">
        <v>1021000</v>
      </c>
      <c r="H78" s="21">
        <v>1581000</v>
      </c>
      <c r="I78" s="21">
        <v>8643000</v>
      </c>
    </row>
    <row r="79" spans="1:9" x14ac:dyDescent="0.25">
      <c r="A79" s="16">
        <v>2003</v>
      </c>
      <c r="B79" s="21">
        <v>359000</v>
      </c>
      <c r="C79" s="21">
        <v>1053000</v>
      </c>
      <c r="D79" s="21">
        <v>2886000</v>
      </c>
      <c r="E79" s="21" t="s">
        <v>28</v>
      </c>
      <c r="F79" s="21">
        <v>1724000</v>
      </c>
      <c r="G79" s="21" t="s">
        <v>28</v>
      </c>
      <c r="H79" s="21">
        <v>1132000</v>
      </c>
      <c r="I79" s="21">
        <v>8103000</v>
      </c>
    </row>
    <row r="80" spans="1:9" x14ac:dyDescent="0.25">
      <c r="A80" s="16">
        <v>2004</v>
      </c>
      <c r="B80" s="21">
        <v>181000</v>
      </c>
      <c r="C80" s="21">
        <v>732000</v>
      </c>
      <c r="D80" s="21">
        <v>3309000</v>
      </c>
      <c r="E80" s="21">
        <v>79000</v>
      </c>
      <c r="F80" s="21">
        <v>1994000</v>
      </c>
      <c r="G80" s="21">
        <v>740000</v>
      </c>
      <c r="H80" s="21">
        <v>1421000</v>
      </c>
      <c r="I80" s="21">
        <v>8455000</v>
      </c>
    </row>
    <row r="81" spans="1:10" x14ac:dyDescent="0.25">
      <c r="A81" s="16">
        <v>2005</v>
      </c>
      <c r="B81" s="21" t="s">
        <v>28</v>
      </c>
      <c r="C81" s="21">
        <v>1070000</v>
      </c>
      <c r="D81" s="21">
        <v>3142000</v>
      </c>
      <c r="E81" s="21" t="s">
        <v>28</v>
      </c>
      <c r="F81" s="21">
        <v>2182000</v>
      </c>
      <c r="G81" s="21">
        <v>851000</v>
      </c>
      <c r="H81" s="21">
        <v>986000</v>
      </c>
      <c r="I81" s="21">
        <v>8808000</v>
      </c>
    </row>
    <row r="82" spans="1:10" x14ac:dyDescent="0.25">
      <c r="A82" s="16">
        <v>2006</v>
      </c>
      <c r="B82" s="21" t="s">
        <v>28</v>
      </c>
      <c r="C82" s="21">
        <v>968000</v>
      </c>
      <c r="D82" s="21">
        <v>3219000</v>
      </c>
      <c r="E82" s="21" t="s">
        <v>28</v>
      </c>
      <c r="F82" s="21">
        <v>1745000</v>
      </c>
      <c r="G82" s="21">
        <v>877000</v>
      </c>
      <c r="H82" s="21">
        <v>1197000</v>
      </c>
      <c r="I82" s="21">
        <v>8592000</v>
      </c>
    </row>
    <row r="83" spans="1:10" x14ac:dyDescent="0.25">
      <c r="A83" s="16">
        <v>2007</v>
      </c>
      <c r="B83" s="21" t="s">
        <v>28</v>
      </c>
      <c r="C83" s="21">
        <v>1000000</v>
      </c>
      <c r="D83" s="21">
        <v>3409000</v>
      </c>
      <c r="E83" s="21">
        <v>80000</v>
      </c>
      <c r="F83" s="21">
        <v>1931000</v>
      </c>
      <c r="G83" s="21">
        <v>1058000</v>
      </c>
      <c r="H83" s="21" t="s">
        <v>28</v>
      </c>
      <c r="I83" s="21">
        <v>9025000</v>
      </c>
    </row>
    <row r="84" spans="1:10" x14ac:dyDescent="0.25">
      <c r="A84" s="16">
        <v>2008</v>
      </c>
      <c r="B84" s="21">
        <v>397000</v>
      </c>
      <c r="C84" s="21">
        <v>882000</v>
      </c>
      <c r="D84" s="21">
        <v>2805000</v>
      </c>
      <c r="E84" s="21">
        <v>88000</v>
      </c>
      <c r="F84" s="21">
        <v>1334000</v>
      </c>
      <c r="G84" s="21">
        <v>1189000</v>
      </c>
      <c r="H84" s="21">
        <v>1403000</v>
      </c>
      <c r="I84" s="21">
        <v>8097000</v>
      </c>
    </row>
    <row r="85" spans="1:10" x14ac:dyDescent="0.25">
      <c r="A85" s="16">
        <v>2009</v>
      </c>
      <c r="B85" s="21">
        <v>477000</v>
      </c>
      <c r="C85" s="21">
        <v>753000</v>
      </c>
      <c r="D85" s="21">
        <v>2530000</v>
      </c>
      <c r="E85" s="21">
        <v>84000</v>
      </c>
      <c r="F85" s="21">
        <v>1103000</v>
      </c>
      <c r="G85" s="21">
        <v>1099000</v>
      </c>
      <c r="H85" s="21">
        <v>1466000</v>
      </c>
      <c r="I85" s="21">
        <v>7512000</v>
      </c>
    </row>
    <row r="86" spans="1:10" x14ac:dyDescent="0.25">
      <c r="A86" s="16">
        <v>2010</v>
      </c>
      <c r="B86" s="21">
        <v>533000</v>
      </c>
      <c r="C86" s="21">
        <v>675000</v>
      </c>
      <c r="D86" s="21">
        <v>2531000</v>
      </c>
      <c r="E86" s="21" t="s">
        <v>28</v>
      </c>
      <c r="F86" s="21">
        <v>1081000</v>
      </c>
      <c r="G86" s="21">
        <v>1479000</v>
      </c>
      <c r="H86" s="21" t="s">
        <v>28</v>
      </c>
      <c r="I86" s="21">
        <v>7365000</v>
      </c>
    </row>
    <row r="87" spans="1:10" x14ac:dyDescent="0.25">
      <c r="A87" s="16">
        <v>2011</v>
      </c>
      <c r="B87" s="21">
        <v>484000</v>
      </c>
      <c r="C87" s="21">
        <v>561000</v>
      </c>
      <c r="D87" s="21">
        <v>2237000</v>
      </c>
      <c r="E87" s="21" t="s">
        <v>28</v>
      </c>
      <c r="F87" s="21">
        <v>996000</v>
      </c>
      <c r="G87" s="21" t="s">
        <v>28</v>
      </c>
      <c r="H87" s="21">
        <v>913000</v>
      </c>
      <c r="I87" s="21">
        <v>6366000</v>
      </c>
    </row>
    <row r="88" spans="1:10" x14ac:dyDescent="0.25">
      <c r="A88" s="16">
        <v>2012</v>
      </c>
      <c r="B88" s="21" t="s">
        <v>28</v>
      </c>
      <c r="C88" s="21">
        <v>559000</v>
      </c>
      <c r="D88" s="21">
        <v>2135000</v>
      </c>
      <c r="E88" s="21" t="s">
        <v>28</v>
      </c>
      <c r="F88" s="21">
        <v>1009000</v>
      </c>
      <c r="G88" s="21">
        <v>931000</v>
      </c>
      <c r="H88" s="21" t="s">
        <v>28</v>
      </c>
      <c r="I88" s="21">
        <v>5772000</v>
      </c>
    </row>
    <row r="89" spans="1:10" x14ac:dyDescent="0.25">
      <c r="A89" s="19">
        <v>2013</v>
      </c>
      <c r="B89" s="47"/>
      <c r="C89" s="47"/>
      <c r="D89" s="47"/>
      <c r="E89" s="47"/>
      <c r="F89" s="47"/>
      <c r="G89" s="47"/>
      <c r="H89" s="47"/>
      <c r="I89" s="47"/>
    </row>
    <row r="92" spans="1:10" ht="15" customHeight="1" x14ac:dyDescent="0.25">
      <c r="A92" s="110" t="s">
        <v>25</v>
      </c>
      <c r="B92" s="133" t="s">
        <v>36</v>
      </c>
      <c r="C92" s="133"/>
      <c r="D92" s="133"/>
      <c r="E92" s="137" t="s">
        <v>77</v>
      </c>
      <c r="G92" s="97" t="s">
        <v>11</v>
      </c>
      <c r="H92" s="98"/>
      <c r="I92" s="99"/>
      <c r="J92" s="101" t="s">
        <v>77</v>
      </c>
    </row>
    <row r="93" spans="1:10" ht="15" customHeight="1" x14ac:dyDescent="0.25">
      <c r="A93" s="110"/>
      <c r="B93" s="118" t="s">
        <v>0</v>
      </c>
      <c r="C93" s="118" t="s">
        <v>1</v>
      </c>
      <c r="D93" s="118" t="s">
        <v>2</v>
      </c>
      <c r="E93" s="138"/>
      <c r="G93" s="107" t="s">
        <v>0</v>
      </c>
      <c r="H93" s="107" t="s">
        <v>1</v>
      </c>
      <c r="I93" s="107" t="s">
        <v>2</v>
      </c>
      <c r="J93" s="102"/>
    </row>
    <row r="94" spans="1:10" x14ac:dyDescent="0.25">
      <c r="A94" s="110"/>
      <c r="B94" s="118"/>
      <c r="C94" s="118"/>
      <c r="D94" s="118"/>
      <c r="E94" s="139"/>
      <c r="G94" s="108"/>
      <c r="H94" s="108"/>
      <c r="I94" s="108"/>
      <c r="J94" s="103"/>
    </row>
    <row r="95" spans="1:10" x14ac:dyDescent="0.25">
      <c r="A95" s="50">
        <v>1991</v>
      </c>
      <c r="B95" s="48">
        <v>26257000</v>
      </c>
      <c r="C95" s="48">
        <v>1337000</v>
      </c>
      <c r="D95" s="48">
        <v>3644000</v>
      </c>
      <c r="E95" s="104">
        <f>SUM(B95:D95)</f>
        <v>31238000</v>
      </c>
      <c r="G95" s="48">
        <v>26099000</v>
      </c>
      <c r="H95" s="48">
        <v>522000</v>
      </c>
      <c r="I95" s="48">
        <v>2824000</v>
      </c>
      <c r="J95" s="104">
        <f>SUM(G95:I95)</f>
        <v>29445000</v>
      </c>
    </row>
    <row r="96" spans="1:10" x14ac:dyDescent="0.25">
      <c r="A96" s="16">
        <v>1992</v>
      </c>
      <c r="B96" s="21">
        <v>24078000</v>
      </c>
      <c r="C96" s="21">
        <v>1114000</v>
      </c>
      <c r="D96" s="21">
        <v>3383000</v>
      </c>
      <c r="E96" s="105">
        <f>SUM(B96:D96)</f>
        <v>28575000</v>
      </c>
      <c r="G96" s="21">
        <v>24810000</v>
      </c>
      <c r="H96" s="21">
        <v>604000</v>
      </c>
      <c r="I96" s="21">
        <v>2664000</v>
      </c>
      <c r="J96" s="105">
        <f t="shared" ref="J96:J116" si="0">SUM(G96:I96)</f>
        <v>28078000</v>
      </c>
    </row>
    <row r="97" spans="1:10" x14ac:dyDescent="0.25">
      <c r="A97" s="16">
        <v>1993</v>
      </c>
      <c r="B97" s="21">
        <v>23719000</v>
      </c>
      <c r="C97" s="21">
        <v>1019000</v>
      </c>
      <c r="D97" s="21">
        <v>3283000</v>
      </c>
      <c r="E97" s="105">
        <f>SUM(B97:D97)</f>
        <v>28021000</v>
      </c>
      <c r="G97" s="21">
        <v>24381000</v>
      </c>
      <c r="H97" s="21">
        <v>496000</v>
      </c>
      <c r="I97" s="21">
        <v>2339000</v>
      </c>
      <c r="J97" s="105">
        <f t="shared" si="0"/>
        <v>27216000</v>
      </c>
    </row>
    <row r="98" spans="1:10" x14ac:dyDescent="0.25">
      <c r="A98" s="16">
        <v>1994</v>
      </c>
      <c r="B98" s="21">
        <v>26250000</v>
      </c>
      <c r="C98" s="21">
        <v>1210000</v>
      </c>
      <c r="D98" s="21">
        <v>3517000</v>
      </c>
      <c r="E98" s="105">
        <f t="shared" ref="E98:E116" si="1">SUM(B98:D98)</f>
        <v>30977000</v>
      </c>
      <c r="G98" s="21">
        <v>26876000</v>
      </c>
      <c r="H98" s="21">
        <v>484000</v>
      </c>
      <c r="I98" s="21">
        <v>2239000</v>
      </c>
      <c r="J98" s="105">
        <f t="shared" si="0"/>
        <v>29599000</v>
      </c>
    </row>
    <row r="99" spans="1:10" x14ac:dyDescent="0.25">
      <c r="A99" s="16">
        <v>1995</v>
      </c>
      <c r="B99" s="21">
        <v>24693000</v>
      </c>
      <c r="C99" s="21">
        <v>1306000</v>
      </c>
      <c r="D99" s="21">
        <v>3391000</v>
      </c>
      <c r="E99" s="105">
        <f t="shared" si="1"/>
        <v>29390000</v>
      </c>
      <c r="G99" s="21">
        <v>25297000</v>
      </c>
      <c r="H99" s="21">
        <v>464000</v>
      </c>
      <c r="I99" s="21">
        <v>2106000</v>
      </c>
      <c r="J99" s="105">
        <f t="shared" si="0"/>
        <v>27867000</v>
      </c>
    </row>
    <row r="100" spans="1:10" x14ac:dyDescent="0.25">
      <c r="A100" s="16">
        <v>1996</v>
      </c>
      <c r="B100" s="21">
        <v>24164000</v>
      </c>
      <c r="C100" s="21">
        <v>1293000</v>
      </c>
      <c r="D100" s="21">
        <v>3202000</v>
      </c>
      <c r="E100" s="105">
        <f t="shared" si="1"/>
        <v>28659000</v>
      </c>
      <c r="G100" s="21">
        <v>23596000</v>
      </c>
      <c r="H100" s="21">
        <v>459000</v>
      </c>
      <c r="I100" s="21">
        <v>1965000</v>
      </c>
      <c r="J100" s="105">
        <f t="shared" si="0"/>
        <v>26020000</v>
      </c>
    </row>
    <row r="101" spans="1:10" x14ac:dyDescent="0.25">
      <c r="A101" s="16">
        <v>1997</v>
      </c>
      <c r="B101" s="21">
        <v>25559000</v>
      </c>
      <c r="C101" s="21">
        <v>1372000</v>
      </c>
      <c r="D101" s="21">
        <v>3199000</v>
      </c>
      <c r="E101" s="105">
        <f t="shared" si="1"/>
        <v>30130000</v>
      </c>
      <c r="G101" s="21">
        <v>25565000</v>
      </c>
      <c r="H101" s="21">
        <v>528000</v>
      </c>
      <c r="I101" s="21">
        <v>2142000</v>
      </c>
      <c r="J101" s="105">
        <f t="shared" si="0"/>
        <v>28235000</v>
      </c>
    </row>
    <row r="102" spans="1:10" x14ac:dyDescent="0.25">
      <c r="A102" s="16">
        <v>1998</v>
      </c>
      <c r="B102" s="21">
        <v>25753000</v>
      </c>
      <c r="C102" s="21">
        <v>1282000</v>
      </c>
      <c r="D102" s="21">
        <v>3210000</v>
      </c>
      <c r="E102" s="105">
        <f t="shared" si="1"/>
        <v>30245000</v>
      </c>
      <c r="G102" s="21">
        <v>27870000</v>
      </c>
      <c r="H102" s="21">
        <v>532000</v>
      </c>
      <c r="I102" s="21">
        <v>1968000</v>
      </c>
      <c r="J102" s="105">
        <f t="shared" si="0"/>
        <v>30370000</v>
      </c>
    </row>
    <row r="103" spans="1:10" x14ac:dyDescent="0.25">
      <c r="A103" s="16">
        <v>1999</v>
      </c>
      <c r="B103" s="21">
        <v>27234000</v>
      </c>
      <c r="C103" s="21">
        <v>1226000</v>
      </c>
      <c r="D103" s="21">
        <v>3270000</v>
      </c>
      <c r="E103" s="105">
        <f t="shared" si="1"/>
        <v>31730000</v>
      </c>
      <c r="G103" s="21">
        <v>27713000</v>
      </c>
      <c r="H103" s="21">
        <v>628000</v>
      </c>
      <c r="I103" s="21">
        <v>2008000</v>
      </c>
      <c r="J103" s="105">
        <f t="shared" si="0"/>
        <v>30349000</v>
      </c>
    </row>
    <row r="104" spans="1:10" x14ac:dyDescent="0.25">
      <c r="A104" s="16">
        <v>2000</v>
      </c>
      <c r="B104" s="21">
        <v>26975000</v>
      </c>
      <c r="C104" s="21">
        <v>991000</v>
      </c>
      <c r="D104" s="21">
        <v>3202000</v>
      </c>
      <c r="E104" s="105">
        <f t="shared" si="1"/>
        <v>31168000</v>
      </c>
      <c r="G104" s="21">
        <v>28436000</v>
      </c>
      <c r="H104" s="21">
        <v>568000</v>
      </c>
      <c r="I104" s="21">
        <v>1749000</v>
      </c>
      <c r="J104" s="105">
        <f t="shared" si="0"/>
        <v>30753000</v>
      </c>
    </row>
    <row r="105" spans="1:10" x14ac:dyDescent="0.25">
      <c r="A105" s="16">
        <v>2001</v>
      </c>
      <c r="B105" s="21">
        <v>27658000</v>
      </c>
      <c r="C105" s="21">
        <v>923000</v>
      </c>
      <c r="D105" s="21">
        <v>3075000</v>
      </c>
      <c r="E105" s="105">
        <f t="shared" si="1"/>
        <v>31656000</v>
      </c>
      <c r="G105" s="21">
        <v>26731000</v>
      </c>
      <c r="H105" s="21">
        <v>524000</v>
      </c>
      <c r="I105" s="21">
        <v>2715000</v>
      </c>
      <c r="J105" s="105">
        <f t="shared" si="0"/>
        <v>29970000</v>
      </c>
    </row>
    <row r="106" spans="1:10" x14ac:dyDescent="0.25">
      <c r="A106" s="16">
        <v>2002</v>
      </c>
      <c r="B106" s="21">
        <v>27331000</v>
      </c>
      <c r="C106" s="21">
        <v>1140000</v>
      </c>
      <c r="D106" s="21">
        <v>2753000</v>
      </c>
      <c r="E106" s="105">
        <f t="shared" si="1"/>
        <v>31224000</v>
      </c>
      <c r="G106" s="21">
        <v>25422000</v>
      </c>
      <c r="H106" s="21">
        <v>487000</v>
      </c>
      <c r="I106" s="21">
        <v>1790000</v>
      </c>
      <c r="J106" s="105">
        <f t="shared" si="0"/>
        <v>27699000</v>
      </c>
    </row>
    <row r="107" spans="1:10" x14ac:dyDescent="0.25">
      <c r="A107" s="16">
        <v>2003</v>
      </c>
      <c r="B107" s="21">
        <v>27452000</v>
      </c>
      <c r="C107" s="21">
        <v>1073000</v>
      </c>
      <c r="D107" s="21">
        <v>2886000</v>
      </c>
      <c r="E107" s="105">
        <f t="shared" si="1"/>
        <v>31411000</v>
      </c>
      <c r="G107" s="21">
        <v>24110000</v>
      </c>
      <c r="H107" s="21">
        <v>430000</v>
      </c>
      <c r="I107" s="21">
        <v>1724000</v>
      </c>
      <c r="J107" s="105">
        <f t="shared" si="0"/>
        <v>26264000</v>
      </c>
    </row>
    <row r="108" spans="1:10" x14ac:dyDescent="0.25">
      <c r="A108" s="16">
        <v>2004</v>
      </c>
      <c r="B108" s="21">
        <v>27856000</v>
      </c>
      <c r="C108" s="21">
        <v>1364000</v>
      </c>
      <c r="D108" s="21">
        <v>3309000</v>
      </c>
      <c r="E108" s="105">
        <f t="shared" si="1"/>
        <v>32529000</v>
      </c>
      <c r="G108" s="21">
        <v>25013000</v>
      </c>
      <c r="H108" s="21">
        <v>526000</v>
      </c>
      <c r="I108" s="21">
        <v>1994000</v>
      </c>
      <c r="J108" s="105">
        <f t="shared" si="0"/>
        <v>27533000</v>
      </c>
    </row>
    <row r="109" spans="1:10" x14ac:dyDescent="0.25">
      <c r="A109" s="16">
        <v>2005</v>
      </c>
      <c r="B109" s="21">
        <v>25882000</v>
      </c>
      <c r="C109" s="21">
        <v>824000</v>
      </c>
      <c r="D109" s="21">
        <v>3142000</v>
      </c>
      <c r="E109" s="105">
        <f t="shared" si="1"/>
        <v>29848000</v>
      </c>
      <c r="G109" s="21">
        <v>23382000</v>
      </c>
      <c r="H109" s="21">
        <v>450000</v>
      </c>
      <c r="I109" s="21">
        <v>2182000</v>
      </c>
      <c r="J109" s="105">
        <f t="shared" si="0"/>
        <v>26014000</v>
      </c>
    </row>
    <row r="110" spans="1:10" x14ac:dyDescent="0.25">
      <c r="A110" s="16">
        <v>2006</v>
      </c>
      <c r="B110" s="21">
        <v>25618000</v>
      </c>
      <c r="C110" s="21">
        <v>978000</v>
      </c>
      <c r="D110" s="21">
        <v>3219000</v>
      </c>
      <c r="E110" s="105">
        <f t="shared" si="1"/>
        <v>29815000</v>
      </c>
      <c r="G110" s="21">
        <v>23328000</v>
      </c>
      <c r="H110" s="21">
        <v>280000</v>
      </c>
      <c r="I110" s="21">
        <v>1745000</v>
      </c>
      <c r="J110" s="105">
        <f t="shared" si="0"/>
        <v>25353000</v>
      </c>
    </row>
    <row r="111" spans="1:10" x14ac:dyDescent="0.25">
      <c r="A111" s="16">
        <v>2007</v>
      </c>
      <c r="B111" s="21">
        <v>25891000</v>
      </c>
      <c r="C111" s="21">
        <v>902000</v>
      </c>
      <c r="D111" s="21">
        <v>3409000</v>
      </c>
      <c r="E111" s="105">
        <f t="shared" si="1"/>
        <v>30202000</v>
      </c>
      <c r="G111" s="21">
        <v>21247000</v>
      </c>
      <c r="H111" s="21">
        <v>443000</v>
      </c>
      <c r="I111" s="21">
        <v>1931000</v>
      </c>
      <c r="J111" s="105">
        <f t="shared" si="0"/>
        <v>23621000</v>
      </c>
    </row>
    <row r="112" spans="1:10" x14ac:dyDescent="0.25">
      <c r="A112" s="16">
        <v>2008</v>
      </c>
      <c r="B112" s="21">
        <v>23048000</v>
      </c>
      <c r="C112" s="21">
        <v>1032000</v>
      </c>
      <c r="D112" s="21">
        <v>2805000</v>
      </c>
      <c r="E112" s="105">
        <f t="shared" si="1"/>
        <v>26885000</v>
      </c>
      <c r="G112" s="21">
        <v>17071000</v>
      </c>
      <c r="H112" s="21">
        <v>382000</v>
      </c>
      <c r="I112" s="21">
        <v>1334000</v>
      </c>
      <c r="J112" s="105">
        <f t="shared" si="0"/>
        <v>18787000</v>
      </c>
    </row>
    <row r="113" spans="1:10" x14ac:dyDescent="0.25">
      <c r="A113" s="16">
        <v>2009</v>
      </c>
      <c r="B113" s="21">
        <v>18382000</v>
      </c>
      <c r="C113" s="21">
        <v>657000</v>
      </c>
      <c r="D113" s="21">
        <v>2530000</v>
      </c>
      <c r="E113" s="105">
        <f t="shared" si="1"/>
        <v>21569000</v>
      </c>
      <c r="G113" s="21">
        <v>13111000</v>
      </c>
      <c r="H113" s="21">
        <v>238000</v>
      </c>
      <c r="I113" s="21">
        <v>1103000</v>
      </c>
      <c r="J113" s="105">
        <f t="shared" si="0"/>
        <v>14452000</v>
      </c>
    </row>
    <row r="114" spans="1:10" x14ac:dyDescent="0.25">
      <c r="A114" s="16">
        <v>2010</v>
      </c>
      <c r="B114" s="21">
        <v>17758000</v>
      </c>
      <c r="C114" s="21">
        <v>658000</v>
      </c>
      <c r="D114" s="21">
        <v>2531000</v>
      </c>
      <c r="E114" s="105">
        <f t="shared" si="1"/>
        <v>20947000</v>
      </c>
      <c r="G114" s="21">
        <v>12169000</v>
      </c>
      <c r="H114" s="21">
        <v>244000</v>
      </c>
      <c r="I114" s="21">
        <v>1081000</v>
      </c>
      <c r="J114" s="105">
        <f t="shared" si="0"/>
        <v>13494000</v>
      </c>
    </row>
    <row r="115" spans="1:10" x14ac:dyDescent="0.25">
      <c r="A115" s="16">
        <v>2011</v>
      </c>
      <c r="B115" s="21">
        <v>19635000</v>
      </c>
      <c r="C115" s="21">
        <v>719000</v>
      </c>
      <c r="D115" s="21">
        <v>2237000</v>
      </c>
      <c r="E115" s="105">
        <f t="shared" si="1"/>
        <v>22591000</v>
      </c>
      <c r="G115" s="21">
        <v>12730000</v>
      </c>
      <c r="H115" s="21">
        <v>377000</v>
      </c>
      <c r="I115" s="21">
        <v>996000</v>
      </c>
      <c r="J115" s="105">
        <f t="shared" si="0"/>
        <v>14103000</v>
      </c>
    </row>
    <row r="116" spans="1:10" x14ac:dyDescent="0.25">
      <c r="A116" s="16">
        <v>2012</v>
      </c>
      <c r="B116" s="21">
        <v>16860000</v>
      </c>
      <c r="C116" s="21">
        <v>703000</v>
      </c>
      <c r="D116" s="21">
        <v>2135000</v>
      </c>
      <c r="E116" s="105">
        <f t="shared" si="1"/>
        <v>19698000</v>
      </c>
      <c r="G116" s="21">
        <v>11421000</v>
      </c>
      <c r="H116" s="21">
        <v>162000</v>
      </c>
      <c r="I116" s="21">
        <v>1009000</v>
      </c>
      <c r="J116" s="105">
        <f t="shared" si="0"/>
        <v>12592000</v>
      </c>
    </row>
    <row r="117" spans="1:10" x14ac:dyDescent="0.25">
      <c r="A117" s="19">
        <v>2013</v>
      </c>
      <c r="B117" s="100"/>
      <c r="C117" s="47"/>
      <c r="D117" s="47"/>
      <c r="E117" s="106"/>
      <c r="G117" s="47"/>
      <c r="H117" s="47"/>
      <c r="I117" s="47"/>
      <c r="J117" s="106"/>
    </row>
    <row r="119" spans="1:10" ht="30" customHeight="1" x14ac:dyDescent="0.25">
      <c r="A119" s="110" t="s">
        <v>25</v>
      </c>
      <c r="B119" s="128" t="s">
        <v>96</v>
      </c>
      <c r="C119" s="129"/>
      <c r="D119" s="130"/>
      <c r="E119" s="101" t="s">
        <v>77</v>
      </c>
    </row>
    <row r="120" spans="1:10" x14ac:dyDescent="0.25">
      <c r="A120" s="110"/>
      <c r="B120" s="107" t="s">
        <v>0</v>
      </c>
      <c r="C120" s="107" t="s">
        <v>1</v>
      </c>
      <c r="D120" s="107" t="s">
        <v>2</v>
      </c>
      <c r="E120" s="102"/>
    </row>
    <row r="121" spans="1:10" x14ac:dyDescent="0.25">
      <c r="A121" s="110"/>
      <c r="B121" s="108"/>
      <c r="C121" s="108"/>
      <c r="D121" s="108"/>
      <c r="E121" s="103"/>
    </row>
    <row r="122" spans="1:10" x14ac:dyDescent="0.25">
      <c r="A122" s="50">
        <v>1991</v>
      </c>
      <c r="B122" s="48">
        <v>10882000</v>
      </c>
      <c r="C122" s="48">
        <v>1159000</v>
      </c>
      <c r="D122" s="48">
        <v>1299000</v>
      </c>
      <c r="E122" s="104">
        <f>SUM(B122:D122)</f>
        <v>13340000</v>
      </c>
    </row>
    <row r="123" spans="1:10" x14ac:dyDescent="0.25">
      <c r="A123" s="16">
        <v>1992</v>
      </c>
      <c r="B123" s="21">
        <v>9849000</v>
      </c>
      <c r="C123" s="21">
        <v>1099000</v>
      </c>
      <c r="D123" s="21">
        <v>1201000</v>
      </c>
      <c r="E123" s="105">
        <f t="shared" ref="E123:E143" si="2">SUM(B123:D123)</f>
        <v>12149000</v>
      </c>
    </row>
    <row r="124" spans="1:10" x14ac:dyDescent="0.25">
      <c r="A124" s="16">
        <v>1993</v>
      </c>
      <c r="B124" s="21">
        <v>9502000</v>
      </c>
      <c r="C124" s="21">
        <v>1124000</v>
      </c>
      <c r="D124" s="21">
        <v>1421000</v>
      </c>
      <c r="E124" s="105">
        <f t="shared" si="2"/>
        <v>12047000</v>
      </c>
    </row>
    <row r="125" spans="1:10" x14ac:dyDescent="0.25">
      <c r="A125" s="16">
        <v>1994</v>
      </c>
      <c r="B125" s="21">
        <v>11214000</v>
      </c>
      <c r="C125" s="21">
        <v>1062000</v>
      </c>
      <c r="D125" s="21">
        <v>1512000</v>
      </c>
      <c r="E125" s="105">
        <f t="shared" si="2"/>
        <v>13788000</v>
      </c>
    </row>
    <row r="126" spans="1:10" x14ac:dyDescent="0.25">
      <c r="A126" s="16">
        <v>1995</v>
      </c>
      <c r="B126" s="21">
        <v>10776000</v>
      </c>
      <c r="C126" s="21">
        <v>993000</v>
      </c>
      <c r="D126" s="21">
        <v>1412000</v>
      </c>
      <c r="E126" s="105">
        <f t="shared" si="2"/>
        <v>13181000</v>
      </c>
    </row>
    <row r="127" spans="1:10" x14ac:dyDescent="0.25">
      <c r="A127" s="16">
        <v>1996</v>
      </c>
      <c r="B127" s="21">
        <v>8979000</v>
      </c>
      <c r="C127" s="21">
        <v>817000</v>
      </c>
      <c r="D127" s="21">
        <v>1265000</v>
      </c>
      <c r="E127" s="105">
        <f t="shared" si="2"/>
        <v>11061000</v>
      </c>
    </row>
    <row r="128" spans="1:10" x14ac:dyDescent="0.25">
      <c r="A128" s="16">
        <v>1997</v>
      </c>
      <c r="B128" s="21">
        <v>9376000</v>
      </c>
      <c r="C128" s="21">
        <v>752000</v>
      </c>
      <c r="D128" s="21">
        <v>1268000</v>
      </c>
      <c r="E128" s="105">
        <f t="shared" si="2"/>
        <v>11396000</v>
      </c>
    </row>
    <row r="129" spans="1:5" x14ac:dyDescent="0.25">
      <c r="A129" s="16">
        <v>1998</v>
      </c>
      <c r="B129" s="21">
        <v>8919000</v>
      </c>
      <c r="C129" s="21">
        <v>768000</v>
      </c>
      <c r="D129" s="21">
        <v>1153000</v>
      </c>
      <c r="E129" s="105">
        <f t="shared" si="2"/>
        <v>10840000</v>
      </c>
    </row>
    <row r="130" spans="1:5" x14ac:dyDescent="0.25">
      <c r="A130" s="16">
        <v>1999</v>
      </c>
      <c r="B130" s="21">
        <v>9372000</v>
      </c>
      <c r="C130" s="21">
        <v>789000</v>
      </c>
      <c r="D130" s="21">
        <v>1195000</v>
      </c>
      <c r="E130" s="105">
        <f t="shared" si="2"/>
        <v>11356000</v>
      </c>
    </row>
    <row r="131" spans="1:5" x14ac:dyDescent="0.25">
      <c r="A131" s="16">
        <v>2000</v>
      </c>
      <c r="B131" s="21">
        <v>9533000</v>
      </c>
      <c r="C131" s="21">
        <v>951000</v>
      </c>
      <c r="D131" s="21">
        <v>1274000</v>
      </c>
      <c r="E131" s="105">
        <f t="shared" si="2"/>
        <v>11758000</v>
      </c>
    </row>
    <row r="132" spans="1:5" x14ac:dyDescent="0.25">
      <c r="A132" s="16">
        <v>2001</v>
      </c>
      <c r="B132" s="21">
        <v>9317000</v>
      </c>
      <c r="C132" s="21">
        <v>1120000</v>
      </c>
      <c r="D132" s="21">
        <v>1079000</v>
      </c>
      <c r="E132" s="105">
        <f t="shared" si="2"/>
        <v>11516000</v>
      </c>
    </row>
    <row r="133" spans="1:5" x14ac:dyDescent="0.25">
      <c r="A133" s="16">
        <v>2002</v>
      </c>
      <c r="B133" s="21">
        <v>9233000</v>
      </c>
      <c r="C133" s="21">
        <v>862000</v>
      </c>
      <c r="D133" s="21">
        <v>1096000</v>
      </c>
      <c r="E133" s="105">
        <f t="shared" si="2"/>
        <v>11191000</v>
      </c>
    </row>
    <row r="134" spans="1:5" x14ac:dyDescent="0.25">
      <c r="A134" s="16">
        <v>2003</v>
      </c>
      <c r="B134" s="21">
        <v>9810000</v>
      </c>
      <c r="C134" s="21">
        <v>987000</v>
      </c>
      <c r="D134" s="21">
        <v>1053000</v>
      </c>
      <c r="E134" s="105">
        <f t="shared" si="2"/>
        <v>11850000</v>
      </c>
    </row>
    <row r="135" spans="1:5" x14ac:dyDescent="0.25">
      <c r="A135" s="16">
        <v>2004</v>
      </c>
      <c r="B135" s="21">
        <v>9268000</v>
      </c>
      <c r="C135" s="21">
        <v>688000</v>
      </c>
      <c r="D135" s="21">
        <v>732000</v>
      </c>
      <c r="E135" s="105">
        <f t="shared" si="2"/>
        <v>10688000</v>
      </c>
    </row>
    <row r="136" spans="1:5" x14ac:dyDescent="0.25">
      <c r="A136" s="16">
        <v>2005</v>
      </c>
      <c r="B136" s="21">
        <v>9514000</v>
      </c>
      <c r="C136" s="21">
        <v>974000</v>
      </c>
      <c r="D136" s="21">
        <v>1070000</v>
      </c>
      <c r="E136" s="105">
        <f t="shared" si="2"/>
        <v>11558000</v>
      </c>
    </row>
    <row r="137" spans="1:5" x14ac:dyDescent="0.25">
      <c r="A137" s="16">
        <v>2006</v>
      </c>
      <c r="B137" s="21">
        <v>7985000</v>
      </c>
      <c r="C137" s="21">
        <v>954000</v>
      </c>
      <c r="D137" s="21">
        <v>968000</v>
      </c>
      <c r="E137" s="105">
        <f t="shared" si="2"/>
        <v>9907000</v>
      </c>
    </row>
    <row r="138" spans="1:5" x14ac:dyDescent="0.25">
      <c r="A138" s="16">
        <v>2007</v>
      </c>
      <c r="B138" s="21">
        <v>8128000</v>
      </c>
      <c r="C138" s="21">
        <v>749000</v>
      </c>
      <c r="D138" s="21">
        <v>1000000</v>
      </c>
      <c r="E138" s="105">
        <f t="shared" si="2"/>
        <v>9877000</v>
      </c>
    </row>
    <row r="139" spans="1:5" x14ac:dyDescent="0.25">
      <c r="A139" s="16">
        <v>2008</v>
      </c>
      <c r="B139" s="21">
        <v>6985000</v>
      </c>
      <c r="C139" s="21">
        <v>660000</v>
      </c>
      <c r="D139" s="21">
        <v>882000</v>
      </c>
      <c r="E139" s="105">
        <f t="shared" si="2"/>
        <v>8527000</v>
      </c>
    </row>
    <row r="140" spans="1:5" x14ac:dyDescent="0.25">
      <c r="A140" s="16">
        <v>2009</v>
      </c>
      <c r="B140" s="21">
        <v>5085000</v>
      </c>
      <c r="C140" s="21">
        <v>458000</v>
      </c>
      <c r="D140" s="21">
        <v>753000</v>
      </c>
      <c r="E140" s="105">
        <f t="shared" si="2"/>
        <v>6296000</v>
      </c>
    </row>
    <row r="141" spans="1:5" x14ac:dyDescent="0.25">
      <c r="A141" s="16">
        <v>2010</v>
      </c>
      <c r="B141" s="21">
        <v>4929000</v>
      </c>
      <c r="C141" s="21">
        <v>505000</v>
      </c>
      <c r="D141" s="21">
        <v>675000</v>
      </c>
      <c r="E141" s="105">
        <f t="shared" si="2"/>
        <v>6109000</v>
      </c>
    </row>
    <row r="142" spans="1:5" x14ac:dyDescent="0.25">
      <c r="A142" s="16">
        <v>2011</v>
      </c>
      <c r="B142" s="21">
        <v>5197000</v>
      </c>
      <c r="C142" s="21">
        <v>382000</v>
      </c>
      <c r="D142" s="21">
        <v>561000</v>
      </c>
      <c r="E142" s="105">
        <f t="shared" si="2"/>
        <v>6140000</v>
      </c>
    </row>
    <row r="143" spans="1:5" x14ac:dyDescent="0.25">
      <c r="A143" s="16">
        <v>2012</v>
      </c>
      <c r="B143" s="21">
        <v>4527000</v>
      </c>
      <c r="C143" s="21">
        <v>388000</v>
      </c>
      <c r="D143" s="21">
        <v>559000</v>
      </c>
      <c r="E143" s="105">
        <f t="shared" si="2"/>
        <v>5474000</v>
      </c>
    </row>
    <row r="144" spans="1:5" x14ac:dyDescent="0.25">
      <c r="A144" s="19">
        <v>2013</v>
      </c>
      <c r="B144" s="47"/>
      <c r="C144" s="47"/>
      <c r="D144" s="47"/>
      <c r="E144" s="106"/>
    </row>
  </sheetData>
  <mergeCells count="38">
    <mergeCell ref="E92:E94"/>
    <mergeCell ref="A92:A94"/>
    <mergeCell ref="B92:D92"/>
    <mergeCell ref="D93:D94"/>
    <mergeCell ref="B93:B94"/>
    <mergeCell ref="C93:C94"/>
    <mergeCell ref="A64:A66"/>
    <mergeCell ref="B64:D64"/>
    <mergeCell ref="E64:G64"/>
    <mergeCell ref="H64:H66"/>
    <mergeCell ref="I64:I66"/>
    <mergeCell ref="B65:C65"/>
    <mergeCell ref="D65:D66"/>
    <mergeCell ref="E65:E66"/>
    <mergeCell ref="F65:F66"/>
    <mergeCell ref="G65:G66"/>
    <mergeCell ref="I34:I36"/>
    <mergeCell ref="B35:C35"/>
    <mergeCell ref="D35:D36"/>
    <mergeCell ref="E35:E36"/>
    <mergeCell ref="F35:F36"/>
    <mergeCell ref="G35:G36"/>
    <mergeCell ref="A119:A121"/>
    <mergeCell ref="B119:D119"/>
    <mergeCell ref="H3:H5"/>
    <mergeCell ref="I3:I5"/>
    <mergeCell ref="B4:C4"/>
    <mergeCell ref="D4:D5"/>
    <mergeCell ref="A3:A5"/>
    <mergeCell ref="E3:G3"/>
    <mergeCell ref="E4:E5"/>
    <mergeCell ref="F4:F5"/>
    <mergeCell ref="G4:G5"/>
    <mergeCell ref="B3:D3"/>
    <mergeCell ref="A34:A36"/>
    <mergeCell ref="B34:D34"/>
    <mergeCell ref="E34:G34"/>
    <mergeCell ref="H34:H36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60"/>
  <sheetViews>
    <sheetView topLeftCell="F1" workbookViewId="0">
      <selection activeCell="Q60" sqref="Q60"/>
    </sheetView>
  </sheetViews>
  <sheetFormatPr defaultRowHeight="15" x14ac:dyDescent="0.25"/>
  <cols>
    <col min="2" max="7" width="17.7109375" customWidth="1"/>
    <col min="8" max="8" width="11.5703125" bestFit="1" customWidth="1"/>
  </cols>
  <sheetData>
    <row r="1" spans="1:8" x14ac:dyDescent="0.25">
      <c r="A1" s="1" t="s">
        <v>90</v>
      </c>
    </row>
    <row r="2" spans="1:8" x14ac:dyDescent="0.25">
      <c r="E2" s="81" t="s">
        <v>92</v>
      </c>
      <c r="F2" s="81" t="s">
        <v>93</v>
      </c>
    </row>
    <row r="3" spans="1:8" ht="30" x14ac:dyDescent="0.25">
      <c r="A3" s="8" t="s">
        <v>21</v>
      </c>
      <c r="B3" s="2" t="s">
        <v>22</v>
      </c>
      <c r="C3" s="2" t="s">
        <v>19</v>
      </c>
      <c r="D3" s="2" t="s">
        <v>23</v>
      </c>
      <c r="E3" s="2" t="s">
        <v>91</v>
      </c>
      <c r="F3" s="2" t="s">
        <v>47</v>
      </c>
      <c r="G3" s="2" t="s">
        <v>77</v>
      </c>
    </row>
    <row r="4" spans="1:8" x14ac:dyDescent="0.25">
      <c r="A4" s="8">
        <v>1990</v>
      </c>
      <c r="B4" s="6">
        <v>619000</v>
      </c>
      <c r="C4" s="6">
        <v>3352000</v>
      </c>
      <c r="D4" s="6">
        <v>14833000</v>
      </c>
      <c r="E4" s="6">
        <v>36470000</v>
      </c>
      <c r="F4" s="6">
        <v>37213000</v>
      </c>
      <c r="G4" s="5">
        <v>92487000</v>
      </c>
      <c r="H4" s="7"/>
    </row>
    <row r="5" spans="1:8" x14ac:dyDescent="0.25">
      <c r="A5" s="8">
        <v>1991</v>
      </c>
      <c r="B5" s="6">
        <v>590000</v>
      </c>
      <c r="C5" s="6">
        <v>2951000</v>
      </c>
      <c r="D5" s="6">
        <v>11663000</v>
      </c>
      <c r="E5" s="6">
        <v>29445000</v>
      </c>
      <c r="F5" s="6">
        <v>31239000</v>
      </c>
      <c r="G5" s="5">
        <v>75888000</v>
      </c>
      <c r="H5" s="7"/>
    </row>
    <row r="6" spans="1:8" x14ac:dyDescent="0.25">
      <c r="A6" s="8">
        <v>1992</v>
      </c>
      <c r="B6" s="6">
        <v>257000</v>
      </c>
      <c r="C6" s="6">
        <v>2890000</v>
      </c>
      <c r="D6" s="6">
        <v>11513000</v>
      </c>
      <c r="E6" s="6">
        <v>28078000</v>
      </c>
      <c r="F6" s="6">
        <v>28573000</v>
      </c>
      <c r="G6" s="5">
        <v>71311000</v>
      </c>
      <c r="H6" s="7"/>
    </row>
    <row r="7" spans="1:8" x14ac:dyDescent="0.25">
      <c r="A7" s="8">
        <v>1993</v>
      </c>
      <c r="B7" s="6">
        <v>589000</v>
      </c>
      <c r="C7" s="6">
        <v>2366000</v>
      </c>
      <c r="D7" s="6">
        <v>12831000</v>
      </c>
      <c r="E7" s="6">
        <v>27215000</v>
      </c>
      <c r="F7" s="6">
        <v>28021000</v>
      </c>
      <c r="G7" s="5">
        <v>71022000</v>
      </c>
      <c r="H7" s="7"/>
    </row>
    <row r="8" spans="1:8" x14ac:dyDescent="0.25">
      <c r="A8" s="8">
        <v>1994</v>
      </c>
      <c r="B8" s="6">
        <v>434000</v>
      </c>
      <c r="C8" s="6">
        <v>2744000</v>
      </c>
      <c r="D8" s="6">
        <v>13166000</v>
      </c>
      <c r="E8" s="6">
        <v>29600000</v>
      </c>
      <c r="F8" s="6">
        <v>30977000</v>
      </c>
      <c r="G8" s="5">
        <v>76921000</v>
      </c>
      <c r="H8" s="7"/>
    </row>
    <row r="9" spans="1:8" x14ac:dyDescent="0.25">
      <c r="A9" s="8">
        <v>1995</v>
      </c>
      <c r="B9" s="6">
        <v>652000</v>
      </c>
      <c r="C9" s="6">
        <v>3022000</v>
      </c>
      <c r="D9" s="6">
        <v>12745000</v>
      </c>
      <c r="E9" s="6">
        <v>27867000</v>
      </c>
      <c r="F9" s="6">
        <v>29390000</v>
      </c>
      <c r="G9" s="5">
        <v>73676000</v>
      </c>
      <c r="H9" s="7"/>
    </row>
    <row r="10" spans="1:8" x14ac:dyDescent="0.25">
      <c r="A10" s="8">
        <v>1996</v>
      </c>
      <c r="B10" s="6">
        <v>498000</v>
      </c>
      <c r="C10" s="6">
        <v>2914000</v>
      </c>
      <c r="D10" s="6">
        <v>11337000</v>
      </c>
      <c r="E10" s="6">
        <v>26020000</v>
      </c>
      <c r="F10" s="6">
        <v>28659000</v>
      </c>
      <c r="G10" s="5">
        <v>69428000</v>
      </c>
      <c r="H10" s="7"/>
    </row>
    <row r="11" spans="1:8" x14ac:dyDescent="0.25">
      <c r="A11" s="8">
        <v>1997</v>
      </c>
      <c r="B11" s="6">
        <v>324000</v>
      </c>
      <c r="C11" s="6">
        <v>3490000</v>
      </c>
      <c r="D11" s="6">
        <v>14486000</v>
      </c>
      <c r="E11" s="6">
        <v>28235000</v>
      </c>
      <c r="F11" s="6">
        <v>30130000</v>
      </c>
      <c r="G11" s="5">
        <v>76665000</v>
      </c>
      <c r="H11" s="7"/>
    </row>
    <row r="12" spans="1:8" x14ac:dyDescent="0.25">
      <c r="A12" s="8">
        <v>1998</v>
      </c>
      <c r="B12" s="6">
        <v>686000</v>
      </c>
      <c r="C12" s="6">
        <v>3749000</v>
      </c>
      <c r="D12" s="6">
        <v>15711000</v>
      </c>
      <c r="E12" s="6">
        <v>30369000</v>
      </c>
      <c r="F12" s="6">
        <v>30244000</v>
      </c>
      <c r="G12" s="5">
        <v>80759000</v>
      </c>
      <c r="H12" s="7"/>
    </row>
    <row r="13" spans="1:8" x14ac:dyDescent="0.25">
      <c r="A13" s="8">
        <v>1999</v>
      </c>
      <c r="B13" s="6">
        <v>773000</v>
      </c>
      <c r="C13" s="6">
        <v>3998000</v>
      </c>
      <c r="D13" s="6">
        <v>15309000</v>
      </c>
      <c r="E13" s="6">
        <v>30349000</v>
      </c>
      <c r="F13" s="6">
        <v>31730000</v>
      </c>
      <c r="G13" s="5">
        <v>82159000</v>
      </c>
      <c r="H13" s="7"/>
    </row>
    <row r="14" spans="1:8" x14ac:dyDescent="0.25">
      <c r="A14" s="8">
        <v>2000</v>
      </c>
      <c r="B14" s="6">
        <v>738000</v>
      </c>
      <c r="C14" s="6">
        <v>3811000</v>
      </c>
      <c r="D14" s="6">
        <v>14046000</v>
      </c>
      <c r="E14" s="6">
        <v>30753000</v>
      </c>
      <c r="F14" s="6">
        <v>31167000</v>
      </c>
      <c r="G14" s="5">
        <v>80515000</v>
      </c>
      <c r="H14" s="7"/>
    </row>
    <row r="15" spans="1:8" x14ac:dyDescent="0.25">
      <c r="A15" s="8">
        <v>2001</v>
      </c>
      <c r="B15" s="6">
        <v>1425000</v>
      </c>
      <c r="C15" s="6">
        <v>6351000</v>
      </c>
      <c r="D15" s="6">
        <v>20780000</v>
      </c>
      <c r="E15" s="6">
        <v>29969000</v>
      </c>
      <c r="F15" s="6">
        <v>31656000</v>
      </c>
      <c r="G15" s="5">
        <v>90181000</v>
      </c>
      <c r="H15" s="7"/>
    </row>
    <row r="16" spans="1:8" x14ac:dyDescent="0.25">
      <c r="A16" s="8">
        <v>2002</v>
      </c>
      <c r="B16" s="6">
        <v>1483000</v>
      </c>
      <c r="C16" s="6">
        <v>4747000</v>
      </c>
      <c r="D16" s="6">
        <v>20112000</v>
      </c>
      <c r="E16" s="6">
        <v>27699000</v>
      </c>
      <c r="F16" s="6">
        <v>31224000</v>
      </c>
      <c r="G16" s="5">
        <v>85265000</v>
      </c>
      <c r="H16" s="7"/>
    </row>
    <row r="17" spans="1:8" x14ac:dyDescent="0.25">
      <c r="A17" s="8">
        <v>2003</v>
      </c>
      <c r="B17" s="6">
        <v>1778000</v>
      </c>
      <c r="C17" s="6">
        <v>6613000</v>
      </c>
      <c r="D17" s="6">
        <v>20197000</v>
      </c>
      <c r="E17" s="6">
        <v>26566000</v>
      </c>
      <c r="F17" s="6">
        <v>31521000</v>
      </c>
      <c r="G17" s="5">
        <v>86675000</v>
      </c>
      <c r="H17" s="7"/>
    </row>
    <row r="18" spans="1:8" x14ac:dyDescent="0.25">
      <c r="A18" s="8">
        <v>2004</v>
      </c>
      <c r="B18" s="6">
        <v>1214000</v>
      </c>
      <c r="C18" s="6">
        <v>5086000</v>
      </c>
      <c r="D18" s="6">
        <v>14931000</v>
      </c>
      <c r="E18" s="6">
        <v>27533000</v>
      </c>
      <c r="F18" s="6">
        <v>32529000</v>
      </c>
      <c r="G18" s="5">
        <v>81293000</v>
      </c>
      <c r="H18" s="7"/>
    </row>
    <row r="19" spans="1:8" x14ac:dyDescent="0.25">
      <c r="A19" s="8">
        <v>2005</v>
      </c>
      <c r="B19" s="6">
        <v>551000</v>
      </c>
      <c r="C19" s="6">
        <v>3755000</v>
      </c>
      <c r="D19" s="6">
        <v>12571000</v>
      </c>
      <c r="E19" s="6">
        <v>26014000</v>
      </c>
      <c r="F19" s="6">
        <v>29848000</v>
      </c>
      <c r="G19" s="5">
        <v>72739000</v>
      </c>
      <c r="H19" s="7"/>
    </row>
    <row r="20" spans="1:8" x14ac:dyDescent="0.25">
      <c r="A20" s="8">
        <v>2006</v>
      </c>
      <c r="B20" s="6">
        <v>496000</v>
      </c>
      <c r="C20" s="6">
        <v>5548000</v>
      </c>
      <c r="D20" s="6">
        <v>13819000</v>
      </c>
      <c r="E20" s="6">
        <v>25354000</v>
      </c>
      <c r="F20" s="6">
        <v>29815000</v>
      </c>
      <c r="G20" s="5">
        <v>75032000</v>
      </c>
      <c r="H20" s="7"/>
    </row>
    <row r="21" spans="1:8" x14ac:dyDescent="0.25">
      <c r="A21" s="8">
        <v>2007</v>
      </c>
      <c r="B21" s="6">
        <v>1529000</v>
      </c>
      <c r="C21" s="6">
        <v>7147000</v>
      </c>
      <c r="D21" s="6">
        <v>15981000</v>
      </c>
      <c r="E21" s="6">
        <v>23621000</v>
      </c>
      <c r="F21" s="6">
        <v>30202000</v>
      </c>
      <c r="G21" s="5">
        <v>78480000</v>
      </c>
      <c r="H21" s="7"/>
    </row>
    <row r="22" spans="1:8" x14ac:dyDescent="0.25">
      <c r="A22" s="8">
        <v>2008</v>
      </c>
      <c r="B22" s="6">
        <v>914000</v>
      </c>
      <c r="C22" s="6">
        <v>6597000</v>
      </c>
      <c r="D22" s="6">
        <v>15484000</v>
      </c>
      <c r="E22" s="6">
        <v>18787000</v>
      </c>
      <c r="F22" s="6">
        <v>26885000</v>
      </c>
      <c r="G22" s="5">
        <v>68667000</v>
      </c>
      <c r="H22" s="7"/>
    </row>
    <row r="23" spans="1:8" x14ac:dyDescent="0.25">
      <c r="A23" s="8">
        <v>2009</v>
      </c>
      <c r="B23" s="6">
        <v>1116000</v>
      </c>
      <c r="C23" s="6">
        <v>5741000</v>
      </c>
      <c r="D23" s="6">
        <v>12737000</v>
      </c>
      <c r="E23" s="6">
        <v>14452000</v>
      </c>
      <c r="F23" s="6">
        <v>21570000</v>
      </c>
      <c r="G23" s="5">
        <v>55616000</v>
      </c>
      <c r="H23" s="10"/>
    </row>
    <row r="24" spans="1:8" x14ac:dyDescent="0.25">
      <c r="A24" s="8">
        <v>2010</v>
      </c>
      <c r="B24" s="6">
        <v>859000</v>
      </c>
      <c r="C24" s="6">
        <v>5264000</v>
      </c>
      <c r="D24" s="6">
        <v>10915000</v>
      </c>
      <c r="E24" s="6">
        <v>13494000</v>
      </c>
      <c r="F24" s="6">
        <v>20947000</v>
      </c>
      <c r="G24" s="5">
        <v>51479000</v>
      </c>
      <c r="H24" s="7"/>
    </row>
    <row r="25" spans="1:8" x14ac:dyDescent="0.25">
      <c r="A25" s="8">
        <v>2011</v>
      </c>
      <c r="B25" s="6">
        <v>658000</v>
      </c>
      <c r="C25" s="6">
        <v>5523000</v>
      </c>
      <c r="D25" s="6">
        <v>10618000</v>
      </c>
      <c r="E25" s="6">
        <v>14103000</v>
      </c>
      <c r="F25" s="6">
        <v>22591000</v>
      </c>
      <c r="G25" s="5">
        <v>53493000</v>
      </c>
      <c r="H25" s="7"/>
    </row>
    <row r="26" spans="1:8" x14ac:dyDescent="0.25">
      <c r="A26" s="8">
        <v>2012</v>
      </c>
      <c r="B26" s="6">
        <v>973000</v>
      </c>
      <c r="C26" s="6">
        <v>4220000</v>
      </c>
      <c r="D26" s="6">
        <v>10552000</v>
      </c>
      <c r="E26" s="6">
        <v>12592000</v>
      </c>
      <c r="F26" s="6">
        <v>19697000</v>
      </c>
      <c r="G26" s="5">
        <v>48034000</v>
      </c>
    </row>
    <row r="27" spans="1:8" x14ac:dyDescent="0.25">
      <c r="A27" s="8">
        <v>2013</v>
      </c>
      <c r="B27" s="6"/>
      <c r="C27" s="6"/>
      <c r="D27" s="6"/>
      <c r="E27" s="6"/>
      <c r="F27" s="6"/>
      <c r="G27" s="6"/>
    </row>
    <row r="29" spans="1:8" x14ac:dyDescent="0.25">
      <c r="A29" t="s">
        <v>24</v>
      </c>
    </row>
    <row r="34" spans="1:8" x14ac:dyDescent="0.25">
      <c r="A34" s="1" t="s">
        <v>90</v>
      </c>
    </row>
    <row r="35" spans="1:8" x14ac:dyDescent="0.25">
      <c r="F35" s="81" t="s">
        <v>92</v>
      </c>
      <c r="G35" s="81" t="s">
        <v>93</v>
      </c>
    </row>
    <row r="36" spans="1:8" ht="30" x14ac:dyDescent="0.25">
      <c r="A36" s="79" t="s">
        <v>21</v>
      </c>
      <c r="B36" s="80" t="s">
        <v>22</v>
      </c>
      <c r="C36" s="80" t="s">
        <v>19</v>
      </c>
      <c r="D36" s="80" t="s">
        <v>23</v>
      </c>
      <c r="E36" s="95" t="s">
        <v>94</v>
      </c>
      <c r="F36" s="80" t="s">
        <v>91</v>
      </c>
      <c r="G36" s="80" t="s">
        <v>47</v>
      </c>
      <c r="H36" s="80" t="s">
        <v>77</v>
      </c>
    </row>
    <row r="37" spans="1:8" x14ac:dyDescent="0.25">
      <c r="A37" s="79">
        <v>1990</v>
      </c>
      <c r="B37" s="6">
        <v>619000</v>
      </c>
      <c r="C37" s="6">
        <v>3352000</v>
      </c>
      <c r="D37" s="6">
        <v>14833000</v>
      </c>
      <c r="E37" s="96">
        <f>SUM(B37:D37)</f>
        <v>18804000</v>
      </c>
      <c r="F37" s="6">
        <v>36470000</v>
      </c>
      <c r="G37" s="6">
        <v>37213000</v>
      </c>
      <c r="H37" s="5">
        <v>92487000</v>
      </c>
    </row>
    <row r="38" spans="1:8" x14ac:dyDescent="0.25">
      <c r="A38" s="79">
        <v>1991</v>
      </c>
      <c r="B38" s="6">
        <v>590000</v>
      </c>
      <c r="C38" s="6">
        <v>2951000</v>
      </c>
      <c r="D38" s="6">
        <v>11663000</v>
      </c>
      <c r="E38" s="96">
        <f t="shared" ref="E38:E59" si="0">SUM(B38:D38)</f>
        <v>15204000</v>
      </c>
      <c r="F38" s="6">
        <v>29445000</v>
      </c>
      <c r="G38" s="6">
        <v>31239000</v>
      </c>
      <c r="H38" s="5">
        <v>75888000</v>
      </c>
    </row>
    <row r="39" spans="1:8" x14ac:dyDescent="0.25">
      <c r="A39" s="79">
        <v>1992</v>
      </c>
      <c r="B39" s="6">
        <v>257000</v>
      </c>
      <c r="C39" s="6">
        <v>2890000</v>
      </c>
      <c r="D39" s="6">
        <v>11513000</v>
      </c>
      <c r="E39" s="96">
        <f>SUM(B39:D39)</f>
        <v>14660000</v>
      </c>
      <c r="F39" s="6">
        <v>28078000</v>
      </c>
      <c r="G39" s="6">
        <v>28573000</v>
      </c>
      <c r="H39" s="5">
        <v>71311000</v>
      </c>
    </row>
    <row r="40" spans="1:8" x14ac:dyDescent="0.25">
      <c r="A40" s="79">
        <v>1993</v>
      </c>
      <c r="B40" s="6">
        <v>589000</v>
      </c>
      <c r="C40" s="6">
        <v>2366000</v>
      </c>
      <c r="D40" s="6">
        <v>12831000</v>
      </c>
      <c r="E40" s="96">
        <f t="shared" si="0"/>
        <v>15786000</v>
      </c>
      <c r="F40" s="6">
        <v>27215000</v>
      </c>
      <c r="G40" s="6">
        <v>28021000</v>
      </c>
      <c r="H40" s="5">
        <v>71022000</v>
      </c>
    </row>
    <row r="41" spans="1:8" x14ac:dyDescent="0.25">
      <c r="A41" s="79">
        <v>1994</v>
      </c>
      <c r="B41" s="6">
        <v>434000</v>
      </c>
      <c r="C41" s="6">
        <v>2744000</v>
      </c>
      <c r="D41" s="6">
        <v>13166000</v>
      </c>
      <c r="E41" s="96">
        <f t="shared" si="0"/>
        <v>16344000</v>
      </c>
      <c r="F41" s="6">
        <v>29600000</v>
      </c>
      <c r="G41" s="6">
        <v>30977000</v>
      </c>
      <c r="H41" s="5">
        <v>76921000</v>
      </c>
    </row>
    <row r="42" spans="1:8" x14ac:dyDescent="0.25">
      <c r="A42" s="79">
        <v>1995</v>
      </c>
      <c r="B42" s="6">
        <v>652000</v>
      </c>
      <c r="C42" s="6">
        <v>3022000</v>
      </c>
      <c r="D42" s="6">
        <v>12745000</v>
      </c>
      <c r="E42" s="96">
        <f t="shared" si="0"/>
        <v>16419000</v>
      </c>
      <c r="F42" s="6">
        <v>27867000</v>
      </c>
      <c r="G42" s="6">
        <v>29390000</v>
      </c>
      <c r="H42" s="5">
        <v>73676000</v>
      </c>
    </row>
    <row r="43" spans="1:8" x14ac:dyDescent="0.25">
      <c r="A43" s="79">
        <v>1996</v>
      </c>
      <c r="B43" s="6">
        <v>498000</v>
      </c>
      <c r="C43" s="6">
        <v>2914000</v>
      </c>
      <c r="D43" s="6">
        <v>11337000</v>
      </c>
      <c r="E43" s="96">
        <f t="shared" si="0"/>
        <v>14749000</v>
      </c>
      <c r="F43" s="6">
        <v>26020000</v>
      </c>
      <c r="G43" s="6">
        <v>28659000</v>
      </c>
      <c r="H43" s="5">
        <v>69428000</v>
      </c>
    </row>
    <row r="44" spans="1:8" x14ac:dyDescent="0.25">
      <c r="A44" s="79">
        <v>1997</v>
      </c>
      <c r="B44" s="6">
        <v>324000</v>
      </c>
      <c r="C44" s="6">
        <v>3490000</v>
      </c>
      <c r="D44" s="6">
        <v>14486000</v>
      </c>
      <c r="E44" s="96">
        <f t="shared" si="0"/>
        <v>18300000</v>
      </c>
      <c r="F44" s="6">
        <v>28235000</v>
      </c>
      <c r="G44" s="6">
        <v>30130000</v>
      </c>
      <c r="H44" s="5">
        <v>76665000</v>
      </c>
    </row>
    <row r="45" spans="1:8" x14ac:dyDescent="0.25">
      <c r="A45" s="79">
        <v>1998</v>
      </c>
      <c r="B45" s="6">
        <v>686000</v>
      </c>
      <c r="C45" s="6">
        <v>3749000</v>
      </c>
      <c r="D45" s="6">
        <v>15711000</v>
      </c>
      <c r="E45" s="96">
        <f t="shared" si="0"/>
        <v>20146000</v>
      </c>
      <c r="F45" s="6">
        <v>30369000</v>
      </c>
      <c r="G45" s="6">
        <v>30244000</v>
      </c>
      <c r="H45" s="5">
        <v>80759000</v>
      </c>
    </row>
    <row r="46" spans="1:8" x14ac:dyDescent="0.25">
      <c r="A46" s="79">
        <v>1999</v>
      </c>
      <c r="B46" s="6">
        <v>773000</v>
      </c>
      <c r="C46" s="6">
        <v>3998000</v>
      </c>
      <c r="D46" s="6">
        <v>15309000</v>
      </c>
      <c r="E46" s="96">
        <f t="shared" si="0"/>
        <v>20080000</v>
      </c>
      <c r="F46" s="6">
        <v>30349000</v>
      </c>
      <c r="G46" s="6">
        <v>31730000</v>
      </c>
      <c r="H46" s="5">
        <v>82159000</v>
      </c>
    </row>
    <row r="47" spans="1:8" x14ac:dyDescent="0.25">
      <c r="A47" s="79">
        <v>2000</v>
      </c>
      <c r="B47" s="6">
        <v>738000</v>
      </c>
      <c r="C47" s="6">
        <v>3811000</v>
      </c>
      <c r="D47" s="6">
        <v>14046000</v>
      </c>
      <c r="E47" s="96">
        <f t="shared" si="0"/>
        <v>18595000</v>
      </c>
      <c r="F47" s="6">
        <v>30753000</v>
      </c>
      <c r="G47" s="6">
        <v>31167000</v>
      </c>
      <c r="H47" s="5">
        <v>80515000</v>
      </c>
    </row>
    <row r="48" spans="1:8" x14ac:dyDescent="0.25">
      <c r="A48" s="79">
        <v>2001</v>
      </c>
      <c r="B48" s="6">
        <v>1425000</v>
      </c>
      <c r="C48" s="6">
        <v>6351000</v>
      </c>
      <c r="D48" s="6">
        <v>20780000</v>
      </c>
      <c r="E48" s="96">
        <f t="shared" si="0"/>
        <v>28556000</v>
      </c>
      <c r="F48" s="6">
        <v>29969000</v>
      </c>
      <c r="G48" s="6">
        <v>31656000</v>
      </c>
      <c r="H48" s="5">
        <v>90181000</v>
      </c>
    </row>
    <row r="49" spans="1:8" x14ac:dyDescent="0.25">
      <c r="A49" s="79">
        <v>2002</v>
      </c>
      <c r="B49" s="6">
        <v>1483000</v>
      </c>
      <c r="C49" s="6">
        <v>4747000</v>
      </c>
      <c r="D49" s="6">
        <v>20112000</v>
      </c>
      <c r="E49" s="96">
        <f t="shared" si="0"/>
        <v>26342000</v>
      </c>
      <c r="F49" s="6">
        <v>27699000</v>
      </c>
      <c r="G49" s="6">
        <v>31224000</v>
      </c>
      <c r="H49" s="5">
        <v>85265000</v>
      </c>
    </row>
    <row r="50" spans="1:8" x14ac:dyDescent="0.25">
      <c r="A50" s="79">
        <v>2003</v>
      </c>
      <c r="B50" s="6">
        <v>1778000</v>
      </c>
      <c r="C50" s="6">
        <v>6613000</v>
      </c>
      <c r="D50" s="6">
        <v>20197000</v>
      </c>
      <c r="E50" s="96">
        <f t="shared" si="0"/>
        <v>28588000</v>
      </c>
      <c r="F50" s="6">
        <v>26566000</v>
      </c>
      <c r="G50" s="6">
        <v>31521000</v>
      </c>
      <c r="H50" s="5">
        <v>86675000</v>
      </c>
    </row>
    <row r="51" spans="1:8" x14ac:dyDescent="0.25">
      <c r="A51" s="79">
        <v>2004</v>
      </c>
      <c r="B51" s="6">
        <v>1214000</v>
      </c>
      <c r="C51" s="6">
        <v>5086000</v>
      </c>
      <c r="D51" s="6">
        <v>14931000</v>
      </c>
      <c r="E51" s="96">
        <f t="shared" si="0"/>
        <v>21231000</v>
      </c>
      <c r="F51" s="6">
        <v>27533000</v>
      </c>
      <c r="G51" s="6">
        <v>32529000</v>
      </c>
      <c r="H51" s="5">
        <v>81293000</v>
      </c>
    </row>
    <row r="52" spans="1:8" x14ac:dyDescent="0.25">
      <c r="A52" s="79">
        <v>2005</v>
      </c>
      <c r="B52" s="6">
        <v>551000</v>
      </c>
      <c r="C52" s="6">
        <v>3755000</v>
      </c>
      <c r="D52" s="6">
        <v>12571000</v>
      </c>
      <c r="E52" s="96">
        <f t="shared" si="0"/>
        <v>16877000</v>
      </c>
      <c r="F52" s="6">
        <v>26014000</v>
      </c>
      <c r="G52" s="6">
        <v>29848000</v>
      </c>
      <c r="H52" s="5">
        <v>72739000</v>
      </c>
    </row>
    <row r="53" spans="1:8" x14ac:dyDescent="0.25">
      <c r="A53" s="79">
        <v>2006</v>
      </c>
      <c r="B53" s="6">
        <v>496000</v>
      </c>
      <c r="C53" s="6">
        <v>5548000</v>
      </c>
      <c r="D53" s="6">
        <v>13819000</v>
      </c>
      <c r="E53" s="96">
        <f t="shared" si="0"/>
        <v>19863000</v>
      </c>
      <c r="F53" s="6">
        <v>25354000</v>
      </c>
      <c r="G53" s="6">
        <v>29815000</v>
      </c>
      <c r="H53" s="5">
        <v>75032000</v>
      </c>
    </row>
    <row r="54" spans="1:8" x14ac:dyDescent="0.25">
      <c r="A54" s="79">
        <v>2007</v>
      </c>
      <c r="B54" s="6">
        <v>1529000</v>
      </c>
      <c r="C54" s="6">
        <v>7147000</v>
      </c>
      <c r="D54" s="6">
        <v>15981000</v>
      </c>
      <c r="E54" s="96">
        <f t="shared" si="0"/>
        <v>24657000</v>
      </c>
      <c r="F54" s="6">
        <v>23621000</v>
      </c>
      <c r="G54" s="6">
        <v>30202000</v>
      </c>
      <c r="H54" s="5">
        <v>78480000</v>
      </c>
    </row>
    <row r="55" spans="1:8" x14ac:dyDescent="0.25">
      <c r="A55" s="79">
        <v>2008</v>
      </c>
      <c r="B55" s="6">
        <v>914000</v>
      </c>
      <c r="C55" s="6">
        <v>6597000</v>
      </c>
      <c r="D55" s="6">
        <v>15484000</v>
      </c>
      <c r="E55" s="96">
        <f t="shared" si="0"/>
        <v>22995000</v>
      </c>
      <c r="F55" s="6">
        <v>18787000</v>
      </c>
      <c r="G55" s="6">
        <v>26885000</v>
      </c>
      <c r="H55" s="5">
        <v>68667000</v>
      </c>
    </row>
    <row r="56" spans="1:8" x14ac:dyDescent="0.25">
      <c r="A56" s="79">
        <v>2009</v>
      </c>
      <c r="B56" s="6">
        <v>1116000</v>
      </c>
      <c r="C56" s="6">
        <v>5741000</v>
      </c>
      <c r="D56" s="6">
        <v>12737000</v>
      </c>
      <c r="E56" s="96">
        <f t="shared" si="0"/>
        <v>19594000</v>
      </c>
      <c r="F56" s="6">
        <v>14452000</v>
      </c>
      <c r="G56" s="6">
        <v>21570000</v>
      </c>
      <c r="H56" s="5">
        <v>55616000</v>
      </c>
    </row>
    <row r="57" spans="1:8" x14ac:dyDescent="0.25">
      <c r="A57" s="79">
        <v>2010</v>
      </c>
      <c r="B57" s="6">
        <v>859000</v>
      </c>
      <c r="C57" s="6">
        <v>5264000</v>
      </c>
      <c r="D57" s="6">
        <v>10915000</v>
      </c>
      <c r="E57" s="96">
        <f t="shared" si="0"/>
        <v>17038000</v>
      </c>
      <c r="F57" s="6">
        <v>13494000</v>
      </c>
      <c r="G57" s="6">
        <v>20947000</v>
      </c>
      <c r="H57" s="5">
        <v>51479000</v>
      </c>
    </row>
    <row r="58" spans="1:8" x14ac:dyDescent="0.25">
      <c r="A58" s="79">
        <v>2011</v>
      </c>
      <c r="B58" s="6">
        <v>658000</v>
      </c>
      <c r="C58" s="6">
        <v>5523000</v>
      </c>
      <c r="D58" s="6">
        <v>10618000</v>
      </c>
      <c r="E58" s="96">
        <f t="shared" si="0"/>
        <v>16799000</v>
      </c>
      <c r="F58" s="6">
        <v>14103000</v>
      </c>
      <c r="G58" s="6">
        <v>22591000</v>
      </c>
      <c r="H58" s="5">
        <v>53493000</v>
      </c>
    </row>
    <row r="59" spans="1:8" x14ac:dyDescent="0.25">
      <c r="A59" s="79">
        <v>2012</v>
      </c>
      <c r="B59" s="6">
        <v>973000</v>
      </c>
      <c r="C59" s="6">
        <v>4220000</v>
      </c>
      <c r="D59" s="6">
        <v>10552000</v>
      </c>
      <c r="E59" s="96">
        <f t="shared" si="0"/>
        <v>15745000</v>
      </c>
      <c r="F59" s="6">
        <v>12592000</v>
      </c>
      <c r="G59" s="6">
        <v>19697000</v>
      </c>
      <c r="H59" s="5">
        <v>48034000</v>
      </c>
    </row>
    <row r="60" spans="1:8" x14ac:dyDescent="0.25">
      <c r="A60" s="79">
        <v>2013</v>
      </c>
      <c r="B60" s="6"/>
      <c r="C60" s="6"/>
      <c r="D60" s="6"/>
      <c r="E60" s="4"/>
      <c r="F60" s="6"/>
      <c r="G60" s="6"/>
      <c r="H60" s="6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61"/>
  <sheetViews>
    <sheetView workbookViewId="0">
      <selection activeCell="K56" sqref="K56"/>
    </sheetView>
  </sheetViews>
  <sheetFormatPr defaultRowHeight="15" x14ac:dyDescent="0.25"/>
  <cols>
    <col min="1" max="1" width="12.42578125" customWidth="1"/>
    <col min="2" max="9" width="16.140625" customWidth="1"/>
  </cols>
  <sheetData>
    <row r="2" spans="1:9" ht="51" customHeight="1" x14ac:dyDescent="0.25">
      <c r="A2" s="111" t="s">
        <v>25</v>
      </c>
      <c r="B2" s="111" t="s">
        <v>68</v>
      </c>
      <c r="C2" s="111" t="s">
        <v>69</v>
      </c>
      <c r="D2" s="111"/>
      <c r="E2" s="111"/>
      <c r="F2" s="111" t="s">
        <v>70</v>
      </c>
      <c r="G2" s="111" t="s">
        <v>69</v>
      </c>
      <c r="H2" s="111"/>
      <c r="I2" s="111"/>
    </row>
    <row r="3" spans="1:9" ht="30" x14ac:dyDescent="0.25">
      <c r="A3" s="111"/>
      <c r="B3" s="111"/>
      <c r="C3" s="73" t="s">
        <v>30</v>
      </c>
      <c r="D3" s="73" t="s">
        <v>72</v>
      </c>
      <c r="E3" s="73" t="s">
        <v>10</v>
      </c>
      <c r="F3" s="111"/>
      <c r="G3" s="73" t="s">
        <v>30</v>
      </c>
      <c r="H3" s="73" t="s">
        <v>71</v>
      </c>
      <c r="I3" s="73" t="s">
        <v>10</v>
      </c>
    </row>
    <row r="4" spans="1:9" x14ac:dyDescent="0.25">
      <c r="A4" s="111"/>
      <c r="B4" s="72" t="s">
        <v>73</v>
      </c>
      <c r="C4" s="110" t="s">
        <v>74</v>
      </c>
      <c r="D4" s="110"/>
      <c r="E4" s="110"/>
      <c r="F4" s="72" t="s">
        <v>73</v>
      </c>
      <c r="G4" s="110" t="s">
        <v>74</v>
      </c>
      <c r="H4" s="110"/>
      <c r="I4" s="110"/>
    </row>
    <row r="5" spans="1:9" x14ac:dyDescent="0.25">
      <c r="A5" s="69">
        <v>1960</v>
      </c>
      <c r="B5" s="6">
        <v>40341000000</v>
      </c>
      <c r="C5" s="78">
        <v>0.9</v>
      </c>
      <c r="D5" s="78">
        <v>1.9</v>
      </c>
      <c r="E5" s="78">
        <v>2.8</v>
      </c>
      <c r="F5" s="6">
        <v>58352000000</v>
      </c>
      <c r="G5" s="78">
        <v>0.6</v>
      </c>
      <c r="H5" s="78">
        <v>1.3</v>
      </c>
      <c r="I5" s="78">
        <v>1.9</v>
      </c>
    </row>
    <row r="6" spans="1:9" x14ac:dyDescent="0.25">
      <c r="A6" s="69">
        <v>1961</v>
      </c>
      <c r="B6" s="6">
        <v>43994000000</v>
      </c>
      <c r="C6" s="78">
        <v>0.9</v>
      </c>
      <c r="D6" s="78">
        <v>1.9</v>
      </c>
      <c r="E6" s="78">
        <v>2.8</v>
      </c>
      <c r="F6" s="6">
        <v>62514000000</v>
      </c>
      <c r="G6" s="78">
        <v>0.6</v>
      </c>
      <c r="H6" s="78">
        <v>1.4</v>
      </c>
      <c r="I6" s="78">
        <v>2</v>
      </c>
    </row>
    <row r="7" spans="1:9" x14ac:dyDescent="0.25">
      <c r="A7" s="69">
        <v>1962</v>
      </c>
      <c r="B7" s="6">
        <v>45379000000</v>
      </c>
      <c r="C7" s="78">
        <v>0.9</v>
      </c>
      <c r="D7" s="78">
        <v>1.9</v>
      </c>
      <c r="E7" s="78">
        <v>2.8</v>
      </c>
      <c r="F7" s="6">
        <v>64262000000</v>
      </c>
      <c r="G7" s="78">
        <v>0.6</v>
      </c>
      <c r="H7" s="78">
        <v>1.3</v>
      </c>
      <c r="I7" s="78">
        <v>2</v>
      </c>
    </row>
    <row r="8" spans="1:9" x14ac:dyDescent="0.25">
      <c r="A8" s="69">
        <v>1963</v>
      </c>
      <c r="B8" s="6">
        <v>46270000000</v>
      </c>
      <c r="C8" s="78">
        <v>1</v>
      </c>
      <c r="D8" s="78">
        <v>1.9</v>
      </c>
      <c r="E8" s="78">
        <v>2.9</v>
      </c>
      <c r="F8" s="6">
        <v>65800000000</v>
      </c>
      <c r="G8" s="78">
        <v>0.7</v>
      </c>
      <c r="H8" s="78">
        <v>1.4</v>
      </c>
      <c r="I8" s="78">
        <v>2</v>
      </c>
    </row>
    <row r="9" spans="1:9" x14ac:dyDescent="0.25">
      <c r="A9" s="69">
        <v>1964</v>
      </c>
      <c r="B9" s="6">
        <v>54168000000</v>
      </c>
      <c r="C9" s="78">
        <v>1</v>
      </c>
      <c r="D9" s="78">
        <v>2</v>
      </c>
      <c r="E9" s="78">
        <v>3</v>
      </c>
      <c r="F9" s="6">
        <v>73961000000</v>
      </c>
      <c r="G9" s="78">
        <v>0.7</v>
      </c>
      <c r="H9" s="78">
        <v>1.4</v>
      </c>
      <c r="I9" s="78">
        <v>2.2000000000000002</v>
      </c>
    </row>
    <row r="10" spans="1:9" x14ac:dyDescent="0.25">
      <c r="A10" s="69">
        <v>1965</v>
      </c>
      <c r="B10" s="6">
        <v>57357000000</v>
      </c>
      <c r="C10" s="78">
        <v>1</v>
      </c>
      <c r="D10" s="78">
        <v>1.8</v>
      </c>
      <c r="E10" s="78">
        <v>2.8</v>
      </c>
      <c r="F10" s="6">
        <v>77660000000</v>
      </c>
      <c r="G10" s="78">
        <v>0.8</v>
      </c>
      <c r="H10" s="78">
        <v>1.3</v>
      </c>
      <c r="I10" s="78">
        <v>2.1</v>
      </c>
    </row>
    <row r="11" spans="1:9" x14ac:dyDescent="0.25">
      <c r="A11" s="69">
        <v>1966</v>
      </c>
      <c r="B11" s="6">
        <v>57820000000</v>
      </c>
      <c r="C11" s="78">
        <v>1.2</v>
      </c>
      <c r="D11" s="78">
        <v>1.8</v>
      </c>
      <c r="E11" s="78">
        <v>3</v>
      </c>
      <c r="F11" s="6">
        <v>78616000000</v>
      </c>
      <c r="G11" s="78">
        <v>0.9</v>
      </c>
      <c r="H11" s="78">
        <v>1.3</v>
      </c>
      <c r="I11" s="78">
        <v>2.2000000000000002</v>
      </c>
    </row>
    <row r="12" spans="1:9" x14ac:dyDescent="0.25">
      <c r="A12" s="69">
        <v>1967</v>
      </c>
      <c r="B12" s="6">
        <v>62758000000</v>
      </c>
      <c r="C12" s="78">
        <v>1.3</v>
      </c>
      <c r="D12" s="78">
        <v>1.8</v>
      </c>
      <c r="E12" s="78">
        <v>3.1</v>
      </c>
      <c r="F12" s="6">
        <v>84133000000</v>
      </c>
      <c r="G12" s="78">
        <v>1</v>
      </c>
      <c r="H12" s="78">
        <v>1.3</v>
      </c>
      <c r="I12" s="78">
        <v>2.2999999999999998</v>
      </c>
    </row>
    <row r="13" spans="1:9" x14ac:dyDescent="0.25">
      <c r="A13" s="69">
        <v>1968</v>
      </c>
      <c r="B13" s="6">
        <v>64723000000</v>
      </c>
      <c r="C13" s="78">
        <v>1.4</v>
      </c>
      <c r="D13" s="78">
        <v>1.7</v>
      </c>
      <c r="E13" s="78">
        <v>3.1</v>
      </c>
      <c r="F13" s="6">
        <v>86042000000</v>
      </c>
      <c r="G13" s="78">
        <v>1.1000000000000001</v>
      </c>
      <c r="H13" s="78">
        <v>1.3</v>
      </c>
      <c r="I13" s="78">
        <v>2.4</v>
      </c>
    </row>
    <row r="14" spans="1:9" x14ac:dyDescent="0.25">
      <c r="A14" s="69">
        <v>1969</v>
      </c>
      <c r="B14" s="6">
        <v>63409000000</v>
      </c>
      <c r="C14" s="78">
        <v>1.5</v>
      </c>
      <c r="D14" s="78">
        <v>1.7</v>
      </c>
      <c r="E14" s="78">
        <v>3.2</v>
      </c>
      <c r="F14" s="6">
        <v>84223000000</v>
      </c>
      <c r="G14" s="78">
        <v>1.2</v>
      </c>
      <c r="H14" s="78">
        <v>1.3</v>
      </c>
      <c r="I14" s="78">
        <v>2.4</v>
      </c>
    </row>
    <row r="15" spans="1:9" x14ac:dyDescent="0.25">
      <c r="A15" s="69">
        <v>1970</v>
      </c>
      <c r="B15" s="6">
        <v>61134000000</v>
      </c>
      <c r="C15" s="78">
        <v>1.6</v>
      </c>
      <c r="D15" s="78">
        <v>1.8</v>
      </c>
      <c r="E15" s="78">
        <v>3.4</v>
      </c>
      <c r="F15" s="6">
        <v>81847000000</v>
      </c>
      <c r="G15" s="78">
        <v>1.2</v>
      </c>
      <c r="H15" s="78">
        <v>1.3</v>
      </c>
      <c r="I15" s="78">
        <v>2.5</v>
      </c>
    </row>
    <row r="16" spans="1:9" x14ac:dyDescent="0.25">
      <c r="A16" s="69">
        <v>1971</v>
      </c>
      <c r="B16" s="6">
        <v>63031000000</v>
      </c>
      <c r="C16" s="78">
        <v>1.6</v>
      </c>
      <c r="D16" s="78">
        <v>1.8</v>
      </c>
      <c r="E16" s="78">
        <v>3.4</v>
      </c>
      <c r="F16" s="6">
        <v>83889000000</v>
      </c>
      <c r="G16" s="78">
        <v>1.2</v>
      </c>
      <c r="H16" s="78">
        <v>1.3</v>
      </c>
      <c r="I16" s="78">
        <v>2.5</v>
      </c>
    </row>
    <row r="17" spans="1:9" x14ac:dyDescent="0.25">
      <c r="A17" s="69">
        <v>1972</v>
      </c>
      <c r="B17" s="6">
        <v>63493000000</v>
      </c>
      <c r="C17" s="78">
        <v>1.6</v>
      </c>
      <c r="D17" s="78">
        <v>1.9</v>
      </c>
      <c r="E17" s="78">
        <v>3.5</v>
      </c>
      <c r="F17" s="6">
        <v>86469000000</v>
      </c>
      <c r="G17" s="78">
        <v>1.2</v>
      </c>
      <c r="H17" s="78">
        <v>1.4</v>
      </c>
      <c r="I17" s="78">
        <v>2.6</v>
      </c>
    </row>
    <row r="18" spans="1:9" x14ac:dyDescent="0.25">
      <c r="A18" s="69">
        <v>1973</v>
      </c>
      <c r="B18" s="6">
        <v>63701000000</v>
      </c>
      <c r="C18" s="78">
        <v>2</v>
      </c>
      <c r="D18" s="78">
        <v>2</v>
      </c>
      <c r="E18" s="78">
        <v>4</v>
      </c>
      <c r="F18" s="6">
        <v>87721000000</v>
      </c>
      <c r="G18" s="78">
        <v>1.4</v>
      </c>
      <c r="H18" s="78">
        <v>1.5</v>
      </c>
      <c r="I18" s="78">
        <v>2.9</v>
      </c>
    </row>
    <row r="19" spans="1:9" x14ac:dyDescent="0.25">
      <c r="A19" s="69">
        <v>1974</v>
      </c>
      <c r="B19" s="6">
        <v>53531000000</v>
      </c>
      <c r="C19" s="78">
        <v>2.2000000000000002</v>
      </c>
      <c r="D19" s="78">
        <v>2.1</v>
      </c>
      <c r="E19" s="78">
        <v>4.3</v>
      </c>
      <c r="F19" s="6">
        <v>77065000000</v>
      </c>
      <c r="G19" s="78">
        <v>1.5</v>
      </c>
      <c r="H19" s="78">
        <v>1.5</v>
      </c>
      <c r="I19" s="78">
        <v>3</v>
      </c>
    </row>
    <row r="20" spans="1:9" x14ac:dyDescent="0.25">
      <c r="A20" s="69">
        <v>1975</v>
      </c>
      <c r="B20" s="6">
        <v>50800000000</v>
      </c>
      <c r="C20" s="78">
        <v>2.2000000000000002</v>
      </c>
      <c r="D20" s="78">
        <v>2.2999999999999998</v>
      </c>
      <c r="E20" s="78">
        <v>4.5</v>
      </c>
      <c r="F20" s="6">
        <v>72318000000</v>
      </c>
      <c r="G20" s="78">
        <v>1.5</v>
      </c>
      <c r="H20" s="78">
        <v>1.6</v>
      </c>
      <c r="I20" s="78">
        <v>3.1</v>
      </c>
    </row>
    <row r="21" spans="1:9" x14ac:dyDescent="0.25">
      <c r="A21" s="69">
        <v>1976</v>
      </c>
      <c r="B21" s="6">
        <v>51574000000</v>
      </c>
      <c r="C21" s="78">
        <v>1.9</v>
      </c>
      <c r="D21" s="78">
        <v>2.1</v>
      </c>
      <c r="E21" s="78">
        <v>4</v>
      </c>
      <c r="F21" s="6">
        <v>71759000000</v>
      </c>
      <c r="G21" s="78">
        <v>1.4</v>
      </c>
      <c r="H21" s="78">
        <v>1.5</v>
      </c>
      <c r="I21" s="78">
        <v>2.9</v>
      </c>
    </row>
    <row r="22" spans="1:9" x14ac:dyDescent="0.25">
      <c r="A22" s="69">
        <v>1977</v>
      </c>
      <c r="B22" s="6">
        <v>49946000000</v>
      </c>
      <c r="C22" s="78">
        <v>1.9</v>
      </c>
      <c r="D22" s="78">
        <v>2</v>
      </c>
      <c r="E22" s="78">
        <v>3.9</v>
      </c>
      <c r="F22" s="6">
        <v>70910000000</v>
      </c>
      <c r="G22" s="78">
        <v>1.3</v>
      </c>
      <c r="H22" s="78">
        <v>1.4</v>
      </c>
      <c r="I22" s="78">
        <v>2.7</v>
      </c>
    </row>
    <row r="23" spans="1:9" x14ac:dyDescent="0.25">
      <c r="A23" s="69">
        <v>1978</v>
      </c>
      <c r="B23" s="6">
        <v>52517000000</v>
      </c>
      <c r="C23" s="78">
        <v>1.9</v>
      </c>
      <c r="D23" s="78">
        <v>1.9</v>
      </c>
      <c r="E23" s="78">
        <v>3.8</v>
      </c>
      <c r="F23" s="6">
        <v>76813000000</v>
      </c>
      <c r="G23" s="78">
        <v>1.3</v>
      </c>
      <c r="H23" s="78">
        <v>1.3</v>
      </c>
      <c r="I23" s="78">
        <v>2.6</v>
      </c>
    </row>
    <row r="24" spans="1:9" x14ac:dyDescent="0.25">
      <c r="A24" s="69">
        <v>1979</v>
      </c>
      <c r="B24" s="6">
        <v>49268000000</v>
      </c>
      <c r="C24" s="78">
        <v>2.1</v>
      </c>
      <c r="D24" s="78">
        <v>2.1</v>
      </c>
      <c r="E24" s="78">
        <v>4.2</v>
      </c>
      <c r="F24" s="6">
        <v>77411000000</v>
      </c>
      <c r="G24" s="78">
        <v>1.3</v>
      </c>
      <c r="H24" s="78">
        <v>1.3</v>
      </c>
      <c r="I24" s="78">
        <v>2.7</v>
      </c>
    </row>
    <row r="25" spans="1:9" x14ac:dyDescent="0.25">
      <c r="A25" s="69">
        <v>1980</v>
      </c>
      <c r="B25" s="6">
        <v>42674000000</v>
      </c>
      <c r="C25" s="78">
        <v>2.4</v>
      </c>
      <c r="D25" s="78">
        <v>2.2999999999999998</v>
      </c>
      <c r="E25" s="78">
        <v>4.7</v>
      </c>
      <c r="F25" s="6">
        <v>72528000000</v>
      </c>
      <c r="G25" s="78">
        <v>1.4</v>
      </c>
      <c r="H25" s="78">
        <v>1.3</v>
      </c>
      <c r="I25" s="78">
        <v>2.7</v>
      </c>
    </row>
    <row r="26" spans="1:9" x14ac:dyDescent="0.25">
      <c r="A26" s="69">
        <v>1981</v>
      </c>
      <c r="B26" s="6">
        <v>38181000000</v>
      </c>
      <c r="C26" s="78">
        <v>2.4</v>
      </c>
      <c r="D26" s="78">
        <v>2.2999999999999998</v>
      </c>
      <c r="E26" s="78">
        <v>4.7</v>
      </c>
      <c r="F26" s="6">
        <v>65589000000</v>
      </c>
      <c r="G26" s="78">
        <v>1.4</v>
      </c>
      <c r="H26" s="78">
        <v>1.4</v>
      </c>
      <c r="I26" s="78">
        <v>2.8</v>
      </c>
    </row>
    <row r="27" spans="1:9" x14ac:dyDescent="0.25">
      <c r="A27" s="69">
        <v>1982</v>
      </c>
      <c r="B27" s="6">
        <v>40588000000</v>
      </c>
      <c r="C27" s="78">
        <v>2.5</v>
      </c>
      <c r="D27" s="78">
        <v>2.2000000000000002</v>
      </c>
      <c r="E27" s="78">
        <v>4.8</v>
      </c>
      <c r="F27" s="6">
        <v>68097000000</v>
      </c>
      <c r="G27" s="78">
        <v>1.5</v>
      </c>
      <c r="H27" s="78">
        <v>1.3</v>
      </c>
      <c r="I27" s="78">
        <v>2.8</v>
      </c>
    </row>
    <row r="28" spans="1:9" x14ac:dyDescent="0.25">
      <c r="A28" s="69">
        <v>1983</v>
      </c>
      <c r="B28" s="6">
        <v>44005000000</v>
      </c>
      <c r="C28" s="78">
        <v>2.5</v>
      </c>
      <c r="D28" s="78">
        <v>2.2999999999999998</v>
      </c>
      <c r="E28" s="78">
        <v>4.8</v>
      </c>
      <c r="F28" s="6">
        <v>74156000000</v>
      </c>
      <c r="G28" s="78">
        <v>1.5</v>
      </c>
      <c r="H28" s="78">
        <v>1.4</v>
      </c>
      <c r="I28" s="78">
        <v>2.9</v>
      </c>
    </row>
    <row r="29" spans="1:9" x14ac:dyDescent="0.25">
      <c r="A29" s="69">
        <v>1984</v>
      </c>
      <c r="B29" s="6">
        <v>44996000000</v>
      </c>
      <c r="C29" s="78">
        <v>2.5</v>
      </c>
      <c r="D29" s="78">
        <v>2.2000000000000002</v>
      </c>
      <c r="E29" s="78">
        <v>4.7</v>
      </c>
      <c r="F29" s="6">
        <v>76637000000</v>
      </c>
      <c r="G29" s="78">
        <v>1.4</v>
      </c>
      <c r="H29" s="78">
        <v>1.3</v>
      </c>
      <c r="I29" s="78">
        <v>2.7</v>
      </c>
    </row>
    <row r="30" spans="1:9" x14ac:dyDescent="0.25">
      <c r="A30" s="69">
        <v>1985</v>
      </c>
      <c r="B30" s="6">
        <v>44419000000</v>
      </c>
      <c r="C30" s="78">
        <v>2.6</v>
      </c>
      <c r="D30" s="78">
        <v>2.2999999999999998</v>
      </c>
      <c r="E30" s="78">
        <v>4.9000000000000004</v>
      </c>
      <c r="F30" s="6">
        <v>77100000000</v>
      </c>
      <c r="G30" s="78">
        <v>1.5</v>
      </c>
      <c r="H30" s="78">
        <v>1.3</v>
      </c>
      <c r="I30" s="78">
        <v>2.8</v>
      </c>
    </row>
    <row r="31" spans="1:9" x14ac:dyDescent="0.25">
      <c r="A31" s="69">
        <v>1986</v>
      </c>
      <c r="B31" s="6">
        <v>46695000000</v>
      </c>
      <c r="C31" s="78">
        <v>2.6</v>
      </c>
      <c r="D31" s="78">
        <v>2.2999999999999998</v>
      </c>
      <c r="E31" s="78">
        <v>4.9000000000000004</v>
      </c>
      <c r="F31" s="6">
        <v>80021000000</v>
      </c>
      <c r="G31" s="78">
        <v>1.5</v>
      </c>
      <c r="H31" s="78">
        <v>1.3</v>
      </c>
      <c r="I31" s="78">
        <v>2.8</v>
      </c>
    </row>
    <row r="32" spans="1:9" x14ac:dyDescent="0.25">
      <c r="A32" s="69">
        <v>1987</v>
      </c>
      <c r="B32" s="6">
        <v>53024000000</v>
      </c>
      <c r="C32" s="78">
        <v>2.7</v>
      </c>
      <c r="D32" s="78">
        <v>2.1</v>
      </c>
      <c r="E32" s="78">
        <v>4.8</v>
      </c>
      <c r="F32" s="6">
        <v>89221000000</v>
      </c>
      <c r="G32" s="78">
        <v>1.6</v>
      </c>
      <c r="H32" s="78">
        <v>1.3</v>
      </c>
      <c r="I32" s="78">
        <v>2.8</v>
      </c>
    </row>
    <row r="33" spans="1:9" x14ac:dyDescent="0.25">
      <c r="A33" s="69">
        <v>1988</v>
      </c>
      <c r="B33" s="6">
        <v>58948000000</v>
      </c>
      <c r="C33" s="78">
        <v>2.7</v>
      </c>
      <c r="D33" s="78">
        <v>2.2000000000000002</v>
      </c>
      <c r="E33" s="78">
        <v>4.9000000000000004</v>
      </c>
      <c r="F33" s="6">
        <v>97741000000</v>
      </c>
      <c r="G33" s="78">
        <v>1.6</v>
      </c>
      <c r="H33" s="78">
        <v>1.3</v>
      </c>
      <c r="I33" s="78">
        <v>3</v>
      </c>
    </row>
    <row r="34" spans="1:9" x14ac:dyDescent="0.25">
      <c r="A34" s="69">
        <v>1989</v>
      </c>
      <c r="B34" s="6">
        <v>59858000000</v>
      </c>
      <c r="C34" s="78">
        <v>2.8</v>
      </c>
      <c r="D34" s="78">
        <v>2.2000000000000002</v>
      </c>
      <c r="E34" s="78">
        <v>5</v>
      </c>
      <c r="F34" s="6">
        <v>101088000000</v>
      </c>
      <c r="G34" s="78">
        <v>1.7</v>
      </c>
      <c r="H34" s="78">
        <v>1.3</v>
      </c>
      <c r="I34" s="78">
        <v>3</v>
      </c>
    </row>
    <row r="35" spans="1:9" x14ac:dyDescent="0.25">
      <c r="A35" s="69">
        <v>1990</v>
      </c>
      <c r="B35" s="6">
        <v>59327000000</v>
      </c>
      <c r="C35" s="78">
        <v>2.7</v>
      </c>
      <c r="D35" s="78">
        <v>2</v>
      </c>
      <c r="E35" s="78">
        <v>4.7</v>
      </c>
      <c r="F35" s="6">
        <v>100424000000</v>
      </c>
      <c r="G35" s="78">
        <v>1.6</v>
      </c>
      <c r="H35" s="78">
        <v>1.2</v>
      </c>
      <c r="I35" s="78">
        <v>2.8</v>
      </c>
    </row>
    <row r="36" spans="1:9" x14ac:dyDescent="0.25">
      <c r="A36" s="69">
        <v>1991</v>
      </c>
      <c r="B36" s="6">
        <v>56249000000</v>
      </c>
      <c r="C36" s="78">
        <v>2.6</v>
      </c>
      <c r="D36" s="78">
        <v>1.7</v>
      </c>
      <c r="E36" s="78">
        <v>4.4000000000000004</v>
      </c>
      <c r="F36" s="6">
        <v>92859000000</v>
      </c>
      <c r="G36" s="78">
        <v>1.6</v>
      </c>
      <c r="H36" s="78">
        <v>1.1000000000000001</v>
      </c>
      <c r="I36" s="78">
        <v>2.6</v>
      </c>
    </row>
    <row r="37" spans="1:9" x14ac:dyDescent="0.25">
      <c r="A37" s="69">
        <v>1992</v>
      </c>
      <c r="B37" s="6">
        <v>55078000000</v>
      </c>
      <c r="C37" s="78">
        <v>2.6</v>
      </c>
      <c r="D37" s="78">
        <v>1.6</v>
      </c>
      <c r="E37" s="78">
        <v>4.2</v>
      </c>
      <c r="F37" s="6">
        <v>89146000000</v>
      </c>
      <c r="G37" s="78">
        <v>1.6</v>
      </c>
      <c r="H37" s="78">
        <v>1</v>
      </c>
      <c r="I37" s="78">
        <v>2.6</v>
      </c>
    </row>
    <row r="38" spans="1:9" x14ac:dyDescent="0.25">
      <c r="A38" s="69">
        <v>1993</v>
      </c>
      <c r="B38" s="6">
        <v>54429000000</v>
      </c>
      <c r="C38" s="78">
        <v>2.7</v>
      </c>
      <c r="D38" s="78">
        <v>1.6</v>
      </c>
      <c r="E38" s="78">
        <v>4.4000000000000004</v>
      </c>
      <c r="F38" s="6">
        <v>87626000000</v>
      </c>
      <c r="G38" s="78">
        <v>1.7</v>
      </c>
      <c r="H38" s="78">
        <v>1</v>
      </c>
      <c r="I38" s="78">
        <v>2.7</v>
      </c>
    </row>
    <row r="39" spans="1:9" x14ac:dyDescent="0.25">
      <c r="A39" s="69">
        <v>1994</v>
      </c>
      <c r="B39" s="6">
        <v>52634000000</v>
      </c>
      <c r="C39" s="78">
        <v>3.1</v>
      </c>
      <c r="D39" s="78">
        <v>1.9</v>
      </c>
      <c r="E39" s="78">
        <v>4.9000000000000004</v>
      </c>
      <c r="F39" s="6">
        <v>87206000000</v>
      </c>
      <c r="G39" s="78">
        <v>1.9</v>
      </c>
      <c r="H39" s="78">
        <v>1.1000000000000001</v>
      </c>
      <c r="I39" s="78">
        <v>3</v>
      </c>
    </row>
    <row r="40" spans="1:9" x14ac:dyDescent="0.25">
      <c r="A40" s="69">
        <v>1995</v>
      </c>
      <c r="B40" s="6">
        <v>52723000000</v>
      </c>
      <c r="C40" s="78">
        <v>2.9</v>
      </c>
      <c r="D40" s="78">
        <v>1.7</v>
      </c>
      <c r="E40" s="78">
        <v>4.5999999999999996</v>
      </c>
      <c r="F40" s="6">
        <v>88090000000</v>
      </c>
      <c r="G40" s="78">
        <v>1.7</v>
      </c>
      <c r="H40" s="78">
        <v>1</v>
      </c>
      <c r="I40" s="78">
        <v>2.7</v>
      </c>
    </row>
    <row r="41" spans="1:9" x14ac:dyDescent="0.25">
      <c r="A41" s="69">
        <v>1996</v>
      </c>
      <c r="B41" s="6">
        <v>54744000000</v>
      </c>
      <c r="C41" s="78">
        <v>2.4</v>
      </c>
      <c r="D41" s="78">
        <v>1.5</v>
      </c>
      <c r="E41" s="78">
        <v>3.9</v>
      </c>
      <c r="F41" s="6">
        <v>90797000000</v>
      </c>
      <c r="G41" s="78">
        <v>1.5</v>
      </c>
      <c r="H41" s="78">
        <v>0.9</v>
      </c>
      <c r="I41" s="78">
        <v>2.4</v>
      </c>
    </row>
    <row r="42" spans="1:9" x14ac:dyDescent="0.25">
      <c r="A42" s="69">
        <v>1997</v>
      </c>
      <c r="B42" s="6">
        <v>56465000000</v>
      </c>
      <c r="C42" s="78">
        <v>2.4</v>
      </c>
      <c r="D42" s="78">
        <v>1.5</v>
      </c>
      <c r="E42" s="78">
        <v>3.9</v>
      </c>
      <c r="F42" s="6">
        <v>92805000000</v>
      </c>
      <c r="G42" s="78">
        <v>1.4</v>
      </c>
      <c r="H42" s="78">
        <v>0.9</v>
      </c>
      <c r="I42" s="78">
        <v>2.4</v>
      </c>
    </row>
    <row r="43" spans="1:9" x14ac:dyDescent="0.25">
      <c r="A43" s="69">
        <v>1998</v>
      </c>
      <c r="B43" s="6">
        <v>58075000000</v>
      </c>
      <c r="C43" s="78">
        <v>2.2999999999999998</v>
      </c>
      <c r="D43" s="78">
        <v>1.5</v>
      </c>
      <c r="E43" s="78">
        <v>3.7</v>
      </c>
      <c r="F43" s="6">
        <v>94398000000</v>
      </c>
      <c r="G43" s="78">
        <v>1.4</v>
      </c>
      <c r="H43" s="78">
        <v>0.9</v>
      </c>
      <c r="I43" s="78">
        <v>2.2999999999999998</v>
      </c>
    </row>
    <row r="44" spans="1:9" x14ac:dyDescent="0.25">
      <c r="A44" s="69">
        <v>1999</v>
      </c>
      <c r="B44" s="6">
        <v>59841000000</v>
      </c>
      <c r="C44" s="78">
        <v>2.2000000000000002</v>
      </c>
      <c r="D44" s="78">
        <v>1.5</v>
      </c>
      <c r="E44" s="78">
        <v>3.7</v>
      </c>
      <c r="F44" s="6">
        <v>95691000000</v>
      </c>
      <c r="G44" s="78">
        <v>1.4</v>
      </c>
      <c r="H44" s="78">
        <v>0.9</v>
      </c>
      <c r="I44" s="78">
        <v>2.2999999999999998</v>
      </c>
    </row>
    <row r="45" spans="1:9" x14ac:dyDescent="0.25">
      <c r="A45" s="69">
        <v>2000</v>
      </c>
      <c r="B45" s="6">
        <v>60110000000</v>
      </c>
      <c r="C45" s="78">
        <v>2.2000000000000002</v>
      </c>
      <c r="D45" s="78">
        <v>1.5</v>
      </c>
      <c r="E45" s="78">
        <v>3.7</v>
      </c>
      <c r="F45" s="6">
        <v>96668000000</v>
      </c>
      <c r="G45" s="78">
        <v>1.3</v>
      </c>
      <c r="H45" s="78">
        <v>0.9</v>
      </c>
      <c r="I45" s="78">
        <v>2.2999999999999998</v>
      </c>
    </row>
    <row r="46" spans="1:9" x14ac:dyDescent="0.25">
      <c r="A46" s="69">
        <v>2001</v>
      </c>
      <c r="B46" s="6">
        <v>59893000000</v>
      </c>
      <c r="C46" s="78">
        <v>2.2000000000000002</v>
      </c>
      <c r="D46" s="78">
        <v>1.5</v>
      </c>
      <c r="E46" s="78">
        <v>3.7</v>
      </c>
      <c r="F46" s="6">
        <v>98306000000</v>
      </c>
      <c r="G46" s="78">
        <v>1.4</v>
      </c>
      <c r="H46" s="78">
        <v>0.9</v>
      </c>
      <c r="I46" s="78">
        <v>2.2999999999999998</v>
      </c>
    </row>
    <row r="47" spans="1:9" x14ac:dyDescent="0.25">
      <c r="A47" s="69">
        <v>2002</v>
      </c>
      <c r="B47" s="6">
        <v>63231000000</v>
      </c>
      <c r="C47" s="78">
        <v>2</v>
      </c>
      <c r="D47" s="78">
        <v>1.3</v>
      </c>
      <c r="E47" s="78">
        <v>3.3</v>
      </c>
      <c r="F47" s="6">
        <v>103731000000</v>
      </c>
      <c r="G47" s="78">
        <v>1.2</v>
      </c>
      <c r="H47" s="78">
        <v>0.8</v>
      </c>
      <c r="I47" s="78">
        <v>2</v>
      </c>
    </row>
    <row r="48" spans="1:9" x14ac:dyDescent="0.25">
      <c r="A48" s="69">
        <v>2003</v>
      </c>
      <c r="B48" s="6">
        <v>67256000000</v>
      </c>
      <c r="C48" s="78">
        <v>1.8</v>
      </c>
      <c r="D48" s="78">
        <v>1.2</v>
      </c>
      <c r="E48" s="78">
        <v>3</v>
      </c>
      <c r="F48" s="6">
        <v>108767000000</v>
      </c>
      <c r="G48" s="78">
        <v>1.1000000000000001</v>
      </c>
      <c r="H48" s="78">
        <v>0.7</v>
      </c>
      <c r="I48" s="78">
        <v>1.9</v>
      </c>
    </row>
    <row r="49" spans="1:9" x14ac:dyDescent="0.25">
      <c r="A49" s="69">
        <v>2004</v>
      </c>
      <c r="B49" s="6">
        <v>73709000000</v>
      </c>
      <c r="C49" s="78">
        <v>1.7</v>
      </c>
      <c r="D49" s="78">
        <v>1.2</v>
      </c>
      <c r="E49" s="78">
        <v>2.9</v>
      </c>
      <c r="F49" s="6">
        <v>114464000000</v>
      </c>
      <c r="G49" s="78">
        <v>1.1000000000000001</v>
      </c>
      <c r="H49" s="78">
        <v>0.8</v>
      </c>
      <c r="I49" s="78">
        <v>1.9</v>
      </c>
    </row>
    <row r="50" spans="1:9" x14ac:dyDescent="0.25">
      <c r="A50" s="69">
        <v>2005</v>
      </c>
      <c r="B50" s="6">
        <v>71579000000</v>
      </c>
      <c r="C50" s="78">
        <v>1.7</v>
      </c>
      <c r="D50" s="78">
        <v>1.2</v>
      </c>
      <c r="E50" s="78">
        <v>2.9</v>
      </c>
      <c r="F50" s="6">
        <v>111604000000</v>
      </c>
      <c r="G50" s="78">
        <v>1.1000000000000001</v>
      </c>
      <c r="H50" s="78">
        <v>0.7</v>
      </c>
      <c r="I50" s="78">
        <v>1.8</v>
      </c>
    </row>
    <row r="51" spans="1:9" x14ac:dyDescent="0.25">
      <c r="A51" s="69">
        <v>2006</v>
      </c>
      <c r="B51" s="6">
        <v>73381000000</v>
      </c>
      <c r="C51" s="78">
        <v>1.7</v>
      </c>
      <c r="D51" s="78">
        <v>1.1000000000000001</v>
      </c>
      <c r="E51" s="78">
        <v>2.8</v>
      </c>
      <c r="F51" s="6">
        <v>112400000000</v>
      </c>
      <c r="G51" s="78">
        <v>1.1000000000000001</v>
      </c>
      <c r="H51" s="78">
        <v>0.7</v>
      </c>
      <c r="I51" s="78">
        <v>1.8</v>
      </c>
    </row>
    <row r="52" spans="1:9" x14ac:dyDescent="0.25">
      <c r="A52" s="69">
        <v>2007</v>
      </c>
      <c r="B52" s="6">
        <v>75924000000</v>
      </c>
      <c r="C52" s="78">
        <v>1.7</v>
      </c>
      <c r="D52" s="78">
        <v>1</v>
      </c>
      <c r="E52" s="78">
        <v>2.7</v>
      </c>
      <c r="F52" s="6">
        <v>114766000000</v>
      </c>
      <c r="G52" s="78">
        <v>1.1000000000000001</v>
      </c>
      <c r="H52" s="78">
        <v>0.7</v>
      </c>
      <c r="I52" s="78">
        <v>1.8</v>
      </c>
    </row>
    <row r="53" spans="1:9" x14ac:dyDescent="0.25">
      <c r="A53" s="69">
        <v>2008</v>
      </c>
      <c r="B53" s="6">
        <v>71713000000</v>
      </c>
      <c r="C53" s="78">
        <v>1.6</v>
      </c>
      <c r="D53" s="78">
        <v>1</v>
      </c>
      <c r="E53" s="78">
        <v>2.6</v>
      </c>
      <c r="F53" s="6">
        <v>111658000000</v>
      </c>
      <c r="G53" s="78">
        <v>1</v>
      </c>
      <c r="H53" s="78">
        <v>0.6</v>
      </c>
      <c r="I53" s="78">
        <v>1.7</v>
      </c>
    </row>
    <row r="54" spans="1:9" x14ac:dyDescent="0.25">
      <c r="A54" s="69">
        <v>2009</v>
      </c>
      <c r="B54" s="6">
        <v>60493000000</v>
      </c>
      <c r="C54" s="78">
        <v>1.5</v>
      </c>
      <c r="D54" s="78">
        <v>0.9</v>
      </c>
      <c r="E54" s="78">
        <v>2.4</v>
      </c>
      <c r="F54" s="6">
        <v>96639000000</v>
      </c>
      <c r="G54" s="78">
        <v>0.9</v>
      </c>
      <c r="H54" s="78">
        <v>0.6</v>
      </c>
      <c r="I54" s="78">
        <v>1.5</v>
      </c>
    </row>
    <row r="55" spans="1:9" x14ac:dyDescent="0.25">
      <c r="A55" s="69">
        <v>2010</v>
      </c>
      <c r="B55" s="6">
        <v>69413000000</v>
      </c>
      <c r="C55" s="78">
        <v>1.2</v>
      </c>
      <c r="D55" s="78">
        <v>0.8</v>
      </c>
      <c r="E55" s="78">
        <v>2</v>
      </c>
      <c r="F55" s="6">
        <v>104288000000</v>
      </c>
      <c r="G55" s="78">
        <v>0.8</v>
      </c>
      <c r="H55" s="78">
        <v>0.5</v>
      </c>
      <c r="I55" s="78">
        <v>1.3</v>
      </c>
    </row>
    <row r="56" spans="1:9" x14ac:dyDescent="0.25">
      <c r="A56" s="69">
        <v>2011</v>
      </c>
      <c r="B56" s="6">
        <v>71083000000</v>
      </c>
      <c r="C56" s="78">
        <v>1.3</v>
      </c>
      <c r="D56" s="78">
        <v>0.8</v>
      </c>
      <c r="E56" s="78">
        <v>2.1</v>
      </c>
      <c r="F56" s="6">
        <v>106766000000</v>
      </c>
      <c r="G56" s="78">
        <v>0.9</v>
      </c>
      <c r="H56" s="78">
        <v>0.5</v>
      </c>
      <c r="I56" s="78">
        <v>1.4</v>
      </c>
    </row>
    <row r="57" spans="1:9" x14ac:dyDescent="0.25">
      <c r="A57" s="69">
        <v>2012</v>
      </c>
      <c r="B57" s="6">
        <v>63552000000</v>
      </c>
      <c r="C57" s="78">
        <v>1.3</v>
      </c>
      <c r="D57" s="78">
        <v>0.8</v>
      </c>
      <c r="E57" s="78">
        <v>2.1</v>
      </c>
      <c r="F57" s="6">
        <v>98907000000</v>
      </c>
      <c r="G57" s="78">
        <v>0.8</v>
      </c>
      <c r="H57" s="78">
        <v>0.5</v>
      </c>
      <c r="I57" s="78">
        <v>1.3</v>
      </c>
    </row>
    <row r="58" spans="1:9" x14ac:dyDescent="0.25">
      <c r="A58" s="69">
        <v>2013</v>
      </c>
      <c r="B58" s="6"/>
      <c r="C58" s="78"/>
      <c r="D58" s="78"/>
      <c r="E58" s="78"/>
      <c r="F58" s="6"/>
      <c r="G58" s="78"/>
      <c r="H58" s="78"/>
      <c r="I58" s="78"/>
    </row>
    <row r="60" spans="1:9" x14ac:dyDescent="0.25">
      <c r="A60" t="s">
        <v>76</v>
      </c>
    </row>
    <row r="61" spans="1:9" x14ac:dyDescent="0.25">
      <c r="A61" t="s">
        <v>75</v>
      </c>
    </row>
  </sheetData>
  <mergeCells count="7">
    <mergeCell ref="A2:A4"/>
    <mergeCell ref="F2:F3"/>
    <mergeCell ref="G2:I2"/>
    <mergeCell ref="C2:E2"/>
    <mergeCell ref="B2:B3"/>
    <mergeCell ref="C4:E4"/>
    <mergeCell ref="G4:I4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66"/>
  <sheetViews>
    <sheetView topLeftCell="A43" workbookViewId="0">
      <selection activeCell="G65" sqref="G65"/>
    </sheetView>
  </sheetViews>
  <sheetFormatPr defaultRowHeight="15" x14ac:dyDescent="0.25"/>
  <cols>
    <col min="1" max="1" width="14.42578125" customWidth="1"/>
    <col min="2" max="7" width="13" customWidth="1"/>
    <col min="8" max="11" width="13.7109375" customWidth="1"/>
    <col min="12" max="19" width="13" customWidth="1"/>
    <col min="20" max="20" width="12.5703125" bestFit="1" customWidth="1"/>
  </cols>
  <sheetData>
    <row r="1" spans="1:20" x14ac:dyDescent="0.25">
      <c r="A1" s="1" t="s">
        <v>4</v>
      </c>
    </row>
    <row r="2" spans="1:20" x14ac:dyDescent="0.25">
      <c r="A2" s="1"/>
    </row>
    <row r="3" spans="1:20" x14ac:dyDescent="0.25">
      <c r="A3" s="110" t="s">
        <v>9</v>
      </c>
      <c r="B3" s="112">
        <v>2001</v>
      </c>
      <c r="C3" s="112"/>
      <c r="D3" s="112"/>
      <c r="E3" s="112"/>
      <c r="F3" s="112"/>
      <c r="G3" s="112"/>
    </row>
    <row r="4" spans="1:20" x14ac:dyDescent="0.25">
      <c r="A4" s="110"/>
      <c r="B4" s="110" t="s">
        <v>5</v>
      </c>
      <c r="C4" s="110"/>
      <c r="D4" s="110"/>
      <c r="E4" s="111" t="s">
        <v>12</v>
      </c>
      <c r="F4" s="111" t="s">
        <v>11</v>
      </c>
      <c r="G4" s="111" t="s">
        <v>10</v>
      </c>
    </row>
    <row r="5" spans="1:20" ht="45.75" customHeight="1" x14ac:dyDescent="0.25">
      <c r="A5" s="110"/>
      <c r="B5" s="2" t="s">
        <v>6</v>
      </c>
      <c r="C5" s="2" t="s">
        <v>7</v>
      </c>
      <c r="D5" s="2" t="s">
        <v>8</v>
      </c>
      <c r="E5" s="111"/>
      <c r="F5" s="111"/>
      <c r="G5" s="111"/>
    </row>
    <row r="6" spans="1:20" x14ac:dyDescent="0.25">
      <c r="A6" s="3" t="s">
        <v>0</v>
      </c>
      <c r="B6" s="6">
        <v>7347000</v>
      </c>
      <c r="C6" s="6">
        <v>9855000</v>
      </c>
      <c r="D6" s="6">
        <v>24333000</v>
      </c>
      <c r="E6" s="6">
        <v>31518000</v>
      </c>
      <c r="F6" s="6">
        <v>21578000</v>
      </c>
      <c r="G6" s="6">
        <v>94630000</v>
      </c>
      <c r="T6" s="7"/>
    </row>
    <row r="7" spans="1:20" x14ac:dyDescent="0.25">
      <c r="A7" s="3" t="s">
        <v>1</v>
      </c>
      <c r="B7" s="6">
        <v>1830000</v>
      </c>
      <c r="C7" s="6">
        <v>1439000</v>
      </c>
      <c r="D7" s="6">
        <v>2436000</v>
      </c>
      <c r="E7" s="6">
        <v>7212000</v>
      </c>
      <c r="F7" s="6">
        <v>4848000</v>
      </c>
      <c r="G7" s="6">
        <v>17765000</v>
      </c>
      <c r="T7" s="7"/>
    </row>
    <row r="8" spans="1:20" x14ac:dyDescent="0.25">
      <c r="A8" s="3" t="s">
        <v>2</v>
      </c>
      <c r="B8" s="6">
        <v>1723000</v>
      </c>
      <c r="C8" s="6">
        <v>1147000</v>
      </c>
      <c r="D8" s="6">
        <v>7869000</v>
      </c>
      <c r="E8" s="6">
        <v>8495000</v>
      </c>
      <c r="F8" s="6">
        <v>2130000</v>
      </c>
      <c r="G8" s="6">
        <v>21364000</v>
      </c>
      <c r="T8" s="7"/>
    </row>
    <row r="9" spans="1:20" x14ac:dyDescent="0.25">
      <c r="A9" s="3" t="s">
        <v>3</v>
      </c>
      <c r="B9" s="6">
        <v>10900000</v>
      </c>
      <c r="C9" s="6">
        <v>12440000</v>
      </c>
      <c r="D9" s="6">
        <v>34638000</v>
      </c>
      <c r="E9" s="6">
        <v>47225000</v>
      </c>
      <c r="F9" s="6">
        <v>28556000</v>
      </c>
      <c r="G9" s="6">
        <v>133759000</v>
      </c>
      <c r="T9" s="7"/>
    </row>
    <row r="10" spans="1:20" x14ac:dyDescent="0.25">
      <c r="A10" s="3"/>
      <c r="B10" s="6"/>
      <c r="C10" s="6"/>
      <c r="D10" s="6"/>
      <c r="E10" s="6"/>
      <c r="F10" s="6"/>
      <c r="G10" s="6"/>
      <c r="T10" s="7"/>
    </row>
    <row r="11" spans="1:20" x14ac:dyDescent="0.25">
      <c r="A11" s="110" t="s">
        <v>9</v>
      </c>
      <c r="B11" s="112">
        <v>2002</v>
      </c>
      <c r="C11" s="112"/>
      <c r="D11" s="112"/>
      <c r="E11" s="112"/>
      <c r="F11" s="112"/>
      <c r="G11" s="112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7"/>
    </row>
    <row r="12" spans="1:20" x14ac:dyDescent="0.25">
      <c r="A12" s="110"/>
      <c r="B12" s="110" t="s">
        <v>5</v>
      </c>
      <c r="C12" s="110"/>
      <c r="D12" s="110"/>
      <c r="E12" s="111" t="s">
        <v>12</v>
      </c>
      <c r="F12" s="111" t="s">
        <v>11</v>
      </c>
      <c r="G12" s="111" t="s">
        <v>10</v>
      </c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7"/>
    </row>
    <row r="13" spans="1:20" ht="45" x14ac:dyDescent="0.25">
      <c r="A13" s="110"/>
      <c r="B13" s="12" t="s">
        <v>6</v>
      </c>
      <c r="C13" s="12" t="s">
        <v>7</v>
      </c>
      <c r="D13" s="12" t="s">
        <v>8</v>
      </c>
      <c r="E13" s="111"/>
      <c r="F13" s="111"/>
      <c r="G13" s="111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7"/>
    </row>
    <row r="14" spans="1:20" x14ac:dyDescent="0.25">
      <c r="A14" s="3" t="s">
        <v>0</v>
      </c>
      <c r="B14" s="6">
        <v>6933000</v>
      </c>
      <c r="C14" s="6">
        <v>10069000</v>
      </c>
      <c r="D14" s="6">
        <v>18179000</v>
      </c>
      <c r="E14" s="6">
        <v>33611000</v>
      </c>
      <c r="F14" s="6">
        <v>18855000</v>
      </c>
      <c r="G14" s="6">
        <v>87647000</v>
      </c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7"/>
    </row>
    <row r="15" spans="1:20" x14ac:dyDescent="0.25">
      <c r="A15" s="3" t="s">
        <v>1</v>
      </c>
      <c r="B15" s="6">
        <v>1775000</v>
      </c>
      <c r="C15" s="6">
        <v>1565000</v>
      </c>
      <c r="D15" s="6">
        <v>1938000</v>
      </c>
      <c r="E15" s="6">
        <v>6508000</v>
      </c>
      <c r="F15" s="6">
        <v>4937000</v>
      </c>
      <c r="G15" s="6">
        <v>16724000</v>
      </c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7"/>
    </row>
    <row r="16" spans="1:20" x14ac:dyDescent="0.25">
      <c r="A16" s="3" t="s">
        <v>2</v>
      </c>
      <c r="B16" s="6">
        <v>1729000</v>
      </c>
      <c r="C16" s="6">
        <v>1210000</v>
      </c>
      <c r="D16" s="6">
        <v>7206000</v>
      </c>
      <c r="E16" s="6">
        <v>9503000</v>
      </c>
      <c r="F16" s="6">
        <v>2550000</v>
      </c>
      <c r="G16" s="6">
        <v>22198000</v>
      </c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7"/>
    </row>
    <row r="17" spans="1:20" x14ac:dyDescent="0.25">
      <c r="A17" s="3" t="s">
        <v>3</v>
      </c>
      <c r="B17" s="6">
        <v>10437000</v>
      </c>
      <c r="C17" s="6">
        <v>12844000</v>
      </c>
      <c r="D17" s="6">
        <v>27323000</v>
      </c>
      <c r="E17" s="6">
        <v>49622000</v>
      </c>
      <c r="F17" s="6">
        <v>26342000</v>
      </c>
      <c r="G17" s="6">
        <v>126568000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7"/>
    </row>
    <row r="18" spans="1:20" x14ac:dyDescent="0.25">
      <c r="A18" s="3"/>
      <c r="B18" s="6"/>
      <c r="C18" s="6"/>
      <c r="D18" s="6"/>
      <c r="E18" s="6"/>
      <c r="F18" s="6"/>
      <c r="G18" s="6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7"/>
    </row>
    <row r="19" spans="1:20" x14ac:dyDescent="0.25">
      <c r="A19" s="110" t="s">
        <v>9</v>
      </c>
      <c r="B19" s="112">
        <v>2003</v>
      </c>
      <c r="C19" s="112"/>
      <c r="D19" s="112"/>
      <c r="E19" s="112"/>
      <c r="F19" s="112"/>
      <c r="G19" s="112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7"/>
    </row>
    <row r="20" spans="1:20" x14ac:dyDescent="0.25">
      <c r="A20" s="110"/>
      <c r="B20" s="110" t="s">
        <v>5</v>
      </c>
      <c r="C20" s="110"/>
      <c r="D20" s="110"/>
      <c r="E20" s="111" t="s">
        <v>12</v>
      </c>
      <c r="F20" s="111" t="s">
        <v>11</v>
      </c>
      <c r="G20" s="111" t="s">
        <v>10</v>
      </c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7"/>
    </row>
    <row r="21" spans="1:20" ht="45" x14ac:dyDescent="0.25">
      <c r="A21" s="110"/>
      <c r="B21" s="33" t="s">
        <v>6</v>
      </c>
      <c r="C21" s="33" t="s">
        <v>7</v>
      </c>
      <c r="D21" s="33" t="s">
        <v>8</v>
      </c>
      <c r="E21" s="111"/>
      <c r="F21" s="111"/>
      <c r="G21" s="111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7"/>
    </row>
    <row r="22" spans="1:20" x14ac:dyDescent="0.25">
      <c r="A22" s="3" t="s">
        <v>0</v>
      </c>
      <c r="B22" s="6">
        <v>7082000</v>
      </c>
      <c r="C22" s="6">
        <v>9429000</v>
      </c>
      <c r="D22" s="6">
        <v>18625000</v>
      </c>
      <c r="E22" s="6">
        <v>28545000</v>
      </c>
      <c r="F22" s="6">
        <v>20275000</v>
      </c>
      <c r="G22" s="6">
        <v>83957000</v>
      </c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7"/>
    </row>
    <row r="23" spans="1:20" x14ac:dyDescent="0.25">
      <c r="A23" s="3" t="s">
        <v>1</v>
      </c>
      <c r="B23" s="6">
        <v>1694000</v>
      </c>
      <c r="C23" s="6">
        <v>1345000</v>
      </c>
      <c r="D23" s="6">
        <v>2514000</v>
      </c>
      <c r="E23" s="6">
        <v>5640000</v>
      </c>
      <c r="F23" s="6">
        <v>5644000</v>
      </c>
      <c r="G23" s="6">
        <v>16837000</v>
      </c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7"/>
    </row>
    <row r="24" spans="1:20" x14ac:dyDescent="0.25">
      <c r="A24" s="3" t="s">
        <v>2</v>
      </c>
      <c r="B24" s="6">
        <v>2234000</v>
      </c>
      <c r="C24" s="6">
        <v>1355000</v>
      </c>
      <c r="D24" s="6">
        <v>7812000</v>
      </c>
      <c r="E24" s="6">
        <v>8023000</v>
      </c>
      <c r="F24" s="6">
        <v>2669000</v>
      </c>
      <c r="G24" s="6">
        <v>22092000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20" x14ac:dyDescent="0.25">
      <c r="A25" s="3" t="s">
        <v>3</v>
      </c>
      <c r="B25" s="57">
        <v>11010000</v>
      </c>
      <c r="C25" s="57">
        <v>12129000</v>
      </c>
      <c r="D25" s="57">
        <v>28950000</v>
      </c>
      <c r="E25" s="57">
        <v>42208000</v>
      </c>
      <c r="F25" s="57">
        <v>28588000</v>
      </c>
      <c r="G25" s="57">
        <v>122885000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20" x14ac:dyDescent="0.25">
      <c r="A26" s="3"/>
      <c r="B26" s="57"/>
      <c r="C26" s="57"/>
      <c r="D26" s="57"/>
      <c r="E26" s="57"/>
      <c r="F26" s="57"/>
      <c r="G26" s="5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20" x14ac:dyDescent="0.25">
      <c r="A27" s="110" t="s">
        <v>9</v>
      </c>
      <c r="B27" s="112">
        <v>2004</v>
      </c>
      <c r="C27" s="112"/>
      <c r="D27" s="112"/>
      <c r="E27" s="112"/>
      <c r="F27" s="112"/>
      <c r="G27" s="112"/>
      <c r="H27" s="112"/>
      <c r="I27" s="112"/>
      <c r="J27" s="112"/>
      <c r="K27" s="112"/>
      <c r="L27" s="7"/>
      <c r="M27" s="7"/>
      <c r="N27" s="7"/>
      <c r="O27" s="7"/>
      <c r="P27" s="7"/>
      <c r="Q27" s="7"/>
      <c r="R27" s="7"/>
      <c r="S27" s="7"/>
    </row>
    <row r="28" spans="1:20" ht="15" customHeight="1" x14ac:dyDescent="0.25">
      <c r="A28" s="110"/>
      <c r="B28" s="113" t="s">
        <v>5</v>
      </c>
      <c r="C28" s="114"/>
      <c r="D28" s="114"/>
      <c r="E28" s="115"/>
      <c r="F28" s="111" t="s">
        <v>16</v>
      </c>
      <c r="G28" s="111" t="s">
        <v>11</v>
      </c>
      <c r="H28" s="111" t="s">
        <v>60</v>
      </c>
      <c r="I28" s="111" t="s">
        <v>17</v>
      </c>
      <c r="J28" s="111" t="s">
        <v>59</v>
      </c>
      <c r="K28" s="111" t="s">
        <v>10</v>
      </c>
      <c r="L28" s="7"/>
      <c r="M28" s="7"/>
      <c r="N28" s="7"/>
      <c r="O28" s="7"/>
      <c r="P28" s="7"/>
      <c r="Q28" s="7"/>
      <c r="R28" s="7"/>
      <c r="S28" s="7"/>
    </row>
    <row r="29" spans="1:20" ht="45" x14ac:dyDescent="0.25">
      <c r="A29" s="110"/>
      <c r="B29" s="42" t="s">
        <v>6</v>
      </c>
      <c r="C29" s="42" t="s">
        <v>7</v>
      </c>
      <c r="D29" s="42" t="s">
        <v>8</v>
      </c>
      <c r="E29" s="56" t="s">
        <v>57</v>
      </c>
      <c r="F29" s="111"/>
      <c r="G29" s="111"/>
      <c r="H29" s="111"/>
      <c r="I29" s="111"/>
      <c r="J29" s="111"/>
      <c r="K29" s="111"/>
      <c r="L29" s="7"/>
      <c r="M29" s="7"/>
      <c r="N29" s="7"/>
      <c r="O29" s="7"/>
      <c r="P29" s="7"/>
      <c r="Q29" s="7"/>
      <c r="R29" s="7"/>
      <c r="S29" s="7"/>
    </row>
    <row r="30" spans="1:20" x14ac:dyDescent="0.25">
      <c r="A30" s="3" t="s">
        <v>0</v>
      </c>
      <c r="B30" s="32">
        <v>7074000</v>
      </c>
      <c r="C30" s="32">
        <v>4881000</v>
      </c>
      <c r="D30" s="32">
        <v>17564000</v>
      </c>
      <c r="E30" s="32">
        <v>2157000</v>
      </c>
      <c r="F30" s="32">
        <v>2243000</v>
      </c>
      <c r="G30" s="32">
        <v>15300000</v>
      </c>
      <c r="H30" s="32">
        <v>12388000</v>
      </c>
      <c r="I30" s="32">
        <v>23867000</v>
      </c>
      <c r="J30" s="32">
        <v>179000</v>
      </c>
      <c r="K30" s="32">
        <v>85653000</v>
      </c>
      <c r="L30" s="7"/>
      <c r="M30" s="7"/>
      <c r="N30" s="7"/>
      <c r="O30" s="7"/>
      <c r="P30" s="7"/>
      <c r="Q30" s="7"/>
      <c r="R30" s="7"/>
      <c r="S30" s="7"/>
    </row>
    <row r="31" spans="1:20" x14ac:dyDescent="0.25">
      <c r="A31" s="3" t="s">
        <v>1</v>
      </c>
      <c r="B31" s="32">
        <v>1959000</v>
      </c>
      <c r="C31" s="32">
        <v>897000</v>
      </c>
      <c r="D31" s="32">
        <v>1871000</v>
      </c>
      <c r="E31" s="32" t="s">
        <v>28</v>
      </c>
      <c r="F31" s="32" t="s">
        <v>28</v>
      </c>
      <c r="G31" s="32">
        <v>3733000</v>
      </c>
      <c r="H31" s="32">
        <v>2469000</v>
      </c>
      <c r="I31" s="32">
        <v>4351000</v>
      </c>
      <c r="J31" s="32" t="s">
        <v>28</v>
      </c>
      <c r="K31" s="32">
        <v>16528000</v>
      </c>
      <c r="L31" s="7"/>
      <c r="M31" s="7"/>
      <c r="N31" s="7"/>
      <c r="O31" s="7"/>
      <c r="P31" s="7"/>
      <c r="Q31" s="7"/>
      <c r="R31" s="7"/>
      <c r="S31" s="7"/>
    </row>
    <row r="32" spans="1:20" x14ac:dyDescent="0.25">
      <c r="A32" s="3" t="s">
        <v>2</v>
      </c>
      <c r="B32" s="32">
        <v>2702000</v>
      </c>
      <c r="C32" s="32">
        <v>1208000</v>
      </c>
      <c r="D32" s="32">
        <v>5825000</v>
      </c>
      <c r="E32" s="32" t="s">
        <v>28</v>
      </c>
      <c r="F32" s="32" t="s">
        <v>28</v>
      </c>
      <c r="G32" s="32">
        <v>2198000</v>
      </c>
      <c r="H32" s="32">
        <v>6159000</v>
      </c>
      <c r="I32" s="32">
        <v>5274000</v>
      </c>
      <c r="J32" s="32" t="s">
        <v>28</v>
      </c>
      <c r="K32" s="32">
        <v>25494000</v>
      </c>
      <c r="L32" s="7"/>
      <c r="M32" s="7"/>
      <c r="N32" s="7"/>
      <c r="O32" s="7"/>
      <c r="P32" s="7"/>
      <c r="Q32" s="7"/>
      <c r="R32" s="7"/>
      <c r="S32" s="7"/>
    </row>
    <row r="33" spans="1:19" x14ac:dyDescent="0.25">
      <c r="A33" s="3" t="s">
        <v>3</v>
      </c>
      <c r="B33" s="32">
        <v>11735000</v>
      </c>
      <c r="C33" s="32">
        <v>6986000</v>
      </c>
      <c r="D33" s="32">
        <v>25260000</v>
      </c>
      <c r="E33" s="32">
        <v>3787000</v>
      </c>
      <c r="F33" s="32">
        <v>3832000</v>
      </c>
      <c r="G33" s="32">
        <v>21231000</v>
      </c>
      <c r="H33" s="32">
        <v>21016000</v>
      </c>
      <c r="I33" s="32">
        <v>33492000</v>
      </c>
      <c r="J33" s="32">
        <v>333000</v>
      </c>
      <c r="K33" s="32">
        <v>127674000</v>
      </c>
      <c r="L33" s="7"/>
      <c r="M33" s="7"/>
      <c r="N33" s="7"/>
      <c r="O33" s="7"/>
      <c r="P33" s="7"/>
      <c r="Q33" s="7"/>
      <c r="R33" s="7"/>
      <c r="S33" s="7"/>
    </row>
    <row r="34" spans="1:19" x14ac:dyDescent="0.25">
      <c r="A34" s="34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7"/>
      <c r="M34" s="7"/>
      <c r="N34" s="7"/>
      <c r="O34" s="7"/>
      <c r="P34" s="7"/>
      <c r="Q34" s="7"/>
      <c r="R34" s="7"/>
      <c r="S34" s="7"/>
    </row>
    <row r="35" spans="1:19" x14ac:dyDescent="0.25">
      <c r="A35" s="110" t="s">
        <v>9</v>
      </c>
      <c r="B35" s="112">
        <v>2005</v>
      </c>
      <c r="C35" s="112"/>
      <c r="D35" s="112"/>
      <c r="E35" s="112"/>
      <c r="F35" s="112"/>
      <c r="G35" s="112"/>
      <c r="H35" s="112"/>
      <c r="I35" s="112"/>
      <c r="J35" s="112"/>
      <c r="K35" s="112"/>
      <c r="L35" s="7"/>
      <c r="M35" s="7"/>
      <c r="N35" s="7"/>
      <c r="O35" s="7"/>
      <c r="P35" s="7"/>
      <c r="Q35" s="7"/>
      <c r="R35" s="7"/>
      <c r="S35" s="7"/>
    </row>
    <row r="36" spans="1:19" ht="15" customHeight="1" x14ac:dyDescent="0.25">
      <c r="A36" s="110"/>
      <c r="B36" s="113" t="s">
        <v>5</v>
      </c>
      <c r="C36" s="114"/>
      <c r="D36" s="114"/>
      <c r="E36" s="115"/>
      <c r="F36" s="111" t="s">
        <v>16</v>
      </c>
      <c r="G36" s="111" t="s">
        <v>11</v>
      </c>
      <c r="H36" s="111" t="s">
        <v>60</v>
      </c>
      <c r="I36" s="111" t="s">
        <v>17</v>
      </c>
      <c r="J36" s="111" t="s">
        <v>59</v>
      </c>
      <c r="K36" s="111" t="s">
        <v>10</v>
      </c>
      <c r="L36" s="7"/>
      <c r="M36" s="7"/>
      <c r="N36" s="7"/>
      <c r="O36" s="7"/>
      <c r="P36" s="7"/>
      <c r="Q36" s="7"/>
      <c r="R36" s="7"/>
      <c r="S36" s="7"/>
    </row>
    <row r="37" spans="1:19" ht="45" x14ac:dyDescent="0.25">
      <c r="A37" s="110"/>
      <c r="B37" s="42" t="s">
        <v>6</v>
      </c>
      <c r="C37" s="42" t="s">
        <v>7</v>
      </c>
      <c r="D37" s="42" t="s">
        <v>8</v>
      </c>
      <c r="E37" s="56" t="s">
        <v>57</v>
      </c>
      <c r="F37" s="111"/>
      <c r="G37" s="111"/>
      <c r="H37" s="111"/>
      <c r="I37" s="111"/>
      <c r="J37" s="111"/>
      <c r="K37" s="111"/>
      <c r="L37" s="7"/>
      <c r="M37" s="7"/>
      <c r="N37" s="7"/>
      <c r="O37" s="7"/>
      <c r="P37" s="7"/>
      <c r="Q37" s="7"/>
      <c r="R37" s="7"/>
      <c r="S37" s="7"/>
    </row>
    <row r="38" spans="1:19" x14ac:dyDescent="0.25">
      <c r="A38" s="3" t="s">
        <v>0</v>
      </c>
      <c r="B38" s="32">
        <v>7615000</v>
      </c>
      <c r="C38" s="32">
        <v>5579000</v>
      </c>
      <c r="D38" s="32">
        <v>17208000</v>
      </c>
      <c r="E38" s="32">
        <v>1426000</v>
      </c>
      <c r="F38" s="32">
        <v>1871000</v>
      </c>
      <c r="G38" s="32">
        <v>12494000</v>
      </c>
      <c r="H38" s="32">
        <v>11676000</v>
      </c>
      <c r="I38" s="32">
        <v>22474000</v>
      </c>
      <c r="J38" s="32">
        <v>248000</v>
      </c>
      <c r="K38" s="32">
        <v>80593000</v>
      </c>
      <c r="L38" s="7"/>
      <c r="M38" s="7"/>
      <c r="N38" s="7"/>
      <c r="O38" s="7"/>
      <c r="P38" s="7"/>
      <c r="Q38" s="7"/>
      <c r="R38" s="7"/>
      <c r="S38" s="7"/>
    </row>
    <row r="39" spans="1:19" x14ac:dyDescent="0.25">
      <c r="A39" s="3" t="s">
        <v>1</v>
      </c>
      <c r="B39" s="32">
        <v>2679000</v>
      </c>
      <c r="C39" s="32">
        <v>1058000</v>
      </c>
      <c r="D39" s="32">
        <v>2007000</v>
      </c>
      <c r="E39" s="32" t="s">
        <v>28</v>
      </c>
      <c r="F39" s="32" t="s">
        <v>28</v>
      </c>
      <c r="G39" s="32">
        <v>2117000</v>
      </c>
      <c r="H39" s="32">
        <v>2927000</v>
      </c>
      <c r="I39" s="32">
        <v>4478000</v>
      </c>
      <c r="J39" s="32">
        <v>83000</v>
      </c>
      <c r="K39" s="32">
        <v>16535000</v>
      </c>
      <c r="L39" s="7"/>
      <c r="M39" s="7"/>
      <c r="N39" s="7"/>
      <c r="O39" s="7"/>
      <c r="P39" s="7"/>
      <c r="Q39" s="7"/>
      <c r="R39" s="7"/>
      <c r="S39" s="7"/>
    </row>
    <row r="40" spans="1:19" x14ac:dyDescent="0.25">
      <c r="A40" s="3" t="s">
        <v>2</v>
      </c>
      <c r="B40" s="32">
        <v>2222000</v>
      </c>
      <c r="C40" s="32">
        <v>982000</v>
      </c>
      <c r="D40" s="32">
        <v>6687000</v>
      </c>
      <c r="E40" s="32" t="s">
        <v>28</v>
      </c>
      <c r="F40" s="32" t="s">
        <v>28</v>
      </c>
      <c r="G40" s="32">
        <v>2266000</v>
      </c>
      <c r="H40" s="32">
        <v>6346000</v>
      </c>
      <c r="I40" s="32">
        <v>4408000</v>
      </c>
      <c r="J40" s="32">
        <v>208000</v>
      </c>
      <c r="K40" s="32">
        <v>24732000</v>
      </c>
      <c r="L40" s="7"/>
      <c r="M40" s="7"/>
      <c r="N40" s="7"/>
      <c r="O40" s="7"/>
      <c r="P40" s="7"/>
      <c r="Q40" s="7"/>
      <c r="R40" s="7"/>
      <c r="S40" s="7"/>
    </row>
    <row r="41" spans="1:19" x14ac:dyDescent="0.25">
      <c r="A41" s="3" t="s">
        <v>3</v>
      </c>
      <c r="B41" s="32">
        <v>12516000</v>
      </c>
      <c r="C41" s="32">
        <v>7620000</v>
      </c>
      <c r="D41" s="32">
        <v>25902000</v>
      </c>
      <c r="E41" s="32">
        <v>2693000</v>
      </c>
      <c r="F41" s="32">
        <v>3403000</v>
      </c>
      <c r="G41" s="32">
        <v>16876000</v>
      </c>
      <c r="H41" s="32">
        <v>20949000</v>
      </c>
      <c r="I41" s="32">
        <v>31360000</v>
      </c>
      <c r="J41" s="32">
        <v>540000</v>
      </c>
      <c r="K41" s="32">
        <v>121860000</v>
      </c>
      <c r="L41" s="7"/>
      <c r="M41" s="7"/>
      <c r="N41" s="7"/>
      <c r="O41" s="7"/>
      <c r="P41" s="7"/>
      <c r="Q41" s="7"/>
      <c r="R41" s="7"/>
      <c r="S41" s="7"/>
    </row>
    <row r="42" spans="1:19" x14ac:dyDescent="0.25">
      <c r="A42" s="34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7"/>
      <c r="M42" s="7"/>
      <c r="N42" s="7"/>
      <c r="O42" s="7"/>
      <c r="P42" s="7"/>
      <c r="Q42" s="7"/>
      <c r="R42" s="7"/>
      <c r="S42" s="7"/>
    </row>
    <row r="43" spans="1:19" x14ac:dyDescent="0.25">
      <c r="A43" s="110" t="s">
        <v>9</v>
      </c>
      <c r="B43" s="112">
        <v>2006</v>
      </c>
      <c r="C43" s="112"/>
      <c r="D43" s="112"/>
      <c r="E43" s="112"/>
      <c r="F43" s="112"/>
      <c r="G43" s="112"/>
      <c r="H43" s="112"/>
      <c r="I43" s="112"/>
      <c r="J43" s="112"/>
      <c r="K43" s="112"/>
      <c r="L43" s="7"/>
      <c r="M43" s="7"/>
      <c r="N43" s="7"/>
      <c r="O43" s="7"/>
      <c r="P43" s="7"/>
      <c r="Q43" s="7"/>
      <c r="R43" s="7"/>
      <c r="S43" s="7"/>
    </row>
    <row r="44" spans="1:19" ht="15" customHeight="1" x14ac:dyDescent="0.25">
      <c r="A44" s="110"/>
      <c r="B44" s="113" t="s">
        <v>5</v>
      </c>
      <c r="C44" s="114"/>
      <c r="D44" s="114"/>
      <c r="E44" s="115"/>
      <c r="F44" s="111" t="s">
        <v>16</v>
      </c>
      <c r="G44" s="111" t="s">
        <v>11</v>
      </c>
      <c r="H44" s="111" t="s">
        <v>60</v>
      </c>
      <c r="I44" s="111" t="s">
        <v>17</v>
      </c>
      <c r="J44" s="111" t="s">
        <v>59</v>
      </c>
      <c r="K44" s="111" t="s">
        <v>10</v>
      </c>
      <c r="L44" s="7"/>
      <c r="M44" s="7"/>
      <c r="N44" s="7"/>
      <c r="O44" s="7"/>
      <c r="P44" s="7"/>
      <c r="Q44" s="7"/>
      <c r="R44" s="7"/>
      <c r="S44" s="7"/>
    </row>
    <row r="45" spans="1:19" ht="45" x14ac:dyDescent="0.25">
      <c r="A45" s="110"/>
      <c r="B45" s="44" t="s">
        <v>6</v>
      </c>
      <c r="C45" s="44" t="s">
        <v>7</v>
      </c>
      <c r="D45" s="44" t="s">
        <v>8</v>
      </c>
      <c r="E45" s="56" t="s">
        <v>57</v>
      </c>
      <c r="F45" s="111"/>
      <c r="G45" s="111"/>
      <c r="H45" s="111"/>
      <c r="I45" s="111"/>
      <c r="J45" s="111"/>
      <c r="K45" s="111"/>
      <c r="L45" s="7"/>
      <c r="M45" s="7"/>
      <c r="N45" s="7"/>
      <c r="O45" s="7"/>
      <c r="P45" s="7"/>
      <c r="Q45" s="7"/>
      <c r="R45" s="7"/>
      <c r="S45" s="7"/>
    </row>
    <row r="46" spans="1:19" x14ac:dyDescent="0.25">
      <c r="A46" s="3" t="s">
        <v>0</v>
      </c>
      <c r="B46" s="32">
        <v>7634000</v>
      </c>
      <c r="C46" s="32">
        <v>6870000</v>
      </c>
      <c r="D46" s="32">
        <v>18551000</v>
      </c>
      <c r="E46" s="32">
        <v>1104000</v>
      </c>
      <c r="F46" s="32">
        <v>1933000</v>
      </c>
      <c r="G46" s="32">
        <v>14818000</v>
      </c>
      <c r="H46" s="32">
        <v>11268000</v>
      </c>
      <c r="I46" s="32">
        <v>21133000</v>
      </c>
      <c r="J46" s="32">
        <v>411000</v>
      </c>
      <c r="K46" s="32">
        <v>83722000</v>
      </c>
      <c r="L46" s="7"/>
      <c r="M46" s="7"/>
      <c r="N46" s="7"/>
      <c r="O46" s="7"/>
      <c r="P46" s="7"/>
      <c r="Q46" s="7"/>
      <c r="R46" s="7"/>
      <c r="S46" s="7"/>
    </row>
    <row r="47" spans="1:19" x14ac:dyDescent="0.25">
      <c r="A47" s="3" t="s">
        <v>1</v>
      </c>
      <c r="B47" s="32">
        <v>1993000</v>
      </c>
      <c r="C47" s="32">
        <v>1860000</v>
      </c>
      <c r="D47" s="32">
        <v>1972000</v>
      </c>
      <c r="E47" s="32" t="s">
        <v>28</v>
      </c>
      <c r="F47" s="32" t="s">
        <v>28</v>
      </c>
      <c r="G47" s="32">
        <v>2514000</v>
      </c>
      <c r="H47" s="32">
        <v>2954000</v>
      </c>
      <c r="I47" s="32">
        <v>5813000</v>
      </c>
      <c r="J47" s="32">
        <v>85000</v>
      </c>
      <c r="K47" s="32">
        <v>18429000</v>
      </c>
      <c r="L47" s="7"/>
      <c r="M47" s="7"/>
      <c r="N47" s="7"/>
      <c r="O47" s="7"/>
      <c r="P47" s="7"/>
      <c r="Q47" s="7"/>
      <c r="R47" s="7"/>
      <c r="S47" s="7"/>
    </row>
    <row r="48" spans="1:19" x14ac:dyDescent="0.25">
      <c r="A48" s="3" t="s">
        <v>2</v>
      </c>
      <c r="B48" s="32">
        <v>1869000</v>
      </c>
      <c r="C48" s="32">
        <v>1139000</v>
      </c>
      <c r="D48" s="32">
        <v>6711000</v>
      </c>
      <c r="E48" s="32" t="s">
        <v>28</v>
      </c>
      <c r="F48" s="32" t="s">
        <v>28</v>
      </c>
      <c r="G48" s="32">
        <v>2531000</v>
      </c>
      <c r="H48" s="32">
        <v>6918000</v>
      </c>
      <c r="I48" s="32">
        <v>3776000</v>
      </c>
      <c r="J48" s="32">
        <v>200000</v>
      </c>
      <c r="K48" s="32">
        <v>24744000</v>
      </c>
      <c r="L48" s="7"/>
      <c r="M48" s="7"/>
      <c r="N48" s="7"/>
      <c r="O48" s="7"/>
      <c r="P48" s="7"/>
      <c r="Q48" s="7"/>
      <c r="R48" s="7"/>
      <c r="S48" s="7"/>
    </row>
    <row r="49" spans="1:19" x14ac:dyDescent="0.25">
      <c r="A49" s="3" t="s">
        <v>3</v>
      </c>
      <c r="B49" s="32">
        <v>11497000</v>
      </c>
      <c r="C49" s="32">
        <v>9870000</v>
      </c>
      <c r="D49" s="32">
        <v>27234000</v>
      </c>
      <c r="E49" s="32">
        <v>2331000</v>
      </c>
      <c r="F49" s="32">
        <v>3543000</v>
      </c>
      <c r="G49" s="32">
        <v>19863000</v>
      </c>
      <c r="H49" s="32">
        <v>21140000</v>
      </c>
      <c r="I49" s="32">
        <v>30721000</v>
      </c>
      <c r="J49" s="32">
        <v>696000</v>
      </c>
      <c r="K49" s="32">
        <v>126895000</v>
      </c>
      <c r="L49" s="7"/>
      <c r="M49" s="7"/>
      <c r="N49" s="7"/>
      <c r="O49" s="7"/>
      <c r="P49" s="7"/>
      <c r="Q49" s="7"/>
      <c r="R49" s="7"/>
      <c r="S49" s="7"/>
    </row>
    <row r="51" spans="1:19" x14ac:dyDescent="0.25">
      <c r="A51" s="110" t="s">
        <v>9</v>
      </c>
      <c r="B51" s="112">
        <v>2007</v>
      </c>
      <c r="C51" s="112"/>
      <c r="D51" s="112"/>
      <c r="E51" s="112"/>
      <c r="F51" s="112"/>
      <c r="G51" s="112"/>
      <c r="H51" s="112"/>
      <c r="I51" s="112"/>
      <c r="J51" s="112"/>
      <c r="K51" s="112"/>
      <c r="L51" s="7"/>
      <c r="M51" s="7"/>
      <c r="N51" s="7"/>
      <c r="O51" s="7"/>
      <c r="P51" s="7"/>
      <c r="Q51" s="7"/>
      <c r="R51" s="7"/>
      <c r="S51" s="7"/>
    </row>
    <row r="52" spans="1:19" ht="15" customHeight="1" x14ac:dyDescent="0.25">
      <c r="A52" s="110"/>
      <c r="B52" s="113" t="s">
        <v>5</v>
      </c>
      <c r="C52" s="114"/>
      <c r="D52" s="114"/>
      <c r="E52" s="115"/>
      <c r="F52" s="111" t="s">
        <v>16</v>
      </c>
      <c r="G52" s="111" t="s">
        <v>11</v>
      </c>
      <c r="H52" s="111" t="s">
        <v>60</v>
      </c>
      <c r="I52" s="111" t="s">
        <v>17</v>
      </c>
      <c r="J52" s="111" t="s">
        <v>59</v>
      </c>
      <c r="K52" s="111" t="s">
        <v>10</v>
      </c>
      <c r="L52" s="7"/>
      <c r="M52" s="7"/>
      <c r="N52" s="7"/>
      <c r="O52" s="7"/>
      <c r="P52" s="7"/>
      <c r="Q52" s="7"/>
      <c r="R52" s="7"/>
      <c r="S52" s="7"/>
    </row>
    <row r="53" spans="1:19" ht="45" x14ac:dyDescent="0.25">
      <c r="A53" s="110"/>
      <c r="B53" s="71" t="s">
        <v>6</v>
      </c>
      <c r="C53" s="71" t="s">
        <v>7</v>
      </c>
      <c r="D53" s="71" t="s">
        <v>8</v>
      </c>
      <c r="E53" s="56" t="s">
        <v>57</v>
      </c>
      <c r="F53" s="111"/>
      <c r="G53" s="111"/>
      <c r="H53" s="111"/>
      <c r="I53" s="111"/>
      <c r="J53" s="111"/>
      <c r="K53" s="111"/>
      <c r="L53" s="7"/>
      <c r="M53" s="7"/>
      <c r="N53" s="7"/>
      <c r="O53" s="7"/>
      <c r="P53" s="7"/>
      <c r="Q53" s="7"/>
      <c r="R53" s="7"/>
      <c r="S53" s="7"/>
    </row>
    <row r="54" spans="1:19" x14ac:dyDescent="0.25">
      <c r="A54" s="3" t="s">
        <v>0</v>
      </c>
      <c r="B54" s="32">
        <v>6920000</v>
      </c>
      <c r="C54" s="32">
        <v>5945000</v>
      </c>
      <c r="D54" s="32">
        <v>19370000</v>
      </c>
      <c r="E54" s="32">
        <v>889000</v>
      </c>
      <c r="F54" s="32">
        <v>2322000</v>
      </c>
      <c r="G54" s="32">
        <v>16211000</v>
      </c>
      <c r="H54" s="32">
        <v>12103000</v>
      </c>
      <c r="I54" s="32">
        <v>18717000</v>
      </c>
      <c r="J54" s="32">
        <v>443000</v>
      </c>
      <c r="K54" s="32">
        <v>82922000</v>
      </c>
      <c r="L54" s="7"/>
      <c r="M54" s="7"/>
      <c r="N54" s="7"/>
      <c r="O54" s="7"/>
      <c r="P54" s="7"/>
      <c r="Q54" s="7"/>
      <c r="R54" s="7"/>
      <c r="S54" s="7"/>
    </row>
    <row r="55" spans="1:19" x14ac:dyDescent="0.25">
      <c r="A55" s="3" t="s">
        <v>1</v>
      </c>
      <c r="B55" s="32">
        <v>1647000</v>
      </c>
      <c r="C55" s="32">
        <v>1704000</v>
      </c>
      <c r="D55" s="32">
        <v>2121000</v>
      </c>
      <c r="E55" s="32" t="s">
        <v>28</v>
      </c>
      <c r="F55" s="32" t="s">
        <v>28</v>
      </c>
      <c r="G55" s="32">
        <v>3335000</v>
      </c>
      <c r="H55" s="32">
        <v>2678000</v>
      </c>
      <c r="I55" s="32">
        <v>5662000</v>
      </c>
      <c r="J55" s="32">
        <v>74000</v>
      </c>
      <c r="K55" s="32">
        <v>18487000</v>
      </c>
      <c r="L55" s="7"/>
      <c r="M55" s="7"/>
      <c r="N55" s="7"/>
      <c r="O55" s="7"/>
      <c r="P55" s="7"/>
      <c r="Q55" s="7"/>
      <c r="R55" s="7"/>
      <c r="S55" s="7"/>
    </row>
    <row r="56" spans="1:19" x14ac:dyDescent="0.25">
      <c r="A56" s="3" t="s">
        <v>2</v>
      </c>
      <c r="B56" s="32">
        <v>2049000</v>
      </c>
      <c r="C56" s="32">
        <v>2237000</v>
      </c>
      <c r="D56" s="32">
        <v>6492000</v>
      </c>
      <c r="E56" s="32" t="s">
        <v>28</v>
      </c>
      <c r="F56" s="32" t="s">
        <v>28</v>
      </c>
      <c r="G56" s="32">
        <v>5111000</v>
      </c>
      <c r="H56" s="32">
        <v>4586000</v>
      </c>
      <c r="I56" s="32">
        <v>5865000</v>
      </c>
      <c r="J56" s="32">
        <v>264000</v>
      </c>
      <c r="K56" s="32">
        <v>28168000</v>
      </c>
      <c r="L56" s="7"/>
      <c r="M56" s="7"/>
      <c r="N56" s="7"/>
      <c r="O56" s="7"/>
      <c r="P56" s="7"/>
      <c r="Q56" s="7"/>
      <c r="R56" s="7"/>
      <c r="S56" s="7"/>
    </row>
    <row r="57" spans="1:19" x14ac:dyDescent="0.25">
      <c r="A57" s="3" t="s">
        <v>3</v>
      </c>
      <c r="B57" s="32">
        <v>10616000</v>
      </c>
      <c r="C57" s="32">
        <v>9887000</v>
      </c>
      <c r="D57" s="32">
        <v>27983000</v>
      </c>
      <c r="E57" s="32">
        <v>2136000</v>
      </c>
      <c r="F57" s="32">
        <v>3904000</v>
      </c>
      <c r="G57" s="32">
        <v>24658000</v>
      </c>
      <c r="H57" s="32">
        <v>19367000</v>
      </c>
      <c r="I57" s="32">
        <v>30244000</v>
      </c>
      <c r="J57" s="32">
        <v>781000</v>
      </c>
      <c r="K57" s="32">
        <v>129577000</v>
      </c>
      <c r="L57" s="7"/>
      <c r="M57" s="7"/>
      <c r="N57" s="7"/>
      <c r="O57" s="7"/>
      <c r="P57" s="7"/>
      <c r="Q57" s="7"/>
      <c r="R57" s="7"/>
      <c r="S57" s="7"/>
    </row>
    <row r="59" spans="1:19" x14ac:dyDescent="0.25">
      <c r="A59" s="110" t="s">
        <v>9</v>
      </c>
      <c r="B59" s="112">
        <v>2008</v>
      </c>
      <c r="C59" s="112"/>
      <c r="D59" s="112"/>
      <c r="E59" s="112"/>
      <c r="F59" s="112"/>
      <c r="G59" s="112"/>
      <c r="H59" s="112"/>
      <c r="I59" s="112"/>
      <c r="J59" s="112"/>
      <c r="K59" s="112"/>
      <c r="L59" s="7"/>
      <c r="M59" s="7"/>
      <c r="N59" s="7"/>
      <c r="O59" s="7"/>
      <c r="P59" s="7"/>
      <c r="Q59" s="7"/>
      <c r="R59" s="7"/>
      <c r="S59" s="7"/>
    </row>
    <row r="60" spans="1:19" ht="15" customHeight="1" x14ac:dyDescent="0.25">
      <c r="A60" s="110"/>
      <c r="B60" s="113" t="s">
        <v>5</v>
      </c>
      <c r="C60" s="114"/>
      <c r="D60" s="114"/>
      <c r="E60" s="115"/>
      <c r="F60" s="111" t="s">
        <v>16</v>
      </c>
      <c r="G60" s="111" t="s">
        <v>11</v>
      </c>
      <c r="H60" s="111" t="s">
        <v>60</v>
      </c>
      <c r="I60" s="111" t="s">
        <v>17</v>
      </c>
      <c r="J60" s="111" t="s">
        <v>59</v>
      </c>
      <c r="K60" s="111" t="s">
        <v>10</v>
      </c>
      <c r="L60" s="7"/>
      <c r="M60" s="7"/>
      <c r="N60" s="7"/>
      <c r="O60" s="7"/>
      <c r="P60" s="7"/>
      <c r="Q60" s="7"/>
      <c r="R60" s="7"/>
      <c r="S60" s="7"/>
    </row>
    <row r="61" spans="1:19" ht="45" x14ac:dyDescent="0.25">
      <c r="A61" s="110"/>
      <c r="B61" s="73" t="s">
        <v>6</v>
      </c>
      <c r="C61" s="73" t="s">
        <v>7</v>
      </c>
      <c r="D61" s="73" t="s">
        <v>8</v>
      </c>
      <c r="E61" s="56" t="s">
        <v>57</v>
      </c>
      <c r="F61" s="111"/>
      <c r="G61" s="111"/>
      <c r="H61" s="111"/>
      <c r="I61" s="111"/>
      <c r="J61" s="111"/>
      <c r="K61" s="111"/>
      <c r="L61" s="7"/>
      <c r="M61" s="7"/>
      <c r="N61" s="7"/>
      <c r="O61" s="7"/>
      <c r="P61" s="7"/>
      <c r="Q61" s="7"/>
      <c r="R61" s="7"/>
      <c r="S61" s="7"/>
    </row>
    <row r="62" spans="1:19" x14ac:dyDescent="0.25">
      <c r="A62" s="3" t="s">
        <v>0</v>
      </c>
      <c r="B62" s="32">
        <v>6233000</v>
      </c>
      <c r="C62" s="32">
        <v>6968000</v>
      </c>
      <c r="D62" s="32">
        <v>16582000</v>
      </c>
      <c r="E62" s="32">
        <v>845000</v>
      </c>
      <c r="F62" s="32">
        <v>2248000</v>
      </c>
      <c r="G62" s="32">
        <v>16928000</v>
      </c>
      <c r="H62" s="32">
        <v>7756000</v>
      </c>
      <c r="I62" s="32">
        <v>17167000</v>
      </c>
      <c r="J62" s="32">
        <v>450000</v>
      </c>
      <c r="K62" s="32">
        <v>75179000</v>
      </c>
      <c r="L62" s="7"/>
      <c r="M62" s="7"/>
      <c r="N62" s="7"/>
      <c r="O62" s="7"/>
      <c r="P62" s="7"/>
      <c r="Q62" s="7"/>
      <c r="R62" s="7"/>
      <c r="S62" s="7"/>
    </row>
    <row r="63" spans="1:19" x14ac:dyDescent="0.25">
      <c r="A63" s="3" t="s">
        <v>1</v>
      </c>
      <c r="B63" s="32" t="s">
        <v>28</v>
      </c>
      <c r="C63" s="32">
        <v>2108000</v>
      </c>
      <c r="D63" s="32">
        <v>1757000</v>
      </c>
      <c r="E63" s="32">
        <v>250000</v>
      </c>
      <c r="F63" s="32" t="s">
        <v>28</v>
      </c>
      <c r="G63" s="32">
        <v>3087000</v>
      </c>
      <c r="H63" s="32">
        <v>1642000</v>
      </c>
      <c r="I63" s="32">
        <v>5057000</v>
      </c>
      <c r="J63" s="32">
        <v>45000</v>
      </c>
      <c r="K63" s="32">
        <v>15685000</v>
      </c>
      <c r="L63" s="7"/>
      <c r="M63" s="7"/>
      <c r="N63" s="7"/>
      <c r="O63" s="7"/>
      <c r="P63" s="7"/>
      <c r="Q63" s="7"/>
      <c r="R63" s="7"/>
      <c r="S63" s="7"/>
    </row>
    <row r="64" spans="1:19" x14ac:dyDescent="0.25">
      <c r="A64" s="3" t="s">
        <v>2</v>
      </c>
      <c r="B64" s="32" t="s">
        <v>28</v>
      </c>
      <c r="C64" s="32">
        <v>1080000</v>
      </c>
      <c r="D64" s="32">
        <v>7310000</v>
      </c>
      <c r="E64" s="32">
        <v>109000</v>
      </c>
      <c r="F64" s="32" t="s">
        <v>28</v>
      </c>
      <c r="G64" s="32">
        <v>2981000</v>
      </c>
      <c r="H64" s="32">
        <v>5639000</v>
      </c>
      <c r="I64" s="32">
        <v>4331000</v>
      </c>
      <c r="J64" s="32">
        <v>218000</v>
      </c>
      <c r="K64" s="32">
        <v>24215000</v>
      </c>
      <c r="L64" s="7"/>
      <c r="M64" s="7"/>
      <c r="N64" s="7"/>
      <c r="O64" s="7"/>
      <c r="P64" s="7"/>
      <c r="Q64" s="7"/>
      <c r="R64" s="7"/>
      <c r="S64" s="7"/>
    </row>
    <row r="65" spans="1:19" x14ac:dyDescent="0.25">
      <c r="A65" s="3" t="s">
        <v>3</v>
      </c>
      <c r="B65" s="32">
        <v>9361000</v>
      </c>
      <c r="C65" s="32">
        <v>10156000</v>
      </c>
      <c r="D65" s="32">
        <v>25649000</v>
      </c>
      <c r="E65" s="32">
        <v>1204000</v>
      </c>
      <c r="F65" s="32">
        <v>3408000</v>
      </c>
      <c r="G65" s="32">
        <v>22995000</v>
      </c>
      <c r="H65" s="32">
        <v>15036000</v>
      </c>
      <c r="I65" s="32">
        <v>26555000</v>
      </c>
      <c r="J65" s="32">
        <v>713000</v>
      </c>
      <c r="K65" s="32">
        <v>115079000</v>
      </c>
      <c r="L65" s="7"/>
      <c r="M65" s="7"/>
      <c r="N65" s="7"/>
      <c r="O65" s="7"/>
      <c r="P65" s="7"/>
      <c r="Q65" s="7"/>
      <c r="R65" s="7"/>
      <c r="S65" s="7"/>
    </row>
    <row r="66" spans="1:19" x14ac:dyDescent="0.25">
      <c r="B66" s="7"/>
      <c r="C66" s="7"/>
      <c r="D66" s="7"/>
      <c r="E66" s="7"/>
      <c r="F66" s="7"/>
      <c r="G66" s="7"/>
      <c r="H66" s="7"/>
      <c r="I66" s="7"/>
      <c r="J66" s="7"/>
      <c r="K66" s="7"/>
    </row>
  </sheetData>
  <mergeCells count="63">
    <mergeCell ref="A59:A61"/>
    <mergeCell ref="B59:K59"/>
    <mergeCell ref="B60:E60"/>
    <mergeCell ref="F60:F61"/>
    <mergeCell ref="G60:G61"/>
    <mergeCell ref="H60:H61"/>
    <mergeCell ref="I60:I61"/>
    <mergeCell ref="J60:J61"/>
    <mergeCell ref="K60:K61"/>
    <mergeCell ref="A35:A37"/>
    <mergeCell ref="B35:K35"/>
    <mergeCell ref="B36:E36"/>
    <mergeCell ref="F36:F37"/>
    <mergeCell ref="G36:G37"/>
    <mergeCell ref="H36:H37"/>
    <mergeCell ref="I36:I37"/>
    <mergeCell ref="J36:J37"/>
    <mergeCell ref="K36:K37"/>
    <mergeCell ref="H28:H29"/>
    <mergeCell ref="I28:I29"/>
    <mergeCell ref="J28:J29"/>
    <mergeCell ref="K28:K29"/>
    <mergeCell ref="B27:K27"/>
    <mergeCell ref="A11:A13"/>
    <mergeCell ref="A19:A21"/>
    <mergeCell ref="A27:A29"/>
    <mergeCell ref="F28:F29"/>
    <mergeCell ref="G28:G29"/>
    <mergeCell ref="B28:E28"/>
    <mergeCell ref="B19:G19"/>
    <mergeCell ref="B20:D20"/>
    <mergeCell ref="E20:E21"/>
    <mergeCell ref="F20:F21"/>
    <mergeCell ref="G20:G21"/>
    <mergeCell ref="B11:G11"/>
    <mergeCell ref="B12:D12"/>
    <mergeCell ref="E12:E13"/>
    <mergeCell ref="F12:F13"/>
    <mergeCell ref="G12:G13"/>
    <mergeCell ref="A3:A5"/>
    <mergeCell ref="B4:D4"/>
    <mergeCell ref="E4:E5"/>
    <mergeCell ref="F4:F5"/>
    <mergeCell ref="G4:G5"/>
    <mergeCell ref="B3:G3"/>
    <mergeCell ref="A43:A45"/>
    <mergeCell ref="B43:K43"/>
    <mergeCell ref="B44:E44"/>
    <mergeCell ref="F44:F45"/>
    <mergeCell ref="G44:G45"/>
    <mergeCell ref="H44:H45"/>
    <mergeCell ref="I44:I45"/>
    <mergeCell ref="J44:J45"/>
    <mergeCell ref="K44:K45"/>
    <mergeCell ref="A51:A53"/>
    <mergeCell ref="B51:K51"/>
    <mergeCell ref="B52:E52"/>
    <mergeCell ref="F52:F53"/>
    <mergeCell ref="G52:G53"/>
    <mergeCell ref="H52:H53"/>
    <mergeCell ref="I52:I53"/>
    <mergeCell ref="J52:J53"/>
    <mergeCell ref="K52:K53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2:N89"/>
  <sheetViews>
    <sheetView topLeftCell="H10" zoomScale="110" zoomScaleNormal="110" workbookViewId="0">
      <selection activeCell="T35" sqref="T35"/>
    </sheetView>
  </sheetViews>
  <sheetFormatPr defaultRowHeight="15" x14ac:dyDescent="0.25"/>
  <cols>
    <col min="2" max="11" width="14.5703125" customWidth="1"/>
    <col min="12" max="13" width="14" customWidth="1"/>
  </cols>
  <sheetData>
    <row r="2" spans="1:12" x14ac:dyDescent="0.25">
      <c r="A2" s="1" t="s">
        <v>39</v>
      </c>
    </row>
    <row r="4" spans="1:12" x14ac:dyDescent="0.25">
      <c r="A4" s="1" t="s">
        <v>0</v>
      </c>
    </row>
    <row r="5" spans="1:12" x14ac:dyDescent="0.25">
      <c r="G5" s="1" t="s">
        <v>11</v>
      </c>
    </row>
    <row r="6" spans="1:12" x14ac:dyDescent="0.25">
      <c r="A6" s="116" t="s">
        <v>25</v>
      </c>
      <c r="B6" s="119" t="s">
        <v>15</v>
      </c>
      <c r="C6" s="120"/>
      <c r="D6" s="121"/>
      <c r="E6" s="116" t="s">
        <v>16</v>
      </c>
      <c r="F6" s="116" t="s">
        <v>12</v>
      </c>
      <c r="G6" s="118" t="s">
        <v>0</v>
      </c>
      <c r="H6" s="122" t="s">
        <v>60</v>
      </c>
      <c r="I6" s="122" t="s">
        <v>17</v>
      </c>
      <c r="J6" s="122" t="s">
        <v>61</v>
      </c>
      <c r="K6" s="116" t="s">
        <v>10</v>
      </c>
    </row>
    <row r="7" spans="1:12" ht="45" x14ac:dyDescent="0.25">
      <c r="A7" s="117"/>
      <c r="B7" s="8" t="s">
        <v>26</v>
      </c>
      <c r="C7" s="8" t="s">
        <v>8</v>
      </c>
      <c r="D7" s="42" t="s">
        <v>57</v>
      </c>
      <c r="E7" s="117"/>
      <c r="F7" s="117"/>
      <c r="G7" s="118"/>
      <c r="H7" s="123"/>
      <c r="I7" s="123"/>
      <c r="J7" s="123"/>
      <c r="K7" s="117"/>
    </row>
    <row r="8" spans="1:12" x14ac:dyDescent="0.25">
      <c r="A8" s="14">
        <v>1990</v>
      </c>
      <c r="B8" s="15">
        <v>19988000</v>
      </c>
      <c r="C8" s="15">
        <v>46804000</v>
      </c>
      <c r="D8" s="46" t="s">
        <v>28</v>
      </c>
      <c r="E8" s="46" t="s">
        <v>28</v>
      </c>
      <c r="F8" s="15">
        <v>38402000</v>
      </c>
      <c r="G8" s="15">
        <v>12681000</v>
      </c>
      <c r="H8" s="46" t="s">
        <v>28</v>
      </c>
      <c r="I8" s="46" t="s">
        <v>28</v>
      </c>
      <c r="J8" s="46" t="s">
        <v>28</v>
      </c>
      <c r="K8" s="15">
        <v>117875000</v>
      </c>
      <c r="L8" s="7"/>
    </row>
    <row r="9" spans="1:12" x14ac:dyDescent="0.25">
      <c r="A9" s="16">
        <v>1991</v>
      </c>
      <c r="B9" s="17">
        <v>19522000</v>
      </c>
      <c r="C9" s="17">
        <v>42555000</v>
      </c>
      <c r="D9" s="21" t="s">
        <v>28</v>
      </c>
      <c r="E9" s="21" t="s">
        <v>28</v>
      </c>
      <c r="F9" s="17">
        <v>31364000</v>
      </c>
      <c r="G9" s="17">
        <v>10735000</v>
      </c>
      <c r="H9" s="21" t="s">
        <v>28</v>
      </c>
      <c r="I9" s="21" t="s">
        <v>28</v>
      </c>
      <c r="J9" s="21" t="s">
        <v>28</v>
      </c>
      <c r="K9" s="18">
        <v>104177000</v>
      </c>
      <c r="L9" s="7"/>
    </row>
    <row r="10" spans="1:12" x14ac:dyDescent="0.25">
      <c r="A10" s="16">
        <v>1992</v>
      </c>
      <c r="B10" s="17">
        <v>19345000</v>
      </c>
      <c r="C10" s="17">
        <v>38255000</v>
      </c>
      <c r="D10" s="21" t="s">
        <v>28</v>
      </c>
      <c r="E10" s="21" t="s">
        <v>28</v>
      </c>
      <c r="F10" s="17">
        <v>31649000</v>
      </c>
      <c r="G10" s="17">
        <v>11304000</v>
      </c>
      <c r="H10" s="21" t="s">
        <v>28</v>
      </c>
      <c r="I10" s="21" t="s">
        <v>28</v>
      </c>
      <c r="J10" s="21" t="s">
        <v>28</v>
      </c>
      <c r="K10" s="18">
        <v>100553000</v>
      </c>
      <c r="L10" s="7"/>
    </row>
    <row r="11" spans="1:12" x14ac:dyDescent="0.25">
      <c r="A11" s="16">
        <v>1993</v>
      </c>
      <c r="B11" s="17">
        <v>19831000</v>
      </c>
      <c r="C11" s="17">
        <v>38856000</v>
      </c>
      <c r="D11" s="21" t="s">
        <v>28</v>
      </c>
      <c r="E11" s="21" t="s">
        <v>28</v>
      </c>
      <c r="F11" s="17">
        <v>33342000</v>
      </c>
      <c r="G11" s="17">
        <v>11566000</v>
      </c>
      <c r="H11" s="21" t="s">
        <v>28</v>
      </c>
      <c r="I11" s="21" t="s">
        <v>28</v>
      </c>
      <c r="J11" s="21" t="s">
        <v>28</v>
      </c>
      <c r="K11" s="18">
        <v>103595000</v>
      </c>
      <c r="L11" s="7"/>
    </row>
    <row r="12" spans="1:12" x14ac:dyDescent="0.25">
      <c r="A12" s="16">
        <v>1994</v>
      </c>
      <c r="B12" s="17">
        <v>20563000</v>
      </c>
      <c r="C12" s="17">
        <v>36478000</v>
      </c>
      <c r="D12" s="21" t="s">
        <v>28</v>
      </c>
      <c r="E12" s="21" t="s">
        <v>28</v>
      </c>
      <c r="F12" s="17">
        <v>46133000</v>
      </c>
      <c r="G12" s="17">
        <v>11489000</v>
      </c>
      <c r="H12" s="21" t="s">
        <v>28</v>
      </c>
      <c r="I12" s="21" t="s">
        <v>28</v>
      </c>
      <c r="J12" s="21" t="s">
        <v>28</v>
      </c>
      <c r="K12" s="18">
        <v>114665000</v>
      </c>
      <c r="L12" s="7"/>
    </row>
    <row r="13" spans="1:12" x14ac:dyDescent="0.25">
      <c r="A13" s="16">
        <v>1995</v>
      </c>
      <c r="B13" s="17">
        <v>20584000</v>
      </c>
      <c r="C13" s="17">
        <v>35599000</v>
      </c>
      <c r="D13" s="21" t="s">
        <v>28</v>
      </c>
      <c r="E13" s="21" t="s">
        <v>28</v>
      </c>
      <c r="F13" s="17">
        <v>35858000</v>
      </c>
      <c r="G13" s="17">
        <v>11433000</v>
      </c>
      <c r="H13" s="21" t="s">
        <v>28</v>
      </c>
      <c r="I13" s="21" t="s">
        <v>28</v>
      </c>
      <c r="J13" s="21" t="s">
        <v>28</v>
      </c>
      <c r="K13" s="18">
        <v>103475000</v>
      </c>
      <c r="L13" s="7"/>
    </row>
    <row r="14" spans="1:12" x14ac:dyDescent="0.25">
      <c r="A14" s="16">
        <v>1996</v>
      </c>
      <c r="B14" s="17">
        <v>18381000</v>
      </c>
      <c r="C14" s="17">
        <v>28932000</v>
      </c>
      <c r="D14" s="21" t="s">
        <v>28</v>
      </c>
      <c r="E14" s="21" t="s">
        <v>28</v>
      </c>
      <c r="F14" s="17">
        <v>31992000</v>
      </c>
      <c r="G14" s="17">
        <v>10139000</v>
      </c>
      <c r="H14" s="21" t="s">
        <v>28</v>
      </c>
      <c r="I14" s="21" t="s">
        <v>28</v>
      </c>
      <c r="J14" s="21" t="s">
        <v>28</v>
      </c>
      <c r="K14" s="18">
        <v>89444000</v>
      </c>
      <c r="L14" s="7"/>
    </row>
    <row r="15" spans="1:12" x14ac:dyDescent="0.25">
      <c r="A15" s="16">
        <v>1997</v>
      </c>
      <c r="B15" s="17">
        <v>17405000</v>
      </c>
      <c r="C15" s="17">
        <v>28125000</v>
      </c>
      <c r="D15" s="21" t="s">
        <v>28</v>
      </c>
      <c r="E15" s="21" t="s">
        <v>28</v>
      </c>
      <c r="F15" s="17">
        <v>33252000</v>
      </c>
      <c r="G15" s="17">
        <v>12754000</v>
      </c>
      <c r="H15" s="21" t="s">
        <v>28</v>
      </c>
      <c r="I15" s="21" t="s">
        <v>28</v>
      </c>
      <c r="J15" s="21" t="s">
        <v>28</v>
      </c>
      <c r="K15" s="18">
        <v>91535000</v>
      </c>
      <c r="L15" s="7"/>
    </row>
    <row r="16" spans="1:12" x14ac:dyDescent="0.25">
      <c r="A16" s="16">
        <v>1998</v>
      </c>
      <c r="B16" s="17">
        <v>16076000</v>
      </c>
      <c r="C16" s="17">
        <v>25516000</v>
      </c>
      <c r="D16" s="21" t="s">
        <v>28</v>
      </c>
      <c r="E16" s="21" t="s">
        <v>28</v>
      </c>
      <c r="F16" s="17">
        <v>33080000</v>
      </c>
      <c r="G16" s="17">
        <v>14003000</v>
      </c>
      <c r="H16" s="21" t="s">
        <v>28</v>
      </c>
      <c r="I16" s="21" t="s">
        <v>28</v>
      </c>
      <c r="J16" s="21" t="s">
        <v>28</v>
      </c>
      <c r="K16" s="18">
        <v>88675000</v>
      </c>
      <c r="L16" s="7"/>
    </row>
    <row r="17" spans="1:14" x14ac:dyDescent="0.25">
      <c r="A17" s="16">
        <v>1999</v>
      </c>
      <c r="B17" s="17">
        <v>15663000</v>
      </c>
      <c r="C17" s="17">
        <v>24338000</v>
      </c>
      <c r="D17" s="21" t="s">
        <v>28</v>
      </c>
      <c r="E17" s="21" t="s">
        <v>28</v>
      </c>
      <c r="F17" s="17">
        <v>34754000</v>
      </c>
      <c r="G17" s="17">
        <v>13882000</v>
      </c>
      <c r="H17" s="21" t="s">
        <v>28</v>
      </c>
      <c r="I17" s="21" t="s">
        <v>28</v>
      </c>
      <c r="J17" s="21" t="s">
        <v>28</v>
      </c>
      <c r="K17" s="18">
        <v>88637000</v>
      </c>
      <c r="L17" s="7"/>
    </row>
    <row r="18" spans="1:14" x14ac:dyDescent="0.25">
      <c r="A18" s="16">
        <v>2000</v>
      </c>
      <c r="B18" s="17">
        <v>15618000</v>
      </c>
      <c r="C18" s="17">
        <v>23568000</v>
      </c>
      <c r="D18" s="21" t="s">
        <v>28</v>
      </c>
      <c r="E18" s="21" t="s">
        <v>28</v>
      </c>
      <c r="F18" s="17">
        <v>35500000</v>
      </c>
      <c r="G18" s="17">
        <v>13340000</v>
      </c>
      <c r="H18" s="21" t="s">
        <v>28</v>
      </c>
      <c r="I18" s="21" t="s">
        <v>28</v>
      </c>
      <c r="J18" s="21" t="s">
        <v>28</v>
      </c>
      <c r="K18" s="18">
        <v>88027000</v>
      </c>
      <c r="L18" s="7"/>
    </row>
    <row r="19" spans="1:14" x14ac:dyDescent="0.25">
      <c r="A19" s="16">
        <v>2001</v>
      </c>
      <c r="B19" s="17">
        <v>17202000</v>
      </c>
      <c r="C19" s="17">
        <v>24333000</v>
      </c>
      <c r="D19" s="21" t="s">
        <v>28</v>
      </c>
      <c r="E19" s="21" t="s">
        <v>28</v>
      </c>
      <c r="F19" s="17">
        <v>31518000</v>
      </c>
      <c r="G19" s="17">
        <v>21578000</v>
      </c>
      <c r="H19" s="21" t="s">
        <v>28</v>
      </c>
      <c r="I19" s="21" t="s">
        <v>28</v>
      </c>
      <c r="J19" s="21" t="s">
        <v>28</v>
      </c>
      <c r="K19" s="18">
        <v>94630000</v>
      </c>
      <c r="L19" s="7"/>
    </row>
    <row r="20" spans="1:14" x14ac:dyDescent="0.25">
      <c r="A20" s="16">
        <v>2002</v>
      </c>
      <c r="B20" s="17">
        <v>17002000</v>
      </c>
      <c r="C20" s="17">
        <v>18179000</v>
      </c>
      <c r="D20" s="21" t="s">
        <v>28</v>
      </c>
      <c r="E20" s="21" t="s">
        <v>28</v>
      </c>
      <c r="F20" s="17">
        <v>33611000</v>
      </c>
      <c r="G20" s="17">
        <v>18855000</v>
      </c>
      <c r="H20" s="21" t="s">
        <v>28</v>
      </c>
      <c r="I20" s="21" t="s">
        <v>28</v>
      </c>
      <c r="J20" s="21" t="s">
        <v>28</v>
      </c>
      <c r="K20" s="17">
        <v>87647000</v>
      </c>
      <c r="L20" s="7"/>
    </row>
    <row r="21" spans="1:14" x14ac:dyDescent="0.25">
      <c r="A21" s="16">
        <v>2003</v>
      </c>
      <c r="B21" s="17">
        <v>16511000</v>
      </c>
      <c r="C21" s="17">
        <v>18625000</v>
      </c>
      <c r="D21" s="21" t="s">
        <v>28</v>
      </c>
      <c r="E21" s="21" t="s">
        <v>28</v>
      </c>
      <c r="F21" s="17">
        <v>28545000</v>
      </c>
      <c r="G21" s="17">
        <v>20275000</v>
      </c>
      <c r="H21" s="21" t="s">
        <v>28</v>
      </c>
      <c r="I21" s="21" t="s">
        <v>28</v>
      </c>
      <c r="J21" s="21" t="s">
        <v>28</v>
      </c>
      <c r="K21" s="17">
        <v>83957000</v>
      </c>
    </row>
    <row r="22" spans="1:14" x14ac:dyDescent="0.25">
      <c r="A22" s="16">
        <v>2004</v>
      </c>
      <c r="B22" s="21">
        <v>11995000</v>
      </c>
      <c r="C22" s="21">
        <v>17564000</v>
      </c>
      <c r="D22" s="21">
        <v>2156000</v>
      </c>
      <c r="E22" s="21">
        <v>2243000</v>
      </c>
      <c r="F22" s="21" t="s">
        <v>28</v>
      </c>
      <c r="G22" s="21">
        <v>15300000</v>
      </c>
      <c r="H22" s="21">
        <v>12388000</v>
      </c>
      <c r="I22" s="21">
        <v>23867000</v>
      </c>
      <c r="J22" s="21">
        <v>179000</v>
      </c>
      <c r="K22" s="21">
        <v>85692000</v>
      </c>
      <c r="L22" s="7"/>
    </row>
    <row r="23" spans="1:14" x14ac:dyDescent="0.25">
      <c r="A23" s="16">
        <v>2005</v>
      </c>
      <c r="B23" s="21">
        <v>13194000</v>
      </c>
      <c r="C23" s="21">
        <v>17208000</v>
      </c>
      <c r="D23" s="21">
        <v>1426000</v>
      </c>
      <c r="E23" s="21">
        <v>1871000</v>
      </c>
      <c r="F23" s="21" t="s">
        <v>28</v>
      </c>
      <c r="G23" s="21">
        <v>12494000</v>
      </c>
      <c r="H23" s="21">
        <v>11676000</v>
      </c>
      <c r="I23" s="21">
        <v>22474000</v>
      </c>
      <c r="J23" s="21">
        <v>248000</v>
      </c>
      <c r="K23" s="21">
        <v>80593000</v>
      </c>
    </row>
    <row r="24" spans="1:14" x14ac:dyDescent="0.25">
      <c r="A24" s="16">
        <v>2006</v>
      </c>
      <c r="B24" s="21">
        <v>14504000</v>
      </c>
      <c r="C24" s="21">
        <v>18551000</v>
      </c>
      <c r="D24" s="21">
        <v>1104000</v>
      </c>
      <c r="E24" s="21">
        <v>1933000</v>
      </c>
      <c r="F24" s="21" t="s">
        <v>28</v>
      </c>
      <c r="G24" s="21">
        <v>14818000</v>
      </c>
      <c r="H24" s="21">
        <v>11268000</v>
      </c>
      <c r="I24" s="21">
        <v>21133000</v>
      </c>
      <c r="J24" s="21">
        <v>411000</v>
      </c>
      <c r="K24" s="21">
        <v>83722000</v>
      </c>
    </row>
    <row r="25" spans="1:14" x14ac:dyDescent="0.25">
      <c r="A25" s="16">
        <v>2007</v>
      </c>
      <c r="B25" s="21">
        <v>12865000</v>
      </c>
      <c r="C25" s="21">
        <v>19370000</v>
      </c>
      <c r="D25" s="21">
        <v>889000</v>
      </c>
      <c r="E25" s="21">
        <v>2322000</v>
      </c>
      <c r="F25" s="21" t="s">
        <v>28</v>
      </c>
      <c r="G25" s="21">
        <v>16211000</v>
      </c>
      <c r="H25" s="21">
        <v>12103000</v>
      </c>
      <c r="I25" s="21">
        <v>18717000</v>
      </c>
      <c r="J25" s="21">
        <v>443000</v>
      </c>
      <c r="K25" s="21">
        <v>82922000</v>
      </c>
    </row>
    <row r="26" spans="1:14" x14ac:dyDescent="0.25">
      <c r="A26" s="16">
        <v>2008</v>
      </c>
      <c r="B26" s="21">
        <v>13201000</v>
      </c>
      <c r="C26" s="21">
        <v>16582000</v>
      </c>
      <c r="D26" s="21">
        <v>845000</v>
      </c>
      <c r="E26" s="21">
        <v>2248000</v>
      </c>
      <c r="F26" s="21" t="s">
        <v>28</v>
      </c>
      <c r="G26" s="21">
        <v>16958000</v>
      </c>
      <c r="H26" s="21">
        <v>7756000</v>
      </c>
      <c r="I26" s="21">
        <v>17167000</v>
      </c>
      <c r="J26" s="21">
        <v>450000</v>
      </c>
      <c r="K26" s="21">
        <v>75179000</v>
      </c>
    </row>
    <row r="27" spans="1:14" x14ac:dyDescent="0.25">
      <c r="A27" s="16">
        <v>2009</v>
      </c>
      <c r="B27" s="21">
        <v>11087000</v>
      </c>
      <c r="C27" s="21">
        <v>13376000</v>
      </c>
      <c r="D27" s="21">
        <v>752000</v>
      </c>
      <c r="E27" s="21" t="s">
        <v>28</v>
      </c>
      <c r="F27" s="21" t="s">
        <v>28</v>
      </c>
      <c r="G27" s="21">
        <v>14735000</v>
      </c>
      <c r="H27" s="21">
        <v>7077000</v>
      </c>
      <c r="I27" s="21">
        <v>10384000</v>
      </c>
      <c r="J27" s="21" t="s">
        <v>28</v>
      </c>
      <c r="K27" s="21">
        <v>59666000</v>
      </c>
    </row>
    <row r="28" spans="1:14" x14ac:dyDescent="0.25">
      <c r="A28" s="16">
        <v>2010</v>
      </c>
      <c r="B28" s="21">
        <v>10599000</v>
      </c>
      <c r="C28" s="21">
        <v>11833000</v>
      </c>
      <c r="D28" s="21">
        <v>909000</v>
      </c>
      <c r="E28" s="21" t="s">
        <v>28</v>
      </c>
      <c r="F28" s="21" t="s">
        <v>28</v>
      </c>
      <c r="G28" s="21">
        <v>11687000</v>
      </c>
      <c r="H28" s="21">
        <v>5900000</v>
      </c>
      <c r="I28" s="21">
        <v>7170000</v>
      </c>
      <c r="J28" s="21" t="s">
        <v>28</v>
      </c>
      <c r="K28" s="21">
        <v>50115000</v>
      </c>
    </row>
    <row r="29" spans="1:14" x14ac:dyDescent="0.25">
      <c r="A29" s="16">
        <v>2011</v>
      </c>
      <c r="B29" s="21">
        <v>12626000</v>
      </c>
      <c r="C29" s="21">
        <v>9572000</v>
      </c>
      <c r="D29" s="21">
        <v>2045000</v>
      </c>
      <c r="E29" s="21">
        <v>1033000</v>
      </c>
      <c r="F29" s="21" t="s">
        <v>28</v>
      </c>
      <c r="G29" s="21">
        <v>12259000</v>
      </c>
      <c r="H29" s="21">
        <v>10067000</v>
      </c>
      <c r="I29" s="21">
        <v>8872000</v>
      </c>
      <c r="J29" s="21">
        <v>1269000</v>
      </c>
      <c r="K29" s="21">
        <v>57744000</v>
      </c>
    </row>
    <row r="30" spans="1:14" x14ac:dyDescent="0.25">
      <c r="A30" s="16">
        <v>2012</v>
      </c>
      <c r="B30" s="21" t="s">
        <v>28</v>
      </c>
      <c r="C30" s="21">
        <v>8840000</v>
      </c>
      <c r="D30" s="21">
        <v>975000</v>
      </c>
      <c r="E30" s="21" t="s">
        <v>28</v>
      </c>
      <c r="F30" s="21" t="s">
        <v>28</v>
      </c>
      <c r="G30" s="21">
        <v>11739000</v>
      </c>
      <c r="H30" s="21">
        <v>6988000</v>
      </c>
      <c r="I30" s="21">
        <v>11331000</v>
      </c>
      <c r="J30" s="21">
        <v>395000</v>
      </c>
      <c r="K30" s="21">
        <v>52980000</v>
      </c>
    </row>
    <row r="31" spans="1:14" x14ac:dyDescent="0.25">
      <c r="A31" s="19">
        <v>2013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</row>
    <row r="32" spans="1:14" x14ac:dyDescent="0.25">
      <c r="N32" t="s">
        <v>78</v>
      </c>
    </row>
    <row r="33" spans="1:12" x14ac:dyDescent="0.25">
      <c r="A33" s="1" t="s">
        <v>27</v>
      </c>
    </row>
    <row r="34" spans="1:12" x14ac:dyDescent="0.25">
      <c r="G34" s="1" t="s">
        <v>11</v>
      </c>
    </row>
    <row r="35" spans="1:12" x14ac:dyDescent="0.25">
      <c r="A35" s="116" t="s">
        <v>25</v>
      </c>
      <c r="B35" s="119" t="s">
        <v>15</v>
      </c>
      <c r="C35" s="120"/>
      <c r="D35" s="121"/>
      <c r="E35" s="116" t="s">
        <v>16</v>
      </c>
      <c r="F35" s="116" t="s">
        <v>12</v>
      </c>
      <c r="G35" s="118" t="s">
        <v>27</v>
      </c>
      <c r="H35" s="122" t="s">
        <v>60</v>
      </c>
      <c r="I35" s="122" t="s">
        <v>17</v>
      </c>
      <c r="J35" s="122" t="s">
        <v>61</v>
      </c>
      <c r="K35" s="116" t="s">
        <v>10</v>
      </c>
    </row>
    <row r="36" spans="1:12" ht="45" x14ac:dyDescent="0.25">
      <c r="A36" s="117"/>
      <c r="B36" s="41" t="s">
        <v>26</v>
      </c>
      <c r="C36" s="41" t="s">
        <v>8</v>
      </c>
      <c r="D36" s="42" t="s">
        <v>57</v>
      </c>
      <c r="E36" s="117"/>
      <c r="F36" s="117"/>
      <c r="G36" s="118"/>
      <c r="H36" s="123"/>
      <c r="I36" s="123"/>
      <c r="J36" s="123"/>
      <c r="K36" s="117"/>
    </row>
    <row r="37" spans="1:12" x14ac:dyDescent="0.25">
      <c r="A37" s="14">
        <v>1990</v>
      </c>
      <c r="B37" s="15">
        <v>3128000</v>
      </c>
      <c r="C37" s="15">
        <v>6758000</v>
      </c>
      <c r="D37" s="21" t="s">
        <v>28</v>
      </c>
      <c r="E37" s="21" t="s">
        <v>28</v>
      </c>
      <c r="F37" s="15">
        <v>8658000</v>
      </c>
      <c r="G37" s="15">
        <v>4102000</v>
      </c>
      <c r="H37" s="21" t="s">
        <v>28</v>
      </c>
      <c r="I37" s="21" t="s">
        <v>28</v>
      </c>
      <c r="J37" s="21" t="s">
        <v>28</v>
      </c>
      <c r="K37" s="15">
        <v>22646000</v>
      </c>
      <c r="L37" s="7"/>
    </row>
    <row r="38" spans="1:12" x14ac:dyDescent="0.25">
      <c r="A38" s="16">
        <v>1991</v>
      </c>
      <c r="B38" s="21" t="s">
        <v>28</v>
      </c>
      <c r="C38" s="17">
        <v>9441000</v>
      </c>
      <c r="D38" s="21" t="s">
        <v>28</v>
      </c>
      <c r="E38" s="21" t="s">
        <v>28</v>
      </c>
      <c r="F38" s="21" t="s">
        <v>28</v>
      </c>
      <c r="G38" s="17">
        <v>2785000</v>
      </c>
      <c r="H38" s="21" t="s">
        <v>28</v>
      </c>
      <c r="I38" s="21" t="s">
        <v>28</v>
      </c>
      <c r="J38" s="21" t="s">
        <v>28</v>
      </c>
      <c r="K38" s="18">
        <v>22123000</v>
      </c>
      <c r="L38" s="7"/>
    </row>
    <row r="39" spans="1:12" x14ac:dyDescent="0.25">
      <c r="A39" s="16">
        <v>1992</v>
      </c>
      <c r="B39" s="17">
        <v>3652000</v>
      </c>
      <c r="C39" s="17">
        <v>7609000</v>
      </c>
      <c r="D39" s="21" t="s">
        <v>28</v>
      </c>
      <c r="E39" s="21" t="s">
        <v>28</v>
      </c>
      <c r="F39" s="21" t="s">
        <v>28</v>
      </c>
      <c r="G39" s="21"/>
      <c r="H39" s="21" t="s">
        <v>28</v>
      </c>
      <c r="I39" s="21" t="s">
        <v>28</v>
      </c>
      <c r="J39" s="21" t="s">
        <v>28</v>
      </c>
      <c r="K39" s="18">
        <v>21482000</v>
      </c>
      <c r="L39" s="7"/>
    </row>
    <row r="40" spans="1:12" x14ac:dyDescent="0.25">
      <c r="A40" s="16">
        <v>1993</v>
      </c>
      <c r="B40" s="17">
        <v>3645000</v>
      </c>
      <c r="C40" s="17">
        <v>7314000</v>
      </c>
      <c r="D40" s="21" t="s">
        <v>28</v>
      </c>
      <c r="E40" s="21" t="s">
        <v>28</v>
      </c>
      <c r="F40" s="17">
        <v>9330000</v>
      </c>
      <c r="G40" s="17">
        <v>2949000</v>
      </c>
      <c r="H40" s="21" t="s">
        <v>28</v>
      </c>
      <c r="I40" s="21" t="s">
        <v>28</v>
      </c>
      <c r="J40" s="21" t="s">
        <v>28</v>
      </c>
      <c r="K40" s="18">
        <v>23237000</v>
      </c>
      <c r="L40" s="7"/>
    </row>
    <row r="41" spans="1:12" x14ac:dyDescent="0.25">
      <c r="A41" s="16">
        <v>1994</v>
      </c>
      <c r="B41" s="17">
        <v>3905000</v>
      </c>
      <c r="C41" s="17">
        <v>7045000</v>
      </c>
      <c r="D41" s="21" t="s">
        <v>28</v>
      </c>
      <c r="E41" s="21" t="s">
        <v>28</v>
      </c>
      <c r="F41" s="17">
        <v>10004000</v>
      </c>
      <c r="G41" s="17">
        <v>3392000</v>
      </c>
      <c r="H41" s="21" t="s">
        <v>28</v>
      </c>
      <c r="I41" s="21" t="s">
        <v>28</v>
      </c>
      <c r="J41" s="21" t="s">
        <v>28</v>
      </c>
      <c r="K41" s="18">
        <v>24346000</v>
      </c>
      <c r="L41" s="7"/>
    </row>
    <row r="42" spans="1:12" x14ac:dyDescent="0.25">
      <c r="A42" s="16">
        <v>1995</v>
      </c>
      <c r="B42" s="17">
        <v>3747000</v>
      </c>
      <c r="C42" s="17">
        <v>6714000</v>
      </c>
      <c r="D42" s="21" t="s">
        <v>28</v>
      </c>
      <c r="E42" s="21" t="s">
        <v>28</v>
      </c>
      <c r="F42" s="17">
        <v>9344000</v>
      </c>
      <c r="G42" s="17">
        <v>3335000</v>
      </c>
      <c r="H42" s="21" t="s">
        <v>28</v>
      </c>
      <c r="I42" s="21" t="s">
        <v>28</v>
      </c>
      <c r="J42" s="21" t="s">
        <v>28</v>
      </c>
      <c r="K42" s="18">
        <v>23139000</v>
      </c>
      <c r="L42" s="7"/>
    </row>
    <row r="43" spans="1:12" x14ac:dyDescent="0.25">
      <c r="A43" s="16">
        <v>1996</v>
      </c>
      <c r="B43" s="17">
        <v>3687000</v>
      </c>
      <c r="C43" s="17">
        <v>5504000</v>
      </c>
      <c r="D43" s="21" t="s">
        <v>28</v>
      </c>
      <c r="E43" s="21" t="s">
        <v>28</v>
      </c>
      <c r="F43" s="17">
        <v>8921000</v>
      </c>
      <c r="G43" s="17">
        <v>3161000</v>
      </c>
      <c r="H43" s="21" t="s">
        <v>28</v>
      </c>
      <c r="I43" s="21" t="s">
        <v>28</v>
      </c>
      <c r="J43" s="21" t="s">
        <v>28</v>
      </c>
      <c r="K43" s="18">
        <v>21273000</v>
      </c>
      <c r="L43" s="7"/>
    </row>
    <row r="44" spans="1:12" x14ac:dyDescent="0.25">
      <c r="A44" s="16">
        <v>1997</v>
      </c>
      <c r="B44" s="17">
        <v>3235000</v>
      </c>
      <c r="C44" s="17">
        <v>4827000</v>
      </c>
      <c r="D44" s="21" t="s">
        <v>28</v>
      </c>
      <c r="E44" s="21" t="s">
        <v>28</v>
      </c>
      <c r="F44" s="17">
        <v>8946000</v>
      </c>
      <c r="G44" s="17">
        <v>3575000</v>
      </c>
      <c r="H44" s="21" t="s">
        <v>28</v>
      </c>
      <c r="I44" s="21" t="s">
        <v>28</v>
      </c>
      <c r="J44" s="21" t="s">
        <v>28</v>
      </c>
      <c r="K44" s="18">
        <v>20585000</v>
      </c>
      <c r="L44" s="7"/>
    </row>
    <row r="45" spans="1:12" x14ac:dyDescent="0.25">
      <c r="A45" s="16">
        <v>1998</v>
      </c>
      <c r="B45" s="17">
        <v>3318000</v>
      </c>
      <c r="C45" s="17">
        <v>4222000</v>
      </c>
      <c r="D45" s="21" t="s">
        <v>28</v>
      </c>
      <c r="E45" s="21" t="s">
        <v>28</v>
      </c>
      <c r="F45" s="17">
        <v>8445000</v>
      </c>
      <c r="G45" s="17">
        <v>3919000</v>
      </c>
      <c r="H45" s="21" t="s">
        <v>28</v>
      </c>
      <c r="I45" s="21" t="s">
        <v>28</v>
      </c>
      <c r="J45" s="21" t="s">
        <v>28</v>
      </c>
      <c r="K45" s="18">
        <v>19903000</v>
      </c>
      <c r="L45" s="7"/>
    </row>
    <row r="46" spans="1:12" x14ac:dyDescent="0.25">
      <c r="A46" s="16">
        <v>1999</v>
      </c>
      <c r="B46" s="17">
        <v>3342000</v>
      </c>
      <c r="C46" s="17">
        <v>4868000</v>
      </c>
      <c r="D46" s="21" t="s">
        <v>28</v>
      </c>
      <c r="E46" s="21" t="s">
        <v>28</v>
      </c>
      <c r="F46" s="17">
        <v>8268000</v>
      </c>
      <c r="G46" s="17">
        <v>3951000</v>
      </c>
      <c r="H46" s="21" t="s">
        <v>28</v>
      </c>
      <c r="I46" s="21" t="s">
        <v>28</v>
      </c>
      <c r="J46" s="21" t="s">
        <v>28</v>
      </c>
      <c r="K46" s="18">
        <v>20429000</v>
      </c>
      <c r="L46" s="7"/>
    </row>
    <row r="47" spans="1:12" x14ac:dyDescent="0.25">
      <c r="A47" s="16">
        <v>2000</v>
      </c>
      <c r="B47" s="17">
        <v>2748000</v>
      </c>
      <c r="C47" s="17">
        <v>3269000</v>
      </c>
      <c r="D47" s="21" t="s">
        <v>28</v>
      </c>
      <c r="E47" s="21" t="s">
        <v>28</v>
      </c>
      <c r="F47" s="17">
        <v>9532000</v>
      </c>
      <c r="G47" s="17">
        <v>3495000</v>
      </c>
      <c r="H47" s="21" t="s">
        <v>28</v>
      </c>
      <c r="I47" s="21" t="s">
        <v>28</v>
      </c>
      <c r="J47" s="21" t="s">
        <v>28</v>
      </c>
      <c r="K47" s="18">
        <v>19044000</v>
      </c>
      <c r="L47" s="7"/>
    </row>
    <row r="48" spans="1:12" x14ac:dyDescent="0.25">
      <c r="A48" s="16">
        <v>2001</v>
      </c>
      <c r="B48" s="17">
        <v>3269000</v>
      </c>
      <c r="C48" s="17">
        <v>2436000</v>
      </c>
      <c r="D48" s="21" t="s">
        <v>28</v>
      </c>
      <c r="E48" s="21" t="s">
        <v>28</v>
      </c>
      <c r="F48" s="17">
        <v>7212000</v>
      </c>
      <c r="G48" s="17">
        <v>4848000</v>
      </c>
      <c r="H48" s="21" t="s">
        <v>28</v>
      </c>
      <c r="I48" s="21" t="s">
        <v>28</v>
      </c>
      <c r="J48" s="21" t="s">
        <v>28</v>
      </c>
      <c r="K48" s="18">
        <v>17765000</v>
      </c>
      <c r="L48" s="7"/>
    </row>
    <row r="49" spans="1:12" x14ac:dyDescent="0.25">
      <c r="A49" s="16">
        <v>2002</v>
      </c>
      <c r="B49" s="17">
        <v>3340000</v>
      </c>
      <c r="C49" s="17">
        <v>1938000</v>
      </c>
      <c r="D49" s="21" t="s">
        <v>28</v>
      </c>
      <c r="E49" s="21" t="s">
        <v>28</v>
      </c>
      <c r="F49" s="17">
        <v>6508000</v>
      </c>
      <c r="G49" s="17">
        <v>4937000</v>
      </c>
      <c r="H49" s="21" t="s">
        <v>28</v>
      </c>
      <c r="I49" s="21" t="s">
        <v>28</v>
      </c>
      <c r="J49" s="21" t="s">
        <v>28</v>
      </c>
      <c r="K49" s="17">
        <v>16724000</v>
      </c>
    </row>
    <row r="50" spans="1:12" x14ac:dyDescent="0.25">
      <c r="A50" s="16">
        <v>2003</v>
      </c>
      <c r="B50" s="17">
        <v>3039000</v>
      </c>
      <c r="C50" s="17">
        <v>2514000</v>
      </c>
      <c r="D50" s="21" t="s">
        <v>28</v>
      </c>
      <c r="E50" s="21" t="s">
        <v>28</v>
      </c>
      <c r="F50" s="17">
        <v>5640000</v>
      </c>
      <c r="G50" s="17">
        <v>5644000</v>
      </c>
      <c r="H50" s="21" t="s">
        <v>28</v>
      </c>
      <c r="I50" s="21" t="s">
        <v>28</v>
      </c>
      <c r="J50" s="21" t="s">
        <v>28</v>
      </c>
      <c r="K50" s="17">
        <v>16837000</v>
      </c>
      <c r="L50" s="7"/>
    </row>
    <row r="51" spans="1:12" x14ac:dyDescent="0.25">
      <c r="A51" s="16">
        <v>2004</v>
      </c>
      <c r="B51" s="17">
        <v>2856000</v>
      </c>
      <c r="C51" s="17">
        <v>1871000</v>
      </c>
      <c r="D51" s="21" t="s">
        <v>28</v>
      </c>
      <c r="E51" s="21" t="s">
        <v>28</v>
      </c>
      <c r="F51" s="21" t="s">
        <v>28</v>
      </c>
      <c r="G51" s="17">
        <v>3733000</v>
      </c>
      <c r="H51" s="17">
        <v>2469000</v>
      </c>
      <c r="I51" s="17">
        <v>4351000</v>
      </c>
      <c r="J51" s="21" t="s">
        <v>28</v>
      </c>
      <c r="K51" s="17">
        <v>16528000</v>
      </c>
    </row>
    <row r="52" spans="1:12" x14ac:dyDescent="0.25">
      <c r="A52" s="16">
        <v>2005</v>
      </c>
      <c r="B52" s="17">
        <v>3737000</v>
      </c>
      <c r="C52" s="17">
        <v>2007000</v>
      </c>
      <c r="D52" s="21" t="s">
        <v>28</v>
      </c>
      <c r="E52" s="21" t="s">
        <v>28</v>
      </c>
      <c r="F52" s="21" t="s">
        <v>28</v>
      </c>
      <c r="G52" s="17">
        <v>2117000</v>
      </c>
      <c r="H52" s="17">
        <v>2927000</v>
      </c>
      <c r="I52" s="17">
        <v>4478000</v>
      </c>
      <c r="J52" s="21">
        <v>83000</v>
      </c>
      <c r="K52" s="17">
        <v>16535000</v>
      </c>
    </row>
    <row r="53" spans="1:12" x14ac:dyDescent="0.25">
      <c r="A53" s="16">
        <v>2006</v>
      </c>
      <c r="B53" s="21">
        <v>3853000</v>
      </c>
      <c r="C53" s="21">
        <v>1972000</v>
      </c>
      <c r="D53" s="21" t="s">
        <v>28</v>
      </c>
      <c r="E53" s="21" t="s">
        <v>28</v>
      </c>
      <c r="F53" s="21" t="s">
        <v>28</v>
      </c>
      <c r="G53" s="21">
        <v>2514000</v>
      </c>
      <c r="H53" s="21">
        <v>2954000</v>
      </c>
      <c r="I53" s="21">
        <v>5813000</v>
      </c>
      <c r="J53" s="21">
        <v>85000</v>
      </c>
      <c r="K53" s="21">
        <v>18429000</v>
      </c>
    </row>
    <row r="54" spans="1:12" x14ac:dyDescent="0.25">
      <c r="A54" s="16">
        <v>2007</v>
      </c>
      <c r="B54" s="21">
        <v>3351000</v>
      </c>
      <c r="C54" s="21">
        <v>2121000</v>
      </c>
      <c r="D54" s="21" t="s">
        <v>28</v>
      </c>
      <c r="E54" s="21" t="s">
        <v>28</v>
      </c>
      <c r="F54" s="21" t="s">
        <v>28</v>
      </c>
      <c r="G54" s="21">
        <v>3335000</v>
      </c>
      <c r="H54" s="21">
        <v>2678000</v>
      </c>
      <c r="I54" s="21">
        <v>5662000</v>
      </c>
      <c r="J54" s="21">
        <v>74000</v>
      </c>
      <c r="K54" s="21">
        <v>18487000</v>
      </c>
    </row>
    <row r="55" spans="1:12" x14ac:dyDescent="0.25">
      <c r="A55" s="16">
        <v>2008</v>
      </c>
      <c r="B55" s="21" t="s">
        <v>28</v>
      </c>
      <c r="C55" s="21">
        <v>1757000</v>
      </c>
      <c r="D55" s="21">
        <v>250000</v>
      </c>
      <c r="E55" s="21" t="s">
        <v>28</v>
      </c>
      <c r="F55" s="21" t="s">
        <v>28</v>
      </c>
      <c r="G55" s="21">
        <v>3087000</v>
      </c>
      <c r="H55" s="21">
        <v>1642000</v>
      </c>
      <c r="I55" s="21">
        <v>5057000</v>
      </c>
      <c r="J55" s="21">
        <v>45000</v>
      </c>
      <c r="K55" s="21">
        <v>15685000</v>
      </c>
      <c r="L55" s="7"/>
    </row>
    <row r="56" spans="1:12" x14ac:dyDescent="0.25">
      <c r="A56" s="16">
        <v>2009</v>
      </c>
      <c r="B56" s="21">
        <v>3267000</v>
      </c>
      <c r="C56" s="21">
        <v>1830000</v>
      </c>
      <c r="D56" s="21">
        <v>192000</v>
      </c>
      <c r="E56" s="21" t="s">
        <v>28</v>
      </c>
      <c r="F56" s="21" t="s">
        <v>28</v>
      </c>
      <c r="G56" s="21">
        <v>2317000</v>
      </c>
      <c r="H56" s="21">
        <v>773000</v>
      </c>
      <c r="I56" s="21">
        <v>2044000</v>
      </c>
      <c r="J56" s="21" t="s">
        <v>28</v>
      </c>
      <c r="K56" s="21">
        <v>10542000</v>
      </c>
    </row>
    <row r="57" spans="1:12" x14ac:dyDescent="0.25">
      <c r="A57" s="16">
        <v>2010</v>
      </c>
      <c r="B57" s="21">
        <v>3224000</v>
      </c>
      <c r="C57" s="21">
        <v>1695000</v>
      </c>
      <c r="D57" s="21">
        <v>218000</v>
      </c>
      <c r="E57" s="21" t="s">
        <v>28</v>
      </c>
      <c r="F57" s="21" t="s">
        <v>28</v>
      </c>
      <c r="G57" s="21">
        <v>2112000</v>
      </c>
      <c r="H57" s="21">
        <v>1198000</v>
      </c>
      <c r="I57" s="21">
        <v>2446000</v>
      </c>
      <c r="J57" s="21" t="s">
        <v>28</v>
      </c>
      <c r="K57" s="21">
        <v>11001000</v>
      </c>
    </row>
    <row r="58" spans="1:12" x14ac:dyDescent="0.25">
      <c r="A58" s="16">
        <v>2011</v>
      </c>
      <c r="B58" s="21">
        <v>3665000</v>
      </c>
      <c r="C58" s="21">
        <v>1339000</v>
      </c>
      <c r="D58" s="21">
        <v>275000</v>
      </c>
      <c r="E58" s="21" t="s">
        <v>28</v>
      </c>
      <c r="F58" s="21" t="s">
        <v>28</v>
      </c>
      <c r="G58" s="21">
        <v>2237000</v>
      </c>
      <c r="H58" s="21">
        <v>2141000</v>
      </c>
      <c r="I58" s="21">
        <v>2202000</v>
      </c>
      <c r="J58" s="21" t="s">
        <v>28</v>
      </c>
      <c r="K58" s="21">
        <v>12034000</v>
      </c>
    </row>
    <row r="59" spans="1:12" x14ac:dyDescent="0.25">
      <c r="A59" s="16">
        <v>2012</v>
      </c>
      <c r="B59" s="21">
        <v>3164000</v>
      </c>
      <c r="C59" s="21">
        <v>1218000</v>
      </c>
      <c r="D59" s="21" t="s">
        <v>28</v>
      </c>
      <c r="E59" s="21" t="s">
        <v>28</v>
      </c>
      <c r="F59" s="21" t="s">
        <v>28</v>
      </c>
      <c r="G59" s="21"/>
      <c r="H59" s="21">
        <v>2074000</v>
      </c>
      <c r="I59" s="21">
        <v>2166000</v>
      </c>
      <c r="J59" s="21" t="s">
        <v>28</v>
      </c>
      <c r="K59" s="21">
        <v>10901000</v>
      </c>
    </row>
    <row r="60" spans="1:12" x14ac:dyDescent="0.25">
      <c r="A60" s="19">
        <v>2013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</row>
    <row r="62" spans="1:12" x14ac:dyDescent="0.25">
      <c r="A62" s="1" t="s">
        <v>2</v>
      </c>
    </row>
    <row r="63" spans="1:12" x14ac:dyDescent="0.25">
      <c r="G63" s="1" t="s">
        <v>11</v>
      </c>
    </row>
    <row r="64" spans="1:12" x14ac:dyDescent="0.25">
      <c r="A64" s="116" t="s">
        <v>25</v>
      </c>
      <c r="B64" s="119" t="s">
        <v>15</v>
      </c>
      <c r="C64" s="120"/>
      <c r="D64" s="121"/>
      <c r="E64" s="116" t="s">
        <v>16</v>
      </c>
      <c r="F64" s="116" t="s">
        <v>12</v>
      </c>
      <c r="G64" s="118" t="s">
        <v>2</v>
      </c>
      <c r="H64" s="122" t="s">
        <v>60</v>
      </c>
      <c r="I64" s="122" t="s">
        <v>17</v>
      </c>
      <c r="J64" s="122" t="s">
        <v>61</v>
      </c>
      <c r="K64" s="116" t="s">
        <v>10</v>
      </c>
    </row>
    <row r="65" spans="1:12" ht="45" x14ac:dyDescent="0.25">
      <c r="A65" s="117"/>
      <c r="B65" s="41" t="s">
        <v>26</v>
      </c>
      <c r="C65" s="41" t="s">
        <v>8</v>
      </c>
      <c r="D65" s="42" t="s">
        <v>57</v>
      </c>
      <c r="E65" s="117"/>
      <c r="F65" s="117"/>
      <c r="G65" s="118"/>
      <c r="H65" s="123"/>
      <c r="I65" s="123"/>
      <c r="J65" s="123"/>
      <c r="K65" s="117"/>
    </row>
    <row r="66" spans="1:12" x14ac:dyDescent="0.25">
      <c r="A66" s="14">
        <v>1990</v>
      </c>
      <c r="B66" s="15">
        <v>3314000</v>
      </c>
      <c r="C66" s="15">
        <v>8180000</v>
      </c>
      <c r="D66" s="21" t="s">
        <v>28</v>
      </c>
      <c r="E66" s="21" t="s">
        <v>28</v>
      </c>
      <c r="F66" s="15">
        <v>7580000</v>
      </c>
      <c r="G66" s="15">
        <v>2021000</v>
      </c>
      <c r="H66" s="21" t="s">
        <v>28</v>
      </c>
      <c r="I66" s="21" t="s">
        <v>28</v>
      </c>
      <c r="J66" s="21" t="s">
        <v>28</v>
      </c>
      <c r="K66" s="15">
        <v>21094000</v>
      </c>
      <c r="L66" s="7"/>
    </row>
    <row r="67" spans="1:12" x14ac:dyDescent="0.25">
      <c r="A67" s="16">
        <v>1991</v>
      </c>
      <c r="B67" s="21" t="s">
        <v>28</v>
      </c>
      <c r="C67" s="17">
        <v>8752000</v>
      </c>
      <c r="D67" s="21" t="s">
        <v>28</v>
      </c>
      <c r="E67" s="21" t="s">
        <v>28</v>
      </c>
      <c r="F67" s="21" t="s">
        <v>28</v>
      </c>
      <c r="G67" s="17">
        <v>1683000</v>
      </c>
      <c r="H67" s="21" t="s">
        <v>28</v>
      </c>
      <c r="I67" s="21" t="s">
        <v>28</v>
      </c>
      <c r="J67" s="21" t="s">
        <v>28</v>
      </c>
      <c r="K67" s="18">
        <v>21707000</v>
      </c>
      <c r="L67" s="7"/>
    </row>
    <row r="68" spans="1:12" x14ac:dyDescent="0.25">
      <c r="A68" s="16">
        <v>1992</v>
      </c>
      <c r="B68" s="17">
        <v>3650000</v>
      </c>
      <c r="C68" s="17">
        <v>7608000</v>
      </c>
      <c r="D68" s="21" t="s">
        <v>28</v>
      </c>
      <c r="E68" s="21" t="s">
        <v>28</v>
      </c>
      <c r="F68" s="21" t="s">
        <v>28</v>
      </c>
      <c r="G68" s="21"/>
      <c r="H68" s="21" t="s">
        <v>28</v>
      </c>
      <c r="I68" s="21" t="s">
        <v>28</v>
      </c>
      <c r="J68" s="21" t="s">
        <v>28</v>
      </c>
      <c r="K68" s="18">
        <v>21932000</v>
      </c>
      <c r="L68" s="7"/>
    </row>
    <row r="69" spans="1:12" x14ac:dyDescent="0.25">
      <c r="A69" s="16">
        <v>1993</v>
      </c>
      <c r="B69" s="17">
        <v>3762000</v>
      </c>
      <c r="C69" s="17">
        <v>8242000</v>
      </c>
      <c r="D69" s="21" t="s">
        <v>28</v>
      </c>
      <c r="E69" s="21" t="s">
        <v>28</v>
      </c>
      <c r="F69" s="17">
        <v>9468000</v>
      </c>
      <c r="G69" s="17">
        <v>1271000</v>
      </c>
      <c r="H69" s="21" t="s">
        <v>28</v>
      </c>
      <c r="I69" s="21" t="s">
        <v>28</v>
      </c>
      <c r="J69" s="21" t="s">
        <v>28</v>
      </c>
      <c r="K69" s="18">
        <v>22743000</v>
      </c>
      <c r="L69" s="7"/>
    </row>
    <row r="70" spans="1:12" x14ac:dyDescent="0.25">
      <c r="A70" s="16">
        <v>1994</v>
      </c>
      <c r="B70" s="22">
        <v>4043000</v>
      </c>
      <c r="C70" s="22">
        <v>7598000</v>
      </c>
      <c r="D70" s="21" t="s">
        <v>28</v>
      </c>
      <c r="E70" s="21" t="s">
        <v>28</v>
      </c>
      <c r="F70">
        <v>9641000</v>
      </c>
      <c r="G70" s="22">
        <v>1464000</v>
      </c>
      <c r="H70" s="21" t="s">
        <v>28</v>
      </c>
      <c r="I70" s="21" t="s">
        <v>28</v>
      </c>
      <c r="J70" s="21" t="s">
        <v>28</v>
      </c>
      <c r="K70" s="22">
        <v>22746000</v>
      </c>
      <c r="L70" s="7"/>
    </row>
    <row r="71" spans="1:12" x14ac:dyDescent="0.25">
      <c r="A71" s="16">
        <v>1995</v>
      </c>
      <c r="B71" s="17">
        <v>4640000</v>
      </c>
      <c r="C71" s="17">
        <v>6994000</v>
      </c>
      <c r="D71" s="21" t="s">
        <v>28</v>
      </c>
      <c r="E71" s="21" t="s">
        <v>28</v>
      </c>
      <c r="F71" s="17">
        <v>10937000</v>
      </c>
      <c r="G71" s="17">
        <v>1652000</v>
      </c>
      <c r="H71" s="21" t="s">
        <v>28</v>
      </c>
      <c r="I71" s="21" t="s">
        <v>28</v>
      </c>
      <c r="J71" s="21" t="s">
        <v>28</v>
      </c>
      <c r="K71" s="18">
        <v>24224000</v>
      </c>
      <c r="L71" s="7"/>
    </row>
    <row r="72" spans="1:12" x14ac:dyDescent="0.25">
      <c r="A72" s="16">
        <v>1996</v>
      </c>
      <c r="B72" s="17">
        <v>4203000</v>
      </c>
      <c r="C72" s="17">
        <v>6457000</v>
      </c>
      <c r="D72" s="21" t="s">
        <v>28</v>
      </c>
      <c r="E72" s="21" t="s">
        <v>28</v>
      </c>
      <c r="F72" s="17">
        <v>10069000</v>
      </c>
      <c r="G72" s="17">
        <v>1449000</v>
      </c>
      <c r="H72" s="21" t="s">
        <v>28</v>
      </c>
      <c r="I72" s="21" t="s">
        <v>28</v>
      </c>
      <c r="J72" s="21" t="s">
        <v>28</v>
      </c>
      <c r="K72" s="18">
        <v>22177000</v>
      </c>
      <c r="L72" s="7"/>
    </row>
    <row r="73" spans="1:12" x14ac:dyDescent="0.25">
      <c r="A73" s="16">
        <v>1997</v>
      </c>
      <c r="B73" s="17">
        <v>3266000</v>
      </c>
      <c r="C73" s="17">
        <v>7233000</v>
      </c>
      <c r="D73" s="21" t="s">
        <v>28</v>
      </c>
      <c r="E73" s="21" t="s">
        <v>28</v>
      </c>
      <c r="F73" s="17">
        <v>9198000</v>
      </c>
      <c r="G73" s="17">
        <v>1971000</v>
      </c>
      <c r="H73" s="21" t="s">
        <v>28</v>
      </c>
      <c r="I73" s="21" t="s">
        <v>28</v>
      </c>
      <c r="J73" s="21" t="s">
        <v>28</v>
      </c>
      <c r="K73" s="18">
        <v>21667000</v>
      </c>
      <c r="L73" s="7"/>
    </row>
    <row r="74" spans="1:12" x14ac:dyDescent="0.25">
      <c r="A74" s="16">
        <v>1998</v>
      </c>
      <c r="B74" s="17">
        <v>3738000</v>
      </c>
      <c r="C74" s="17">
        <v>7077000</v>
      </c>
      <c r="D74" s="21" t="s">
        <v>28</v>
      </c>
      <c r="E74" s="21" t="s">
        <v>28</v>
      </c>
      <c r="F74" s="17">
        <v>10098000</v>
      </c>
      <c r="G74" s="17">
        <v>2224000</v>
      </c>
      <c r="H74" s="21" t="s">
        <v>28</v>
      </c>
      <c r="I74" s="21" t="s">
        <v>28</v>
      </c>
      <c r="J74" s="21" t="s">
        <v>28</v>
      </c>
      <c r="K74" s="18">
        <v>23138000</v>
      </c>
      <c r="L74" s="7"/>
    </row>
    <row r="75" spans="1:12" x14ac:dyDescent="0.25">
      <c r="A75" s="16">
        <v>1999</v>
      </c>
      <c r="B75" s="17">
        <v>3255000</v>
      </c>
      <c r="C75" s="17">
        <v>8907000</v>
      </c>
      <c r="D75" s="21" t="s">
        <v>28</v>
      </c>
      <c r="E75" s="21" t="s">
        <v>28</v>
      </c>
      <c r="F75" s="17">
        <v>9122000</v>
      </c>
      <c r="G75" s="17">
        <v>2247000</v>
      </c>
      <c r="H75" s="21" t="s">
        <v>28</v>
      </c>
      <c r="I75" s="21" t="s">
        <v>28</v>
      </c>
      <c r="J75" s="21" t="s">
        <v>28</v>
      </c>
      <c r="K75" s="18">
        <v>23531000</v>
      </c>
      <c r="L75" s="7"/>
    </row>
    <row r="76" spans="1:12" x14ac:dyDescent="0.25">
      <c r="A76" s="16">
        <v>2000</v>
      </c>
      <c r="B76" s="17">
        <v>3420000</v>
      </c>
      <c r="C76" s="17">
        <v>9672000</v>
      </c>
      <c r="D76" s="21" t="s">
        <v>28</v>
      </c>
      <c r="E76" s="21" t="s">
        <v>28</v>
      </c>
      <c r="F76" s="17">
        <v>8385000</v>
      </c>
      <c r="G76" s="17">
        <v>1760000</v>
      </c>
      <c r="H76" s="21" t="s">
        <v>28</v>
      </c>
      <c r="I76" s="21" t="s">
        <v>28</v>
      </c>
      <c r="J76" s="21" t="s">
        <v>28</v>
      </c>
      <c r="K76" s="18">
        <v>23236000</v>
      </c>
      <c r="L76" s="7"/>
    </row>
    <row r="77" spans="1:12" x14ac:dyDescent="0.25">
      <c r="A77" s="16">
        <v>2001</v>
      </c>
      <c r="B77" s="17">
        <v>2870000</v>
      </c>
      <c r="C77" s="17">
        <v>7869000</v>
      </c>
      <c r="D77" s="21" t="s">
        <v>28</v>
      </c>
      <c r="E77" s="21" t="s">
        <v>28</v>
      </c>
      <c r="F77" s="17">
        <v>8495000</v>
      </c>
      <c r="G77" s="17">
        <v>2130000</v>
      </c>
      <c r="H77" s="21" t="s">
        <v>28</v>
      </c>
      <c r="I77" s="21" t="s">
        <v>28</v>
      </c>
      <c r="J77" s="21" t="s">
        <v>28</v>
      </c>
      <c r="K77" s="18">
        <v>21364000</v>
      </c>
      <c r="L77" s="7"/>
    </row>
    <row r="78" spans="1:12" x14ac:dyDescent="0.25">
      <c r="A78" s="16">
        <v>2002</v>
      </c>
      <c r="B78" s="17">
        <v>2939000</v>
      </c>
      <c r="C78" s="17">
        <v>7206000</v>
      </c>
      <c r="D78" s="21" t="s">
        <v>28</v>
      </c>
      <c r="E78" s="21" t="s">
        <v>28</v>
      </c>
      <c r="F78" s="17">
        <v>9503000</v>
      </c>
      <c r="G78" s="17">
        <v>2550000</v>
      </c>
      <c r="H78" s="21" t="s">
        <v>28</v>
      </c>
      <c r="I78" s="21" t="s">
        <v>28</v>
      </c>
      <c r="J78" s="21" t="s">
        <v>28</v>
      </c>
      <c r="K78" s="17">
        <v>22198000</v>
      </c>
      <c r="L78" s="7"/>
    </row>
    <row r="79" spans="1:12" x14ac:dyDescent="0.25">
      <c r="A79" s="16">
        <v>2003</v>
      </c>
      <c r="B79" s="17">
        <v>3589000</v>
      </c>
      <c r="C79" s="17">
        <v>7812000</v>
      </c>
      <c r="D79" s="21" t="s">
        <v>28</v>
      </c>
      <c r="E79" s="21" t="s">
        <v>28</v>
      </c>
      <c r="F79" s="17">
        <v>8023000</v>
      </c>
      <c r="G79" s="17">
        <v>2669000</v>
      </c>
      <c r="H79" s="21" t="s">
        <v>28</v>
      </c>
      <c r="I79" s="21" t="s">
        <v>28</v>
      </c>
      <c r="J79" s="21" t="s">
        <v>28</v>
      </c>
      <c r="K79" s="17">
        <v>22092000</v>
      </c>
    </row>
    <row r="80" spans="1:12" x14ac:dyDescent="0.25">
      <c r="A80" s="16">
        <v>2004</v>
      </c>
      <c r="B80" s="17">
        <v>3910000</v>
      </c>
      <c r="C80" s="17">
        <v>5825000</v>
      </c>
      <c r="D80" s="21" t="s">
        <v>28</v>
      </c>
      <c r="E80" s="21" t="s">
        <v>28</v>
      </c>
      <c r="F80" s="21" t="s">
        <v>28</v>
      </c>
      <c r="G80" s="17">
        <v>2198000</v>
      </c>
      <c r="H80" s="17">
        <v>6159000</v>
      </c>
      <c r="I80" s="17">
        <v>5274000</v>
      </c>
      <c r="J80" s="21" t="s">
        <v>28</v>
      </c>
      <c r="K80" s="17">
        <v>25494000</v>
      </c>
    </row>
    <row r="81" spans="1:11" x14ac:dyDescent="0.25">
      <c r="A81" s="16">
        <v>2005</v>
      </c>
      <c r="B81" s="17">
        <v>3204000</v>
      </c>
      <c r="C81" s="17">
        <v>6687000</v>
      </c>
      <c r="D81" s="45" t="s">
        <v>28</v>
      </c>
      <c r="E81" s="45" t="s">
        <v>28</v>
      </c>
      <c r="F81" s="45" t="s">
        <v>28</v>
      </c>
      <c r="G81" s="17">
        <v>2266000</v>
      </c>
      <c r="H81" s="17">
        <v>6346000</v>
      </c>
      <c r="I81" s="17">
        <v>4408000</v>
      </c>
      <c r="J81" s="17">
        <v>208000</v>
      </c>
      <c r="K81" s="17">
        <v>24732000</v>
      </c>
    </row>
    <row r="82" spans="1:11" x14ac:dyDescent="0.25">
      <c r="A82" s="16">
        <v>2006</v>
      </c>
      <c r="B82" s="21">
        <v>3008000</v>
      </c>
      <c r="C82" s="21">
        <v>6711000</v>
      </c>
      <c r="D82" s="21" t="s">
        <v>28</v>
      </c>
      <c r="E82" s="21" t="s">
        <v>28</v>
      </c>
      <c r="F82" s="21" t="s">
        <v>28</v>
      </c>
      <c r="G82" s="21">
        <v>2531000</v>
      </c>
      <c r="H82" s="21">
        <v>6918000</v>
      </c>
      <c r="I82" s="21">
        <v>3776000</v>
      </c>
      <c r="J82" s="21">
        <v>200000</v>
      </c>
      <c r="K82" s="21">
        <v>24744000</v>
      </c>
    </row>
    <row r="83" spans="1:11" x14ac:dyDescent="0.25">
      <c r="A83" s="16">
        <v>2007</v>
      </c>
      <c r="B83" s="21">
        <v>4286000</v>
      </c>
      <c r="C83" s="21">
        <v>6492000</v>
      </c>
      <c r="D83" s="21" t="s">
        <v>28</v>
      </c>
      <c r="E83" s="21" t="s">
        <v>28</v>
      </c>
      <c r="F83" s="21" t="s">
        <v>28</v>
      </c>
      <c r="G83" s="21">
        <v>5111000</v>
      </c>
      <c r="H83" s="21">
        <v>4586000</v>
      </c>
      <c r="I83" s="21">
        <v>5865000</v>
      </c>
      <c r="J83" s="21">
        <v>264000</v>
      </c>
      <c r="K83" s="21">
        <v>28168000</v>
      </c>
    </row>
    <row r="84" spans="1:11" x14ac:dyDescent="0.25">
      <c r="A84" s="16">
        <v>2008</v>
      </c>
      <c r="B84" s="21" t="s">
        <v>28</v>
      </c>
      <c r="C84" s="21">
        <v>7310000</v>
      </c>
      <c r="D84" s="21">
        <v>109000</v>
      </c>
      <c r="E84" s="21" t="s">
        <v>28</v>
      </c>
      <c r="F84" s="21" t="s">
        <v>28</v>
      </c>
      <c r="G84" s="21">
        <v>2981000</v>
      </c>
      <c r="H84" s="21">
        <v>5639000</v>
      </c>
      <c r="I84" s="21">
        <v>4331000</v>
      </c>
      <c r="J84" s="21">
        <v>218000</v>
      </c>
      <c r="K84" s="21">
        <v>24215000</v>
      </c>
    </row>
    <row r="85" spans="1:11" x14ac:dyDescent="0.25">
      <c r="A85" s="16">
        <v>2009</v>
      </c>
      <c r="B85" s="21">
        <v>2355000</v>
      </c>
      <c r="C85" s="21">
        <v>6516000</v>
      </c>
      <c r="D85" s="21">
        <v>308000</v>
      </c>
      <c r="E85" s="21" t="s">
        <v>28</v>
      </c>
      <c r="F85" s="21" t="s">
        <v>28</v>
      </c>
      <c r="G85" s="21">
        <v>2541000</v>
      </c>
      <c r="H85" s="21">
        <v>4506000</v>
      </c>
      <c r="I85" s="21">
        <v>3805000</v>
      </c>
      <c r="J85" s="21" t="s">
        <v>28</v>
      </c>
      <c r="K85" s="21">
        <v>20895000</v>
      </c>
    </row>
    <row r="86" spans="1:11" x14ac:dyDescent="0.25">
      <c r="A86" s="16">
        <v>2010</v>
      </c>
      <c r="B86" s="21">
        <v>3282000</v>
      </c>
      <c r="C86" s="21">
        <v>7146000</v>
      </c>
      <c r="D86" s="21">
        <v>217000</v>
      </c>
      <c r="E86" s="21" t="s">
        <v>28</v>
      </c>
      <c r="F86" s="21" t="s">
        <v>28</v>
      </c>
      <c r="G86" s="21">
        <v>3239000</v>
      </c>
      <c r="H86" s="21">
        <v>3959000</v>
      </c>
      <c r="I86" s="21">
        <v>2704000</v>
      </c>
      <c r="J86" s="21" t="s">
        <v>28</v>
      </c>
      <c r="K86" s="21">
        <v>21193000</v>
      </c>
    </row>
    <row r="87" spans="1:11" x14ac:dyDescent="0.25">
      <c r="A87" s="16">
        <v>2011</v>
      </c>
      <c r="B87" s="21">
        <v>3069000</v>
      </c>
      <c r="C87" s="21">
        <v>7288000</v>
      </c>
      <c r="D87" s="21">
        <v>159000</v>
      </c>
      <c r="E87" s="21" t="s">
        <v>28</v>
      </c>
      <c r="F87" s="21" t="s">
        <v>28</v>
      </c>
      <c r="G87" s="21">
        <v>2303000</v>
      </c>
      <c r="H87" s="21">
        <v>3855000</v>
      </c>
      <c r="I87" s="21">
        <v>3914000</v>
      </c>
      <c r="J87" s="21" t="s">
        <v>28</v>
      </c>
      <c r="K87" s="21">
        <v>21151000</v>
      </c>
    </row>
    <row r="88" spans="1:11" x14ac:dyDescent="0.25">
      <c r="A88" s="16">
        <v>2012</v>
      </c>
      <c r="B88" s="21" t="s">
        <v>28</v>
      </c>
      <c r="C88" s="21">
        <v>5943000</v>
      </c>
      <c r="D88" s="21" t="s">
        <v>28</v>
      </c>
      <c r="E88" s="21" t="s">
        <v>28</v>
      </c>
      <c r="F88" s="21" t="s">
        <v>28</v>
      </c>
      <c r="G88" s="21"/>
      <c r="H88" s="21">
        <v>3510000</v>
      </c>
      <c r="I88" s="21">
        <v>4244000</v>
      </c>
      <c r="J88" s="21" t="s">
        <v>28</v>
      </c>
      <c r="K88" s="21">
        <v>19004000</v>
      </c>
    </row>
    <row r="89" spans="1:11" x14ac:dyDescent="0.25">
      <c r="A89" s="19">
        <v>2013</v>
      </c>
      <c r="B89" s="47"/>
      <c r="C89" s="47"/>
      <c r="D89" s="47"/>
      <c r="E89" s="47"/>
      <c r="F89" s="47"/>
      <c r="G89" s="47"/>
      <c r="H89" s="47"/>
      <c r="I89" s="47"/>
      <c r="J89" s="47"/>
      <c r="K89" s="47"/>
    </row>
  </sheetData>
  <mergeCells count="27">
    <mergeCell ref="A35:A36"/>
    <mergeCell ref="F35:F36"/>
    <mergeCell ref="G35:G36"/>
    <mergeCell ref="K35:K36"/>
    <mergeCell ref="B35:D35"/>
    <mergeCell ref="E35:E36"/>
    <mergeCell ref="H35:H36"/>
    <mergeCell ref="I35:I36"/>
    <mergeCell ref="J35:J36"/>
    <mergeCell ref="F6:F7"/>
    <mergeCell ref="G6:G7"/>
    <mergeCell ref="A6:A7"/>
    <mergeCell ref="K6:K7"/>
    <mergeCell ref="B6:D6"/>
    <mergeCell ref="E6:E7"/>
    <mergeCell ref="H6:H7"/>
    <mergeCell ref="I6:I7"/>
    <mergeCell ref="J6:J7"/>
    <mergeCell ref="A64:A65"/>
    <mergeCell ref="F64:F65"/>
    <mergeCell ref="G64:G65"/>
    <mergeCell ref="K64:K65"/>
    <mergeCell ref="B64:D64"/>
    <mergeCell ref="E64:E65"/>
    <mergeCell ref="H64:H65"/>
    <mergeCell ref="I64:I65"/>
    <mergeCell ref="J64:J65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1"/>
  <sheetViews>
    <sheetView workbookViewId="0">
      <selection activeCell="M16" sqref="M16"/>
    </sheetView>
  </sheetViews>
  <sheetFormatPr defaultRowHeight="15" x14ac:dyDescent="0.25"/>
  <cols>
    <col min="2" max="11" width="14.5703125" customWidth="1"/>
    <col min="12" max="12" width="18.85546875" customWidth="1"/>
  </cols>
  <sheetData>
    <row r="1" spans="1:12" x14ac:dyDescent="0.25">
      <c r="A1" s="1" t="s">
        <v>41</v>
      </c>
    </row>
    <row r="3" spans="1:12" x14ac:dyDescent="0.25">
      <c r="G3" s="1" t="s">
        <v>11</v>
      </c>
    </row>
    <row r="4" spans="1:12" x14ac:dyDescent="0.25">
      <c r="A4" s="116" t="s">
        <v>25</v>
      </c>
      <c r="B4" s="113" t="s">
        <v>15</v>
      </c>
      <c r="C4" s="114"/>
      <c r="D4" s="115"/>
      <c r="E4" s="116" t="s">
        <v>16</v>
      </c>
      <c r="F4" s="116" t="s">
        <v>40</v>
      </c>
      <c r="G4" s="118" t="s">
        <v>95</v>
      </c>
      <c r="H4" s="122" t="s">
        <v>60</v>
      </c>
      <c r="I4" s="122" t="s">
        <v>17</v>
      </c>
      <c r="J4" s="122" t="s">
        <v>59</v>
      </c>
      <c r="K4" s="116" t="s">
        <v>10</v>
      </c>
    </row>
    <row r="5" spans="1:12" ht="45" x14ac:dyDescent="0.25">
      <c r="A5" s="117"/>
      <c r="B5" s="41" t="s">
        <v>26</v>
      </c>
      <c r="C5" s="41" t="s">
        <v>8</v>
      </c>
      <c r="D5" s="42" t="s">
        <v>57</v>
      </c>
      <c r="E5" s="117"/>
      <c r="F5" s="117"/>
      <c r="G5" s="118"/>
      <c r="H5" s="123"/>
      <c r="I5" s="123"/>
      <c r="J5" s="123"/>
      <c r="K5" s="117"/>
    </row>
    <row r="6" spans="1:12" s="38" customFormat="1" x14ac:dyDescent="0.25">
      <c r="A6" s="36">
        <v>1990</v>
      </c>
      <c r="B6" s="37">
        <v>26430000</v>
      </c>
      <c r="C6" s="37">
        <v>61742000</v>
      </c>
      <c r="D6" s="61" t="s">
        <v>28</v>
      </c>
      <c r="E6" s="37">
        <v>3170000</v>
      </c>
      <c r="F6" s="37">
        <v>51470000</v>
      </c>
      <c r="G6" s="37">
        <v>18804000</v>
      </c>
      <c r="H6" s="61" t="s">
        <v>28</v>
      </c>
      <c r="I6" s="61" t="s">
        <v>28</v>
      </c>
      <c r="J6" s="61" t="s">
        <v>28</v>
      </c>
      <c r="K6" s="37">
        <v>161615000</v>
      </c>
    </row>
    <row r="7" spans="1:12" x14ac:dyDescent="0.25">
      <c r="A7" s="16">
        <v>1991</v>
      </c>
      <c r="B7" s="17">
        <v>26387000</v>
      </c>
      <c r="C7" s="17">
        <v>60748000</v>
      </c>
      <c r="D7" s="62" t="s">
        <v>28</v>
      </c>
      <c r="E7" s="17">
        <v>2817000</v>
      </c>
      <c r="F7" s="17">
        <v>42852000</v>
      </c>
      <c r="G7" s="17">
        <v>15203000</v>
      </c>
      <c r="H7" s="62" t="s">
        <v>28</v>
      </c>
      <c r="I7" s="62" t="s">
        <v>28</v>
      </c>
      <c r="J7" s="62" t="s">
        <v>28</v>
      </c>
      <c r="K7" s="18">
        <v>148007000</v>
      </c>
      <c r="L7" s="7"/>
    </row>
    <row r="8" spans="1:12" x14ac:dyDescent="0.25">
      <c r="A8" s="16">
        <v>1992</v>
      </c>
      <c r="B8" s="17">
        <v>26647000</v>
      </c>
      <c r="C8" s="17">
        <v>53471000</v>
      </c>
      <c r="D8" s="62" t="s">
        <v>28</v>
      </c>
      <c r="E8" s="17">
        <v>3150000</v>
      </c>
      <c r="F8" s="17">
        <v>45770000</v>
      </c>
      <c r="G8" s="17">
        <v>14930000</v>
      </c>
      <c r="H8" s="62" t="s">
        <v>28</v>
      </c>
      <c r="I8" s="62" t="s">
        <v>28</v>
      </c>
      <c r="J8" s="62" t="s">
        <v>28</v>
      </c>
      <c r="K8" s="18">
        <v>143967000</v>
      </c>
      <c r="L8" s="7"/>
    </row>
    <row r="9" spans="1:12" x14ac:dyDescent="0.25">
      <c r="A9" s="16">
        <v>1993</v>
      </c>
      <c r="B9" s="17">
        <v>27238000</v>
      </c>
      <c r="C9" s="17">
        <v>54412000</v>
      </c>
      <c r="D9" s="62" t="s">
        <v>28</v>
      </c>
      <c r="E9" s="17">
        <v>2620000</v>
      </c>
      <c r="F9" s="17">
        <v>49521000</v>
      </c>
      <c r="G9" s="17">
        <v>15786000</v>
      </c>
      <c r="H9" s="62" t="s">
        <v>28</v>
      </c>
      <c r="I9" s="62" t="s">
        <v>28</v>
      </c>
      <c r="J9" s="62" t="s">
        <v>28</v>
      </c>
      <c r="K9" s="18">
        <v>149576000</v>
      </c>
      <c r="L9" s="7"/>
    </row>
    <row r="10" spans="1:12" x14ac:dyDescent="0.25">
      <c r="A10" s="16">
        <v>1994</v>
      </c>
      <c r="B10" s="17">
        <v>28512000</v>
      </c>
      <c r="C10" s="17">
        <v>51121000</v>
      </c>
      <c r="D10" s="62" t="s">
        <v>28</v>
      </c>
      <c r="E10" s="17">
        <v>2300000</v>
      </c>
      <c r="F10" s="17">
        <v>63479000</v>
      </c>
      <c r="G10" s="17">
        <v>16345000</v>
      </c>
      <c r="H10" s="62" t="s">
        <v>28</v>
      </c>
      <c r="I10" s="62" t="s">
        <v>28</v>
      </c>
      <c r="J10" s="62" t="s">
        <v>28</v>
      </c>
      <c r="K10" s="18">
        <v>161757000</v>
      </c>
      <c r="L10" s="7"/>
    </row>
    <row r="11" spans="1:12" x14ac:dyDescent="0.25">
      <c r="A11" s="16">
        <v>1995</v>
      </c>
      <c r="B11" s="17">
        <v>28972000</v>
      </c>
      <c r="C11" s="17">
        <v>49307000</v>
      </c>
      <c r="D11" s="62" t="s">
        <v>28</v>
      </c>
      <c r="E11" s="17">
        <v>2916000</v>
      </c>
      <c r="F11" s="17">
        <v>53224000</v>
      </c>
      <c r="G11" s="17">
        <v>16419000</v>
      </c>
      <c r="H11" s="62" t="s">
        <v>28</v>
      </c>
      <c r="I11" s="62" t="s">
        <v>28</v>
      </c>
      <c r="J11" s="62" t="s">
        <v>28</v>
      </c>
      <c r="K11" s="18">
        <v>150838000</v>
      </c>
      <c r="L11" s="7"/>
    </row>
    <row r="12" spans="1:12" x14ac:dyDescent="0.25">
      <c r="A12" s="16">
        <v>1996</v>
      </c>
      <c r="B12" s="17">
        <v>26270000</v>
      </c>
      <c r="C12" s="17">
        <v>40893000</v>
      </c>
      <c r="D12" s="62" t="s">
        <v>28</v>
      </c>
      <c r="E12" s="17">
        <v>2061000</v>
      </c>
      <c r="F12" s="17">
        <v>48921000</v>
      </c>
      <c r="G12" s="17">
        <v>14748000</v>
      </c>
      <c r="H12" s="62" t="s">
        <v>28</v>
      </c>
      <c r="I12" s="62" t="s">
        <v>28</v>
      </c>
      <c r="J12" s="62" t="s">
        <v>28</v>
      </c>
      <c r="K12" s="18">
        <v>132894000</v>
      </c>
      <c r="L12" s="7"/>
    </row>
    <row r="13" spans="1:12" x14ac:dyDescent="0.25">
      <c r="A13" s="16">
        <v>1997</v>
      </c>
      <c r="B13" s="17">
        <v>23906000</v>
      </c>
      <c r="C13" s="17">
        <v>40186000</v>
      </c>
      <c r="D13" s="62" t="s">
        <v>28</v>
      </c>
      <c r="E13" s="17">
        <v>2304000</v>
      </c>
      <c r="F13" s="17">
        <v>49092000</v>
      </c>
      <c r="G13" s="17">
        <v>18300000</v>
      </c>
      <c r="H13" s="62" t="s">
        <v>28</v>
      </c>
      <c r="I13" s="62" t="s">
        <v>28</v>
      </c>
      <c r="J13" s="62" t="s">
        <v>28</v>
      </c>
      <c r="K13" s="18">
        <v>133787000</v>
      </c>
      <c r="L13" s="7"/>
    </row>
    <row r="14" spans="1:12" x14ac:dyDescent="0.25">
      <c r="A14" s="16">
        <v>1998</v>
      </c>
      <c r="B14" s="17">
        <v>23131000</v>
      </c>
      <c r="C14" s="17">
        <v>36816000</v>
      </c>
      <c r="D14" s="62" t="s">
        <v>28</v>
      </c>
      <c r="E14" s="17">
        <v>2481000</v>
      </c>
      <c r="F14" s="17">
        <v>49142000</v>
      </c>
      <c r="G14" s="17">
        <v>20146000</v>
      </c>
      <c r="H14" s="62" t="s">
        <v>28</v>
      </c>
      <c r="I14" s="62" t="s">
        <v>28</v>
      </c>
      <c r="J14" s="62" t="s">
        <v>28</v>
      </c>
      <c r="K14" s="18">
        <v>131716000</v>
      </c>
      <c r="L14" s="7"/>
    </row>
    <row r="15" spans="1:12" x14ac:dyDescent="0.25">
      <c r="A15" s="16">
        <v>1999</v>
      </c>
      <c r="B15" s="17">
        <v>22260000</v>
      </c>
      <c r="C15" s="17">
        <v>38114000</v>
      </c>
      <c r="D15" s="62" t="s">
        <v>28</v>
      </c>
      <c r="E15" s="17">
        <v>2196000</v>
      </c>
      <c r="F15" s="17">
        <v>49948000</v>
      </c>
      <c r="G15" s="17">
        <v>20080000</v>
      </c>
      <c r="H15" s="62" t="s">
        <v>28</v>
      </c>
      <c r="I15" s="62" t="s">
        <v>28</v>
      </c>
      <c r="J15" s="62" t="s">
        <v>28</v>
      </c>
      <c r="K15" s="18">
        <v>132598000</v>
      </c>
      <c r="L15" s="7"/>
    </row>
    <row r="16" spans="1:12" x14ac:dyDescent="0.25">
      <c r="A16" s="16">
        <v>2000</v>
      </c>
      <c r="B16" s="17">
        <v>21785000</v>
      </c>
      <c r="C16" s="17">
        <v>36509000</v>
      </c>
      <c r="D16" s="62" t="s">
        <v>28</v>
      </c>
      <c r="E16" s="17">
        <v>2189000</v>
      </c>
      <c r="F16" s="17">
        <v>51228000</v>
      </c>
      <c r="G16" s="17">
        <v>18595000</v>
      </c>
      <c r="H16" s="62" t="s">
        <v>28</v>
      </c>
      <c r="I16" s="62" t="s">
        <v>28</v>
      </c>
      <c r="J16" s="62" t="s">
        <v>28</v>
      </c>
      <c r="K16" s="18">
        <v>130307000</v>
      </c>
      <c r="L16" s="7"/>
    </row>
    <row r="17" spans="1:15" x14ac:dyDescent="0.25">
      <c r="A17" s="16">
        <v>2001</v>
      </c>
      <c r="B17" s="17">
        <v>23340000</v>
      </c>
      <c r="C17" s="17">
        <v>34638000</v>
      </c>
      <c r="D17" s="62" t="s">
        <v>28</v>
      </c>
      <c r="E17" s="17">
        <v>2682000</v>
      </c>
      <c r="F17" s="17">
        <v>44543000</v>
      </c>
      <c r="G17" s="17">
        <v>28556000</v>
      </c>
      <c r="H17" s="62" t="s">
        <v>28</v>
      </c>
      <c r="I17" s="62" t="s">
        <v>28</v>
      </c>
      <c r="J17" s="62" t="s">
        <v>28</v>
      </c>
      <c r="K17" s="18">
        <v>133759000</v>
      </c>
      <c r="L17" s="7"/>
    </row>
    <row r="18" spans="1:15" x14ac:dyDescent="0.25">
      <c r="A18" s="16">
        <v>2002</v>
      </c>
      <c r="B18" s="17">
        <v>23281000</v>
      </c>
      <c r="C18" s="17">
        <v>27323000</v>
      </c>
      <c r="D18" s="62" t="s">
        <v>28</v>
      </c>
      <c r="E18" s="17">
        <v>3514000</v>
      </c>
      <c r="F18" s="17">
        <v>46109000</v>
      </c>
      <c r="G18" s="17">
        <v>26342000</v>
      </c>
      <c r="H18" s="62" t="s">
        <v>28</v>
      </c>
      <c r="I18" s="62" t="s">
        <v>28</v>
      </c>
      <c r="J18" s="62" t="s">
        <v>28</v>
      </c>
      <c r="K18" s="17">
        <v>126568000</v>
      </c>
      <c r="L18" s="7"/>
    </row>
    <row r="19" spans="1:15" x14ac:dyDescent="0.25">
      <c r="A19" s="16">
        <v>2003</v>
      </c>
      <c r="B19" s="17">
        <v>23139000</v>
      </c>
      <c r="C19" s="17">
        <v>28950000</v>
      </c>
      <c r="D19" s="62" t="s">
        <v>28</v>
      </c>
      <c r="E19" s="17">
        <v>2895000</v>
      </c>
      <c r="F19" s="17">
        <v>39313000</v>
      </c>
      <c r="G19" s="17">
        <v>28588000</v>
      </c>
      <c r="H19" s="62" t="s">
        <v>28</v>
      </c>
      <c r="I19" s="62" t="s">
        <v>28</v>
      </c>
      <c r="J19" s="62" t="s">
        <v>28</v>
      </c>
      <c r="K19" s="18">
        <v>122885000</v>
      </c>
    </row>
    <row r="20" spans="1:15" x14ac:dyDescent="0.25">
      <c r="A20" s="16">
        <v>2004</v>
      </c>
      <c r="B20" s="21">
        <v>18721000</v>
      </c>
      <c r="C20" s="21">
        <v>25260000</v>
      </c>
      <c r="D20" s="21">
        <v>3787000</v>
      </c>
      <c r="E20" s="21">
        <v>3832000</v>
      </c>
      <c r="F20" s="21" t="s">
        <v>28</v>
      </c>
      <c r="G20" s="21">
        <v>21231000</v>
      </c>
      <c r="H20" s="21">
        <v>21016000</v>
      </c>
      <c r="I20" s="21">
        <v>33492000</v>
      </c>
      <c r="J20" s="21">
        <v>333000</v>
      </c>
      <c r="K20" s="62">
        <v>127674000</v>
      </c>
      <c r="L20" s="7"/>
    </row>
    <row r="21" spans="1:15" x14ac:dyDescent="0.25">
      <c r="A21" s="16">
        <v>2005</v>
      </c>
      <c r="B21" s="21">
        <v>20136000</v>
      </c>
      <c r="C21" s="21">
        <v>25902000</v>
      </c>
      <c r="D21" s="21">
        <v>2693000</v>
      </c>
      <c r="E21" s="21">
        <v>3403000</v>
      </c>
      <c r="F21" s="21" t="s">
        <v>28</v>
      </c>
      <c r="G21" s="21">
        <v>16876000</v>
      </c>
      <c r="H21" s="21">
        <v>20949000</v>
      </c>
      <c r="I21" s="21">
        <v>31360000</v>
      </c>
      <c r="J21" s="21">
        <v>540000</v>
      </c>
      <c r="K21" s="62">
        <v>121860000</v>
      </c>
    </row>
    <row r="22" spans="1:15" x14ac:dyDescent="0.25">
      <c r="A22" s="16">
        <v>2006</v>
      </c>
      <c r="B22" s="21">
        <v>21367000</v>
      </c>
      <c r="C22" s="21">
        <v>27234000</v>
      </c>
      <c r="D22" s="21">
        <v>2331000</v>
      </c>
      <c r="E22" s="21">
        <v>3543000</v>
      </c>
      <c r="F22" s="21" t="s">
        <v>28</v>
      </c>
      <c r="G22" s="21">
        <v>19863000</v>
      </c>
      <c r="H22" s="21">
        <v>21140000</v>
      </c>
      <c r="I22" s="21">
        <v>30721000</v>
      </c>
      <c r="J22" s="21">
        <v>696000</v>
      </c>
      <c r="K22" s="62">
        <v>126895000</v>
      </c>
    </row>
    <row r="23" spans="1:15" x14ac:dyDescent="0.25">
      <c r="A23" s="16">
        <v>2007</v>
      </c>
      <c r="B23" s="21">
        <v>20503000</v>
      </c>
      <c r="C23" s="21">
        <v>27983000</v>
      </c>
      <c r="D23" s="21">
        <v>2136000</v>
      </c>
      <c r="E23" s="21">
        <v>3904000</v>
      </c>
      <c r="F23" s="21" t="s">
        <v>28</v>
      </c>
      <c r="G23" s="21">
        <v>24658000</v>
      </c>
      <c r="H23" s="21">
        <v>19367000</v>
      </c>
      <c r="I23" s="21">
        <v>30244000</v>
      </c>
      <c r="J23" s="21">
        <v>781000</v>
      </c>
      <c r="K23" s="62">
        <v>129577000</v>
      </c>
    </row>
    <row r="24" spans="1:15" x14ac:dyDescent="0.25">
      <c r="A24" s="16">
        <v>2008</v>
      </c>
      <c r="B24" s="21">
        <v>19517000</v>
      </c>
      <c r="C24" s="21">
        <v>25649000</v>
      </c>
      <c r="D24" s="21">
        <v>1204000</v>
      </c>
      <c r="E24" s="21">
        <v>3408000</v>
      </c>
      <c r="F24" s="21" t="s">
        <v>28</v>
      </c>
      <c r="G24" s="21">
        <v>22995000</v>
      </c>
      <c r="H24" s="21">
        <v>15036000</v>
      </c>
      <c r="I24" s="21">
        <v>26555000</v>
      </c>
      <c r="J24" s="21">
        <v>713000</v>
      </c>
      <c r="K24" s="62">
        <v>115079000</v>
      </c>
      <c r="O24" s="38"/>
    </row>
    <row r="25" spans="1:15" x14ac:dyDescent="0.25">
      <c r="A25" s="16">
        <v>2009</v>
      </c>
      <c r="B25" s="21">
        <v>16709000</v>
      </c>
      <c r="C25" s="21">
        <v>21722000</v>
      </c>
      <c r="D25" s="21">
        <v>1252000</v>
      </c>
      <c r="E25" s="21">
        <v>2556000</v>
      </c>
      <c r="F25" s="21" t="s">
        <v>28</v>
      </c>
      <c r="G25" s="21">
        <v>19593000</v>
      </c>
      <c r="H25" s="21">
        <v>12356000</v>
      </c>
      <c r="I25" s="21">
        <v>16234000</v>
      </c>
      <c r="J25" s="21">
        <v>681000</v>
      </c>
      <c r="K25" s="62">
        <v>91103000</v>
      </c>
    </row>
    <row r="26" spans="1:15" x14ac:dyDescent="0.25">
      <c r="A26" s="16">
        <v>2010</v>
      </c>
      <c r="B26" s="21">
        <v>17104000</v>
      </c>
      <c r="C26" s="21">
        <v>20674000</v>
      </c>
      <c r="D26" s="21">
        <v>1343000</v>
      </c>
      <c r="E26" s="21">
        <v>2158000</v>
      </c>
      <c r="F26" s="21" t="s">
        <v>28</v>
      </c>
      <c r="G26" s="21">
        <v>17039000</v>
      </c>
      <c r="H26" s="21">
        <v>11056000</v>
      </c>
      <c r="I26" s="21">
        <v>12320000</v>
      </c>
      <c r="J26" s="21">
        <v>614000</v>
      </c>
      <c r="K26" s="62">
        <v>82309000</v>
      </c>
    </row>
    <row r="27" spans="1:15" x14ac:dyDescent="0.25">
      <c r="A27" s="16">
        <v>2011</v>
      </c>
      <c r="B27" s="21">
        <v>19360000</v>
      </c>
      <c r="C27" s="21">
        <v>18199000</v>
      </c>
      <c r="D27" s="21">
        <v>2480000</v>
      </c>
      <c r="E27" s="21">
        <v>1421000</v>
      </c>
      <c r="F27" s="21" t="s">
        <v>28</v>
      </c>
      <c r="G27" s="21">
        <v>16799000</v>
      </c>
      <c r="H27" s="21">
        <v>16063000</v>
      </c>
      <c r="I27" s="21">
        <v>14988000</v>
      </c>
      <c r="J27" s="21">
        <v>1620000</v>
      </c>
      <c r="K27" s="62">
        <v>90928000</v>
      </c>
    </row>
    <row r="28" spans="1:15" x14ac:dyDescent="0.25">
      <c r="A28" s="16">
        <v>2012</v>
      </c>
      <c r="B28" s="21">
        <v>16262000</v>
      </c>
      <c r="C28" s="21">
        <v>16001000</v>
      </c>
      <c r="D28" s="21">
        <v>1391000</v>
      </c>
      <c r="E28" s="21">
        <v>2454000</v>
      </c>
      <c r="F28" s="21" t="s">
        <v>28</v>
      </c>
      <c r="G28" s="21">
        <v>15744000</v>
      </c>
      <c r="H28" s="21">
        <v>12572000</v>
      </c>
      <c r="I28" s="21">
        <v>17741000</v>
      </c>
      <c r="J28" s="21">
        <v>720000</v>
      </c>
      <c r="K28" s="62">
        <v>82885000</v>
      </c>
    </row>
    <row r="29" spans="1:15" x14ac:dyDescent="0.25">
      <c r="A29" s="19">
        <v>2013</v>
      </c>
      <c r="B29" s="47"/>
      <c r="C29" s="47"/>
      <c r="D29" s="47"/>
      <c r="E29" s="47"/>
      <c r="F29" s="47"/>
      <c r="G29" s="47"/>
      <c r="H29" s="47"/>
      <c r="I29" s="47"/>
      <c r="J29" s="47"/>
      <c r="K29" s="68"/>
    </row>
    <row r="31" spans="1:15" x14ac:dyDescent="0.25">
      <c r="A31" t="s">
        <v>46</v>
      </c>
    </row>
  </sheetData>
  <mergeCells count="9">
    <mergeCell ref="A4:A5"/>
    <mergeCell ref="F4:F5"/>
    <mergeCell ref="G4:G5"/>
    <mergeCell ref="K4:K5"/>
    <mergeCell ref="E4:E5"/>
    <mergeCell ref="B4:D4"/>
    <mergeCell ref="H4:H5"/>
    <mergeCell ref="I4:I5"/>
    <mergeCell ref="J4:J5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45"/>
  <sheetViews>
    <sheetView topLeftCell="D1" workbookViewId="0">
      <selection activeCell="M30" sqref="M30"/>
    </sheetView>
  </sheetViews>
  <sheetFormatPr defaultRowHeight="15" x14ac:dyDescent="0.25"/>
  <cols>
    <col min="1" max="1" width="16.28515625" customWidth="1"/>
    <col min="2" max="5" width="22" customWidth="1"/>
    <col min="6" max="6" width="19.42578125" customWidth="1"/>
  </cols>
  <sheetData>
    <row r="1" spans="1:6" x14ac:dyDescent="0.25">
      <c r="A1" s="1" t="s">
        <v>29</v>
      </c>
    </row>
    <row r="3" spans="1:6" x14ac:dyDescent="0.25">
      <c r="A3" s="12" t="s">
        <v>30</v>
      </c>
      <c r="B3" s="11" t="s">
        <v>0</v>
      </c>
      <c r="C3" s="11" t="s">
        <v>1</v>
      </c>
      <c r="D3" s="11" t="s">
        <v>2</v>
      </c>
      <c r="E3" s="11" t="s">
        <v>86</v>
      </c>
      <c r="F3" s="7"/>
    </row>
    <row r="4" spans="1:6" x14ac:dyDescent="0.25">
      <c r="A4" s="25">
        <v>1975</v>
      </c>
      <c r="B4" s="26">
        <v>78276000</v>
      </c>
      <c r="C4" s="26">
        <v>15346000</v>
      </c>
      <c r="D4" s="26">
        <v>15971000</v>
      </c>
      <c r="E4" s="26">
        <v>109594000</v>
      </c>
      <c r="F4" s="31"/>
    </row>
    <row r="5" spans="1:6" x14ac:dyDescent="0.25">
      <c r="A5" s="23">
        <v>1976</v>
      </c>
      <c r="B5" s="27">
        <v>78276000</v>
      </c>
      <c r="C5" s="27">
        <v>15346000</v>
      </c>
      <c r="D5" s="27">
        <v>15971000</v>
      </c>
      <c r="E5" s="30">
        <v>109594000</v>
      </c>
      <c r="F5" s="31"/>
    </row>
    <row r="6" spans="1:6" x14ac:dyDescent="0.25">
      <c r="A6" s="25">
        <v>1977</v>
      </c>
      <c r="B6" s="27">
        <v>69121000</v>
      </c>
      <c r="C6" s="27">
        <v>13352000</v>
      </c>
      <c r="D6" s="27">
        <v>11931000</v>
      </c>
      <c r="E6" s="30">
        <v>94404000</v>
      </c>
      <c r="F6" s="31"/>
    </row>
    <row r="7" spans="1:6" x14ac:dyDescent="0.25">
      <c r="A7" s="23">
        <v>1978</v>
      </c>
      <c r="B7" s="27">
        <v>71006000</v>
      </c>
      <c r="C7" s="27">
        <v>14164000</v>
      </c>
      <c r="D7" s="27">
        <v>13567000</v>
      </c>
      <c r="E7" s="30">
        <v>98737000</v>
      </c>
      <c r="F7" s="31"/>
    </row>
    <row r="8" spans="1:6" x14ac:dyDescent="0.25">
      <c r="A8" s="25">
        <v>1979</v>
      </c>
      <c r="B8" s="27">
        <v>73910000</v>
      </c>
      <c r="C8" s="27">
        <v>15912000</v>
      </c>
      <c r="D8" s="27">
        <v>13687000</v>
      </c>
      <c r="E8" s="30">
        <v>103509000</v>
      </c>
      <c r="F8" s="31"/>
    </row>
    <row r="9" spans="1:6" x14ac:dyDescent="0.25">
      <c r="A9" s="23">
        <v>1980</v>
      </c>
      <c r="B9" s="27">
        <v>72679000</v>
      </c>
      <c r="C9" s="27">
        <v>15998000</v>
      </c>
      <c r="D9" s="27">
        <v>13586000</v>
      </c>
      <c r="E9" s="30">
        <v>102533000</v>
      </c>
      <c r="F9" s="31"/>
    </row>
    <row r="10" spans="1:6" x14ac:dyDescent="0.25">
      <c r="A10" s="25">
        <v>1981</v>
      </c>
      <c r="B10" s="27">
        <v>65450000</v>
      </c>
      <c r="C10" s="27">
        <v>14249000</v>
      </c>
      <c r="D10" s="27">
        <v>11681000</v>
      </c>
      <c r="E10" s="30">
        <v>91381000</v>
      </c>
      <c r="F10" s="31"/>
    </row>
    <row r="11" spans="1:6" x14ac:dyDescent="0.25">
      <c r="A11" s="23">
        <v>1982</v>
      </c>
      <c r="B11" s="27">
        <v>72492000</v>
      </c>
      <c r="C11" s="27">
        <v>16754000</v>
      </c>
      <c r="D11" s="27">
        <v>13602000</v>
      </c>
      <c r="E11" s="30">
        <v>102848000</v>
      </c>
      <c r="F11" s="31"/>
    </row>
    <row r="12" spans="1:6" x14ac:dyDescent="0.25">
      <c r="A12" s="25">
        <v>1983</v>
      </c>
      <c r="B12" s="27">
        <v>79541000</v>
      </c>
      <c r="C12" s="27">
        <v>18835000</v>
      </c>
      <c r="D12" s="27">
        <v>13706000</v>
      </c>
      <c r="E12" s="30">
        <v>112082000</v>
      </c>
      <c r="F12" s="31"/>
    </row>
    <row r="13" spans="1:6" x14ac:dyDescent="0.25">
      <c r="A13" s="23">
        <v>1984</v>
      </c>
      <c r="B13" s="27">
        <v>79650000</v>
      </c>
      <c r="C13" s="27">
        <v>16965000</v>
      </c>
      <c r="D13" s="27">
        <v>14063000</v>
      </c>
      <c r="E13" s="30">
        <v>110678000</v>
      </c>
      <c r="F13" s="31"/>
    </row>
    <row r="14" spans="1:6" x14ac:dyDescent="0.25">
      <c r="A14" s="25">
        <v>1985</v>
      </c>
      <c r="B14" s="27">
        <v>83203000</v>
      </c>
      <c r="C14" s="27">
        <v>17423000</v>
      </c>
      <c r="D14" s="27">
        <v>14370000</v>
      </c>
      <c r="E14" s="30">
        <v>114995000</v>
      </c>
      <c r="F14" s="31"/>
    </row>
    <row r="15" spans="1:6" x14ac:dyDescent="0.25">
      <c r="A15" s="23">
        <v>1986</v>
      </c>
      <c r="B15" s="27">
        <v>89640000</v>
      </c>
      <c r="C15" s="27">
        <v>17881000</v>
      </c>
      <c r="D15" s="27">
        <v>14844000</v>
      </c>
      <c r="E15" s="30">
        <v>122365000</v>
      </c>
      <c r="F15" s="31"/>
    </row>
    <row r="16" spans="1:6" x14ac:dyDescent="0.25">
      <c r="A16" s="25">
        <v>1987</v>
      </c>
      <c r="B16" s="27">
        <v>104296000</v>
      </c>
      <c r="C16" s="27">
        <v>20950000</v>
      </c>
      <c r="D16" s="27">
        <v>16990000</v>
      </c>
      <c r="E16" s="30">
        <v>142237000</v>
      </c>
      <c r="F16" s="31"/>
    </row>
    <row r="17" spans="1:6" x14ac:dyDescent="0.25">
      <c r="A17" s="23">
        <v>1988</v>
      </c>
      <c r="B17" s="27">
        <v>120283000</v>
      </c>
      <c r="C17" s="27">
        <v>23102000</v>
      </c>
      <c r="D17" s="27">
        <v>17629000</v>
      </c>
      <c r="E17" s="30">
        <v>161014000</v>
      </c>
      <c r="F17" s="31"/>
    </row>
    <row r="18" spans="1:6" x14ac:dyDescent="0.25">
      <c r="A18" s="25">
        <v>1989</v>
      </c>
      <c r="B18" s="27">
        <v>124088000</v>
      </c>
      <c r="C18" s="27">
        <v>23581000</v>
      </c>
      <c r="D18" s="27">
        <v>21125000</v>
      </c>
      <c r="E18" s="30">
        <v>168794000</v>
      </c>
      <c r="F18" s="31"/>
    </row>
    <row r="19" spans="1:6" x14ac:dyDescent="0.25">
      <c r="A19" s="23">
        <v>1990</v>
      </c>
      <c r="B19" s="27">
        <v>117875000</v>
      </c>
      <c r="C19" s="27">
        <v>22646000</v>
      </c>
      <c r="D19" s="27">
        <v>21094000</v>
      </c>
      <c r="E19" s="30">
        <v>161615000</v>
      </c>
      <c r="F19" s="31"/>
    </row>
    <row r="20" spans="1:6" x14ac:dyDescent="0.25">
      <c r="A20" s="25">
        <v>1991</v>
      </c>
      <c r="B20" s="27">
        <v>104177000</v>
      </c>
      <c r="C20" s="27">
        <v>22123000</v>
      </c>
      <c r="D20" s="27">
        <v>21707000</v>
      </c>
      <c r="E20" s="30">
        <v>148007000</v>
      </c>
      <c r="F20" s="31"/>
    </row>
    <row r="21" spans="1:6" x14ac:dyDescent="0.25">
      <c r="A21" s="23">
        <v>1992</v>
      </c>
      <c r="B21" s="27">
        <v>100553000</v>
      </c>
      <c r="C21" s="27">
        <v>21482000</v>
      </c>
      <c r="D21" s="27">
        <v>21932000</v>
      </c>
      <c r="E21" s="30">
        <v>143967000</v>
      </c>
      <c r="F21" s="31"/>
    </row>
    <row r="22" spans="1:6" x14ac:dyDescent="0.25">
      <c r="A22" s="25">
        <v>1993</v>
      </c>
      <c r="B22" s="27">
        <v>103595000</v>
      </c>
      <c r="C22" s="27">
        <v>23237000</v>
      </c>
      <c r="D22" s="27">
        <v>22743000</v>
      </c>
      <c r="E22" s="30">
        <v>149576000</v>
      </c>
      <c r="F22" s="31"/>
    </row>
    <row r="23" spans="1:6" x14ac:dyDescent="0.25">
      <c r="A23" s="23">
        <v>1994</v>
      </c>
      <c r="B23" s="27">
        <v>114665000</v>
      </c>
      <c r="C23" s="27">
        <v>24346000</v>
      </c>
      <c r="D23" s="27">
        <v>22746000</v>
      </c>
      <c r="E23" s="30">
        <v>161757000</v>
      </c>
      <c r="F23" s="31"/>
    </row>
    <row r="24" spans="1:6" x14ac:dyDescent="0.25">
      <c r="A24" s="25">
        <v>1995</v>
      </c>
      <c r="B24" s="27">
        <v>103475000</v>
      </c>
      <c r="C24" s="27">
        <v>23139000</v>
      </c>
      <c r="D24" s="27">
        <v>24224000</v>
      </c>
      <c r="E24" s="30">
        <v>150838000</v>
      </c>
      <c r="F24" s="31"/>
    </row>
    <row r="25" spans="1:6" x14ac:dyDescent="0.25">
      <c r="A25" s="23">
        <v>1996</v>
      </c>
      <c r="B25" s="27">
        <v>89444000</v>
      </c>
      <c r="C25" s="27">
        <v>21273000</v>
      </c>
      <c r="D25" s="27">
        <v>22177000</v>
      </c>
      <c r="E25" s="30">
        <v>132894000</v>
      </c>
      <c r="F25" s="31"/>
    </row>
    <row r="26" spans="1:6" x14ac:dyDescent="0.25">
      <c r="A26" s="25">
        <v>1997</v>
      </c>
      <c r="B26" s="27">
        <v>91535000</v>
      </c>
      <c r="C26" s="27">
        <v>20585000</v>
      </c>
      <c r="D26" s="27">
        <v>21667000</v>
      </c>
      <c r="E26" s="30">
        <v>133787000</v>
      </c>
      <c r="F26" s="31"/>
    </row>
    <row r="27" spans="1:6" x14ac:dyDescent="0.25">
      <c r="A27" s="23">
        <v>1998</v>
      </c>
      <c r="B27" s="27">
        <v>88675000</v>
      </c>
      <c r="C27" s="27">
        <v>19903000</v>
      </c>
      <c r="D27" s="27">
        <v>23138000</v>
      </c>
      <c r="E27" s="30">
        <v>131716000</v>
      </c>
      <c r="F27" s="31"/>
    </row>
    <row r="28" spans="1:6" x14ac:dyDescent="0.25">
      <c r="A28" s="25">
        <v>1999</v>
      </c>
      <c r="B28" s="27">
        <v>88637000</v>
      </c>
      <c r="C28" s="27">
        <v>20429000</v>
      </c>
      <c r="D28" s="27">
        <v>23531000</v>
      </c>
      <c r="E28" s="30">
        <v>132598000</v>
      </c>
      <c r="F28" s="31"/>
    </row>
    <row r="29" spans="1:6" x14ac:dyDescent="0.25">
      <c r="A29" s="23">
        <v>2000</v>
      </c>
      <c r="B29" s="27">
        <v>88027000</v>
      </c>
      <c r="C29" s="27">
        <v>19044000</v>
      </c>
      <c r="D29" s="27">
        <v>23236000</v>
      </c>
      <c r="E29" s="30">
        <v>130307000</v>
      </c>
      <c r="F29" s="31"/>
    </row>
    <row r="30" spans="1:6" x14ac:dyDescent="0.25">
      <c r="A30" s="25">
        <v>2001</v>
      </c>
      <c r="B30" s="27">
        <v>94630000</v>
      </c>
      <c r="C30" s="27">
        <v>17765000</v>
      </c>
      <c r="D30" s="27">
        <v>21364000</v>
      </c>
      <c r="E30" s="30">
        <v>133759000</v>
      </c>
      <c r="F30" s="31"/>
    </row>
    <row r="31" spans="1:6" x14ac:dyDescent="0.25">
      <c r="A31" s="23">
        <v>2002</v>
      </c>
      <c r="B31" s="27">
        <v>87647000</v>
      </c>
      <c r="C31" s="27">
        <v>16724000</v>
      </c>
      <c r="D31" s="27">
        <v>22198000</v>
      </c>
      <c r="E31" s="27">
        <v>126568000</v>
      </c>
      <c r="F31" s="31"/>
    </row>
    <row r="32" spans="1:6" x14ac:dyDescent="0.25">
      <c r="A32" s="25">
        <v>2003</v>
      </c>
      <c r="B32" s="27">
        <v>83957000</v>
      </c>
      <c r="C32" s="27">
        <v>16837000</v>
      </c>
      <c r="D32" s="27">
        <v>22092000</v>
      </c>
      <c r="E32" s="27">
        <v>122885000</v>
      </c>
    </row>
    <row r="33" spans="1:6" x14ac:dyDescent="0.25">
      <c r="A33" s="23">
        <v>2004</v>
      </c>
      <c r="B33" s="27">
        <v>85653000</v>
      </c>
      <c r="C33" s="27">
        <v>16528000</v>
      </c>
      <c r="D33" s="27">
        <v>25494000</v>
      </c>
      <c r="E33" s="27">
        <v>127674000</v>
      </c>
      <c r="F33" s="7"/>
    </row>
    <row r="34" spans="1:6" x14ac:dyDescent="0.25">
      <c r="A34" s="25">
        <v>2005</v>
      </c>
      <c r="B34" s="27">
        <v>80593000</v>
      </c>
      <c r="C34" s="27">
        <v>16535000</v>
      </c>
      <c r="D34" s="27">
        <v>24732000</v>
      </c>
      <c r="E34" s="27">
        <v>121860000</v>
      </c>
    </row>
    <row r="35" spans="1:6" x14ac:dyDescent="0.25">
      <c r="A35" s="23">
        <v>2006</v>
      </c>
      <c r="B35" s="27">
        <v>83722000</v>
      </c>
      <c r="C35" s="27">
        <v>18429000</v>
      </c>
      <c r="D35" s="27">
        <v>24744000</v>
      </c>
      <c r="E35" s="27">
        <v>126895000</v>
      </c>
    </row>
    <row r="36" spans="1:6" x14ac:dyDescent="0.25">
      <c r="A36" s="25">
        <v>2007</v>
      </c>
      <c r="B36" s="27">
        <v>82922000</v>
      </c>
      <c r="C36" s="27">
        <v>18487000</v>
      </c>
      <c r="D36" s="27">
        <v>28168000</v>
      </c>
      <c r="E36" s="27">
        <v>129577000</v>
      </c>
    </row>
    <row r="37" spans="1:6" x14ac:dyDescent="0.25">
      <c r="A37" s="23">
        <v>2008</v>
      </c>
      <c r="B37" s="27">
        <v>75179000</v>
      </c>
      <c r="C37" s="27">
        <v>15685000</v>
      </c>
      <c r="D37" s="27">
        <v>24215000</v>
      </c>
      <c r="E37" s="27">
        <v>115079000</v>
      </c>
    </row>
    <row r="38" spans="1:6" x14ac:dyDescent="0.25">
      <c r="A38" s="25">
        <v>2009</v>
      </c>
      <c r="B38" s="27">
        <v>59666000</v>
      </c>
      <c r="C38" s="27">
        <v>10542000</v>
      </c>
      <c r="D38" s="27">
        <v>20895000</v>
      </c>
      <c r="E38" s="27">
        <v>91103000</v>
      </c>
    </row>
    <row r="39" spans="1:6" x14ac:dyDescent="0.25">
      <c r="A39" s="23">
        <v>2010</v>
      </c>
      <c r="B39" s="27">
        <v>50115000</v>
      </c>
      <c r="C39" s="27">
        <v>11001000</v>
      </c>
      <c r="D39" s="27">
        <v>21193000</v>
      </c>
      <c r="E39" s="27">
        <v>82309000</v>
      </c>
    </row>
    <row r="40" spans="1:6" x14ac:dyDescent="0.25">
      <c r="A40" s="25">
        <v>2011</v>
      </c>
      <c r="B40" s="27">
        <v>57744000</v>
      </c>
      <c r="C40" s="27">
        <v>12034000</v>
      </c>
      <c r="D40" s="27">
        <v>21151000</v>
      </c>
      <c r="E40" s="27">
        <v>90928000</v>
      </c>
    </row>
    <row r="41" spans="1:6" x14ac:dyDescent="0.25">
      <c r="A41" s="23">
        <v>2012</v>
      </c>
      <c r="B41" s="27">
        <v>52980000</v>
      </c>
      <c r="C41" s="27">
        <v>10901000</v>
      </c>
      <c r="D41" s="27">
        <v>19004000</v>
      </c>
      <c r="E41" s="27">
        <v>82885000</v>
      </c>
    </row>
    <row r="42" spans="1:6" x14ac:dyDescent="0.25">
      <c r="A42" s="24">
        <v>2013</v>
      </c>
      <c r="B42" s="28"/>
      <c r="C42" s="28"/>
      <c r="D42" s="28"/>
      <c r="E42" s="28"/>
    </row>
    <row r="45" spans="1:6" x14ac:dyDescent="0.25">
      <c r="A45" t="s">
        <v>45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W120"/>
  <sheetViews>
    <sheetView tabSelected="1" topLeftCell="A108" workbookViewId="0">
      <selection activeCell="I130" sqref="I130"/>
    </sheetView>
  </sheetViews>
  <sheetFormatPr defaultRowHeight="15" x14ac:dyDescent="0.25"/>
  <cols>
    <col min="1" max="1" width="29" customWidth="1"/>
    <col min="2" max="22" width="13.7109375" customWidth="1"/>
    <col min="23" max="23" width="12.5703125" bestFit="1" customWidth="1"/>
  </cols>
  <sheetData>
    <row r="1" spans="1:23" x14ac:dyDescent="0.25">
      <c r="A1" s="1" t="s">
        <v>13</v>
      </c>
    </row>
    <row r="3" spans="1:23" x14ac:dyDescent="0.25">
      <c r="A3" s="110" t="s">
        <v>14</v>
      </c>
      <c r="B3" s="112">
        <v>2001</v>
      </c>
      <c r="C3" s="112"/>
      <c r="D3" s="112"/>
      <c r="E3" s="112"/>
      <c r="F3" s="112"/>
      <c r="G3" s="112"/>
      <c r="H3" s="112"/>
    </row>
    <row r="4" spans="1:23" ht="15" customHeight="1" x14ac:dyDescent="0.25">
      <c r="A4" s="110"/>
      <c r="B4" s="111" t="s">
        <v>15</v>
      </c>
      <c r="C4" s="111"/>
      <c r="D4" s="111"/>
      <c r="E4" s="111" t="s">
        <v>16</v>
      </c>
      <c r="F4" s="111" t="s">
        <v>17</v>
      </c>
      <c r="G4" s="111" t="s">
        <v>11</v>
      </c>
      <c r="H4" s="111" t="s">
        <v>10</v>
      </c>
    </row>
    <row r="5" spans="1:23" ht="35.25" customHeight="1" x14ac:dyDescent="0.25">
      <c r="A5" s="110"/>
      <c r="B5" s="2" t="s">
        <v>6</v>
      </c>
      <c r="C5" s="2" t="s">
        <v>7</v>
      </c>
      <c r="D5" s="2" t="s">
        <v>8</v>
      </c>
      <c r="E5" s="111"/>
      <c r="F5" s="111"/>
      <c r="G5" s="111"/>
      <c r="H5" s="111"/>
    </row>
    <row r="6" spans="1:23" x14ac:dyDescent="0.25">
      <c r="A6" s="4" t="s">
        <v>18</v>
      </c>
      <c r="B6" s="6">
        <v>5317000</v>
      </c>
      <c r="C6" s="6">
        <v>5285000</v>
      </c>
      <c r="D6" s="6">
        <v>22360000</v>
      </c>
      <c r="E6" s="6">
        <v>150000</v>
      </c>
      <c r="F6" s="6">
        <v>24473000</v>
      </c>
      <c r="G6" s="6">
        <v>20780000</v>
      </c>
      <c r="H6" s="5">
        <v>78400000</v>
      </c>
    </row>
    <row r="7" spans="1:23" x14ac:dyDescent="0.25">
      <c r="A7" s="4" t="s">
        <v>19</v>
      </c>
      <c r="B7" s="6">
        <v>4793000</v>
      </c>
      <c r="C7" s="6">
        <v>4730000</v>
      </c>
      <c r="D7" s="6">
        <v>10547000</v>
      </c>
      <c r="E7" s="6">
        <v>2341000</v>
      </c>
      <c r="F7" s="6">
        <v>15780000</v>
      </c>
      <c r="G7" s="6">
        <v>6351000</v>
      </c>
      <c r="H7" s="5">
        <v>44542000</v>
      </c>
      <c r="W7" s="7"/>
    </row>
    <row r="8" spans="1:23" x14ac:dyDescent="0.25">
      <c r="A8" s="4" t="s">
        <v>20</v>
      </c>
      <c r="B8" s="6">
        <v>791000</v>
      </c>
      <c r="C8" s="6">
        <v>2425000</v>
      </c>
      <c r="D8" s="6">
        <v>1731000</v>
      </c>
      <c r="E8" s="6">
        <v>150000</v>
      </c>
      <c r="F8" s="6">
        <v>4290000</v>
      </c>
      <c r="G8" s="6">
        <v>1425000</v>
      </c>
      <c r="H8" s="5">
        <v>10800000</v>
      </c>
    </row>
    <row r="9" spans="1:23" x14ac:dyDescent="0.25">
      <c r="A9" s="8" t="s">
        <v>10</v>
      </c>
      <c r="B9" s="9">
        <v>10900000</v>
      </c>
      <c r="C9" s="9">
        <v>12440000</v>
      </c>
      <c r="D9" s="9">
        <v>34638000</v>
      </c>
      <c r="E9" s="9">
        <v>2682000</v>
      </c>
      <c r="F9" s="9">
        <v>44543000</v>
      </c>
      <c r="G9" s="9">
        <v>28556000</v>
      </c>
      <c r="H9" s="5">
        <v>133759000</v>
      </c>
      <c r="W9" s="7"/>
    </row>
    <row r="10" spans="1:23" x14ac:dyDescent="0.25">
      <c r="A10" s="41"/>
      <c r="B10" s="9"/>
      <c r="C10" s="9"/>
      <c r="D10" s="9"/>
      <c r="E10" s="9"/>
      <c r="F10" s="9"/>
      <c r="G10" s="9"/>
      <c r="H10" s="5"/>
      <c r="W10" s="7"/>
    </row>
    <row r="11" spans="1:23" x14ac:dyDescent="0.25">
      <c r="A11" s="110" t="s">
        <v>14</v>
      </c>
      <c r="B11" s="112">
        <v>2002</v>
      </c>
      <c r="C11" s="112"/>
      <c r="D11" s="112"/>
      <c r="E11" s="112"/>
      <c r="F11" s="112"/>
      <c r="G11" s="112"/>
      <c r="H11" s="112"/>
    </row>
    <row r="12" spans="1:23" x14ac:dyDescent="0.25">
      <c r="A12" s="110"/>
      <c r="B12" s="111" t="s">
        <v>15</v>
      </c>
      <c r="C12" s="111"/>
      <c r="D12" s="111"/>
      <c r="E12" s="111" t="s">
        <v>16</v>
      </c>
      <c r="F12" s="111" t="s">
        <v>17</v>
      </c>
      <c r="G12" s="111" t="s">
        <v>11</v>
      </c>
      <c r="H12" s="111" t="s">
        <v>10</v>
      </c>
    </row>
    <row r="13" spans="1:23" ht="30" x14ac:dyDescent="0.25">
      <c r="A13" s="110"/>
      <c r="B13" s="12" t="s">
        <v>6</v>
      </c>
      <c r="C13" s="12" t="s">
        <v>7</v>
      </c>
      <c r="D13" s="12" t="s">
        <v>8</v>
      </c>
      <c r="E13" s="111"/>
      <c r="F13" s="111"/>
      <c r="G13" s="111"/>
      <c r="H13" s="111"/>
    </row>
    <row r="14" spans="1:23" x14ac:dyDescent="0.25">
      <c r="A14" s="4" t="s">
        <v>18</v>
      </c>
      <c r="B14" s="6">
        <v>4664000</v>
      </c>
      <c r="C14" s="6">
        <v>4194000</v>
      </c>
      <c r="D14" s="6">
        <v>15308000</v>
      </c>
      <c r="E14" s="32" t="s">
        <v>28</v>
      </c>
      <c r="F14" s="6">
        <v>26577000</v>
      </c>
      <c r="G14" s="6">
        <v>20112000</v>
      </c>
      <c r="H14" s="5">
        <v>70855000</v>
      </c>
    </row>
    <row r="15" spans="1:23" x14ac:dyDescent="0.25">
      <c r="A15" s="4" t="s">
        <v>19</v>
      </c>
      <c r="B15" s="6">
        <v>4748000</v>
      </c>
      <c r="C15" s="6">
        <v>6275000</v>
      </c>
      <c r="D15" s="6">
        <v>10326000</v>
      </c>
      <c r="E15" s="6">
        <v>3324000</v>
      </c>
      <c r="F15" s="6">
        <v>14866000</v>
      </c>
      <c r="G15" s="6">
        <v>4747000</v>
      </c>
      <c r="H15" s="5">
        <v>44286000</v>
      </c>
    </row>
    <row r="16" spans="1:23" x14ac:dyDescent="0.25">
      <c r="A16" s="4" t="s">
        <v>20</v>
      </c>
      <c r="B16" s="6">
        <v>1026000</v>
      </c>
      <c r="C16" s="6">
        <v>2376000</v>
      </c>
      <c r="D16" s="6">
        <v>1689000</v>
      </c>
      <c r="E16" s="6">
        <v>190000</v>
      </c>
      <c r="F16" s="6">
        <v>4666000</v>
      </c>
      <c r="G16" s="6">
        <v>1483000</v>
      </c>
      <c r="H16" s="5">
        <v>11430000</v>
      </c>
    </row>
    <row r="17" spans="1:11" x14ac:dyDescent="0.25">
      <c r="A17" s="41" t="s">
        <v>10</v>
      </c>
      <c r="B17" s="9">
        <v>10437000</v>
      </c>
      <c r="C17" s="9">
        <v>12844000</v>
      </c>
      <c r="D17" s="9">
        <v>27323000</v>
      </c>
      <c r="E17" s="9">
        <v>3514000</v>
      </c>
      <c r="F17" s="9">
        <v>46109000</v>
      </c>
      <c r="G17" s="9">
        <v>26342000</v>
      </c>
      <c r="H17" s="5">
        <v>126568000</v>
      </c>
    </row>
    <row r="18" spans="1:11" x14ac:dyDescent="0.25">
      <c r="A18" s="41"/>
      <c r="B18" s="9"/>
      <c r="C18" s="9"/>
      <c r="D18" s="9"/>
      <c r="E18" s="9"/>
      <c r="F18" s="9"/>
      <c r="G18" s="9"/>
      <c r="H18" s="5"/>
    </row>
    <row r="19" spans="1:11" x14ac:dyDescent="0.25">
      <c r="A19" s="110" t="s">
        <v>14</v>
      </c>
      <c r="B19" s="112">
        <v>2003</v>
      </c>
      <c r="C19" s="112"/>
      <c r="D19" s="112"/>
      <c r="E19" s="112"/>
      <c r="F19" s="112"/>
      <c r="G19" s="112"/>
      <c r="H19" s="112"/>
    </row>
    <row r="20" spans="1:11" x14ac:dyDescent="0.25">
      <c r="A20" s="110"/>
      <c r="B20" s="111" t="s">
        <v>15</v>
      </c>
      <c r="C20" s="111"/>
      <c r="D20" s="111"/>
      <c r="E20" s="111" t="s">
        <v>16</v>
      </c>
      <c r="F20" s="111" t="s">
        <v>17</v>
      </c>
      <c r="G20" s="111" t="s">
        <v>11</v>
      </c>
      <c r="H20" s="111" t="s">
        <v>10</v>
      </c>
    </row>
    <row r="21" spans="1:11" ht="30" x14ac:dyDescent="0.25">
      <c r="A21" s="110"/>
      <c r="B21" s="33" t="s">
        <v>6</v>
      </c>
      <c r="C21" s="33" t="s">
        <v>7</v>
      </c>
      <c r="D21" s="33" t="s">
        <v>8</v>
      </c>
      <c r="E21" s="111"/>
      <c r="F21" s="111"/>
      <c r="G21" s="111"/>
      <c r="H21" s="111"/>
    </row>
    <row r="22" spans="1:11" x14ac:dyDescent="0.25">
      <c r="A22" s="4" t="s">
        <v>18</v>
      </c>
      <c r="B22" s="6">
        <v>4513000</v>
      </c>
      <c r="C22" s="6">
        <v>4020000</v>
      </c>
      <c r="D22" s="6">
        <v>16455000</v>
      </c>
      <c r="E22" s="32" t="s">
        <v>28</v>
      </c>
      <c r="F22" s="6">
        <v>21571000</v>
      </c>
      <c r="G22" s="6">
        <v>20197000</v>
      </c>
      <c r="H22" s="39" t="s">
        <v>28</v>
      </c>
    </row>
    <row r="23" spans="1:11" x14ac:dyDescent="0.25">
      <c r="A23" s="4" t="s">
        <v>19</v>
      </c>
      <c r="B23" s="6">
        <v>5450000</v>
      </c>
      <c r="C23" s="6">
        <v>5569000</v>
      </c>
      <c r="D23" s="6">
        <v>10764000</v>
      </c>
      <c r="E23" s="6">
        <v>2669000</v>
      </c>
      <c r="F23" s="6">
        <v>13716000</v>
      </c>
      <c r="G23" s="6">
        <v>6613000</v>
      </c>
      <c r="H23" s="5">
        <v>44781000</v>
      </c>
    </row>
    <row r="24" spans="1:11" x14ac:dyDescent="0.25">
      <c r="A24" s="4" t="s">
        <v>20</v>
      </c>
      <c r="B24" s="6">
        <v>1047000</v>
      </c>
      <c r="C24" s="6">
        <v>2539000</v>
      </c>
      <c r="D24" s="6">
        <v>1741000</v>
      </c>
      <c r="E24" s="32" t="s">
        <v>28</v>
      </c>
      <c r="F24" s="32">
        <v>4026000</v>
      </c>
      <c r="G24" s="32">
        <v>1778000</v>
      </c>
      <c r="H24" s="39" t="s">
        <v>28</v>
      </c>
    </row>
    <row r="25" spans="1:11" x14ac:dyDescent="0.25">
      <c r="A25" s="41" t="s">
        <v>10</v>
      </c>
      <c r="B25" s="59">
        <v>11010000</v>
      </c>
      <c r="C25" s="59">
        <v>12129000</v>
      </c>
      <c r="D25" s="59">
        <v>28950000</v>
      </c>
      <c r="E25" s="59">
        <v>2895000</v>
      </c>
      <c r="F25" s="59">
        <v>39313000</v>
      </c>
      <c r="G25" s="59">
        <v>28588000</v>
      </c>
      <c r="H25" s="60">
        <v>122885000</v>
      </c>
    </row>
    <row r="26" spans="1:11" x14ac:dyDescent="0.25">
      <c r="A26" s="41"/>
      <c r="B26" s="59"/>
      <c r="C26" s="59"/>
      <c r="D26" s="59"/>
      <c r="E26" s="59"/>
      <c r="F26" s="59"/>
      <c r="G26" s="59"/>
      <c r="H26" s="60"/>
    </row>
    <row r="27" spans="1:11" x14ac:dyDescent="0.25">
      <c r="A27" s="110" t="s">
        <v>14</v>
      </c>
      <c r="B27" s="112">
        <v>2004</v>
      </c>
      <c r="C27" s="112"/>
      <c r="D27" s="112"/>
      <c r="E27" s="112"/>
      <c r="F27" s="112"/>
      <c r="G27" s="112"/>
      <c r="H27" s="112"/>
      <c r="I27" s="112"/>
      <c r="J27" s="112"/>
      <c r="K27" s="112"/>
    </row>
    <row r="28" spans="1:11" ht="15" customHeight="1" x14ac:dyDescent="0.25">
      <c r="A28" s="110"/>
      <c r="B28" s="128" t="s">
        <v>15</v>
      </c>
      <c r="C28" s="129"/>
      <c r="D28" s="129"/>
      <c r="E28" s="130"/>
      <c r="F28" s="111" t="s">
        <v>16</v>
      </c>
      <c r="G28" s="111" t="s">
        <v>11</v>
      </c>
      <c r="H28" s="122" t="s">
        <v>60</v>
      </c>
      <c r="I28" s="111" t="s">
        <v>17</v>
      </c>
      <c r="J28" s="122" t="s">
        <v>59</v>
      </c>
      <c r="K28" s="111" t="s">
        <v>58</v>
      </c>
    </row>
    <row r="29" spans="1:11" ht="45" x14ac:dyDescent="0.25">
      <c r="A29" s="110"/>
      <c r="B29" s="42" t="s">
        <v>6</v>
      </c>
      <c r="C29" s="42" t="s">
        <v>7</v>
      </c>
      <c r="D29" s="42" t="s">
        <v>8</v>
      </c>
      <c r="E29" s="56" t="s">
        <v>57</v>
      </c>
      <c r="F29" s="111"/>
      <c r="G29" s="111"/>
      <c r="H29" s="123"/>
      <c r="I29" s="111"/>
      <c r="J29" s="123"/>
      <c r="K29" s="111"/>
    </row>
    <row r="30" spans="1:11" x14ac:dyDescent="0.25">
      <c r="A30" s="4" t="s">
        <v>18</v>
      </c>
      <c r="B30" s="32">
        <v>46000</v>
      </c>
      <c r="C30" s="32">
        <v>2095000</v>
      </c>
      <c r="D30" s="32">
        <v>14558000</v>
      </c>
      <c r="E30" s="32">
        <v>1474000</v>
      </c>
      <c r="F30" s="32" t="s">
        <v>28</v>
      </c>
      <c r="G30" s="32">
        <v>14931000</v>
      </c>
      <c r="H30" s="58">
        <v>9591000</v>
      </c>
      <c r="I30" s="32">
        <v>21982000</v>
      </c>
      <c r="J30" s="32">
        <v>136000</v>
      </c>
      <c r="K30" s="39" t="s">
        <v>28</v>
      </c>
    </row>
    <row r="31" spans="1:11" x14ac:dyDescent="0.25">
      <c r="A31" s="4" t="s">
        <v>19</v>
      </c>
      <c r="B31" s="32">
        <v>5830000</v>
      </c>
      <c r="C31" s="32">
        <v>2742000</v>
      </c>
      <c r="D31" s="32">
        <v>9498000</v>
      </c>
      <c r="E31" s="32">
        <v>1820000</v>
      </c>
      <c r="F31" s="32">
        <v>3074000</v>
      </c>
      <c r="G31" s="32">
        <v>5086000</v>
      </c>
      <c r="H31" s="58">
        <v>9641000</v>
      </c>
      <c r="I31" s="32">
        <v>8147000</v>
      </c>
      <c r="J31" s="32">
        <v>162000</v>
      </c>
      <c r="K31" s="39">
        <v>46000000</v>
      </c>
    </row>
    <row r="32" spans="1:11" x14ac:dyDescent="0.25">
      <c r="A32" s="4" t="s">
        <v>20</v>
      </c>
      <c r="B32" s="32">
        <v>1047000</v>
      </c>
      <c r="C32" s="32">
        <v>2149000</v>
      </c>
      <c r="D32" s="32">
        <v>1205000</v>
      </c>
      <c r="E32" s="32">
        <v>493000</v>
      </c>
      <c r="F32" s="32" t="s">
        <v>28</v>
      </c>
      <c r="G32" s="32">
        <v>1214000</v>
      </c>
      <c r="H32" s="58">
        <v>1784000</v>
      </c>
      <c r="I32" s="32">
        <v>3364000</v>
      </c>
      <c r="J32" s="32">
        <v>35000</v>
      </c>
      <c r="K32" s="39" t="s">
        <v>28</v>
      </c>
    </row>
    <row r="33" spans="1:12" x14ac:dyDescent="0.25">
      <c r="A33" s="41" t="s">
        <v>10</v>
      </c>
      <c r="B33" s="39">
        <v>11735000</v>
      </c>
      <c r="C33" s="39">
        <v>6986000</v>
      </c>
      <c r="D33" s="39">
        <v>25260000</v>
      </c>
      <c r="E33" s="39">
        <v>3787000</v>
      </c>
      <c r="F33" s="39">
        <v>3832000</v>
      </c>
      <c r="G33" s="39">
        <v>21231000</v>
      </c>
      <c r="H33" s="39">
        <v>21016000</v>
      </c>
      <c r="I33" s="39">
        <v>33492000</v>
      </c>
      <c r="J33" s="39">
        <v>333000</v>
      </c>
      <c r="K33" s="39">
        <v>127674000</v>
      </c>
      <c r="L33" s="7"/>
    </row>
    <row r="34" spans="1:12" x14ac:dyDescent="0.25">
      <c r="A34" s="53"/>
      <c r="B34" s="54"/>
      <c r="C34" s="54"/>
      <c r="D34" s="54"/>
      <c r="E34" s="54"/>
      <c r="F34" s="54"/>
      <c r="G34" s="54"/>
      <c r="H34" s="55"/>
    </row>
    <row r="35" spans="1:12" x14ac:dyDescent="0.25">
      <c r="A35" s="116" t="s">
        <v>14</v>
      </c>
      <c r="B35" s="125">
        <v>2005</v>
      </c>
      <c r="C35" s="126"/>
      <c r="D35" s="126"/>
      <c r="E35" s="126"/>
      <c r="F35" s="126"/>
      <c r="G35" s="126"/>
      <c r="H35" s="126"/>
      <c r="I35" s="126"/>
      <c r="J35" s="126"/>
      <c r="K35" s="127"/>
    </row>
    <row r="36" spans="1:12" ht="15" customHeight="1" x14ac:dyDescent="0.25">
      <c r="A36" s="124"/>
      <c r="B36" s="128" t="s">
        <v>15</v>
      </c>
      <c r="C36" s="129"/>
      <c r="D36" s="129"/>
      <c r="E36" s="130"/>
      <c r="F36" s="122" t="s">
        <v>16</v>
      </c>
      <c r="G36" s="122" t="s">
        <v>11</v>
      </c>
      <c r="H36" s="122" t="s">
        <v>60</v>
      </c>
      <c r="I36" s="122" t="s">
        <v>17</v>
      </c>
      <c r="J36" s="122" t="s">
        <v>59</v>
      </c>
      <c r="K36" s="122" t="s">
        <v>58</v>
      </c>
    </row>
    <row r="37" spans="1:12" ht="45" x14ac:dyDescent="0.25">
      <c r="A37" s="117"/>
      <c r="B37" s="42" t="s">
        <v>6</v>
      </c>
      <c r="C37" s="42" t="s">
        <v>7</v>
      </c>
      <c r="D37" s="42" t="s">
        <v>8</v>
      </c>
      <c r="E37" s="56" t="s">
        <v>57</v>
      </c>
      <c r="F37" s="123"/>
      <c r="G37" s="123"/>
      <c r="H37" s="123"/>
      <c r="I37" s="123"/>
      <c r="J37" s="123"/>
      <c r="K37" s="123"/>
    </row>
    <row r="38" spans="1:12" x14ac:dyDescent="0.25">
      <c r="A38" s="4" t="s">
        <v>18</v>
      </c>
      <c r="B38" s="32">
        <v>6026000</v>
      </c>
      <c r="C38" s="32">
        <v>2751000</v>
      </c>
      <c r="D38" s="32">
        <v>14195000</v>
      </c>
      <c r="E38" s="32" t="s">
        <v>28</v>
      </c>
      <c r="F38" s="32" t="s">
        <v>28</v>
      </c>
      <c r="G38" s="32">
        <v>12571000</v>
      </c>
      <c r="H38" s="58">
        <v>8544000</v>
      </c>
      <c r="I38" s="32">
        <v>20301000</v>
      </c>
      <c r="J38" s="32" t="s">
        <v>28</v>
      </c>
      <c r="K38" s="39" t="s">
        <v>28</v>
      </c>
    </row>
    <row r="39" spans="1:12" x14ac:dyDescent="0.25">
      <c r="A39" s="4" t="s">
        <v>19</v>
      </c>
      <c r="B39" s="32">
        <v>4991000</v>
      </c>
      <c r="C39" s="32">
        <v>2841000</v>
      </c>
      <c r="D39" s="32">
        <v>10255000</v>
      </c>
      <c r="E39" s="32">
        <v>913000</v>
      </c>
      <c r="F39" s="32">
        <v>3072000</v>
      </c>
      <c r="G39" s="32">
        <v>3755000</v>
      </c>
      <c r="H39" s="58">
        <v>10744000</v>
      </c>
      <c r="I39" s="32">
        <v>7939000</v>
      </c>
      <c r="J39" s="32" t="s">
        <v>28</v>
      </c>
      <c r="K39" s="39" t="s">
        <v>28</v>
      </c>
    </row>
    <row r="40" spans="1:12" x14ac:dyDescent="0.25">
      <c r="A40" s="4" t="s">
        <v>20</v>
      </c>
      <c r="B40" s="32">
        <v>1499000</v>
      </c>
      <c r="C40" s="32">
        <v>2027000</v>
      </c>
      <c r="D40" s="32">
        <v>1452000</v>
      </c>
      <c r="E40" s="32" t="s">
        <v>28</v>
      </c>
      <c r="F40" s="32" t="s">
        <v>28</v>
      </c>
      <c r="G40" s="32">
        <v>551000</v>
      </c>
      <c r="H40" s="58">
        <v>1661000</v>
      </c>
      <c r="I40" s="32">
        <v>3119000</v>
      </c>
      <c r="J40" s="32">
        <v>78000</v>
      </c>
      <c r="K40" s="39" t="s">
        <v>28</v>
      </c>
    </row>
    <row r="41" spans="1:12" x14ac:dyDescent="0.25">
      <c r="A41" s="41" t="s">
        <v>10</v>
      </c>
      <c r="B41" s="39">
        <v>12516000</v>
      </c>
      <c r="C41" s="39">
        <v>7620000</v>
      </c>
      <c r="D41" s="39">
        <v>25902000</v>
      </c>
      <c r="E41" s="39">
        <v>2693000</v>
      </c>
      <c r="F41" s="39">
        <v>3403000</v>
      </c>
      <c r="G41" s="39">
        <v>16876000</v>
      </c>
      <c r="H41" s="39">
        <v>20949000</v>
      </c>
      <c r="I41" s="39">
        <v>31360000</v>
      </c>
      <c r="J41" s="39">
        <v>540000</v>
      </c>
      <c r="K41" s="39">
        <v>121860000</v>
      </c>
      <c r="L41" s="7"/>
    </row>
    <row r="42" spans="1:12" x14ac:dyDescent="0.25">
      <c r="A42" s="53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7"/>
    </row>
    <row r="43" spans="1:12" x14ac:dyDescent="0.25">
      <c r="A43" s="116" t="s">
        <v>14</v>
      </c>
      <c r="B43" s="125">
        <v>2006</v>
      </c>
      <c r="C43" s="126"/>
      <c r="D43" s="126"/>
      <c r="E43" s="126"/>
      <c r="F43" s="126"/>
      <c r="G43" s="126"/>
      <c r="H43" s="126"/>
      <c r="I43" s="126"/>
      <c r="J43" s="126"/>
      <c r="K43" s="127"/>
    </row>
    <row r="44" spans="1:12" ht="15" customHeight="1" x14ac:dyDescent="0.25">
      <c r="A44" s="124"/>
      <c r="B44" s="128" t="s">
        <v>15</v>
      </c>
      <c r="C44" s="129"/>
      <c r="D44" s="129"/>
      <c r="E44" s="130"/>
      <c r="F44" s="122" t="s">
        <v>16</v>
      </c>
      <c r="G44" s="122" t="s">
        <v>11</v>
      </c>
      <c r="H44" s="122" t="s">
        <v>60</v>
      </c>
      <c r="I44" s="122" t="s">
        <v>17</v>
      </c>
      <c r="J44" s="122" t="s">
        <v>59</v>
      </c>
      <c r="K44" s="122" t="s">
        <v>58</v>
      </c>
    </row>
    <row r="45" spans="1:12" ht="45" x14ac:dyDescent="0.25">
      <c r="A45" s="117"/>
      <c r="B45" s="44" t="s">
        <v>6</v>
      </c>
      <c r="C45" s="44" t="s">
        <v>7</v>
      </c>
      <c r="D45" s="44" t="s">
        <v>8</v>
      </c>
      <c r="E45" s="56" t="s">
        <v>57</v>
      </c>
      <c r="F45" s="123"/>
      <c r="G45" s="123"/>
      <c r="H45" s="123"/>
      <c r="I45" s="123"/>
      <c r="J45" s="123"/>
      <c r="K45" s="123"/>
    </row>
    <row r="46" spans="1:12" x14ac:dyDescent="0.25">
      <c r="A46" s="4" t="s">
        <v>18</v>
      </c>
      <c r="B46" s="32">
        <v>6062000</v>
      </c>
      <c r="C46" s="32">
        <v>2875000</v>
      </c>
      <c r="D46" s="32">
        <v>15253000</v>
      </c>
      <c r="E46" s="32">
        <v>984000</v>
      </c>
      <c r="F46" s="32" t="s">
        <v>28</v>
      </c>
      <c r="G46" s="32">
        <v>13819000</v>
      </c>
      <c r="H46" s="58">
        <v>8619000</v>
      </c>
      <c r="I46" s="32">
        <v>19730000</v>
      </c>
      <c r="J46" s="32">
        <v>321000</v>
      </c>
      <c r="K46" s="39" t="s">
        <v>28</v>
      </c>
    </row>
    <row r="47" spans="1:12" x14ac:dyDescent="0.25">
      <c r="A47" s="4" t="s">
        <v>19</v>
      </c>
      <c r="B47" s="32">
        <v>4581000</v>
      </c>
      <c r="C47" s="32">
        <v>4990000</v>
      </c>
      <c r="D47" s="32">
        <v>10646000</v>
      </c>
      <c r="E47" s="32">
        <v>832000</v>
      </c>
      <c r="F47" s="32">
        <v>3102000</v>
      </c>
      <c r="G47" s="32">
        <v>5548000</v>
      </c>
      <c r="H47" s="58">
        <v>10484000</v>
      </c>
      <c r="I47" s="32">
        <v>7195000</v>
      </c>
      <c r="J47" s="32">
        <v>317000</v>
      </c>
      <c r="K47" s="39">
        <v>47695000</v>
      </c>
    </row>
    <row r="48" spans="1:12" x14ac:dyDescent="0.25">
      <c r="A48" s="4" t="s">
        <v>20</v>
      </c>
      <c r="B48" s="32">
        <v>853000</v>
      </c>
      <c r="C48" s="32">
        <v>2005000</v>
      </c>
      <c r="D48" s="32">
        <v>1335000</v>
      </c>
      <c r="E48" s="32">
        <v>515000</v>
      </c>
      <c r="F48" s="32" t="s">
        <v>28</v>
      </c>
      <c r="G48" s="32">
        <v>496000</v>
      </c>
      <c r="H48" s="58">
        <v>2036000</v>
      </c>
      <c r="I48" s="32">
        <v>3796000</v>
      </c>
      <c r="J48" s="32">
        <v>58000</v>
      </c>
      <c r="K48" s="39" t="s">
        <v>28</v>
      </c>
    </row>
    <row r="49" spans="1:12" x14ac:dyDescent="0.25">
      <c r="A49" s="43" t="s">
        <v>10</v>
      </c>
      <c r="B49" s="39">
        <v>11497000</v>
      </c>
      <c r="C49" s="39">
        <v>9870000</v>
      </c>
      <c r="D49" s="39">
        <v>27234000</v>
      </c>
      <c r="E49" s="39">
        <v>2331000</v>
      </c>
      <c r="F49" s="39">
        <v>3543000</v>
      </c>
      <c r="G49" s="39">
        <v>19863000</v>
      </c>
      <c r="H49" s="39">
        <v>21140000</v>
      </c>
      <c r="I49" s="39">
        <v>30721000</v>
      </c>
      <c r="J49" s="39">
        <v>696000</v>
      </c>
      <c r="K49" s="39">
        <v>126895000</v>
      </c>
      <c r="L49" s="7"/>
    </row>
    <row r="51" spans="1:12" x14ac:dyDescent="0.25">
      <c r="A51" s="116" t="s">
        <v>14</v>
      </c>
      <c r="B51" s="125">
        <v>2007</v>
      </c>
      <c r="C51" s="126"/>
      <c r="D51" s="126"/>
      <c r="E51" s="126"/>
      <c r="F51" s="126"/>
      <c r="G51" s="126"/>
      <c r="H51" s="126"/>
      <c r="I51" s="126"/>
      <c r="J51" s="126"/>
      <c r="K51" s="127"/>
    </row>
    <row r="52" spans="1:12" ht="15" customHeight="1" x14ac:dyDescent="0.25">
      <c r="A52" s="124"/>
      <c r="B52" s="128" t="s">
        <v>15</v>
      </c>
      <c r="C52" s="129"/>
      <c r="D52" s="129"/>
      <c r="E52" s="130"/>
      <c r="F52" s="122" t="s">
        <v>16</v>
      </c>
      <c r="G52" s="122" t="s">
        <v>11</v>
      </c>
      <c r="H52" s="122" t="s">
        <v>60</v>
      </c>
      <c r="I52" s="122" t="s">
        <v>17</v>
      </c>
      <c r="J52" s="122" t="s">
        <v>59</v>
      </c>
      <c r="K52" s="122" t="s">
        <v>58</v>
      </c>
    </row>
    <row r="53" spans="1:12" ht="45" x14ac:dyDescent="0.25">
      <c r="A53" s="117"/>
      <c r="B53" s="71" t="s">
        <v>6</v>
      </c>
      <c r="C53" s="71" t="s">
        <v>7</v>
      </c>
      <c r="D53" s="71" t="s">
        <v>8</v>
      </c>
      <c r="E53" s="56" t="s">
        <v>57</v>
      </c>
      <c r="F53" s="123"/>
      <c r="G53" s="123"/>
      <c r="H53" s="123"/>
      <c r="I53" s="123"/>
      <c r="J53" s="123"/>
      <c r="K53" s="123"/>
    </row>
    <row r="54" spans="1:12" x14ac:dyDescent="0.25">
      <c r="A54" s="4" t="s">
        <v>18</v>
      </c>
      <c r="B54" s="32">
        <v>4976000</v>
      </c>
      <c r="C54" s="32">
        <v>2992000</v>
      </c>
      <c r="D54" s="32">
        <v>15524000</v>
      </c>
      <c r="E54" s="32">
        <v>1006000</v>
      </c>
      <c r="F54" s="32" t="s">
        <v>28</v>
      </c>
      <c r="G54" s="32">
        <v>15981000</v>
      </c>
      <c r="H54" s="58">
        <v>8411000</v>
      </c>
      <c r="I54" s="32">
        <v>18081000</v>
      </c>
      <c r="J54" s="32">
        <v>304000</v>
      </c>
      <c r="K54" s="39" t="s">
        <v>28</v>
      </c>
      <c r="L54" s="7"/>
    </row>
    <row r="55" spans="1:12" x14ac:dyDescent="0.25">
      <c r="A55" s="4" t="s">
        <v>19</v>
      </c>
      <c r="B55" s="32">
        <v>4763000</v>
      </c>
      <c r="C55" s="32">
        <v>4586000</v>
      </c>
      <c r="D55" s="32">
        <v>11110000</v>
      </c>
      <c r="E55" s="32">
        <v>728000</v>
      </c>
      <c r="F55" s="32">
        <v>3372000</v>
      </c>
      <c r="G55" s="32">
        <v>7147000</v>
      </c>
      <c r="H55" s="58">
        <v>9504000</v>
      </c>
      <c r="I55" s="32">
        <v>9019000</v>
      </c>
      <c r="J55" s="32">
        <v>402000</v>
      </c>
      <c r="K55" s="39">
        <v>50631000</v>
      </c>
      <c r="L55" s="7"/>
    </row>
    <row r="56" spans="1:12" x14ac:dyDescent="0.25">
      <c r="A56" s="4" t="s">
        <v>20</v>
      </c>
      <c r="B56" s="32">
        <v>877000</v>
      </c>
      <c r="C56" s="32">
        <v>2308000</v>
      </c>
      <c r="D56" s="32">
        <v>1349000</v>
      </c>
      <c r="E56" s="32">
        <v>402000</v>
      </c>
      <c r="F56" s="32" t="s">
        <v>28</v>
      </c>
      <c r="G56" s="32">
        <v>1529000</v>
      </c>
      <c r="H56" s="58">
        <v>1453000</v>
      </c>
      <c r="I56" s="32">
        <v>3144000</v>
      </c>
      <c r="J56" s="32">
        <v>75000</v>
      </c>
      <c r="K56" s="39" t="s">
        <v>28</v>
      </c>
      <c r="L56" s="7"/>
    </row>
    <row r="57" spans="1:12" x14ac:dyDescent="0.25">
      <c r="A57" s="70" t="s">
        <v>10</v>
      </c>
      <c r="B57" s="39">
        <v>10616000</v>
      </c>
      <c r="C57" s="39">
        <v>9887000</v>
      </c>
      <c r="D57" s="39">
        <v>27983000</v>
      </c>
      <c r="E57" s="39">
        <v>2136000</v>
      </c>
      <c r="F57" s="39">
        <v>3904000</v>
      </c>
      <c r="G57" s="39">
        <v>24658000</v>
      </c>
      <c r="H57" s="39">
        <v>19367000</v>
      </c>
      <c r="I57" s="39">
        <v>30244000</v>
      </c>
      <c r="J57" s="39">
        <v>781000</v>
      </c>
      <c r="K57" s="39">
        <v>129577000</v>
      </c>
      <c r="L57" s="7"/>
    </row>
    <row r="59" spans="1:12" x14ac:dyDescent="0.25">
      <c r="A59" s="116" t="s">
        <v>14</v>
      </c>
      <c r="B59" s="125">
        <v>2008</v>
      </c>
      <c r="C59" s="126"/>
      <c r="D59" s="126"/>
      <c r="E59" s="126"/>
      <c r="F59" s="126"/>
      <c r="G59" s="126"/>
      <c r="H59" s="126"/>
      <c r="I59" s="126"/>
      <c r="J59" s="126"/>
      <c r="K59" s="127"/>
    </row>
    <row r="60" spans="1:12" ht="15" customHeight="1" x14ac:dyDescent="0.25">
      <c r="A60" s="124"/>
      <c r="B60" s="128" t="s">
        <v>15</v>
      </c>
      <c r="C60" s="129"/>
      <c r="D60" s="129"/>
      <c r="E60" s="130"/>
      <c r="F60" s="122" t="s">
        <v>16</v>
      </c>
      <c r="G60" s="122" t="s">
        <v>11</v>
      </c>
      <c r="H60" s="122" t="s">
        <v>60</v>
      </c>
      <c r="I60" s="122" t="s">
        <v>17</v>
      </c>
      <c r="J60" s="122" t="s">
        <v>59</v>
      </c>
      <c r="K60" s="122" t="s">
        <v>58</v>
      </c>
    </row>
    <row r="61" spans="1:12" ht="45" x14ac:dyDescent="0.25">
      <c r="A61" s="117"/>
      <c r="B61" s="73" t="s">
        <v>6</v>
      </c>
      <c r="C61" s="73" t="s">
        <v>7</v>
      </c>
      <c r="D61" s="73" t="s">
        <v>8</v>
      </c>
      <c r="E61" s="56" t="s">
        <v>57</v>
      </c>
      <c r="F61" s="123"/>
      <c r="G61" s="123"/>
      <c r="H61" s="123"/>
      <c r="I61" s="123"/>
      <c r="J61" s="123"/>
      <c r="K61" s="123"/>
    </row>
    <row r="62" spans="1:12" x14ac:dyDescent="0.25">
      <c r="A62" s="4" t="s">
        <v>18</v>
      </c>
      <c r="B62" s="32">
        <v>4048000</v>
      </c>
      <c r="C62" s="32">
        <v>3840000</v>
      </c>
      <c r="D62" s="32">
        <v>11960000</v>
      </c>
      <c r="E62" s="32" t="s">
        <v>28</v>
      </c>
      <c r="F62" s="32" t="s">
        <v>28</v>
      </c>
      <c r="G62" s="32">
        <v>15484000</v>
      </c>
      <c r="H62" s="58">
        <v>6095000</v>
      </c>
      <c r="I62" s="32">
        <v>17212000</v>
      </c>
      <c r="J62" s="32">
        <v>348000</v>
      </c>
      <c r="K62" s="39">
        <v>59379000</v>
      </c>
      <c r="L62" s="7"/>
    </row>
    <row r="63" spans="1:12" x14ac:dyDescent="0.25">
      <c r="A63" s="4" t="s">
        <v>19</v>
      </c>
      <c r="B63" s="32">
        <v>4708000</v>
      </c>
      <c r="C63" s="32">
        <v>4086000</v>
      </c>
      <c r="D63" s="32">
        <v>12580000</v>
      </c>
      <c r="E63" s="32">
        <v>575000</v>
      </c>
      <c r="F63" s="32" t="s">
        <v>28</v>
      </c>
      <c r="G63" s="32">
        <v>6597000</v>
      </c>
      <c r="H63" s="58">
        <v>7618000</v>
      </c>
      <c r="I63" s="32">
        <v>7150000</v>
      </c>
      <c r="J63" s="32" t="s">
        <v>28</v>
      </c>
      <c r="K63" s="39">
        <v>46723000</v>
      </c>
      <c r="L63" s="7"/>
    </row>
    <row r="64" spans="1:12" x14ac:dyDescent="0.25">
      <c r="A64" s="4" t="s">
        <v>20</v>
      </c>
      <c r="B64" s="32">
        <v>605000</v>
      </c>
      <c r="C64" s="32">
        <v>2230000</v>
      </c>
      <c r="D64" s="32">
        <v>1109000</v>
      </c>
      <c r="E64" s="32" t="s">
        <v>28</v>
      </c>
      <c r="F64" s="32">
        <v>157000</v>
      </c>
      <c r="G64" s="32">
        <v>914000</v>
      </c>
      <c r="H64" s="58">
        <v>1323000</v>
      </c>
      <c r="I64" s="32">
        <v>2192000</v>
      </c>
      <c r="J64" s="32" t="s">
        <v>28</v>
      </c>
      <c r="K64" s="39">
        <v>8977000</v>
      </c>
      <c r="L64" s="7"/>
    </row>
    <row r="65" spans="1:12" x14ac:dyDescent="0.25">
      <c r="A65" s="72" t="s">
        <v>10</v>
      </c>
      <c r="B65" s="39">
        <v>9361000</v>
      </c>
      <c r="C65" s="39">
        <v>10156000</v>
      </c>
      <c r="D65" s="39">
        <v>25649000</v>
      </c>
      <c r="E65" s="39">
        <v>1204000</v>
      </c>
      <c r="F65" s="39">
        <v>3408000</v>
      </c>
      <c r="G65" s="39">
        <v>22995000</v>
      </c>
      <c r="H65" s="39">
        <v>15036000</v>
      </c>
      <c r="I65" s="39">
        <v>26555000</v>
      </c>
      <c r="J65" s="39">
        <v>713000</v>
      </c>
      <c r="K65" s="39">
        <v>115079000</v>
      </c>
      <c r="L65" s="7"/>
    </row>
    <row r="67" spans="1:12" x14ac:dyDescent="0.25">
      <c r="A67" s="116" t="s">
        <v>14</v>
      </c>
      <c r="B67" s="125">
        <v>2009</v>
      </c>
      <c r="C67" s="126"/>
      <c r="D67" s="126"/>
      <c r="E67" s="126"/>
      <c r="F67" s="126"/>
      <c r="G67" s="126"/>
      <c r="H67" s="126"/>
      <c r="I67" s="126"/>
      <c r="J67" s="126"/>
      <c r="K67" s="127"/>
    </row>
    <row r="68" spans="1:12" ht="15" customHeight="1" x14ac:dyDescent="0.25">
      <c r="A68" s="124"/>
      <c r="B68" s="128" t="s">
        <v>15</v>
      </c>
      <c r="C68" s="129"/>
      <c r="D68" s="129"/>
      <c r="E68" s="130"/>
      <c r="F68" s="122" t="s">
        <v>16</v>
      </c>
      <c r="G68" s="122" t="s">
        <v>11</v>
      </c>
      <c r="H68" s="122" t="s">
        <v>60</v>
      </c>
      <c r="I68" s="122" t="s">
        <v>17</v>
      </c>
      <c r="J68" s="122" t="s">
        <v>59</v>
      </c>
      <c r="K68" s="122" t="s">
        <v>58</v>
      </c>
    </row>
    <row r="69" spans="1:12" ht="45" x14ac:dyDescent="0.25">
      <c r="A69" s="117"/>
      <c r="B69" s="75" t="s">
        <v>6</v>
      </c>
      <c r="C69" s="75" t="s">
        <v>7</v>
      </c>
      <c r="D69" s="75" t="s">
        <v>8</v>
      </c>
      <c r="E69" s="56" t="s">
        <v>57</v>
      </c>
      <c r="F69" s="123"/>
      <c r="G69" s="123"/>
      <c r="H69" s="123"/>
      <c r="I69" s="123"/>
      <c r="J69" s="123"/>
      <c r="K69" s="123"/>
    </row>
    <row r="70" spans="1:12" x14ac:dyDescent="0.25">
      <c r="A70" s="4" t="s">
        <v>18</v>
      </c>
      <c r="B70" s="32">
        <v>3317000</v>
      </c>
      <c r="C70" s="32">
        <v>2928000</v>
      </c>
      <c r="D70" s="32">
        <v>10572000</v>
      </c>
      <c r="E70" s="32" t="s">
        <v>28</v>
      </c>
      <c r="F70" s="32" t="s">
        <v>28</v>
      </c>
      <c r="G70" s="32">
        <v>12737000</v>
      </c>
      <c r="H70" s="58">
        <v>5538000</v>
      </c>
      <c r="I70" s="32">
        <v>9305000</v>
      </c>
      <c r="J70" s="32">
        <v>221000</v>
      </c>
      <c r="K70" s="39">
        <v>44876000</v>
      </c>
      <c r="L70" s="7"/>
    </row>
    <row r="71" spans="1:12" x14ac:dyDescent="0.25">
      <c r="A71" s="4" t="s">
        <v>19</v>
      </c>
      <c r="B71" s="32">
        <v>4887000</v>
      </c>
      <c r="C71" s="32">
        <v>2305000</v>
      </c>
      <c r="D71" s="32">
        <v>10021000</v>
      </c>
      <c r="E71" s="32" t="s">
        <v>28</v>
      </c>
      <c r="F71" s="32" t="s">
        <v>28</v>
      </c>
      <c r="G71" s="32">
        <v>5741000</v>
      </c>
      <c r="H71" s="58">
        <v>6391000</v>
      </c>
      <c r="I71" s="32">
        <v>5514000</v>
      </c>
      <c r="J71" s="32">
        <v>393000</v>
      </c>
      <c r="K71" s="39">
        <v>38448000</v>
      </c>
      <c r="L71" s="7"/>
    </row>
    <row r="72" spans="1:12" x14ac:dyDescent="0.25">
      <c r="A72" s="4" t="s">
        <v>20</v>
      </c>
      <c r="B72" s="32">
        <v>935000</v>
      </c>
      <c r="C72" s="32">
        <v>2337000</v>
      </c>
      <c r="D72" s="32">
        <v>1128000</v>
      </c>
      <c r="E72" s="32">
        <v>354000</v>
      </c>
      <c r="F72" s="32" t="s">
        <v>28</v>
      </c>
      <c r="G72" s="32">
        <v>1116000</v>
      </c>
      <c r="H72" s="58">
        <v>427000</v>
      </c>
      <c r="I72" s="32">
        <v>1415000</v>
      </c>
      <c r="J72" s="32">
        <v>68000</v>
      </c>
      <c r="K72" s="39">
        <v>7779000</v>
      </c>
      <c r="L72" s="7"/>
    </row>
    <row r="73" spans="1:12" x14ac:dyDescent="0.25">
      <c r="A73" s="74" t="s">
        <v>10</v>
      </c>
      <c r="B73" s="39">
        <v>9139000</v>
      </c>
      <c r="C73" s="39">
        <v>7570000</v>
      </c>
      <c r="D73" s="39">
        <v>21721000</v>
      </c>
      <c r="E73" s="39">
        <v>1252000</v>
      </c>
      <c r="F73" s="39">
        <v>2556000</v>
      </c>
      <c r="G73" s="39">
        <v>19594000</v>
      </c>
      <c r="H73" s="39">
        <v>12356000</v>
      </c>
      <c r="I73" s="39">
        <v>16234000</v>
      </c>
      <c r="J73" s="39">
        <v>682000</v>
      </c>
      <c r="K73" s="39">
        <v>91103000</v>
      </c>
      <c r="L73" s="7"/>
    </row>
    <row r="74" spans="1:12" x14ac:dyDescent="0.25">
      <c r="B74" s="7"/>
      <c r="C74" s="7"/>
      <c r="D74" s="7"/>
      <c r="E74" s="7"/>
      <c r="F74" s="7"/>
      <c r="G74" s="7"/>
      <c r="H74" s="7"/>
      <c r="I74" s="7"/>
      <c r="J74" s="7"/>
      <c r="K74" s="7"/>
    </row>
    <row r="75" spans="1:12" x14ac:dyDescent="0.25">
      <c r="A75" s="116" t="s">
        <v>14</v>
      </c>
      <c r="B75" s="125">
        <v>2010</v>
      </c>
      <c r="C75" s="126"/>
      <c r="D75" s="126"/>
      <c r="E75" s="126"/>
      <c r="F75" s="126"/>
      <c r="G75" s="126"/>
      <c r="H75" s="126"/>
      <c r="I75" s="126"/>
      <c r="J75" s="126"/>
      <c r="K75" s="127"/>
    </row>
    <row r="76" spans="1:12" ht="15" customHeight="1" x14ac:dyDescent="0.25">
      <c r="A76" s="124"/>
      <c r="B76" s="128" t="s">
        <v>15</v>
      </c>
      <c r="C76" s="129"/>
      <c r="D76" s="129"/>
      <c r="E76" s="130"/>
      <c r="F76" s="122" t="s">
        <v>16</v>
      </c>
      <c r="G76" s="122" t="s">
        <v>11</v>
      </c>
      <c r="H76" s="122" t="s">
        <v>60</v>
      </c>
      <c r="I76" s="122" t="s">
        <v>17</v>
      </c>
      <c r="J76" s="122" t="s">
        <v>59</v>
      </c>
      <c r="K76" s="122" t="s">
        <v>58</v>
      </c>
    </row>
    <row r="77" spans="1:12" ht="45" x14ac:dyDescent="0.25">
      <c r="A77" s="117"/>
      <c r="B77" s="75" t="s">
        <v>6</v>
      </c>
      <c r="C77" s="75" t="s">
        <v>7</v>
      </c>
      <c r="D77" s="75" t="s">
        <v>8</v>
      </c>
      <c r="E77" s="56" t="s">
        <v>57</v>
      </c>
      <c r="F77" s="123"/>
      <c r="G77" s="123"/>
      <c r="H77" s="123"/>
      <c r="I77" s="123"/>
      <c r="J77" s="123"/>
      <c r="K77" s="123"/>
    </row>
    <row r="78" spans="1:12" x14ac:dyDescent="0.25">
      <c r="A78" s="4" t="s">
        <v>18</v>
      </c>
      <c r="B78" s="32">
        <v>2877000</v>
      </c>
      <c r="C78" s="32">
        <v>2703000</v>
      </c>
      <c r="D78" s="32">
        <v>9234000</v>
      </c>
      <c r="E78" s="32" t="s">
        <v>28</v>
      </c>
      <c r="F78" s="32" t="s">
        <v>28</v>
      </c>
      <c r="G78" s="32">
        <v>10915000</v>
      </c>
      <c r="H78" s="58">
        <v>5119000</v>
      </c>
      <c r="I78" s="32">
        <v>6264000</v>
      </c>
      <c r="J78" s="32">
        <v>189000</v>
      </c>
      <c r="K78" s="39" t="s">
        <v>28</v>
      </c>
      <c r="L78" s="7"/>
    </row>
    <row r="79" spans="1:12" x14ac:dyDescent="0.25">
      <c r="A79" s="4" t="s">
        <v>19</v>
      </c>
      <c r="B79" s="32">
        <v>5205000</v>
      </c>
      <c r="C79" s="32">
        <v>3076000</v>
      </c>
      <c r="D79" s="32">
        <v>10175000</v>
      </c>
      <c r="E79" s="32">
        <v>640000</v>
      </c>
      <c r="F79" s="32">
        <v>2154000</v>
      </c>
      <c r="G79" s="32">
        <v>5264000</v>
      </c>
      <c r="H79" s="58">
        <v>5305000</v>
      </c>
      <c r="I79" s="32">
        <v>4496000</v>
      </c>
      <c r="J79" s="32" t="s">
        <v>28</v>
      </c>
      <c r="K79" s="39" t="s">
        <v>28</v>
      </c>
      <c r="L79" s="7"/>
    </row>
    <row r="80" spans="1:12" x14ac:dyDescent="0.25">
      <c r="A80" s="4" t="s">
        <v>20</v>
      </c>
      <c r="B80" s="32">
        <v>889000</v>
      </c>
      <c r="C80" s="32">
        <v>2354000</v>
      </c>
      <c r="D80" s="32">
        <v>1265000</v>
      </c>
      <c r="E80" s="32" t="s">
        <v>28</v>
      </c>
      <c r="F80" s="32" t="s">
        <v>28</v>
      </c>
      <c r="G80" s="32">
        <v>859000</v>
      </c>
      <c r="H80" s="58">
        <v>632000</v>
      </c>
      <c r="I80" s="32">
        <v>1560000</v>
      </c>
      <c r="J80" s="32" t="s">
        <v>28</v>
      </c>
      <c r="K80" s="39" t="s">
        <v>28</v>
      </c>
      <c r="L80" s="7"/>
    </row>
    <row r="81" spans="1:12" x14ac:dyDescent="0.25">
      <c r="A81" s="74" t="s">
        <v>10</v>
      </c>
      <c r="B81" s="39">
        <v>8971000</v>
      </c>
      <c r="C81" s="39">
        <v>8133000</v>
      </c>
      <c r="D81" s="39">
        <v>20674000</v>
      </c>
      <c r="E81" s="39">
        <v>1343000</v>
      </c>
      <c r="F81" s="39">
        <v>2158000</v>
      </c>
      <c r="G81" s="39">
        <v>17038000</v>
      </c>
      <c r="H81" s="39">
        <v>11056000</v>
      </c>
      <c r="I81" s="39">
        <v>12320000</v>
      </c>
      <c r="J81" s="39">
        <v>614000</v>
      </c>
      <c r="K81" s="39">
        <v>82309000</v>
      </c>
      <c r="L81" s="7"/>
    </row>
    <row r="82" spans="1:12" x14ac:dyDescent="0.25">
      <c r="B82" s="7"/>
      <c r="C82" s="7"/>
      <c r="D82" s="7"/>
      <c r="E82" s="7"/>
      <c r="F82" s="7"/>
      <c r="G82" s="7"/>
      <c r="H82" s="7"/>
      <c r="I82" s="7"/>
      <c r="J82" s="7"/>
      <c r="K82" s="7"/>
    </row>
    <row r="83" spans="1:12" x14ac:dyDescent="0.25">
      <c r="A83" s="116" t="s">
        <v>14</v>
      </c>
      <c r="B83" s="125">
        <v>2011</v>
      </c>
      <c r="C83" s="126"/>
      <c r="D83" s="126"/>
      <c r="E83" s="126"/>
      <c r="F83" s="126"/>
      <c r="G83" s="126"/>
      <c r="H83" s="126"/>
      <c r="I83" s="126"/>
      <c r="J83" s="126"/>
      <c r="K83" s="127"/>
    </row>
    <row r="84" spans="1:12" ht="15" customHeight="1" x14ac:dyDescent="0.25">
      <c r="A84" s="124"/>
      <c r="B84" s="128" t="s">
        <v>15</v>
      </c>
      <c r="C84" s="129"/>
      <c r="D84" s="129"/>
      <c r="E84" s="130"/>
      <c r="F84" s="122" t="s">
        <v>16</v>
      </c>
      <c r="G84" s="122" t="s">
        <v>11</v>
      </c>
      <c r="H84" s="122" t="s">
        <v>60</v>
      </c>
      <c r="I84" s="122" t="s">
        <v>17</v>
      </c>
      <c r="J84" s="122" t="s">
        <v>59</v>
      </c>
      <c r="K84" s="122" t="s">
        <v>58</v>
      </c>
    </row>
    <row r="85" spans="1:12" ht="45" x14ac:dyDescent="0.25">
      <c r="A85" s="117"/>
      <c r="B85" s="75" t="s">
        <v>6</v>
      </c>
      <c r="C85" s="75" t="s">
        <v>7</v>
      </c>
      <c r="D85" s="75" t="s">
        <v>8</v>
      </c>
      <c r="E85" s="56" t="s">
        <v>57</v>
      </c>
      <c r="F85" s="123"/>
      <c r="G85" s="123"/>
      <c r="H85" s="123"/>
      <c r="I85" s="123"/>
      <c r="J85" s="123"/>
      <c r="K85" s="123"/>
    </row>
    <row r="86" spans="1:12" x14ac:dyDescent="0.25">
      <c r="A86" s="4" t="s">
        <v>18</v>
      </c>
      <c r="B86" s="32">
        <v>2100000</v>
      </c>
      <c r="C86" s="32">
        <v>4379000</v>
      </c>
      <c r="D86" s="32">
        <v>7782000</v>
      </c>
      <c r="E86" s="32">
        <v>338000</v>
      </c>
      <c r="F86" s="32">
        <v>3000</v>
      </c>
      <c r="G86" s="32">
        <v>10618000</v>
      </c>
      <c r="H86" s="58">
        <v>9742000</v>
      </c>
      <c r="I86" s="32">
        <v>7903000</v>
      </c>
      <c r="J86" s="32">
        <v>167000</v>
      </c>
      <c r="K86" s="39">
        <v>43032000</v>
      </c>
      <c r="L86" s="7"/>
    </row>
    <row r="87" spans="1:12" x14ac:dyDescent="0.25">
      <c r="A87" s="4" t="s">
        <v>19</v>
      </c>
      <c r="B87" s="32">
        <v>3704000</v>
      </c>
      <c r="C87" s="32">
        <v>5409000</v>
      </c>
      <c r="D87" s="32">
        <v>9003000</v>
      </c>
      <c r="E87" s="32">
        <v>1688000</v>
      </c>
      <c r="F87" s="32">
        <v>1417000</v>
      </c>
      <c r="G87" s="32">
        <v>5523000</v>
      </c>
      <c r="H87" s="58">
        <v>5410000</v>
      </c>
      <c r="I87" s="32">
        <v>5274000</v>
      </c>
      <c r="J87" s="32">
        <v>1329000</v>
      </c>
      <c r="K87" s="39">
        <v>38757000</v>
      </c>
      <c r="L87" s="7"/>
    </row>
    <row r="88" spans="1:12" x14ac:dyDescent="0.25">
      <c r="A88" s="4" t="s">
        <v>20</v>
      </c>
      <c r="B88" s="32">
        <v>999000</v>
      </c>
      <c r="C88" s="32">
        <v>2769000</v>
      </c>
      <c r="D88" s="32">
        <v>1413000</v>
      </c>
      <c r="E88" s="32">
        <v>452000</v>
      </c>
      <c r="F88" s="32">
        <v>1000</v>
      </c>
      <c r="G88" s="32">
        <v>658000</v>
      </c>
      <c r="H88" s="58">
        <v>911000</v>
      </c>
      <c r="I88" s="32">
        <v>1812000</v>
      </c>
      <c r="J88" s="32">
        <v>124000</v>
      </c>
      <c r="K88" s="39">
        <v>9139000</v>
      </c>
      <c r="L88" s="7"/>
    </row>
    <row r="89" spans="1:12" x14ac:dyDescent="0.25">
      <c r="A89" s="74" t="s">
        <v>10</v>
      </c>
      <c r="B89" s="39">
        <v>6803000</v>
      </c>
      <c r="C89" s="39">
        <v>12557000</v>
      </c>
      <c r="D89" s="39">
        <v>18199000</v>
      </c>
      <c r="E89" s="39">
        <v>2480000</v>
      </c>
      <c r="F89" s="39">
        <v>1421000</v>
      </c>
      <c r="G89" s="39">
        <v>16799000</v>
      </c>
      <c r="H89" s="39">
        <v>16063000</v>
      </c>
      <c r="I89" s="39">
        <v>14988000</v>
      </c>
      <c r="J89" s="39">
        <v>1620000</v>
      </c>
      <c r="K89" s="39">
        <v>90928000</v>
      </c>
      <c r="L89" s="7"/>
    </row>
    <row r="90" spans="1:12" x14ac:dyDescent="0.25">
      <c r="B90" s="7"/>
      <c r="C90" s="7"/>
      <c r="D90" s="7"/>
      <c r="E90" s="7"/>
      <c r="F90" s="7"/>
      <c r="G90" s="7"/>
      <c r="H90" s="7"/>
      <c r="I90" s="7"/>
      <c r="J90" s="7"/>
      <c r="K90" s="7"/>
    </row>
    <row r="91" spans="1:12" x14ac:dyDescent="0.25">
      <c r="A91" s="116" t="s">
        <v>14</v>
      </c>
      <c r="B91" s="125">
        <v>2012</v>
      </c>
      <c r="C91" s="126"/>
      <c r="D91" s="126"/>
      <c r="E91" s="126"/>
      <c r="F91" s="126"/>
      <c r="G91" s="126"/>
      <c r="H91" s="126"/>
      <c r="I91" s="126"/>
      <c r="J91" s="126"/>
      <c r="K91" s="127"/>
    </row>
    <row r="92" spans="1:12" ht="15" customHeight="1" x14ac:dyDescent="0.25">
      <c r="A92" s="124"/>
      <c r="B92" s="128" t="s">
        <v>15</v>
      </c>
      <c r="C92" s="129"/>
      <c r="D92" s="129"/>
      <c r="E92" s="130"/>
      <c r="F92" s="122" t="s">
        <v>16</v>
      </c>
      <c r="G92" s="122" t="s">
        <v>11</v>
      </c>
      <c r="H92" s="122" t="s">
        <v>60</v>
      </c>
      <c r="I92" s="122" t="s">
        <v>17</v>
      </c>
      <c r="J92" s="122" t="s">
        <v>59</v>
      </c>
      <c r="K92" s="122" t="s">
        <v>58</v>
      </c>
    </row>
    <row r="93" spans="1:12" ht="45" x14ac:dyDescent="0.25">
      <c r="A93" s="117"/>
      <c r="B93" s="75" t="s">
        <v>6</v>
      </c>
      <c r="C93" s="75" t="s">
        <v>7</v>
      </c>
      <c r="D93" s="75" t="s">
        <v>8</v>
      </c>
      <c r="E93" s="56" t="s">
        <v>57</v>
      </c>
      <c r="F93" s="123"/>
      <c r="G93" s="123"/>
      <c r="H93" s="123"/>
      <c r="I93" s="123"/>
      <c r="J93" s="123"/>
      <c r="K93" s="123"/>
    </row>
    <row r="94" spans="1:12" x14ac:dyDescent="0.25">
      <c r="A94" s="4" t="s">
        <v>18</v>
      </c>
      <c r="B94" s="32">
        <v>1683000</v>
      </c>
      <c r="C94" s="32">
        <v>3569000</v>
      </c>
      <c r="D94" s="32">
        <v>7326000</v>
      </c>
      <c r="E94" s="32">
        <v>323000</v>
      </c>
      <c r="F94" s="32">
        <v>142000</v>
      </c>
      <c r="G94" s="32">
        <v>10552000</v>
      </c>
      <c r="H94" s="58">
        <v>7665000</v>
      </c>
      <c r="I94" s="32">
        <v>8780000</v>
      </c>
      <c r="J94" s="32" t="s">
        <v>28</v>
      </c>
      <c r="K94" s="39" t="s">
        <v>28</v>
      </c>
      <c r="L94" s="7"/>
    </row>
    <row r="95" spans="1:12" x14ac:dyDescent="0.25">
      <c r="A95" s="4" t="s">
        <v>19</v>
      </c>
      <c r="B95" s="32">
        <v>2698000</v>
      </c>
      <c r="C95" s="32">
        <v>4889000</v>
      </c>
      <c r="D95" s="32">
        <v>7503000</v>
      </c>
      <c r="E95" s="32">
        <v>709000</v>
      </c>
      <c r="F95" s="32">
        <v>2312000</v>
      </c>
      <c r="G95" s="32">
        <v>4220000</v>
      </c>
      <c r="H95" s="58">
        <v>4220000</v>
      </c>
      <c r="I95" s="32">
        <v>7676000</v>
      </c>
      <c r="J95" s="32" t="s">
        <v>28</v>
      </c>
      <c r="K95" s="39" t="s">
        <v>28</v>
      </c>
      <c r="L95" s="7"/>
    </row>
    <row r="96" spans="1:12" x14ac:dyDescent="0.25">
      <c r="A96" s="4" t="s">
        <v>20</v>
      </c>
      <c r="B96" s="32">
        <v>875000</v>
      </c>
      <c r="C96" s="32">
        <v>2451000</v>
      </c>
      <c r="D96" s="32">
        <v>1172000</v>
      </c>
      <c r="E96" s="32">
        <v>359000</v>
      </c>
      <c r="F96" s="32" t="s">
        <v>28</v>
      </c>
      <c r="G96" s="32">
        <v>973000</v>
      </c>
      <c r="H96" s="58">
        <v>701000</v>
      </c>
      <c r="I96" s="32">
        <v>1731000</v>
      </c>
      <c r="J96" s="32" t="s">
        <v>28</v>
      </c>
      <c r="K96" s="39" t="s">
        <v>28</v>
      </c>
      <c r="L96" s="7"/>
    </row>
    <row r="97" spans="1:12" x14ac:dyDescent="0.25">
      <c r="A97" s="74" t="s">
        <v>10</v>
      </c>
      <c r="B97" s="39">
        <v>5353000</v>
      </c>
      <c r="C97" s="39">
        <v>10909000</v>
      </c>
      <c r="D97" s="39">
        <v>16001000</v>
      </c>
      <c r="E97" s="39">
        <v>1391000</v>
      </c>
      <c r="F97" s="39">
        <v>2454000</v>
      </c>
      <c r="G97" s="39">
        <v>15744000</v>
      </c>
      <c r="H97" s="39">
        <v>12572000</v>
      </c>
      <c r="I97" s="39">
        <v>17741000</v>
      </c>
      <c r="J97" s="39">
        <v>720000</v>
      </c>
      <c r="K97" s="39">
        <v>82885000</v>
      </c>
      <c r="L97" s="7"/>
    </row>
    <row r="98" spans="1:12" ht="15.75" customHeight="1" x14ac:dyDescent="0.25"/>
    <row r="99" spans="1:12" ht="15.75" customHeight="1" x14ac:dyDescent="0.25"/>
    <row r="100" spans="1:12" ht="15.75" customHeight="1" x14ac:dyDescent="0.25">
      <c r="A100" s="13" t="s">
        <v>80</v>
      </c>
    </row>
    <row r="101" spans="1:12" x14ac:dyDescent="0.25">
      <c r="B101" s="7"/>
      <c r="C101" s="7"/>
      <c r="D101" s="7"/>
      <c r="E101" s="7"/>
      <c r="F101" s="7"/>
      <c r="G101" s="7"/>
      <c r="H101" s="7"/>
      <c r="I101" s="7"/>
      <c r="J101" s="7"/>
      <c r="K101" s="7"/>
    </row>
    <row r="102" spans="1:12" x14ac:dyDescent="0.25">
      <c r="A102" s="110" t="s">
        <v>21</v>
      </c>
      <c r="B102" s="111" t="s">
        <v>18</v>
      </c>
      <c r="C102" s="110" t="s">
        <v>19</v>
      </c>
      <c r="D102" s="110" t="s">
        <v>20</v>
      </c>
      <c r="E102" s="131" t="s">
        <v>77</v>
      </c>
      <c r="F102" s="132" t="s">
        <v>79</v>
      </c>
      <c r="G102" s="132"/>
      <c r="H102" s="132"/>
      <c r="I102" s="132"/>
    </row>
    <row r="103" spans="1:12" ht="45" x14ac:dyDescent="0.25">
      <c r="A103" s="110"/>
      <c r="B103" s="111"/>
      <c r="C103" s="110"/>
      <c r="D103" s="110"/>
      <c r="E103" s="131"/>
      <c r="F103" s="80" t="s">
        <v>18</v>
      </c>
      <c r="G103" s="79" t="s">
        <v>19</v>
      </c>
      <c r="H103" s="79" t="s">
        <v>20</v>
      </c>
      <c r="I103" s="79" t="s">
        <v>77</v>
      </c>
    </row>
    <row r="104" spans="1:12" x14ac:dyDescent="0.25">
      <c r="A104" s="69">
        <v>2001</v>
      </c>
      <c r="B104" s="6">
        <v>20780000</v>
      </c>
      <c r="C104" s="6">
        <v>6351000</v>
      </c>
      <c r="D104" s="6">
        <v>1425000</v>
      </c>
      <c r="E104" s="9">
        <v>28556000</v>
      </c>
      <c r="F104" s="82">
        <f>(B104/E104)*100</f>
        <v>72.769295419526543</v>
      </c>
      <c r="G104" s="82">
        <f>(C104/E104)*100</f>
        <v>22.240509875332677</v>
      </c>
      <c r="H104" s="82">
        <f>(D104/E104)*100</f>
        <v>4.9901947051407758</v>
      </c>
      <c r="I104" s="84">
        <f>SUM(F104:H104)</f>
        <v>100</v>
      </c>
    </row>
    <row r="105" spans="1:12" x14ac:dyDescent="0.25">
      <c r="A105" s="69">
        <v>2002</v>
      </c>
      <c r="B105" s="6">
        <v>20112000</v>
      </c>
      <c r="C105" s="6">
        <v>4747000</v>
      </c>
      <c r="D105" s="6">
        <v>1483000</v>
      </c>
      <c r="E105" s="9">
        <v>26342000</v>
      </c>
      <c r="F105" s="82">
        <f>(B105/E105)*100</f>
        <v>76.349555842380994</v>
      </c>
      <c r="G105" s="82">
        <f t="shared" ref="G105:G115" si="0">(C105/E105)*100</f>
        <v>18.020651431174549</v>
      </c>
      <c r="H105" s="82">
        <f t="shared" ref="H105:H115" si="1">(D105/E105)*100</f>
        <v>5.629792726444462</v>
      </c>
      <c r="I105" s="84">
        <f t="shared" ref="I105:I115" si="2">SUM(F105:H105)</f>
        <v>100</v>
      </c>
    </row>
    <row r="106" spans="1:12" x14ac:dyDescent="0.25">
      <c r="A106" s="69">
        <v>2003</v>
      </c>
      <c r="B106" s="6">
        <v>20197000</v>
      </c>
      <c r="C106" s="6">
        <v>6613000</v>
      </c>
      <c r="D106" s="32">
        <v>1778000</v>
      </c>
      <c r="E106" s="59">
        <v>28588000</v>
      </c>
      <c r="F106" s="82">
        <f t="shared" ref="F106:F115" si="3">(B106/E106)*100</f>
        <v>70.648523856163422</v>
      </c>
      <c r="G106" s="82">
        <f t="shared" si="0"/>
        <v>23.13208339163285</v>
      </c>
      <c r="H106" s="82">
        <f t="shared" si="1"/>
        <v>6.2193927522037216</v>
      </c>
      <c r="I106" s="84">
        <f t="shared" si="2"/>
        <v>99.999999999999986</v>
      </c>
    </row>
    <row r="107" spans="1:12" x14ac:dyDescent="0.25">
      <c r="A107" s="69">
        <v>2004</v>
      </c>
      <c r="B107" s="32">
        <v>14931000</v>
      </c>
      <c r="C107" s="32">
        <v>5086000</v>
      </c>
      <c r="D107" s="32">
        <v>1214000</v>
      </c>
      <c r="E107" s="39">
        <v>21231000</v>
      </c>
      <c r="F107" s="82">
        <f t="shared" si="3"/>
        <v>70.326409495548958</v>
      </c>
      <c r="G107" s="82">
        <f t="shared" si="0"/>
        <v>23.955536715180632</v>
      </c>
      <c r="H107" s="82">
        <f t="shared" si="1"/>
        <v>5.7180537892704066</v>
      </c>
      <c r="I107" s="84">
        <f t="shared" si="2"/>
        <v>100</v>
      </c>
    </row>
    <row r="108" spans="1:12" x14ac:dyDescent="0.25">
      <c r="A108" s="69">
        <v>2005</v>
      </c>
      <c r="B108" s="32">
        <v>12571000</v>
      </c>
      <c r="C108" s="32">
        <v>3755000</v>
      </c>
      <c r="D108" s="32">
        <v>551000</v>
      </c>
      <c r="E108" s="39">
        <v>16876000</v>
      </c>
      <c r="F108" s="82">
        <f t="shared" si="3"/>
        <v>74.490400568855179</v>
      </c>
      <c r="G108" s="82">
        <f t="shared" si="0"/>
        <v>22.250533301730268</v>
      </c>
      <c r="H108" s="82">
        <f t="shared" si="1"/>
        <v>3.2649917041953067</v>
      </c>
      <c r="I108" s="84">
        <f t="shared" si="2"/>
        <v>100.00592557478076</v>
      </c>
    </row>
    <row r="109" spans="1:12" x14ac:dyDescent="0.25">
      <c r="A109" s="69">
        <v>2006</v>
      </c>
      <c r="B109" s="32">
        <v>13819000</v>
      </c>
      <c r="C109" s="32">
        <v>5548000</v>
      </c>
      <c r="D109" s="32">
        <v>496000</v>
      </c>
      <c r="E109" s="39">
        <v>19863000</v>
      </c>
      <c r="F109" s="82">
        <f t="shared" si="3"/>
        <v>69.57156522176912</v>
      </c>
      <c r="G109" s="82">
        <f t="shared" si="0"/>
        <v>27.93132960781352</v>
      </c>
      <c r="H109" s="82">
        <f t="shared" si="1"/>
        <v>2.4971051704173588</v>
      </c>
      <c r="I109" s="84">
        <f t="shared" si="2"/>
        <v>100</v>
      </c>
    </row>
    <row r="110" spans="1:12" x14ac:dyDescent="0.25">
      <c r="A110" s="69">
        <v>2007</v>
      </c>
      <c r="B110" s="32">
        <v>15981000</v>
      </c>
      <c r="C110" s="32">
        <v>7147000</v>
      </c>
      <c r="D110" s="32">
        <v>1529000</v>
      </c>
      <c r="E110" s="39">
        <v>24658000</v>
      </c>
      <c r="F110" s="82">
        <f t="shared" si="3"/>
        <v>64.810609132938595</v>
      </c>
      <c r="G110" s="82">
        <f t="shared" si="0"/>
        <v>28.984508070403116</v>
      </c>
      <c r="H110" s="82">
        <f t="shared" si="1"/>
        <v>6.2008273177062208</v>
      </c>
      <c r="I110" s="84">
        <f t="shared" si="2"/>
        <v>99.995944521047932</v>
      </c>
    </row>
    <row r="111" spans="1:12" x14ac:dyDescent="0.25">
      <c r="A111" s="69">
        <v>2008</v>
      </c>
      <c r="B111" s="32">
        <v>15484000</v>
      </c>
      <c r="C111" s="32">
        <v>6597000</v>
      </c>
      <c r="D111" s="32">
        <v>914000</v>
      </c>
      <c r="E111" s="39">
        <v>22995000</v>
      </c>
      <c r="F111" s="82">
        <f t="shared" si="3"/>
        <v>67.336377473363768</v>
      </c>
      <c r="G111" s="82">
        <f t="shared" si="0"/>
        <v>28.688845401174166</v>
      </c>
      <c r="H111" s="82">
        <f t="shared" si="1"/>
        <v>3.9747771254620567</v>
      </c>
      <c r="I111" s="84">
        <f t="shared" si="2"/>
        <v>99.999999999999986</v>
      </c>
    </row>
    <row r="112" spans="1:12" x14ac:dyDescent="0.25">
      <c r="A112" s="69">
        <v>2009</v>
      </c>
      <c r="B112" s="32">
        <v>12737000</v>
      </c>
      <c r="C112" s="32">
        <v>5741000</v>
      </c>
      <c r="D112" s="32">
        <v>1116000</v>
      </c>
      <c r="E112" s="39">
        <v>19594000</v>
      </c>
      <c r="F112" s="82">
        <f t="shared" si="3"/>
        <v>65.004593242829429</v>
      </c>
      <c r="G112" s="82">
        <f t="shared" si="0"/>
        <v>29.29978564866796</v>
      </c>
      <c r="H112" s="82">
        <f t="shared" si="1"/>
        <v>5.6956211085026025</v>
      </c>
      <c r="I112" s="84">
        <f t="shared" si="2"/>
        <v>100</v>
      </c>
    </row>
    <row r="113" spans="1:9" x14ac:dyDescent="0.25">
      <c r="A113" s="69">
        <v>2010</v>
      </c>
      <c r="B113" s="32">
        <v>10915000</v>
      </c>
      <c r="C113" s="32">
        <v>5264000</v>
      </c>
      <c r="D113" s="32">
        <v>859000</v>
      </c>
      <c r="E113" s="39">
        <v>17038000</v>
      </c>
      <c r="F113" s="82">
        <f t="shared" si="3"/>
        <v>64.062683413546196</v>
      </c>
      <c r="G113" s="82">
        <f t="shared" si="0"/>
        <v>30.895645028759244</v>
      </c>
      <c r="H113" s="82">
        <f t="shared" si="1"/>
        <v>5.0416715576945652</v>
      </c>
      <c r="I113" s="84">
        <f t="shared" si="2"/>
        <v>100.00000000000001</v>
      </c>
    </row>
    <row r="114" spans="1:9" x14ac:dyDescent="0.25">
      <c r="A114" s="69">
        <v>2011</v>
      </c>
      <c r="B114" s="32">
        <v>10618000</v>
      </c>
      <c r="C114" s="32">
        <v>5523000</v>
      </c>
      <c r="D114" s="32">
        <v>658000</v>
      </c>
      <c r="E114" s="39">
        <v>16799000</v>
      </c>
      <c r="F114" s="82">
        <f t="shared" si="3"/>
        <v>63.206143222810887</v>
      </c>
      <c r="G114" s="82">
        <f>(C114/E114)*100</f>
        <v>32.876956961723913</v>
      </c>
      <c r="H114" s="82">
        <f t="shared" si="1"/>
        <v>3.9168998154652064</v>
      </c>
      <c r="I114" s="84">
        <f t="shared" si="2"/>
        <v>100</v>
      </c>
    </row>
    <row r="115" spans="1:9" x14ac:dyDescent="0.25">
      <c r="A115" s="69">
        <v>2012</v>
      </c>
      <c r="B115" s="32">
        <v>10552000</v>
      </c>
      <c r="C115" s="32">
        <v>4220000</v>
      </c>
      <c r="D115" s="32">
        <v>973000</v>
      </c>
      <c r="E115" s="39">
        <v>15744000</v>
      </c>
      <c r="F115" s="82">
        <f t="shared" si="3"/>
        <v>67.02235772357723</v>
      </c>
      <c r="G115" s="82">
        <f t="shared" si="0"/>
        <v>26.803861788617887</v>
      </c>
      <c r="H115" s="82">
        <f t="shared" si="1"/>
        <v>6.1801321138211378</v>
      </c>
      <c r="I115" s="84">
        <f t="shared" si="2"/>
        <v>100.00635162601625</v>
      </c>
    </row>
    <row r="116" spans="1:9" x14ac:dyDescent="0.25">
      <c r="A116" s="89"/>
      <c r="B116" s="66"/>
      <c r="C116" s="66"/>
      <c r="D116" s="66"/>
      <c r="E116" s="67"/>
      <c r="F116" s="83"/>
      <c r="G116" s="83"/>
      <c r="H116" s="83"/>
      <c r="I116" s="90"/>
    </row>
    <row r="117" spans="1:9" x14ac:dyDescent="0.25">
      <c r="A117" s="89"/>
      <c r="B117" s="66"/>
      <c r="C117" s="66"/>
      <c r="D117" s="66"/>
      <c r="E117" s="67"/>
      <c r="F117" s="91" t="s">
        <v>81</v>
      </c>
      <c r="G117" s="83"/>
      <c r="H117" s="83"/>
      <c r="I117" s="90"/>
    </row>
    <row r="118" spans="1:9" x14ac:dyDescent="0.25">
      <c r="A118" s="89"/>
      <c r="B118" s="66"/>
      <c r="C118" s="66"/>
      <c r="D118" s="66"/>
      <c r="E118" s="67"/>
      <c r="F118" s="91"/>
      <c r="G118" s="83"/>
      <c r="H118" s="83"/>
      <c r="I118" s="90"/>
    </row>
    <row r="119" spans="1:9" x14ac:dyDescent="0.25">
      <c r="F119" s="86">
        <v>65</v>
      </c>
      <c r="G119" s="86">
        <v>30</v>
      </c>
      <c r="H119" s="88">
        <v>5</v>
      </c>
      <c r="I119" s="85">
        <f>SUM(F119:H119)</f>
        <v>100</v>
      </c>
    </row>
    <row r="120" spans="1:9" x14ac:dyDescent="0.25">
      <c r="A120" s="1"/>
      <c r="F120" s="86">
        <v>70</v>
      </c>
      <c r="G120" s="86">
        <v>25</v>
      </c>
      <c r="H120" s="87">
        <v>5</v>
      </c>
      <c r="I120" s="85">
        <f>SUM(F120:H120)</f>
        <v>100</v>
      </c>
    </row>
  </sheetData>
  <mergeCells count="108">
    <mergeCell ref="B102:B103"/>
    <mergeCell ref="C102:C103"/>
    <mergeCell ref="D102:D103"/>
    <mergeCell ref="E102:E103"/>
    <mergeCell ref="A102:A103"/>
    <mergeCell ref="F102:I102"/>
    <mergeCell ref="A59:A61"/>
    <mergeCell ref="B59:K59"/>
    <mergeCell ref="B60:E60"/>
    <mergeCell ref="F60:F61"/>
    <mergeCell ref="G60:G61"/>
    <mergeCell ref="H60:H61"/>
    <mergeCell ref="I60:I61"/>
    <mergeCell ref="J60:J61"/>
    <mergeCell ref="K60:K61"/>
    <mergeCell ref="A67:A69"/>
    <mergeCell ref="B67:K67"/>
    <mergeCell ref="B68:E68"/>
    <mergeCell ref="F68:F69"/>
    <mergeCell ref="G68:G69"/>
    <mergeCell ref="H68:H69"/>
    <mergeCell ref="I68:I69"/>
    <mergeCell ref="J68:J69"/>
    <mergeCell ref="K68:K69"/>
    <mergeCell ref="A35:A37"/>
    <mergeCell ref="B35:K35"/>
    <mergeCell ref="B36:E36"/>
    <mergeCell ref="F36:F37"/>
    <mergeCell ref="G36:G37"/>
    <mergeCell ref="H36:H37"/>
    <mergeCell ref="I36:I37"/>
    <mergeCell ref="J36:J37"/>
    <mergeCell ref="K36:K37"/>
    <mergeCell ref="K28:K29"/>
    <mergeCell ref="J28:J29"/>
    <mergeCell ref="H28:H29"/>
    <mergeCell ref="B27:K27"/>
    <mergeCell ref="A11:A13"/>
    <mergeCell ref="A19:A21"/>
    <mergeCell ref="A27:A29"/>
    <mergeCell ref="F28:F29"/>
    <mergeCell ref="G28:G29"/>
    <mergeCell ref="I28:I29"/>
    <mergeCell ref="B28:E28"/>
    <mergeCell ref="B19:H19"/>
    <mergeCell ref="B20:D20"/>
    <mergeCell ref="E20:E21"/>
    <mergeCell ref="F20:F21"/>
    <mergeCell ref="G20:G21"/>
    <mergeCell ref="H4:H5"/>
    <mergeCell ref="B3:H3"/>
    <mergeCell ref="B4:D4"/>
    <mergeCell ref="A3:A5"/>
    <mergeCell ref="E4:E5"/>
    <mergeCell ref="F4:F5"/>
    <mergeCell ref="G4:G5"/>
    <mergeCell ref="H20:H21"/>
    <mergeCell ref="B11:H11"/>
    <mergeCell ref="B12:D12"/>
    <mergeCell ref="E12:E13"/>
    <mergeCell ref="F12:F13"/>
    <mergeCell ref="G12:G13"/>
    <mergeCell ref="H12:H13"/>
    <mergeCell ref="A43:A45"/>
    <mergeCell ref="B43:K43"/>
    <mergeCell ref="B44:E44"/>
    <mergeCell ref="F44:F45"/>
    <mergeCell ref="G44:G45"/>
    <mergeCell ref="H44:H45"/>
    <mergeCell ref="I44:I45"/>
    <mergeCell ref="J44:J45"/>
    <mergeCell ref="K44:K45"/>
    <mergeCell ref="A51:A53"/>
    <mergeCell ref="B51:K51"/>
    <mergeCell ref="B52:E52"/>
    <mergeCell ref="F52:F53"/>
    <mergeCell ref="G52:G53"/>
    <mergeCell ref="H52:H53"/>
    <mergeCell ref="I52:I53"/>
    <mergeCell ref="J52:J53"/>
    <mergeCell ref="K52:K53"/>
    <mergeCell ref="A75:A77"/>
    <mergeCell ref="B75:K75"/>
    <mergeCell ref="B76:E76"/>
    <mergeCell ref="F76:F77"/>
    <mergeCell ref="G76:G77"/>
    <mergeCell ref="H76:H77"/>
    <mergeCell ref="I76:I77"/>
    <mergeCell ref="J76:J77"/>
    <mergeCell ref="K76:K77"/>
    <mergeCell ref="A83:A85"/>
    <mergeCell ref="B83:K83"/>
    <mergeCell ref="B84:E84"/>
    <mergeCell ref="F84:F85"/>
    <mergeCell ref="G84:G85"/>
    <mergeCell ref="H84:H85"/>
    <mergeCell ref="I84:I85"/>
    <mergeCell ref="J84:J85"/>
    <mergeCell ref="K84:K85"/>
    <mergeCell ref="A91:A93"/>
    <mergeCell ref="B91:K91"/>
    <mergeCell ref="B92:E92"/>
    <mergeCell ref="F92:F93"/>
    <mergeCell ref="G92:G93"/>
    <mergeCell ref="H92:H93"/>
    <mergeCell ref="I92:I93"/>
    <mergeCell ref="J92:J93"/>
    <mergeCell ref="K92:K93"/>
  </mergeCells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21"/>
  <sheetViews>
    <sheetView topLeftCell="A7" workbookViewId="0">
      <selection activeCell="K35" sqref="K35"/>
    </sheetView>
  </sheetViews>
  <sheetFormatPr defaultRowHeight="15" x14ac:dyDescent="0.25"/>
  <cols>
    <col min="1" max="3" width="16.7109375" customWidth="1"/>
    <col min="6" max="8" width="16.7109375" customWidth="1"/>
  </cols>
  <sheetData>
    <row r="1" spans="1:8" x14ac:dyDescent="0.25">
      <c r="A1" s="1" t="s">
        <v>54</v>
      </c>
      <c r="F1" s="1" t="s">
        <v>55</v>
      </c>
    </row>
    <row r="4" spans="1:8" ht="30" x14ac:dyDescent="0.25">
      <c r="A4" s="41" t="s">
        <v>21</v>
      </c>
      <c r="B4" s="80" t="s">
        <v>84</v>
      </c>
      <c r="C4" s="80" t="s">
        <v>82</v>
      </c>
      <c r="F4" s="41" t="s">
        <v>21</v>
      </c>
      <c r="G4" s="80" t="s">
        <v>85</v>
      </c>
      <c r="H4" s="80" t="s">
        <v>83</v>
      </c>
    </row>
    <row r="5" spans="1:8" x14ac:dyDescent="0.25">
      <c r="A5" s="50">
        <v>1997</v>
      </c>
      <c r="B5" s="52">
        <v>331227</v>
      </c>
      <c r="C5" s="52">
        <v>7407000</v>
      </c>
      <c r="F5" s="50">
        <v>1997</v>
      </c>
      <c r="G5" s="52">
        <v>2441221</v>
      </c>
      <c r="H5" s="52">
        <v>11411000</v>
      </c>
    </row>
    <row r="6" spans="1:8" x14ac:dyDescent="0.25">
      <c r="A6" s="16">
        <v>1998</v>
      </c>
      <c r="B6" s="17">
        <v>348613</v>
      </c>
      <c r="C6" s="17">
        <v>6515000</v>
      </c>
      <c r="F6" s="16">
        <v>1998</v>
      </c>
      <c r="G6" s="17">
        <v>2812368</v>
      </c>
      <c r="H6" s="17">
        <v>16720000</v>
      </c>
    </row>
    <row r="7" spans="1:8" x14ac:dyDescent="0.25">
      <c r="A7" s="16">
        <v>1999</v>
      </c>
      <c r="B7" s="17">
        <v>458980</v>
      </c>
      <c r="C7" s="17">
        <v>7125000</v>
      </c>
      <c r="F7" s="16">
        <v>1999</v>
      </c>
      <c r="G7" s="17">
        <v>2982440</v>
      </c>
      <c r="H7" s="17">
        <v>11300000</v>
      </c>
    </row>
    <row r="8" spans="1:8" x14ac:dyDescent="0.25">
      <c r="A8" s="16">
        <v>2000</v>
      </c>
      <c r="B8" s="17">
        <v>347048</v>
      </c>
      <c r="C8" s="17">
        <v>7771000</v>
      </c>
      <c r="F8" s="16">
        <v>2000</v>
      </c>
      <c r="G8" s="17">
        <v>2402611</v>
      </c>
      <c r="H8" s="17">
        <v>9782000</v>
      </c>
    </row>
    <row r="9" spans="1:8" x14ac:dyDescent="0.25">
      <c r="A9" s="16">
        <v>2001</v>
      </c>
      <c r="B9" s="17">
        <v>409174</v>
      </c>
      <c r="C9" s="17">
        <v>7253000</v>
      </c>
      <c r="F9" s="16">
        <v>2001</v>
      </c>
      <c r="G9" s="17">
        <v>3367217</v>
      </c>
      <c r="H9" s="17">
        <v>15089000</v>
      </c>
    </row>
    <row r="10" spans="1:8" x14ac:dyDescent="0.25">
      <c r="A10" s="16">
        <v>2002</v>
      </c>
      <c r="B10" s="17">
        <v>572971</v>
      </c>
      <c r="C10" s="17">
        <v>9083000</v>
      </c>
      <c r="F10" s="16">
        <v>2002</v>
      </c>
      <c r="G10" s="17">
        <v>3593951</v>
      </c>
      <c r="H10" s="17">
        <v>13989000</v>
      </c>
    </row>
    <row r="11" spans="1:8" x14ac:dyDescent="0.25">
      <c r="A11" s="16">
        <v>2003</v>
      </c>
      <c r="B11" s="17">
        <v>632792</v>
      </c>
      <c r="C11" s="17">
        <v>10064000</v>
      </c>
      <c r="F11" s="16">
        <v>2003</v>
      </c>
      <c r="G11" s="17">
        <v>3188232</v>
      </c>
      <c r="H11" s="17">
        <v>13275000</v>
      </c>
    </row>
    <row r="12" spans="1:8" x14ac:dyDescent="0.25">
      <c r="A12" s="16">
        <v>2004</v>
      </c>
      <c r="B12" s="17">
        <v>619076</v>
      </c>
      <c r="C12" s="17">
        <v>10661000</v>
      </c>
      <c r="F12" s="16">
        <v>2004</v>
      </c>
      <c r="G12" s="17">
        <v>4528231</v>
      </c>
      <c r="H12" s="17">
        <v>22865000</v>
      </c>
    </row>
    <row r="13" spans="1:8" x14ac:dyDescent="0.25">
      <c r="A13" s="16">
        <v>2005</v>
      </c>
      <c r="B13" s="17">
        <v>1516919</v>
      </c>
      <c r="C13" s="17">
        <v>19037000</v>
      </c>
      <c r="F13" s="16">
        <v>2005</v>
      </c>
      <c r="G13" s="17">
        <v>4850971</v>
      </c>
      <c r="H13" s="17">
        <v>25141000</v>
      </c>
    </row>
    <row r="14" spans="1:8" x14ac:dyDescent="0.25">
      <c r="A14" s="16">
        <v>2006</v>
      </c>
      <c r="B14" s="17">
        <v>2270355</v>
      </c>
      <c r="C14" s="17">
        <v>27202000</v>
      </c>
      <c r="F14" s="16">
        <v>2006</v>
      </c>
      <c r="G14" s="17">
        <v>5322099</v>
      </c>
      <c r="H14" s="17">
        <v>25773000</v>
      </c>
    </row>
    <row r="15" spans="1:8" x14ac:dyDescent="0.25">
      <c r="A15" s="16">
        <v>2007</v>
      </c>
      <c r="B15" s="17">
        <v>1909733</v>
      </c>
      <c r="C15" s="17">
        <v>27501000</v>
      </c>
      <c r="F15" s="16">
        <v>2007</v>
      </c>
      <c r="G15" s="17">
        <v>5959212</v>
      </c>
      <c r="H15" s="17">
        <v>33637000</v>
      </c>
    </row>
    <row r="16" spans="1:8" x14ac:dyDescent="0.25">
      <c r="A16" s="16">
        <v>2008</v>
      </c>
      <c r="B16" s="17">
        <v>1984383</v>
      </c>
      <c r="C16" s="17">
        <v>34449000</v>
      </c>
      <c r="F16" s="16">
        <v>2008</v>
      </c>
      <c r="G16" s="17">
        <v>5260973</v>
      </c>
      <c r="H16" s="17">
        <v>36693000</v>
      </c>
    </row>
    <row r="17" spans="1:8" x14ac:dyDescent="0.25">
      <c r="A17" s="16">
        <v>2009</v>
      </c>
      <c r="B17" s="17">
        <v>1609546</v>
      </c>
      <c r="C17" s="17">
        <v>26157000</v>
      </c>
      <c r="F17" s="16">
        <v>2009</v>
      </c>
      <c r="G17" s="17">
        <v>4916514</v>
      </c>
      <c r="H17" s="17">
        <v>36965000</v>
      </c>
    </row>
    <row r="18" spans="1:8" x14ac:dyDescent="0.25">
      <c r="A18" s="16">
        <v>2010</v>
      </c>
      <c r="B18" s="17">
        <v>1896201</v>
      </c>
      <c r="C18" s="17">
        <v>30740000</v>
      </c>
      <c r="F18" s="16">
        <v>2010</v>
      </c>
      <c r="G18" s="17">
        <v>4910701</v>
      </c>
      <c r="H18" s="17">
        <v>36490000</v>
      </c>
    </row>
    <row r="19" spans="1:8" x14ac:dyDescent="0.25">
      <c r="A19" s="16">
        <v>2011</v>
      </c>
      <c r="B19" s="17">
        <v>1705153</v>
      </c>
      <c r="C19" s="17">
        <v>36384000</v>
      </c>
      <c r="F19" s="16">
        <v>2011</v>
      </c>
      <c r="G19" s="17">
        <v>5387038</v>
      </c>
      <c r="H19" s="17">
        <v>40856000</v>
      </c>
    </row>
    <row r="20" spans="1:8" x14ac:dyDescent="0.25">
      <c r="A20" s="16">
        <v>2012</v>
      </c>
      <c r="B20" s="17">
        <v>1273059</v>
      </c>
      <c r="C20" s="17">
        <v>22718000</v>
      </c>
      <c r="F20" s="16">
        <v>2012</v>
      </c>
      <c r="G20" s="17">
        <v>4251427</v>
      </c>
      <c r="H20" s="17">
        <v>32165000</v>
      </c>
    </row>
    <row r="21" spans="1:8" x14ac:dyDescent="0.25">
      <c r="A21" s="19">
        <v>2013</v>
      </c>
      <c r="B21" s="20"/>
      <c r="C21" s="20"/>
      <c r="F21" s="19">
        <v>2013</v>
      </c>
      <c r="G21" s="20"/>
      <c r="H21" s="20"/>
    </row>
  </sheetData>
  <pageMargins left="0.7" right="0.7" top="0.75" bottom="0.75" header="0.3" footer="0.3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42"/>
  <sheetViews>
    <sheetView topLeftCell="A13" workbookViewId="0">
      <selection activeCell="S18" sqref="S18"/>
    </sheetView>
  </sheetViews>
  <sheetFormatPr defaultRowHeight="15" x14ac:dyDescent="0.25"/>
  <cols>
    <col min="1" max="1" width="19.7109375" customWidth="1"/>
    <col min="2" max="5" width="13.85546875" style="13" customWidth="1"/>
    <col min="6" max="6" width="18.5703125" customWidth="1"/>
    <col min="8" max="9" width="11.5703125" bestFit="1" customWidth="1"/>
    <col min="10" max="10" width="10.5703125" bestFit="1" customWidth="1"/>
    <col min="11" max="11" width="9.5703125" bestFit="1" customWidth="1"/>
    <col min="12" max="12" width="10.5703125" bestFit="1" customWidth="1"/>
    <col min="13" max="13" width="9.5703125" bestFit="1" customWidth="1"/>
  </cols>
  <sheetData>
    <row r="1" spans="1:6" x14ac:dyDescent="0.25">
      <c r="A1" s="1" t="s">
        <v>31</v>
      </c>
    </row>
    <row r="2" spans="1:6" x14ac:dyDescent="0.25">
      <c r="A2" s="1"/>
    </row>
    <row r="3" spans="1:6" ht="45" x14ac:dyDescent="0.25">
      <c r="A3" s="2" t="s">
        <v>32</v>
      </c>
      <c r="B3" s="8" t="s">
        <v>0</v>
      </c>
      <c r="C3" s="8" t="s">
        <v>1</v>
      </c>
      <c r="D3" s="8" t="s">
        <v>2</v>
      </c>
      <c r="E3" s="8" t="s">
        <v>86</v>
      </c>
    </row>
    <row r="4" spans="1:6" x14ac:dyDescent="0.25">
      <c r="A4" s="25">
        <v>1975</v>
      </c>
      <c r="B4" s="26">
        <v>96588000</v>
      </c>
      <c r="C4" s="26">
        <v>5051000</v>
      </c>
      <c r="D4" s="26">
        <v>15541000</v>
      </c>
      <c r="E4" s="26">
        <v>117180000</v>
      </c>
      <c r="F4" s="7"/>
    </row>
    <row r="5" spans="1:6" x14ac:dyDescent="0.25">
      <c r="A5" s="23">
        <v>1976</v>
      </c>
      <c r="B5" s="27">
        <v>93030000</v>
      </c>
      <c r="C5" s="27">
        <v>4353000</v>
      </c>
      <c r="D5" s="27">
        <v>12506000</v>
      </c>
      <c r="E5" s="30">
        <v>109888000</v>
      </c>
      <c r="F5" s="7"/>
    </row>
    <row r="6" spans="1:6" x14ac:dyDescent="0.25">
      <c r="A6" s="25">
        <v>1977</v>
      </c>
      <c r="B6" s="27">
        <v>83592000</v>
      </c>
      <c r="C6" s="27">
        <v>3769000</v>
      </c>
      <c r="D6" s="27">
        <v>11645000</v>
      </c>
      <c r="E6" s="30">
        <v>99007000</v>
      </c>
      <c r="F6" s="7"/>
    </row>
    <row r="7" spans="1:6" x14ac:dyDescent="0.25">
      <c r="A7" s="23">
        <v>1978</v>
      </c>
      <c r="B7" s="27">
        <v>86310000</v>
      </c>
      <c r="C7" s="27">
        <v>4229000</v>
      </c>
      <c r="D7" s="27">
        <v>11817000</v>
      </c>
      <c r="E7" s="30">
        <v>102356000</v>
      </c>
      <c r="F7" s="7"/>
    </row>
    <row r="8" spans="1:6" x14ac:dyDescent="0.25">
      <c r="A8" s="25">
        <v>1979</v>
      </c>
      <c r="B8" s="27">
        <v>86875000</v>
      </c>
      <c r="C8" s="27">
        <v>4373000</v>
      </c>
      <c r="D8" s="27">
        <v>11507000</v>
      </c>
      <c r="E8" s="30">
        <v>102755000</v>
      </c>
      <c r="F8" s="7"/>
    </row>
    <row r="9" spans="1:6" x14ac:dyDescent="0.25">
      <c r="A9" s="23">
        <v>1980</v>
      </c>
      <c r="B9" s="27">
        <v>80704000</v>
      </c>
      <c r="C9" s="27">
        <v>4033000</v>
      </c>
      <c r="D9" s="27">
        <v>11421000</v>
      </c>
      <c r="E9" s="30">
        <v>96158000</v>
      </c>
      <c r="F9" s="7"/>
    </row>
    <row r="10" spans="1:6" x14ac:dyDescent="0.25">
      <c r="A10" s="25">
        <v>1981</v>
      </c>
      <c r="B10" s="27">
        <v>76074000</v>
      </c>
      <c r="C10" s="27">
        <v>3492000</v>
      </c>
      <c r="D10" s="27">
        <v>9886000</v>
      </c>
      <c r="E10" s="30">
        <v>89453000</v>
      </c>
      <c r="F10" s="7"/>
    </row>
    <row r="11" spans="1:6" x14ac:dyDescent="0.25">
      <c r="A11" s="23">
        <v>1982</v>
      </c>
      <c r="B11" s="27">
        <v>77901000</v>
      </c>
      <c r="C11" s="27">
        <v>3444000</v>
      </c>
      <c r="D11" s="27">
        <v>9861000</v>
      </c>
      <c r="E11" s="30">
        <v>91206000</v>
      </c>
      <c r="F11" s="7"/>
    </row>
    <row r="12" spans="1:6" x14ac:dyDescent="0.25">
      <c r="A12" s="25">
        <v>1983</v>
      </c>
      <c r="B12" s="27">
        <v>86457000</v>
      </c>
      <c r="C12" s="27">
        <v>4033000</v>
      </c>
      <c r="D12" s="27">
        <v>10309000</v>
      </c>
      <c r="E12" s="30">
        <v>100799000</v>
      </c>
      <c r="F12" s="7"/>
    </row>
    <row r="13" spans="1:6" x14ac:dyDescent="0.25">
      <c r="A13" s="23">
        <v>1984</v>
      </c>
      <c r="B13" s="27">
        <v>86060000</v>
      </c>
      <c r="C13" s="27">
        <v>3437000</v>
      </c>
      <c r="D13" s="27">
        <v>10178000</v>
      </c>
      <c r="E13" s="30">
        <v>99675000</v>
      </c>
      <c r="F13" s="7"/>
    </row>
    <row r="14" spans="1:6" x14ac:dyDescent="0.25">
      <c r="A14" s="25">
        <v>1985</v>
      </c>
      <c r="B14" s="27">
        <v>86865000</v>
      </c>
      <c r="C14" s="27">
        <v>3420000</v>
      </c>
      <c r="D14" s="27">
        <v>11320000</v>
      </c>
      <c r="E14" s="30">
        <v>101605000</v>
      </c>
      <c r="F14" s="7"/>
    </row>
    <row r="15" spans="1:6" x14ac:dyDescent="0.25">
      <c r="A15" s="23">
        <v>1986</v>
      </c>
      <c r="B15" s="27">
        <v>90706000</v>
      </c>
      <c r="C15" s="27">
        <v>4083000</v>
      </c>
      <c r="D15" s="27">
        <v>10710000</v>
      </c>
      <c r="E15" s="30">
        <v>105498000</v>
      </c>
      <c r="F15" s="7"/>
    </row>
    <row r="16" spans="1:6" x14ac:dyDescent="0.25">
      <c r="A16" s="25">
        <v>1987</v>
      </c>
      <c r="B16" s="27">
        <v>96525000</v>
      </c>
      <c r="C16" s="27">
        <v>4793000</v>
      </c>
      <c r="D16" s="27">
        <v>10311000</v>
      </c>
      <c r="E16" s="30">
        <v>111629000</v>
      </c>
      <c r="F16" s="7"/>
    </row>
    <row r="17" spans="1:13" x14ac:dyDescent="0.25">
      <c r="A17" s="23">
        <v>1988</v>
      </c>
      <c r="B17" s="27">
        <v>114667000</v>
      </c>
      <c r="C17" s="27">
        <v>4734000</v>
      </c>
      <c r="D17" s="27">
        <v>10753000</v>
      </c>
      <c r="E17" s="30">
        <v>130154000</v>
      </c>
      <c r="F17" s="7"/>
    </row>
    <row r="18" spans="1:13" x14ac:dyDescent="0.25">
      <c r="A18" s="25">
        <v>1989</v>
      </c>
      <c r="B18" s="27">
        <v>114640000</v>
      </c>
      <c r="C18" s="27">
        <v>4588000</v>
      </c>
      <c r="D18" s="27">
        <v>12004000</v>
      </c>
      <c r="E18" s="30">
        <v>131232000</v>
      </c>
      <c r="F18" s="7"/>
    </row>
    <row r="19" spans="1:13" x14ac:dyDescent="0.25">
      <c r="A19" s="23">
        <v>1990</v>
      </c>
      <c r="B19" s="27">
        <v>99547000</v>
      </c>
      <c r="C19" s="27">
        <v>3990000</v>
      </c>
      <c r="D19" s="27">
        <v>12634000</v>
      </c>
      <c r="E19" s="30">
        <v>116172000</v>
      </c>
      <c r="F19" s="7"/>
    </row>
    <row r="20" spans="1:13" x14ac:dyDescent="0.25">
      <c r="A20" s="25">
        <v>1991</v>
      </c>
      <c r="B20" s="27">
        <v>82253000</v>
      </c>
      <c r="C20" s="27">
        <v>3439000</v>
      </c>
      <c r="D20" s="27">
        <v>12226000</v>
      </c>
      <c r="E20" s="30">
        <v>97918000</v>
      </c>
      <c r="F20" s="7"/>
    </row>
    <row r="21" spans="1:13" x14ac:dyDescent="0.25">
      <c r="A21" s="23">
        <v>1992</v>
      </c>
      <c r="B21" s="27">
        <v>73919000</v>
      </c>
      <c r="C21" s="27">
        <v>3205000</v>
      </c>
      <c r="D21" s="27">
        <v>11774000</v>
      </c>
      <c r="E21" s="30">
        <v>88898000</v>
      </c>
      <c r="F21" s="7"/>
    </row>
    <row r="22" spans="1:13" x14ac:dyDescent="0.25">
      <c r="A22" s="25">
        <v>1993</v>
      </c>
      <c r="B22" s="27">
        <v>74833000</v>
      </c>
      <c r="C22" s="27">
        <v>3278000</v>
      </c>
      <c r="D22" s="27">
        <v>11359000</v>
      </c>
      <c r="E22" s="30">
        <v>89470000</v>
      </c>
      <c r="F22" s="7"/>
    </row>
    <row r="23" spans="1:13" x14ac:dyDescent="0.25">
      <c r="A23" s="23">
        <v>1994</v>
      </c>
      <c r="B23" s="27">
        <v>82937000</v>
      </c>
      <c r="C23" s="27">
        <v>3312000</v>
      </c>
      <c r="D23" s="27">
        <v>11423000</v>
      </c>
      <c r="E23" s="30">
        <v>97672000</v>
      </c>
      <c r="F23" s="7"/>
    </row>
    <row r="24" spans="1:13" x14ac:dyDescent="0.25">
      <c r="A24" s="25">
        <v>1995</v>
      </c>
      <c r="B24" s="27">
        <v>75506000</v>
      </c>
      <c r="C24" s="27">
        <v>3260000</v>
      </c>
      <c r="D24" s="27">
        <v>10889000</v>
      </c>
      <c r="E24" s="30">
        <v>89656000</v>
      </c>
      <c r="F24" s="7"/>
    </row>
    <row r="25" spans="1:13" x14ac:dyDescent="0.25">
      <c r="A25" s="23">
        <v>1996</v>
      </c>
      <c r="B25" s="27">
        <v>68983000</v>
      </c>
      <c r="C25" s="27">
        <v>3111000</v>
      </c>
      <c r="D25" s="27">
        <v>9904000</v>
      </c>
      <c r="E25" s="30">
        <v>81997000</v>
      </c>
      <c r="F25" s="7"/>
    </row>
    <row r="26" spans="1:13" x14ac:dyDescent="0.25">
      <c r="A26" s="25">
        <v>1997</v>
      </c>
      <c r="B26" s="27">
        <v>73416000</v>
      </c>
      <c r="C26" s="27">
        <v>3050000</v>
      </c>
      <c r="D26" s="27">
        <v>9900000</v>
      </c>
      <c r="E26" s="30">
        <v>86366000</v>
      </c>
      <c r="F26" s="7"/>
    </row>
    <row r="27" spans="1:13" x14ac:dyDescent="0.25">
      <c r="A27" s="23">
        <v>1998</v>
      </c>
      <c r="B27" s="27">
        <v>72935000</v>
      </c>
      <c r="C27" s="27">
        <v>2959000</v>
      </c>
      <c r="D27" s="27">
        <v>10074000</v>
      </c>
      <c r="E27" s="30">
        <v>85968000</v>
      </c>
      <c r="F27" s="7"/>
    </row>
    <row r="28" spans="1:13" x14ac:dyDescent="0.25">
      <c r="A28" s="25">
        <v>1999</v>
      </c>
      <c r="B28" s="27">
        <v>75139000</v>
      </c>
      <c r="C28" s="27">
        <v>3039000</v>
      </c>
      <c r="D28" s="27">
        <v>10031000</v>
      </c>
      <c r="E28" s="30">
        <v>88209000</v>
      </c>
      <c r="F28" s="7"/>
    </row>
    <row r="29" spans="1:13" x14ac:dyDescent="0.25">
      <c r="A29" s="23">
        <v>2000</v>
      </c>
      <c r="B29" s="27">
        <v>76272000</v>
      </c>
      <c r="C29" s="27">
        <v>2939000</v>
      </c>
      <c r="D29" s="27">
        <v>10022000</v>
      </c>
      <c r="E29" s="30">
        <v>89234000</v>
      </c>
      <c r="F29" s="7"/>
    </row>
    <row r="30" spans="1:13" x14ac:dyDescent="0.25">
      <c r="A30" s="25">
        <v>2001</v>
      </c>
      <c r="B30" s="27">
        <v>74572000</v>
      </c>
      <c r="C30" s="27">
        <v>2886000</v>
      </c>
      <c r="D30" s="27">
        <v>10753000</v>
      </c>
      <c r="E30" s="30">
        <v>88210000</v>
      </c>
      <c r="F30" s="7"/>
      <c r="H30" s="29"/>
      <c r="I30" s="29"/>
      <c r="J30" s="29"/>
      <c r="K30" s="29"/>
      <c r="L30" s="29"/>
      <c r="M30" s="29"/>
    </row>
    <row r="31" spans="1:13" x14ac:dyDescent="0.25">
      <c r="A31" s="23">
        <v>2002</v>
      </c>
      <c r="B31" s="27">
        <v>71320000</v>
      </c>
      <c r="C31" s="27">
        <v>2758000</v>
      </c>
      <c r="D31" s="27">
        <v>8643000</v>
      </c>
      <c r="E31" s="27">
        <v>82721000</v>
      </c>
    </row>
    <row r="32" spans="1:13" x14ac:dyDescent="0.25">
      <c r="A32" s="25">
        <v>2003</v>
      </c>
      <c r="B32" s="27">
        <v>69385000</v>
      </c>
      <c r="C32" s="27">
        <v>2733000</v>
      </c>
      <c r="D32" s="27">
        <v>8103000</v>
      </c>
      <c r="E32" s="27">
        <v>80221000</v>
      </c>
      <c r="H32" s="7"/>
      <c r="I32" s="7"/>
    </row>
    <row r="33" spans="1:5" x14ac:dyDescent="0.25">
      <c r="A33" s="23">
        <v>2004</v>
      </c>
      <c r="B33" s="27">
        <v>74482000</v>
      </c>
      <c r="C33" s="27">
        <v>3120000</v>
      </c>
      <c r="D33" s="27">
        <v>8455000</v>
      </c>
      <c r="E33" s="27">
        <v>86057000</v>
      </c>
    </row>
    <row r="34" spans="1:5" x14ac:dyDescent="0.25">
      <c r="A34" s="25">
        <v>2005</v>
      </c>
      <c r="B34" s="27">
        <v>70838000</v>
      </c>
      <c r="C34" s="27">
        <v>2746000</v>
      </c>
      <c r="D34" s="27">
        <v>8808000</v>
      </c>
      <c r="E34" s="27">
        <v>82392000</v>
      </c>
    </row>
    <row r="35" spans="1:5" x14ac:dyDescent="0.25">
      <c r="A35" s="23">
        <v>2006</v>
      </c>
      <c r="B35" s="27">
        <v>69035000</v>
      </c>
      <c r="C35" s="27">
        <v>2615000</v>
      </c>
      <c r="D35" s="27">
        <v>8592000</v>
      </c>
      <c r="E35" s="27">
        <v>80242000</v>
      </c>
    </row>
    <row r="36" spans="1:5" x14ac:dyDescent="0.25">
      <c r="A36" s="25">
        <v>2007</v>
      </c>
      <c r="B36" s="27">
        <v>67137000</v>
      </c>
      <c r="C36" s="27">
        <v>2339000</v>
      </c>
      <c r="D36" s="27">
        <v>9025000</v>
      </c>
      <c r="E36" s="27">
        <v>78501000</v>
      </c>
    </row>
    <row r="37" spans="1:5" x14ac:dyDescent="0.25">
      <c r="A37" s="23">
        <v>2008</v>
      </c>
      <c r="B37" s="27">
        <v>61669000</v>
      </c>
      <c r="C37" s="27">
        <v>2361000</v>
      </c>
      <c r="D37" s="27">
        <v>8097000</v>
      </c>
      <c r="E37" s="27">
        <v>72127000</v>
      </c>
    </row>
    <row r="38" spans="1:5" x14ac:dyDescent="0.25">
      <c r="A38" s="25">
        <v>2009</v>
      </c>
      <c r="B38" s="27">
        <v>46529000</v>
      </c>
      <c r="C38" s="27">
        <v>1668000</v>
      </c>
      <c r="D38" s="27">
        <v>7512000</v>
      </c>
      <c r="E38" s="27">
        <v>55709000</v>
      </c>
    </row>
    <row r="39" spans="1:5" x14ac:dyDescent="0.25">
      <c r="A39" s="23">
        <v>2010</v>
      </c>
      <c r="B39" s="27">
        <v>45332000</v>
      </c>
      <c r="C39" s="27">
        <v>1633000</v>
      </c>
      <c r="D39" s="27">
        <v>7365000</v>
      </c>
      <c r="E39" s="27">
        <v>54330000</v>
      </c>
    </row>
    <row r="40" spans="1:5" x14ac:dyDescent="0.25">
      <c r="A40" s="25">
        <v>2011</v>
      </c>
      <c r="B40" s="27">
        <v>47039000</v>
      </c>
      <c r="C40" s="27">
        <v>1610000</v>
      </c>
      <c r="D40" s="27">
        <v>6366000</v>
      </c>
      <c r="E40" s="27">
        <v>55015000</v>
      </c>
    </row>
    <row r="41" spans="1:5" x14ac:dyDescent="0.25">
      <c r="A41" s="23">
        <v>2012</v>
      </c>
      <c r="B41" s="27">
        <v>42909000</v>
      </c>
      <c r="C41" s="27">
        <v>1364000</v>
      </c>
      <c r="D41" s="27">
        <v>5772000</v>
      </c>
      <c r="E41" s="27">
        <v>50044000</v>
      </c>
    </row>
    <row r="42" spans="1:5" x14ac:dyDescent="0.25">
      <c r="A42" s="24">
        <v>2013</v>
      </c>
      <c r="B42" s="28"/>
      <c r="C42" s="28"/>
      <c r="D42" s="28"/>
      <c r="E42" s="28"/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GB natural aggregates</vt:lpstr>
      <vt:lpstr>GB Construction budget</vt:lpstr>
      <vt:lpstr>Crushec rock_end use and areas</vt:lpstr>
      <vt:lpstr>Each area crushed rock use</vt:lpstr>
      <vt:lpstr>Great bri crushed rock use</vt:lpstr>
      <vt:lpstr>GB Crushed rock production</vt:lpstr>
      <vt:lpstr>Types of crushed rock</vt:lpstr>
      <vt:lpstr>Import Export crushed rock</vt:lpstr>
      <vt:lpstr>GB Sand Gravel production</vt:lpstr>
      <vt:lpstr>GB Sand Gravel product</vt:lpstr>
      <vt:lpstr>Import Export Sand Gravel</vt:lpstr>
      <vt:lpstr>Each area sand gravel use</vt:lpstr>
      <vt:lpstr>Aggregates for concrete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Napaporn Tangtinthai</dc:creator>
  <cp:lastModifiedBy>Napaporn Tangtinthai</cp:lastModifiedBy>
  <dcterms:created xsi:type="dcterms:W3CDTF">2014-09-03T15:31:25Z</dcterms:created>
  <dcterms:modified xsi:type="dcterms:W3CDTF">2014-09-13T14:43:18Z</dcterms:modified>
</cp:coreProperties>
</file>