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vut.izci\Desktop\Data\"/>
    </mc:Choice>
  </mc:AlternateContent>
  <xr:revisionPtr revIDLastSave="0" documentId="13_ncr:1_{9CB4E4EB-93DF-4FC3-BAF6-97B5402E0124}" xr6:coauthVersionLast="36" xr6:coauthVersionMax="36" xr10:uidLastSave="{00000000-0000-0000-0000-000000000000}"/>
  <bookViews>
    <workbookView xWindow="0" yWindow="0" windowWidth="28800" windowHeight="12225" xr2:uid="{C696C1C6-F708-42A0-BCAF-AD409460A7C7}"/>
  </bookViews>
  <sheets>
    <sheet name="Sheet1" sheetId="2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" i="2" l="1"/>
  <c r="Q2" i="2" s="1"/>
  <c r="J3" i="2"/>
  <c r="R2" i="2" s="1"/>
  <c r="I4" i="2"/>
  <c r="J4" i="2"/>
  <c r="R3" i="2" s="1"/>
  <c r="I5" i="2"/>
  <c r="J5" i="2"/>
  <c r="R4" i="2" s="1"/>
  <c r="I6" i="2"/>
  <c r="J6" i="2"/>
  <c r="R5" i="2" s="1"/>
  <c r="I7" i="2"/>
  <c r="J7" i="2"/>
  <c r="M2" i="2"/>
  <c r="N2" i="2"/>
  <c r="M3" i="2"/>
  <c r="N3" i="2"/>
  <c r="M4" i="2"/>
  <c r="N4" i="2"/>
  <c r="M5" i="2"/>
  <c r="N5" i="2"/>
  <c r="M6" i="2"/>
  <c r="N6" i="2"/>
  <c r="M7" i="2"/>
  <c r="N7" i="2"/>
  <c r="Q3" i="2"/>
  <c r="Q4" i="2"/>
  <c r="Q5" i="2"/>
  <c r="Q6" i="2"/>
  <c r="R6" i="2"/>
</calcChain>
</file>

<file path=xl/sharedStrings.xml><?xml version="1.0" encoding="utf-8"?>
<sst xmlns="http://schemas.openxmlformats.org/spreadsheetml/2006/main" count="15" uniqueCount="6">
  <si>
    <t>I (uA)</t>
  </si>
  <si>
    <t>Direct Driving</t>
  </si>
  <si>
    <t>Circuit Implementation</t>
  </si>
  <si>
    <r>
      <t>S</t>
    </r>
    <r>
      <rPr>
        <vertAlign val="subscript"/>
        <sz val="11"/>
        <color theme="1"/>
        <rFont val="Calibri"/>
        <family val="2"/>
        <scheme val="minor"/>
      </rPr>
      <t>A</t>
    </r>
  </si>
  <si>
    <r>
      <t>S</t>
    </r>
    <r>
      <rPr>
        <vertAlign val="subscript"/>
        <sz val="11"/>
        <color theme="1"/>
        <rFont val="Calibri"/>
        <family val="2"/>
        <scheme val="minor"/>
      </rPr>
      <t>I</t>
    </r>
  </si>
  <si>
    <t>Offset Equivalent Field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</si>
</sst>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86DA1-49CD-4F17-8436-C525892CC5DA}">
  <dimension ref="A1:R7"/>
  <sheetViews>
    <sheetView tabSelected="1" zoomScaleNormal="100" workbookViewId="0">
      <selection activeCell="E22" sqref="E22"/>
    </sheetView>
  </sheetViews>
  <sheetFormatPr defaultRowHeight="15" x14ac:dyDescent="0.25"/>
  <cols>
    <col min="1" max="1" width="6" bestFit="1" customWidth="1"/>
    <col min="2" max="2" width="13.5703125" bestFit="1" customWidth="1"/>
    <col min="3" max="3" width="22" bestFit="1" customWidth="1"/>
    <col min="8" max="8" width="6" style="1" bestFit="1" customWidth="1"/>
    <col min="9" max="9" width="13.140625" bestFit="1" customWidth="1"/>
    <col min="10" max="10" width="22" bestFit="1" customWidth="1"/>
  </cols>
  <sheetData>
    <row r="1" spans="1:18" ht="18" x14ac:dyDescent="0.25">
      <c r="A1" s="1" t="s">
        <v>0</v>
      </c>
      <c r="B1" s="1" t="s">
        <v>1</v>
      </c>
      <c r="C1" s="1" t="s">
        <v>2</v>
      </c>
      <c r="E1" s="1" t="s">
        <v>3</v>
      </c>
      <c r="F1" s="1" t="s">
        <v>4</v>
      </c>
      <c r="H1" s="5" t="s">
        <v>5</v>
      </c>
      <c r="I1" s="5"/>
      <c r="J1" s="5"/>
      <c r="L1" s="1" t="s">
        <v>0</v>
      </c>
      <c r="M1" s="1" t="s">
        <v>1</v>
      </c>
      <c r="N1" s="1" t="s">
        <v>2</v>
      </c>
      <c r="P1" t="s">
        <v>0</v>
      </c>
      <c r="Q1" t="s">
        <v>1</v>
      </c>
      <c r="R1" t="s">
        <v>2</v>
      </c>
    </row>
    <row r="2" spans="1:18" x14ac:dyDescent="0.25">
      <c r="A2" s="1">
        <v>0</v>
      </c>
      <c r="B2" s="2">
        <v>-6.8000000000000001E-6</v>
      </c>
      <c r="C2" s="2">
        <v>-1.2400000000000001E-9</v>
      </c>
      <c r="H2" s="1" t="s">
        <v>0</v>
      </c>
      <c r="I2" s="1" t="s">
        <v>1</v>
      </c>
      <c r="J2" s="1" t="s">
        <v>2</v>
      </c>
      <c r="L2" s="1">
        <v>0</v>
      </c>
      <c r="M2" s="6">
        <f>B2*10000</f>
        <v>-6.8000000000000005E-2</v>
      </c>
      <c r="N2" s="6">
        <f>C2*10000</f>
        <v>-1.24E-5</v>
      </c>
      <c r="P2">
        <v>5</v>
      </c>
      <c r="Q2" s="4">
        <f>I3*1000000000</f>
        <v>9673518.7424425632</v>
      </c>
      <c r="R2" s="4">
        <f>J3*1000000000</f>
        <v>112.85771866182989</v>
      </c>
    </row>
    <row r="3" spans="1:18" x14ac:dyDescent="0.25">
      <c r="A3" s="1">
        <v>5</v>
      </c>
      <c r="B3" s="2">
        <v>1.2E-4</v>
      </c>
      <c r="C3" s="2">
        <v>1.3999999999999999E-9</v>
      </c>
      <c r="E3" s="1">
        <v>1.2405000000000001E-2</v>
      </c>
      <c r="F3" s="3">
        <v>2481.0000000000005</v>
      </c>
      <c r="H3" s="1">
        <v>5</v>
      </c>
      <c r="I3" s="2">
        <f>B3/E3</f>
        <v>9.673518742442563E-3</v>
      </c>
      <c r="J3" s="2">
        <f>C3/E3</f>
        <v>1.1285771866182989E-7</v>
      </c>
      <c r="L3" s="1">
        <v>5</v>
      </c>
      <c r="M3" s="6">
        <f>B3*10000</f>
        <v>1.2</v>
      </c>
      <c r="N3" s="6">
        <f>C3*10000</f>
        <v>1.4E-5</v>
      </c>
      <c r="P3">
        <v>10</v>
      </c>
      <c r="Q3" s="4">
        <f>I4*1000000000</f>
        <v>10032438.216901314</v>
      </c>
      <c r="R3" s="4">
        <f>J4*1000000000</f>
        <v>113.56720061532286</v>
      </c>
    </row>
    <row r="4" spans="1:18" x14ac:dyDescent="0.25">
      <c r="A4" s="1">
        <v>10</v>
      </c>
      <c r="B4" s="2">
        <v>2.5000000000000001E-4</v>
      </c>
      <c r="C4" s="2">
        <v>2.8299999999999999E-9</v>
      </c>
      <c r="E4" s="1">
        <v>2.4919166666666669E-2</v>
      </c>
      <c r="F4" s="3">
        <v>2491.916666666667</v>
      </c>
      <c r="H4" s="1">
        <v>10</v>
      </c>
      <c r="I4" s="2">
        <f>B4/E4</f>
        <v>1.0032438216901314E-2</v>
      </c>
      <c r="J4" s="2">
        <f>C4/E4</f>
        <v>1.1356720061532286E-7</v>
      </c>
      <c r="L4" s="1">
        <v>10</v>
      </c>
      <c r="M4" s="6">
        <f>B4*10000</f>
        <v>2.5</v>
      </c>
      <c r="N4" s="6">
        <f>C4*10000</f>
        <v>2.83E-5</v>
      </c>
      <c r="P4">
        <v>15</v>
      </c>
      <c r="Q4" s="4">
        <f>I5*1000000000</f>
        <v>10129506.630828355</v>
      </c>
      <c r="R4" s="4">
        <f>J5*1000000000</f>
        <v>114.35679854277272</v>
      </c>
    </row>
    <row r="5" spans="1:18" x14ac:dyDescent="0.25">
      <c r="A5" s="1">
        <v>15</v>
      </c>
      <c r="B5" s="2">
        <v>3.8000000000000002E-4</v>
      </c>
      <c r="C5" s="2">
        <v>4.2899999999999999E-9</v>
      </c>
      <c r="E5" s="1">
        <v>3.7514166666666668E-2</v>
      </c>
      <c r="F5" s="3">
        <v>2500.9444444444448</v>
      </c>
      <c r="H5" s="1">
        <v>15</v>
      </c>
      <c r="I5" s="2">
        <f>B5/E5</f>
        <v>1.0129506630828355E-2</v>
      </c>
      <c r="J5" s="2">
        <f>C5/E5</f>
        <v>1.1435679854277272E-7</v>
      </c>
      <c r="L5" s="1">
        <v>15</v>
      </c>
      <c r="M5" s="6">
        <f>B5*10000</f>
        <v>3.8000000000000003</v>
      </c>
      <c r="N5" s="6">
        <f>C5*10000</f>
        <v>4.2899999999999999E-5</v>
      </c>
      <c r="P5">
        <v>20</v>
      </c>
      <c r="Q5" s="4">
        <f>I6*1000000000</f>
        <v>10177778.516904758</v>
      </c>
      <c r="R5" s="4">
        <f>J6*1000000000</f>
        <v>118.54118507924365</v>
      </c>
    </row>
    <row r="6" spans="1:18" x14ac:dyDescent="0.25">
      <c r="A6" s="1">
        <v>20</v>
      </c>
      <c r="B6" s="2">
        <v>5.1000000000000004E-4</v>
      </c>
      <c r="C6" s="2">
        <v>5.9399999999999998E-9</v>
      </c>
      <c r="E6" s="1">
        <v>5.0109166666666663E-2</v>
      </c>
      <c r="F6" s="3">
        <v>2505.4583333333335</v>
      </c>
      <c r="H6" s="1">
        <v>20</v>
      </c>
      <c r="I6" s="2">
        <f>B6/E6</f>
        <v>1.0177778516904759E-2</v>
      </c>
      <c r="J6" s="2">
        <f>C6/E6</f>
        <v>1.1854118507924365E-7</v>
      </c>
      <c r="L6" s="1">
        <v>20</v>
      </c>
      <c r="M6" s="6">
        <f>B6*10000</f>
        <v>5.1000000000000005</v>
      </c>
      <c r="N6" s="6">
        <f>C6*10000</f>
        <v>5.94E-5</v>
      </c>
      <c r="P6">
        <v>25</v>
      </c>
      <c r="Q6" s="4">
        <f>I7*1000000000</f>
        <v>10069930.069930069</v>
      </c>
      <c r="R6" s="4">
        <f>J7*1000000000</f>
        <v>119.72027972027971</v>
      </c>
    </row>
    <row r="7" spans="1:18" x14ac:dyDescent="0.25">
      <c r="A7" s="1">
        <v>25</v>
      </c>
      <c r="B7" s="2">
        <v>6.3000000000000003E-4</v>
      </c>
      <c r="C7" s="2">
        <v>7.4899999999999996E-9</v>
      </c>
      <c r="E7" s="1">
        <v>6.2562500000000007E-2</v>
      </c>
      <c r="F7" s="3">
        <v>2502.5000000000005</v>
      </c>
      <c r="H7" s="1">
        <v>25</v>
      </c>
      <c r="I7" s="2">
        <f>B7/E7</f>
        <v>1.006993006993007E-2</v>
      </c>
      <c r="J7" s="2">
        <f>C7/E7</f>
        <v>1.197202797202797E-7</v>
      </c>
      <c r="L7" s="1">
        <v>25</v>
      </c>
      <c r="M7" s="6">
        <f>B7*10000</f>
        <v>6.3</v>
      </c>
      <c r="N7" s="6">
        <f>C7*10000</f>
        <v>7.4899999999999991E-5</v>
      </c>
    </row>
  </sheetData>
  <mergeCells count="1">
    <mergeCell ref="H1:J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</dc:creator>
  <cp:lastModifiedBy>Davut Izci</cp:lastModifiedBy>
  <dcterms:created xsi:type="dcterms:W3CDTF">2018-07-30T09:03:21Z</dcterms:created>
  <dcterms:modified xsi:type="dcterms:W3CDTF">2018-09-19T12:16:59Z</dcterms:modified>
</cp:coreProperties>
</file>