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fx@redcar on Redcar\Documents\Prime\PER paper\"/>
    </mc:Choice>
  </mc:AlternateContent>
  <bookViews>
    <workbookView xWindow="20160" yWindow="-100" windowWidth="21040" windowHeight="10120"/>
  </bookViews>
  <sheets>
    <sheet name="Sheet1" sheetId="1" r:id="rId1"/>
    <sheet name="Sheet2" sheetId="2" r:id="rId2"/>
    <sheet name="Sheet3" sheetId="3" r:id="rId3"/>
  </sheets>
  <calcPr calcId="152511" refMode="R1C1"/>
</workbook>
</file>

<file path=xl/calcChain.xml><?xml version="1.0" encoding="utf-8"?>
<calcChain xmlns="http://schemas.openxmlformats.org/spreadsheetml/2006/main">
  <c r="F24" i="1" l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</calcChain>
</file>

<file path=xl/sharedStrings.xml><?xml version="1.0" encoding="utf-8"?>
<sst xmlns="http://schemas.openxmlformats.org/spreadsheetml/2006/main" count="14" uniqueCount="14">
  <si>
    <t>L, ns</t>
  </si>
  <si>
    <t>V</t>
  </si>
  <si>
    <t>I, mA</t>
  </si>
  <si>
    <t>Power, mW</t>
  </si>
  <si>
    <t>Energy, pJ</t>
  </si>
  <si>
    <t>Power V Vdd</t>
  </si>
  <si>
    <t>Current V Latency</t>
  </si>
  <si>
    <t>mode fast</t>
  </si>
  <si>
    <t>mode slow</t>
  </si>
  <si>
    <t>L_slow</t>
  </si>
  <si>
    <t>I_slow</t>
  </si>
  <si>
    <t>P_slow</t>
  </si>
  <si>
    <t>E_slow</t>
  </si>
  <si>
    <t>MUL A,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</si>
</sst>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Current V Latency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78882518114164"/>
          <c:y val="0.14579888792487231"/>
          <c:w val="0.71784760539595893"/>
          <c:h val="0.8157308428961977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L, ns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xVal>
            <c:numRef>
              <c:f>Sheet1!$B$7:$B$14</c:f>
              <c:numCache>
                <c:formatCode>General</c:formatCode>
                <c:ptCount val="8"/>
                <c:pt idx="0">
                  <c:v>1.2</c:v>
                </c:pt>
                <c:pt idx="1">
                  <c:v>1.1499999999999999</c:v>
                </c:pt>
                <c:pt idx="2">
                  <c:v>1.1000000000000001</c:v>
                </c:pt>
                <c:pt idx="3">
                  <c:v>1.05</c:v>
                </c:pt>
                <c:pt idx="4">
                  <c:v>1</c:v>
                </c:pt>
                <c:pt idx="5">
                  <c:v>0.95</c:v>
                </c:pt>
                <c:pt idx="6">
                  <c:v>0.9</c:v>
                </c:pt>
                <c:pt idx="7">
                  <c:v>0.88</c:v>
                </c:pt>
              </c:numCache>
            </c:numRef>
          </c:xVal>
          <c:yVal>
            <c:numRef>
              <c:f>Sheet1!$A$7:$A$14</c:f>
              <c:numCache>
                <c:formatCode>General</c:formatCode>
                <c:ptCount val="8"/>
                <c:pt idx="0">
                  <c:v>125</c:v>
                </c:pt>
                <c:pt idx="1">
                  <c:v>151</c:v>
                </c:pt>
                <c:pt idx="2">
                  <c:v>185</c:v>
                </c:pt>
                <c:pt idx="3">
                  <c:v>250</c:v>
                </c:pt>
                <c:pt idx="4">
                  <c:v>310</c:v>
                </c:pt>
                <c:pt idx="5">
                  <c:v>510</c:v>
                </c:pt>
                <c:pt idx="6">
                  <c:v>1200</c:v>
                </c:pt>
                <c:pt idx="7">
                  <c:v>2900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Sheet1!$A$25</c:f>
              <c:strCache>
                <c:ptCount val="1"/>
                <c:pt idx="0">
                  <c:v>L_slow</c:v>
                </c:pt>
              </c:strCache>
            </c:strRef>
          </c:tx>
          <c:marker>
            <c:symbol val="dash"/>
            <c:size val="7"/>
          </c:marker>
          <c:xVal>
            <c:numRef>
              <c:f>Sheet1!$B$17:$B$24</c:f>
              <c:numCache>
                <c:formatCode>General</c:formatCode>
                <c:ptCount val="8"/>
                <c:pt idx="0">
                  <c:v>1.2</c:v>
                </c:pt>
                <c:pt idx="1">
                  <c:v>1.1499999999999999</c:v>
                </c:pt>
                <c:pt idx="2">
                  <c:v>1.1000000000000001</c:v>
                </c:pt>
                <c:pt idx="3">
                  <c:v>1.05</c:v>
                </c:pt>
                <c:pt idx="4">
                  <c:v>1</c:v>
                </c:pt>
                <c:pt idx="5">
                  <c:v>0.95</c:v>
                </c:pt>
                <c:pt idx="6">
                  <c:v>0.9</c:v>
                </c:pt>
                <c:pt idx="7">
                  <c:v>0.88</c:v>
                </c:pt>
              </c:numCache>
            </c:numRef>
          </c:xVal>
          <c:yVal>
            <c:numRef>
              <c:f>Sheet1!$A$17:$A$24</c:f>
              <c:numCache>
                <c:formatCode>General</c:formatCode>
                <c:ptCount val="8"/>
                <c:pt idx="0">
                  <c:v>126</c:v>
                </c:pt>
                <c:pt idx="1">
                  <c:v>153</c:v>
                </c:pt>
                <c:pt idx="2">
                  <c:v>188</c:v>
                </c:pt>
                <c:pt idx="3">
                  <c:v>259</c:v>
                </c:pt>
                <c:pt idx="4">
                  <c:v>330</c:v>
                </c:pt>
                <c:pt idx="5">
                  <c:v>550</c:v>
                </c:pt>
                <c:pt idx="6">
                  <c:v>1250</c:v>
                </c:pt>
                <c:pt idx="7">
                  <c:v>3050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511432"/>
        <c:axId val="230511824"/>
      </c:scatterChart>
      <c:scatterChart>
        <c:scatterStyle val="smoothMarker"/>
        <c:varyColors val="0"/>
        <c:ser>
          <c:idx val="1"/>
          <c:order val="1"/>
          <c:tx>
            <c:strRef>
              <c:f>Sheet1!$C$3</c:f>
              <c:strCache>
                <c:ptCount val="1"/>
                <c:pt idx="0">
                  <c:v>I, mA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xVal>
            <c:numRef>
              <c:f>Sheet1!$B$17:$B$24</c:f>
              <c:numCache>
                <c:formatCode>General</c:formatCode>
                <c:ptCount val="8"/>
                <c:pt idx="0">
                  <c:v>1.2</c:v>
                </c:pt>
                <c:pt idx="1">
                  <c:v>1.1499999999999999</c:v>
                </c:pt>
                <c:pt idx="2">
                  <c:v>1.1000000000000001</c:v>
                </c:pt>
                <c:pt idx="3">
                  <c:v>1.05</c:v>
                </c:pt>
                <c:pt idx="4">
                  <c:v>1</c:v>
                </c:pt>
                <c:pt idx="5">
                  <c:v>0.95</c:v>
                </c:pt>
                <c:pt idx="6">
                  <c:v>0.9</c:v>
                </c:pt>
                <c:pt idx="7">
                  <c:v>0.88</c:v>
                </c:pt>
              </c:numCache>
            </c:numRef>
          </c:xVal>
          <c:yVal>
            <c:numRef>
              <c:f>Sheet1!$C$7:$C$14</c:f>
              <c:numCache>
                <c:formatCode>General</c:formatCode>
                <c:ptCount val="8"/>
                <c:pt idx="0">
                  <c:v>1.86</c:v>
                </c:pt>
                <c:pt idx="1">
                  <c:v>1.67</c:v>
                </c:pt>
                <c:pt idx="2">
                  <c:v>1.36</c:v>
                </c:pt>
                <c:pt idx="3">
                  <c:v>1.05</c:v>
                </c:pt>
                <c:pt idx="4">
                  <c:v>0.82</c:v>
                </c:pt>
                <c:pt idx="5">
                  <c:v>0.42</c:v>
                </c:pt>
                <c:pt idx="6">
                  <c:v>0.255</c:v>
                </c:pt>
                <c:pt idx="7">
                  <c:v>0.193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Sheet1!$A$26</c:f>
              <c:strCache>
                <c:ptCount val="1"/>
                <c:pt idx="0">
                  <c:v>I_slow</c:v>
                </c:pt>
              </c:strCache>
            </c:strRef>
          </c:tx>
          <c:marker>
            <c:symbol val="dash"/>
            <c:size val="7"/>
          </c:marker>
          <c:xVal>
            <c:numRef>
              <c:f>Sheet1!$B$17:$B$24</c:f>
              <c:numCache>
                <c:formatCode>General</c:formatCode>
                <c:ptCount val="8"/>
                <c:pt idx="0">
                  <c:v>1.2</c:v>
                </c:pt>
                <c:pt idx="1">
                  <c:v>1.1499999999999999</c:v>
                </c:pt>
                <c:pt idx="2">
                  <c:v>1.1000000000000001</c:v>
                </c:pt>
                <c:pt idx="3">
                  <c:v>1.05</c:v>
                </c:pt>
                <c:pt idx="4">
                  <c:v>1</c:v>
                </c:pt>
                <c:pt idx="5">
                  <c:v>0.95</c:v>
                </c:pt>
                <c:pt idx="6">
                  <c:v>0.9</c:v>
                </c:pt>
                <c:pt idx="7">
                  <c:v>0.88</c:v>
                </c:pt>
              </c:numCache>
            </c:numRef>
          </c:xVal>
          <c:yVal>
            <c:numRef>
              <c:f>Sheet1!$C$17:$C$24</c:f>
              <c:numCache>
                <c:formatCode>General</c:formatCode>
                <c:ptCount val="8"/>
                <c:pt idx="0">
                  <c:v>1.82</c:v>
                </c:pt>
                <c:pt idx="1">
                  <c:v>1.63</c:v>
                </c:pt>
                <c:pt idx="2">
                  <c:v>1.31</c:v>
                </c:pt>
                <c:pt idx="3">
                  <c:v>1.02</c:v>
                </c:pt>
                <c:pt idx="4">
                  <c:v>0.8</c:v>
                </c:pt>
                <c:pt idx="5">
                  <c:v>0.41</c:v>
                </c:pt>
                <c:pt idx="6">
                  <c:v>0.252</c:v>
                </c:pt>
                <c:pt idx="7">
                  <c:v>0.19400000000000001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512608"/>
        <c:axId val="230512216"/>
      </c:scatterChart>
      <c:valAx>
        <c:axId val="230511432"/>
        <c:scaling>
          <c:orientation val="minMax"/>
          <c:min val="0.85000000000000053"/>
        </c:scaling>
        <c:delete val="0"/>
        <c:axPos val="b"/>
        <c:numFmt formatCode="General" sourceLinked="1"/>
        <c:majorTickMark val="out"/>
        <c:minorTickMark val="none"/>
        <c:tickLblPos val="nextTo"/>
        <c:crossAx val="230511824"/>
        <c:crosses val="autoZero"/>
        <c:crossBetween val="midCat"/>
      </c:valAx>
      <c:valAx>
        <c:axId val="230511824"/>
        <c:scaling>
          <c:logBase val="10"/>
          <c:orientation val="minMax"/>
          <c:max val="5000"/>
          <c:min val="10"/>
        </c:scaling>
        <c:delete val="0"/>
        <c:axPos val="l"/>
        <c:majorGridlines>
          <c:spPr>
            <a:ln>
              <a:noFill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nextTo"/>
        <c:crossAx val="230511432"/>
        <c:crosses val="autoZero"/>
        <c:crossBetween val="midCat"/>
      </c:valAx>
      <c:valAx>
        <c:axId val="230512216"/>
        <c:scaling>
          <c:orientation val="minMax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230512608"/>
        <c:crosses val="max"/>
        <c:crossBetween val="midCat"/>
      </c:valAx>
      <c:valAx>
        <c:axId val="2305126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305122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Energy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Sheet1!$F$3</c:f>
              <c:strCache>
                <c:ptCount val="1"/>
                <c:pt idx="0">
                  <c:v>Energy, pJ</c:v>
                </c:pt>
              </c:strCache>
            </c:strRef>
          </c:tx>
          <c:marker>
            <c:symbol val="x"/>
            <c:size val="7"/>
          </c:marker>
          <c:xVal>
            <c:numRef>
              <c:f>Sheet1!$B$7:$B$14</c:f>
              <c:numCache>
                <c:formatCode>General</c:formatCode>
                <c:ptCount val="8"/>
                <c:pt idx="0">
                  <c:v>1.2</c:v>
                </c:pt>
                <c:pt idx="1">
                  <c:v>1.1499999999999999</c:v>
                </c:pt>
                <c:pt idx="2">
                  <c:v>1.1000000000000001</c:v>
                </c:pt>
                <c:pt idx="3">
                  <c:v>1.05</c:v>
                </c:pt>
                <c:pt idx="4">
                  <c:v>1</c:v>
                </c:pt>
                <c:pt idx="5">
                  <c:v>0.95</c:v>
                </c:pt>
                <c:pt idx="6">
                  <c:v>0.9</c:v>
                </c:pt>
                <c:pt idx="7">
                  <c:v>0.88</c:v>
                </c:pt>
              </c:numCache>
            </c:numRef>
          </c:xVal>
          <c:yVal>
            <c:numRef>
              <c:f>Sheet1!$F$7:$F$14</c:f>
              <c:numCache>
                <c:formatCode>General</c:formatCode>
                <c:ptCount val="8"/>
                <c:pt idx="0">
                  <c:v>279</c:v>
                </c:pt>
                <c:pt idx="1">
                  <c:v>289.99549999999999</c:v>
                </c:pt>
                <c:pt idx="2">
                  <c:v>276.76000000000005</c:v>
                </c:pt>
                <c:pt idx="3">
                  <c:v>275.625</c:v>
                </c:pt>
                <c:pt idx="4">
                  <c:v>254.2</c:v>
                </c:pt>
                <c:pt idx="5">
                  <c:v>203.48999999999998</c:v>
                </c:pt>
                <c:pt idx="6">
                  <c:v>275.40000000000003</c:v>
                </c:pt>
                <c:pt idx="7">
                  <c:v>492.53600000000006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Sheet1!$A$28</c:f>
              <c:strCache>
                <c:ptCount val="1"/>
                <c:pt idx="0">
                  <c:v>E_slow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dot"/>
            <c:size val="7"/>
          </c:marker>
          <c:xVal>
            <c:numRef>
              <c:f>Sheet1!$B$7:$B$14</c:f>
              <c:numCache>
                <c:formatCode>General</c:formatCode>
                <c:ptCount val="8"/>
                <c:pt idx="0">
                  <c:v>1.2</c:v>
                </c:pt>
                <c:pt idx="1">
                  <c:v>1.1499999999999999</c:v>
                </c:pt>
                <c:pt idx="2">
                  <c:v>1.1000000000000001</c:v>
                </c:pt>
                <c:pt idx="3">
                  <c:v>1.05</c:v>
                </c:pt>
                <c:pt idx="4">
                  <c:v>1</c:v>
                </c:pt>
                <c:pt idx="5">
                  <c:v>0.95</c:v>
                </c:pt>
                <c:pt idx="6">
                  <c:v>0.9</c:v>
                </c:pt>
                <c:pt idx="7">
                  <c:v>0.88</c:v>
                </c:pt>
              </c:numCache>
            </c:numRef>
          </c:xVal>
          <c:yVal>
            <c:numRef>
              <c:f>Sheet1!$F$17:$F$24</c:f>
              <c:numCache>
                <c:formatCode>General</c:formatCode>
                <c:ptCount val="8"/>
                <c:pt idx="0">
                  <c:v>275.18400000000003</c:v>
                </c:pt>
                <c:pt idx="1">
                  <c:v>286.79849999999999</c:v>
                </c:pt>
                <c:pt idx="2">
                  <c:v>270.90800000000007</c:v>
                </c:pt>
                <c:pt idx="3">
                  <c:v>277.38900000000007</c:v>
                </c:pt>
                <c:pt idx="4">
                  <c:v>264</c:v>
                </c:pt>
                <c:pt idx="5">
                  <c:v>214.22499999999997</c:v>
                </c:pt>
                <c:pt idx="6">
                  <c:v>283.5</c:v>
                </c:pt>
                <c:pt idx="7">
                  <c:v>520.69600000000003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686736"/>
        <c:axId val="230687128"/>
      </c:scatterChart>
      <c:valAx>
        <c:axId val="230686736"/>
        <c:scaling>
          <c:orientation val="minMax"/>
          <c:max val="1.25"/>
          <c:min val="0.85000000000000053"/>
        </c:scaling>
        <c:delete val="0"/>
        <c:axPos val="b"/>
        <c:numFmt formatCode="General" sourceLinked="1"/>
        <c:majorTickMark val="out"/>
        <c:minorTickMark val="none"/>
        <c:tickLblPos val="nextTo"/>
        <c:crossAx val="230687128"/>
        <c:crosses val="autoZero"/>
        <c:crossBetween val="midCat"/>
      </c:valAx>
      <c:valAx>
        <c:axId val="230687128"/>
        <c:scaling>
          <c:orientation val="minMax"/>
          <c:max val="580"/>
          <c:min val="15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306867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Power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7092759085127876"/>
          <c:y val="0.16846751064739407"/>
          <c:w val="0.64215682414698161"/>
          <c:h val="0.7257311363395498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Power, mW</c:v>
                </c:pt>
              </c:strCache>
            </c:strRef>
          </c:tx>
          <c:xVal>
            <c:numRef>
              <c:f>Sheet1!$B$7:$B$14</c:f>
              <c:numCache>
                <c:formatCode>General</c:formatCode>
                <c:ptCount val="8"/>
                <c:pt idx="0">
                  <c:v>1.2</c:v>
                </c:pt>
                <c:pt idx="1">
                  <c:v>1.1499999999999999</c:v>
                </c:pt>
                <c:pt idx="2">
                  <c:v>1.1000000000000001</c:v>
                </c:pt>
                <c:pt idx="3">
                  <c:v>1.05</c:v>
                </c:pt>
                <c:pt idx="4">
                  <c:v>1</c:v>
                </c:pt>
                <c:pt idx="5">
                  <c:v>0.95</c:v>
                </c:pt>
                <c:pt idx="6">
                  <c:v>0.9</c:v>
                </c:pt>
                <c:pt idx="7">
                  <c:v>0.88</c:v>
                </c:pt>
              </c:numCache>
            </c:numRef>
          </c:xVal>
          <c:yVal>
            <c:numRef>
              <c:f>Sheet1!$E$7:$E$14</c:f>
              <c:numCache>
                <c:formatCode>General</c:formatCode>
                <c:ptCount val="8"/>
                <c:pt idx="0">
                  <c:v>2.2320000000000002</c:v>
                </c:pt>
                <c:pt idx="1">
                  <c:v>1.9204999999999999</c:v>
                </c:pt>
                <c:pt idx="2">
                  <c:v>1.4960000000000002</c:v>
                </c:pt>
                <c:pt idx="3">
                  <c:v>1.1025</c:v>
                </c:pt>
                <c:pt idx="4">
                  <c:v>0.82</c:v>
                </c:pt>
                <c:pt idx="5">
                  <c:v>0.39899999999999997</c:v>
                </c:pt>
                <c:pt idx="6">
                  <c:v>0.22950000000000001</c:v>
                </c:pt>
                <c:pt idx="7">
                  <c:v>0.16984000000000002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Sheet1!$A$27</c:f>
              <c:strCache>
                <c:ptCount val="1"/>
                <c:pt idx="0">
                  <c:v>P_slow</c:v>
                </c:pt>
              </c:strCache>
            </c:strRef>
          </c:tx>
          <c:marker>
            <c:symbol val="dash"/>
            <c:size val="7"/>
          </c:marker>
          <c:xVal>
            <c:numRef>
              <c:f>Sheet1!$B$17:$B$24</c:f>
              <c:numCache>
                <c:formatCode>General</c:formatCode>
                <c:ptCount val="8"/>
                <c:pt idx="0">
                  <c:v>1.2</c:v>
                </c:pt>
                <c:pt idx="1">
                  <c:v>1.1499999999999999</c:v>
                </c:pt>
                <c:pt idx="2">
                  <c:v>1.1000000000000001</c:v>
                </c:pt>
                <c:pt idx="3">
                  <c:v>1.05</c:v>
                </c:pt>
                <c:pt idx="4">
                  <c:v>1</c:v>
                </c:pt>
                <c:pt idx="5">
                  <c:v>0.95</c:v>
                </c:pt>
                <c:pt idx="6">
                  <c:v>0.9</c:v>
                </c:pt>
                <c:pt idx="7">
                  <c:v>0.88</c:v>
                </c:pt>
              </c:numCache>
            </c:numRef>
          </c:xVal>
          <c:yVal>
            <c:numRef>
              <c:f>Sheet1!$E$17:$E$24</c:f>
              <c:numCache>
                <c:formatCode>General</c:formatCode>
                <c:ptCount val="8"/>
                <c:pt idx="0">
                  <c:v>2.1840000000000002</c:v>
                </c:pt>
                <c:pt idx="1">
                  <c:v>1.8744999999999998</c:v>
                </c:pt>
                <c:pt idx="2">
                  <c:v>1.4410000000000003</c:v>
                </c:pt>
                <c:pt idx="3">
                  <c:v>1.0710000000000002</c:v>
                </c:pt>
                <c:pt idx="4">
                  <c:v>0.8</c:v>
                </c:pt>
                <c:pt idx="5">
                  <c:v>0.38949999999999996</c:v>
                </c:pt>
                <c:pt idx="6">
                  <c:v>0.2268</c:v>
                </c:pt>
                <c:pt idx="7">
                  <c:v>0.17072000000000001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687912"/>
        <c:axId val="230688304"/>
      </c:scatterChart>
      <c:valAx>
        <c:axId val="230687912"/>
        <c:scaling>
          <c:orientation val="minMax"/>
          <c:max val="1.25"/>
          <c:min val="0.85000000000000053"/>
        </c:scaling>
        <c:delete val="0"/>
        <c:axPos val="b"/>
        <c:numFmt formatCode="General" sourceLinked="1"/>
        <c:majorTickMark val="out"/>
        <c:minorTickMark val="none"/>
        <c:tickLblPos val="nextTo"/>
        <c:crossAx val="230688304"/>
        <c:crosses val="autoZero"/>
        <c:crossBetween val="midCat"/>
      </c:valAx>
      <c:valAx>
        <c:axId val="230688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06879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248729</xdr:colOff>
      <xdr:row>17</xdr:row>
      <xdr:rowOff>12176</xdr:rowOff>
    </xdr:from>
    <xdr:to>
      <xdr:col>17</xdr:col>
      <xdr:colOff>262893</xdr:colOff>
      <xdr:row>33</xdr:row>
      <xdr:rowOff>98646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190500</xdr:colOff>
      <xdr:row>1</xdr:row>
      <xdr:rowOff>28575</xdr:rowOff>
    </xdr:from>
    <xdr:to>
      <xdr:col>15</xdr:col>
      <xdr:colOff>556262</xdr:colOff>
      <xdr:row>16</xdr:row>
      <xdr:rowOff>28575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49035</xdr:colOff>
      <xdr:row>1</xdr:row>
      <xdr:rowOff>49777</xdr:rowOff>
    </xdr:from>
    <xdr:to>
      <xdr:col>25</xdr:col>
      <xdr:colOff>2652</xdr:colOff>
      <xdr:row>16</xdr:row>
      <xdr:rowOff>79265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A25" sqref="A25"/>
    </sheetView>
  </sheetViews>
  <sheetFormatPr defaultRowHeight="14.5" x14ac:dyDescent="0.35"/>
  <sheetData>
    <row r="1" spans="1:6" x14ac:dyDescent="0.35">
      <c r="A1" t="s">
        <v>13</v>
      </c>
    </row>
    <row r="3" spans="1:6" x14ac:dyDescent="0.35">
      <c r="A3" t="s">
        <v>0</v>
      </c>
      <c r="B3" t="s">
        <v>1</v>
      </c>
      <c r="C3" t="s">
        <v>2</v>
      </c>
      <c r="E3" t="s">
        <v>3</v>
      </c>
      <c r="F3" t="s">
        <v>4</v>
      </c>
    </row>
    <row r="4" spans="1:6" x14ac:dyDescent="0.35">
      <c r="A4" t="s">
        <v>5</v>
      </c>
    </row>
    <row r="5" spans="1:6" x14ac:dyDescent="0.35">
      <c r="A5" t="s">
        <v>6</v>
      </c>
    </row>
    <row r="6" spans="1:6" x14ac:dyDescent="0.35">
      <c r="A6" t="s">
        <v>7</v>
      </c>
    </row>
    <row r="7" spans="1:6" x14ac:dyDescent="0.35">
      <c r="A7">
        <v>125</v>
      </c>
      <c r="B7">
        <v>1.2</v>
      </c>
      <c r="C7">
        <v>1.86</v>
      </c>
      <c r="E7">
        <f>B7*C7</f>
        <v>2.2320000000000002</v>
      </c>
      <c r="F7">
        <f>(C7)*B7*(A7)</f>
        <v>279</v>
      </c>
    </row>
    <row r="8" spans="1:6" x14ac:dyDescent="0.35">
      <c r="A8">
        <v>151</v>
      </c>
      <c r="B8">
        <v>1.1499999999999999</v>
      </c>
      <c r="C8">
        <v>1.67</v>
      </c>
      <c r="E8">
        <f>B8*C8</f>
        <v>1.9204999999999999</v>
      </c>
      <c r="F8">
        <f>(C8)*B8*(A8)</f>
        <v>289.99549999999999</v>
      </c>
    </row>
    <row r="9" spans="1:6" x14ac:dyDescent="0.35">
      <c r="A9">
        <v>185</v>
      </c>
      <c r="B9">
        <v>1.1000000000000001</v>
      </c>
      <c r="C9">
        <v>1.36</v>
      </c>
      <c r="E9">
        <f>B9*C9</f>
        <v>1.4960000000000002</v>
      </c>
      <c r="F9">
        <f>(C9)*B9*(A9)</f>
        <v>276.76000000000005</v>
      </c>
    </row>
    <row r="10" spans="1:6" x14ac:dyDescent="0.35">
      <c r="A10">
        <v>250</v>
      </c>
      <c r="B10">
        <v>1.05</v>
      </c>
      <c r="C10">
        <v>1.05</v>
      </c>
      <c r="E10">
        <f t="shared" ref="E10:E14" si="0">B10*C10</f>
        <v>1.1025</v>
      </c>
      <c r="F10">
        <f t="shared" ref="F10:F14" si="1">(C10)*B10*(A10)</f>
        <v>275.625</v>
      </c>
    </row>
    <row r="11" spans="1:6" x14ac:dyDescent="0.35">
      <c r="A11">
        <v>310</v>
      </c>
      <c r="B11">
        <v>1</v>
      </c>
      <c r="C11">
        <v>0.82</v>
      </c>
      <c r="E11">
        <f t="shared" si="0"/>
        <v>0.82</v>
      </c>
      <c r="F11">
        <f t="shared" si="1"/>
        <v>254.2</v>
      </c>
    </row>
    <row r="12" spans="1:6" x14ac:dyDescent="0.35">
      <c r="A12">
        <v>510</v>
      </c>
      <c r="B12">
        <v>0.95</v>
      </c>
      <c r="C12">
        <v>0.42</v>
      </c>
      <c r="E12">
        <f t="shared" si="0"/>
        <v>0.39899999999999997</v>
      </c>
      <c r="F12">
        <f t="shared" si="1"/>
        <v>203.48999999999998</v>
      </c>
    </row>
    <row r="13" spans="1:6" x14ac:dyDescent="0.35">
      <c r="A13">
        <v>1200</v>
      </c>
      <c r="B13">
        <v>0.9</v>
      </c>
      <c r="C13">
        <v>0.255</v>
      </c>
      <c r="E13">
        <f t="shared" si="0"/>
        <v>0.22950000000000001</v>
      </c>
      <c r="F13">
        <f t="shared" si="1"/>
        <v>275.40000000000003</v>
      </c>
    </row>
    <row r="14" spans="1:6" x14ac:dyDescent="0.35">
      <c r="A14">
        <v>2900</v>
      </c>
      <c r="B14">
        <v>0.88</v>
      </c>
      <c r="C14">
        <v>0.193</v>
      </c>
      <c r="E14">
        <f t="shared" si="0"/>
        <v>0.16984000000000002</v>
      </c>
      <c r="F14">
        <f t="shared" si="1"/>
        <v>492.53600000000006</v>
      </c>
    </row>
    <row r="16" spans="1:6" x14ac:dyDescent="0.35">
      <c r="A16" t="s">
        <v>8</v>
      </c>
    </row>
    <row r="17" spans="1:6" x14ac:dyDescent="0.35">
      <c r="A17">
        <v>126</v>
      </c>
      <c r="B17">
        <v>1.2</v>
      </c>
      <c r="C17">
        <v>1.82</v>
      </c>
      <c r="E17">
        <f>B17*C17</f>
        <v>2.1840000000000002</v>
      </c>
      <c r="F17">
        <f>(C17)*B17*(A17)</f>
        <v>275.18400000000003</v>
      </c>
    </row>
    <row r="18" spans="1:6" x14ac:dyDescent="0.35">
      <c r="A18">
        <v>153</v>
      </c>
      <c r="B18">
        <v>1.1499999999999999</v>
      </c>
      <c r="C18">
        <v>1.63</v>
      </c>
      <c r="E18">
        <f>B18*C18</f>
        <v>1.8744999999999998</v>
      </c>
      <c r="F18">
        <f>(C18)*B18*(A18)</f>
        <v>286.79849999999999</v>
      </c>
    </row>
    <row r="19" spans="1:6" x14ac:dyDescent="0.35">
      <c r="A19">
        <v>188</v>
      </c>
      <c r="B19">
        <v>1.1000000000000001</v>
      </c>
      <c r="C19">
        <v>1.31</v>
      </c>
      <c r="E19">
        <f>B19*C19</f>
        <v>1.4410000000000003</v>
      </c>
      <c r="F19">
        <f>(C19)*B19*(A19)</f>
        <v>270.90800000000007</v>
      </c>
    </row>
    <row r="20" spans="1:6" x14ac:dyDescent="0.35">
      <c r="A20">
        <v>259</v>
      </c>
      <c r="B20">
        <v>1.05</v>
      </c>
      <c r="C20">
        <v>1.02</v>
      </c>
      <c r="E20">
        <f t="shared" ref="E20:E24" si="2">B20*C20</f>
        <v>1.0710000000000002</v>
      </c>
      <c r="F20">
        <f t="shared" ref="F20:F24" si="3">(C20)*B20*(A20)</f>
        <v>277.38900000000007</v>
      </c>
    </row>
    <row r="21" spans="1:6" x14ac:dyDescent="0.35">
      <c r="A21">
        <v>330</v>
      </c>
      <c r="B21">
        <v>1</v>
      </c>
      <c r="C21">
        <v>0.8</v>
      </c>
      <c r="E21">
        <f t="shared" si="2"/>
        <v>0.8</v>
      </c>
      <c r="F21">
        <f t="shared" si="3"/>
        <v>264</v>
      </c>
    </row>
    <row r="22" spans="1:6" x14ac:dyDescent="0.35">
      <c r="A22">
        <v>550</v>
      </c>
      <c r="B22">
        <v>0.95</v>
      </c>
      <c r="C22">
        <v>0.41</v>
      </c>
      <c r="E22">
        <f t="shared" si="2"/>
        <v>0.38949999999999996</v>
      </c>
      <c r="F22">
        <f t="shared" si="3"/>
        <v>214.22499999999997</v>
      </c>
    </row>
    <row r="23" spans="1:6" x14ac:dyDescent="0.35">
      <c r="A23">
        <v>1250</v>
      </c>
      <c r="B23">
        <v>0.9</v>
      </c>
      <c r="C23">
        <v>0.252</v>
      </c>
      <c r="E23">
        <f t="shared" si="2"/>
        <v>0.2268</v>
      </c>
      <c r="F23">
        <f t="shared" si="3"/>
        <v>283.5</v>
      </c>
    </row>
    <row r="24" spans="1:6" x14ac:dyDescent="0.35">
      <c r="A24">
        <v>3050</v>
      </c>
      <c r="B24">
        <v>0.88</v>
      </c>
      <c r="C24">
        <v>0.19400000000000001</v>
      </c>
      <c r="E24">
        <f t="shared" si="2"/>
        <v>0.17072000000000001</v>
      </c>
      <c r="F24">
        <f t="shared" si="3"/>
        <v>520.69600000000003</v>
      </c>
    </row>
    <row r="25" spans="1:6" x14ac:dyDescent="0.35">
      <c r="A25" t="s">
        <v>9</v>
      </c>
    </row>
    <row r="26" spans="1:6" x14ac:dyDescent="0.35">
      <c r="A26" t="s">
        <v>10</v>
      </c>
    </row>
    <row r="27" spans="1:6" x14ac:dyDescent="0.35">
      <c r="A27" t="s">
        <v>11</v>
      </c>
    </row>
    <row r="28" spans="1:6" x14ac:dyDescent="0.35">
      <c r="A28" t="s">
        <v>12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a9907402</dc:creator>
  <cp:lastModifiedBy>nfx</cp:lastModifiedBy>
  <dcterms:created xsi:type="dcterms:W3CDTF">2013-08-19T16:26:20Z</dcterms:created>
  <dcterms:modified xsi:type="dcterms:W3CDTF">2016-07-15T11:01:28Z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150958854</vt:i4>
  </property>
  <property fmtid="{D5CDD505-2E9C-101B-9397-08002B2CF9AE}" pid="3" name="_NewReviewCycle">
    <vt:lpwstr/>
  </property>
  <property fmtid="{D5CDD505-2E9C-101B-9397-08002B2CF9AE}" pid="4" name="_EmailSubject">
    <vt:lpwstr>Scaling</vt:lpwstr>
  </property>
  <property fmtid="{D5CDD505-2E9C-101B-9397-08002B2CF9AE}" pid="5" name="_AuthorEmail">
    <vt:lpwstr>maxim.rykunov@newcastle.ac.uk</vt:lpwstr>
  </property>
  <property fmtid="{D5CDD505-2E9C-101B-9397-08002B2CF9AE}" pid="6" name="_AuthorEmailDisplayName">
    <vt:lpwstr>Maxim Rykunov</vt:lpwstr>
  </property>
  <property fmtid="{D5CDD505-2E9C-101B-9397-08002B2CF9AE}" pid="7" name="_ReviewingToolsShownOnce">
    <vt:lpwstr/>
  </property>
</Properties>
</file>