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University\Post-PhD\Manuscript versions\FFOLR - Frontiers in Microbiology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46" i="1" l="1"/>
  <c r="AA143" i="1"/>
  <c r="CP25" i="1" l="1"/>
  <c r="CO25" i="1"/>
  <c r="CN25" i="1"/>
  <c r="CM25" i="1"/>
  <c r="CL25" i="1"/>
  <c r="CR37" i="1" l="1"/>
  <c r="CS37" i="1"/>
  <c r="CT37" i="1"/>
  <c r="CU37" i="1"/>
  <c r="CQ37" i="1"/>
  <c r="CV143" i="1" l="1"/>
  <c r="CW143" i="1"/>
  <c r="CX143" i="1"/>
  <c r="CY143" i="1"/>
  <c r="CZ143" i="1"/>
  <c r="CL112" i="1"/>
  <c r="CM112" i="1"/>
  <c r="CN112" i="1"/>
  <c r="CO112" i="1"/>
  <c r="CP112" i="1"/>
  <c r="AG143" i="1" l="1"/>
  <c r="BK103" i="1" l="1"/>
  <c r="AK152" i="1" l="1"/>
  <c r="AJ152" i="1"/>
  <c r="AI152" i="1"/>
  <c r="AH152" i="1"/>
  <c r="AG152" i="1"/>
  <c r="AT29" i="1" l="1"/>
  <c r="AT24" i="1"/>
  <c r="BN36" i="1"/>
  <c r="BN41" i="1"/>
  <c r="BG98" i="1" l="1"/>
  <c r="BH106" i="1" l="1"/>
  <c r="BH104" i="1" s="1"/>
  <c r="BI106" i="1"/>
  <c r="BI104" i="1" s="1"/>
  <c r="BJ106" i="1"/>
  <c r="BJ104" i="1" s="1"/>
  <c r="BK106" i="1"/>
  <c r="BK104" i="1" s="1"/>
  <c r="BG106" i="1"/>
  <c r="BG105" i="1" s="1"/>
  <c r="BH101" i="1"/>
  <c r="BH99" i="1" s="1"/>
  <c r="BI101" i="1"/>
  <c r="BI99" i="1" s="1"/>
  <c r="BJ101" i="1"/>
  <c r="BJ99" i="1" s="1"/>
  <c r="BK101" i="1"/>
  <c r="BK99" i="1" s="1"/>
  <c r="BG101" i="1"/>
  <c r="BG99" i="1" s="1"/>
  <c r="BG103" i="1"/>
  <c r="BH103" i="1"/>
  <c r="BI103" i="1"/>
  <c r="BJ103" i="1"/>
  <c r="BH98" i="1"/>
  <c r="BI98" i="1"/>
  <c r="BJ98" i="1"/>
  <c r="BK98" i="1"/>
  <c r="BG100" i="1" l="1"/>
  <c r="BI105" i="1"/>
  <c r="BH105" i="1"/>
  <c r="BK105" i="1"/>
  <c r="BJ105" i="1"/>
  <c r="BG104" i="1"/>
  <c r="BK100" i="1"/>
  <c r="BJ100" i="1"/>
  <c r="BI100" i="1"/>
  <c r="BH100" i="1"/>
  <c r="BY2" i="1" l="1"/>
  <c r="BZ2" i="1"/>
  <c r="CA2" i="1"/>
  <c r="BY3" i="1"/>
  <c r="BZ3" i="1"/>
  <c r="CA3" i="1"/>
  <c r="BY4" i="1"/>
  <c r="BZ4" i="1"/>
  <c r="CA4" i="1"/>
  <c r="BY5" i="1"/>
  <c r="BZ5" i="1"/>
  <c r="CA5" i="1"/>
  <c r="BY6" i="1"/>
  <c r="BZ6" i="1"/>
  <c r="CA6" i="1"/>
  <c r="BY7" i="1"/>
  <c r="BZ7" i="1"/>
  <c r="CA7" i="1"/>
  <c r="BY8" i="1"/>
  <c r="BZ8" i="1"/>
  <c r="CA8" i="1"/>
  <c r="BY9" i="1"/>
  <c r="BZ9" i="1"/>
  <c r="CA9" i="1"/>
  <c r="BY10" i="1"/>
  <c r="BZ10" i="1"/>
  <c r="CA10" i="1"/>
  <c r="BY11" i="1"/>
  <c r="BZ11" i="1"/>
  <c r="CA11" i="1"/>
  <c r="BY12" i="1"/>
  <c r="BZ12" i="1"/>
  <c r="CA12" i="1"/>
  <c r="BY13" i="1"/>
  <c r="BZ13" i="1"/>
  <c r="CA13" i="1"/>
  <c r="BY14" i="1"/>
  <c r="BZ14" i="1"/>
  <c r="CA14" i="1"/>
  <c r="BY15" i="1"/>
  <c r="BZ15" i="1"/>
  <c r="CA15" i="1"/>
  <c r="BY16" i="1"/>
  <c r="BZ16" i="1"/>
  <c r="CA16" i="1"/>
  <c r="BY17" i="1"/>
  <c r="BZ17" i="1"/>
  <c r="CA17" i="1"/>
  <c r="BY18" i="1"/>
  <c r="BZ18" i="1"/>
  <c r="CA18" i="1"/>
  <c r="BY19" i="1"/>
  <c r="BZ19" i="1"/>
  <c r="CA19" i="1"/>
  <c r="BY20" i="1"/>
  <c r="BZ20" i="1"/>
  <c r="CA20" i="1"/>
  <c r="BY21" i="1"/>
  <c r="BZ21" i="1"/>
  <c r="CA21" i="1"/>
  <c r="BY22" i="1"/>
  <c r="BZ22" i="1"/>
  <c r="CA22" i="1"/>
  <c r="BY23" i="1"/>
  <c r="BZ23" i="1"/>
  <c r="CA23" i="1"/>
  <c r="BY24" i="1"/>
  <c r="BZ24" i="1"/>
  <c r="CA24" i="1"/>
  <c r="BY25" i="1"/>
  <c r="BZ25" i="1"/>
  <c r="CA25" i="1"/>
  <c r="BY26" i="1"/>
  <c r="BZ26" i="1"/>
  <c r="CA26" i="1"/>
  <c r="BY27" i="1"/>
  <c r="BZ27" i="1"/>
  <c r="CA27" i="1"/>
  <c r="BY28" i="1"/>
  <c r="BZ28" i="1"/>
  <c r="CA28" i="1"/>
  <c r="BY29" i="1"/>
  <c r="BZ29" i="1"/>
  <c r="CA29" i="1"/>
  <c r="BY30" i="1"/>
  <c r="BZ30" i="1"/>
  <c r="CA30" i="1"/>
  <c r="BY31" i="1"/>
  <c r="BZ31" i="1"/>
  <c r="CA31" i="1"/>
  <c r="BY32" i="1"/>
  <c r="BZ32" i="1"/>
  <c r="CA32" i="1"/>
  <c r="BY33" i="1"/>
  <c r="BZ33" i="1"/>
  <c r="CA33" i="1"/>
  <c r="BY34" i="1"/>
  <c r="BZ34" i="1"/>
  <c r="CA34" i="1"/>
  <c r="BY35" i="1"/>
  <c r="BZ35" i="1"/>
  <c r="CA35" i="1"/>
  <c r="BY36" i="1"/>
  <c r="BZ36" i="1"/>
  <c r="CA36" i="1"/>
  <c r="BY37" i="1"/>
  <c r="BZ37" i="1"/>
  <c r="CA37" i="1"/>
  <c r="BY38" i="1"/>
  <c r="BZ38" i="1"/>
  <c r="CA38" i="1"/>
  <c r="BY39" i="1"/>
  <c r="BZ39" i="1"/>
  <c r="CA39" i="1"/>
  <c r="BY40" i="1"/>
  <c r="BZ40" i="1"/>
  <c r="CA40" i="1"/>
  <c r="BY41" i="1"/>
  <c r="BZ41" i="1"/>
  <c r="CA41" i="1"/>
  <c r="BY42" i="1"/>
  <c r="BZ42" i="1"/>
  <c r="CA42" i="1"/>
  <c r="BY43" i="1"/>
  <c r="BZ43" i="1"/>
  <c r="CA43" i="1"/>
  <c r="BY44" i="1"/>
  <c r="BZ44" i="1"/>
  <c r="CA44" i="1"/>
  <c r="BY45" i="1"/>
  <c r="BZ45" i="1"/>
  <c r="CA45" i="1"/>
  <c r="BY46" i="1"/>
  <c r="BZ46" i="1"/>
  <c r="CA46" i="1"/>
  <c r="BY47" i="1"/>
  <c r="BZ47" i="1"/>
  <c r="CA47" i="1"/>
  <c r="BY48" i="1"/>
  <c r="BZ48" i="1"/>
  <c r="CA48" i="1"/>
  <c r="BY49" i="1"/>
  <c r="BZ49" i="1"/>
  <c r="CA49" i="1"/>
  <c r="BY50" i="1"/>
  <c r="BZ50" i="1"/>
  <c r="CA50" i="1"/>
  <c r="BY51" i="1"/>
  <c r="BZ51" i="1"/>
  <c r="CA51" i="1"/>
  <c r="BY52" i="1"/>
  <c r="BZ52" i="1"/>
  <c r="CA52" i="1"/>
  <c r="BY53" i="1"/>
  <c r="BZ53" i="1"/>
  <c r="CA53" i="1"/>
  <c r="BY54" i="1"/>
  <c r="BZ54" i="1"/>
  <c r="CA54" i="1"/>
  <c r="BY55" i="1"/>
  <c r="BZ55" i="1"/>
  <c r="CA55" i="1"/>
  <c r="BY56" i="1"/>
  <c r="BZ56" i="1"/>
  <c r="CA56" i="1"/>
  <c r="BY57" i="1"/>
  <c r="BZ57" i="1"/>
  <c r="CA57" i="1"/>
  <c r="BY58" i="1"/>
  <c r="BZ58" i="1"/>
  <c r="CA58" i="1"/>
  <c r="BY59" i="1"/>
  <c r="BZ59" i="1"/>
  <c r="CA59" i="1"/>
  <c r="BY60" i="1"/>
  <c r="BZ60" i="1"/>
  <c r="CA60" i="1"/>
  <c r="BY61" i="1"/>
  <c r="BZ61" i="1"/>
  <c r="CA61" i="1"/>
  <c r="BY62" i="1"/>
  <c r="BZ62" i="1"/>
  <c r="CA62" i="1"/>
  <c r="BY63" i="1"/>
  <c r="BZ63" i="1"/>
  <c r="CA63" i="1"/>
  <c r="BY64" i="1"/>
  <c r="BZ64" i="1"/>
  <c r="CA64" i="1"/>
  <c r="BY65" i="1"/>
  <c r="BZ65" i="1"/>
  <c r="CA65" i="1"/>
  <c r="BY66" i="1"/>
  <c r="BZ66" i="1"/>
  <c r="CA66" i="1"/>
  <c r="BY67" i="1"/>
  <c r="BZ67" i="1"/>
  <c r="CA67" i="1"/>
  <c r="BY68" i="1"/>
  <c r="BZ68" i="1"/>
  <c r="CA68" i="1"/>
  <c r="BY69" i="1"/>
  <c r="BZ69" i="1"/>
  <c r="CA69" i="1"/>
  <c r="BY70" i="1"/>
  <c r="BZ70" i="1"/>
  <c r="CA70" i="1"/>
  <c r="BY71" i="1"/>
  <c r="BZ71" i="1"/>
  <c r="CA71" i="1"/>
  <c r="BY72" i="1"/>
  <c r="BZ72" i="1"/>
  <c r="CA72" i="1"/>
  <c r="BY73" i="1"/>
  <c r="BZ73" i="1"/>
  <c r="CA73" i="1"/>
  <c r="BY74" i="1"/>
  <c r="BZ74" i="1"/>
  <c r="CA74" i="1"/>
  <c r="BY75" i="1"/>
  <c r="BZ75" i="1"/>
  <c r="CA75" i="1"/>
  <c r="BY76" i="1"/>
  <c r="BZ76" i="1"/>
  <c r="CA76" i="1"/>
  <c r="BY77" i="1"/>
  <c r="BZ77" i="1"/>
  <c r="CA77" i="1"/>
  <c r="BY78" i="1"/>
  <c r="BZ78" i="1"/>
  <c r="CA78" i="1"/>
  <c r="BY79" i="1"/>
  <c r="BZ79" i="1"/>
  <c r="CA79" i="1"/>
  <c r="BY80" i="1"/>
  <c r="BZ80" i="1"/>
  <c r="CA80" i="1"/>
  <c r="BY81" i="1"/>
  <c r="BZ81" i="1"/>
  <c r="CA81" i="1"/>
  <c r="BY82" i="1"/>
  <c r="BZ82" i="1"/>
  <c r="CA82" i="1"/>
  <c r="BY83" i="1"/>
  <c r="BZ83" i="1"/>
  <c r="CA83" i="1"/>
  <c r="BY84" i="1"/>
  <c r="BZ84" i="1"/>
  <c r="CA84" i="1"/>
  <c r="BY85" i="1"/>
  <c r="BZ85" i="1"/>
  <c r="CA85" i="1"/>
  <c r="BY86" i="1"/>
  <c r="BZ86" i="1"/>
  <c r="CA86" i="1"/>
  <c r="BY87" i="1"/>
  <c r="BZ87" i="1"/>
  <c r="CA87" i="1"/>
  <c r="BY88" i="1"/>
  <c r="BZ88" i="1"/>
  <c r="CA88" i="1"/>
  <c r="BY89" i="1"/>
  <c r="BZ89" i="1"/>
  <c r="CA89" i="1"/>
  <c r="BY90" i="1"/>
  <c r="BZ90" i="1"/>
  <c r="CA90" i="1"/>
  <c r="BY91" i="1"/>
  <c r="BZ91" i="1"/>
  <c r="CA91" i="1"/>
  <c r="BY92" i="1"/>
  <c r="BZ92" i="1"/>
  <c r="CA92" i="1"/>
  <c r="BY93" i="1"/>
  <c r="BZ93" i="1"/>
  <c r="CA93" i="1"/>
  <c r="BY94" i="1"/>
  <c r="BZ94" i="1"/>
  <c r="CA94" i="1"/>
  <c r="BY95" i="1"/>
  <c r="BZ95" i="1"/>
  <c r="CA95" i="1"/>
  <c r="BY96" i="1"/>
  <c r="BZ96" i="1"/>
  <c r="CA96" i="1"/>
  <c r="BY97" i="1"/>
  <c r="BZ97" i="1"/>
  <c r="CA97" i="1"/>
  <c r="BY98" i="1"/>
  <c r="BZ98" i="1"/>
  <c r="CA98" i="1"/>
  <c r="BY99" i="1"/>
  <c r="BZ99" i="1"/>
  <c r="CA99" i="1"/>
  <c r="BY100" i="1"/>
  <c r="BZ100" i="1"/>
  <c r="CA100" i="1"/>
  <c r="BY101" i="1"/>
  <c r="BZ101" i="1"/>
  <c r="CA101" i="1"/>
  <c r="BY102" i="1"/>
  <c r="BZ102" i="1"/>
  <c r="CA102" i="1"/>
  <c r="BY103" i="1"/>
  <c r="BZ103" i="1"/>
  <c r="CA103" i="1"/>
  <c r="BY104" i="1"/>
  <c r="BZ104" i="1"/>
  <c r="CA104" i="1"/>
  <c r="BY105" i="1"/>
  <c r="BZ105" i="1"/>
  <c r="CA105" i="1"/>
  <c r="BY106" i="1"/>
  <c r="BZ106" i="1"/>
  <c r="CA106" i="1"/>
  <c r="BY107" i="1"/>
  <c r="BZ107" i="1"/>
  <c r="CA107" i="1"/>
  <c r="BY108" i="1"/>
  <c r="BZ108" i="1"/>
  <c r="CA108" i="1"/>
  <c r="BY109" i="1"/>
  <c r="BZ109" i="1"/>
  <c r="CA109" i="1"/>
  <c r="BY110" i="1"/>
  <c r="BZ110" i="1"/>
  <c r="CA110" i="1"/>
  <c r="BY111" i="1"/>
  <c r="BZ111" i="1"/>
  <c r="CA111" i="1"/>
  <c r="BY112" i="1"/>
  <c r="BZ112" i="1"/>
  <c r="CA112" i="1"/>
  <c r="BY113" i="1"/>
  <c r="BZ113" i="1"/>
  <c r="CA113" i="1"/>
  <c r="BY114" i="1"/>
  <c r="BZ114" i="1"/>
  <c r="CA114" i="1"/>
  <c r="BY115" i="1"/>
  <c r="BZ115" i="1"/>
  <c r="CA115" i="1"/>
  <c r="BY116" i="1"/>
  <c r="BZ116" i="1"/>
  <c r="CA116" i="1"/>
  <c r="BY117" i="1"/>
  <c r="BZ117" i="1"/>
  <c r="CA117" i="1"/>
  <c r="BY118" i="1"/>
  <c r="BZ118" i="1"/>
  <c r="CA118" i="1"/>
  <c r="BY119" i="1"/>
  <c r="BZ119" i="1"/>
  <c r="CA119" i="1"/>
  <c r="BY120" i="1"/>
  <c r="BZ120" i="1"/>
  <c r="CA120" i="1"/>
  <c r="BY121" i="1"/>
  <c r="BZ121" i="1"/>
  <c r="CA121" i="1"/>
  <c r="BY122" i="1"/>
  <c r="BZ122" i="1"/>
  <c r="CA122" i="1"/>
  <c r="BY123" i="1"/>
  <c r="BZ123" i="1"/>
  <c r="CA123" i="1"/>
  <c r="BY124" i="1"/>
  <c r="BZ124" i="1"/>
  <c r="CA124" i="1"/>
  <c r="BY125" i="1"/>
  <c r="BZ125" i="1"/>
  <c r="CA125" i="1"/>
  <c r="BY126" i="1"/>
  <c r="BZ126" i="1"/>
  <c r="CA126" i="1"/>
  <c r="BY127" i="1"/>
  <c r="BZ127" i="1"/>
  <c r="CA127" i="1"/>
  <c r="BY128" i="1"/>
  <c r="BZ128" i="1"/>
  <c r="CA128" i="1"/>
  <c r="BY129" i="1"/>
  <c r="BZ129" i="1"/>
  <c r="CA129" i="1"/>
  <c r="BY130" i="1"/>
  <c r="BZ130" i="1"/>
  <c r="CA130" i="1"/>
  <c r="BY131" i="1"/>
  <c r="BZ131" i="1"/>
  <c r="CA131" i="1"/>
  <c r="BY132" i="1"/>
  <c r="BZ132" i="1"/>
  <c r="CA132" i="1"/>
  <c r="BY133" i="1"/>
  <c r="BZ133" i="1"/>
  <c r="CA133" i="1"/>
  <c r="BY134" i="1"/>
  <c r="BZ134" i="1"/>
  <c r="CA134" i="1"/>
  <c r="BY135" i="1"/>
  <c r="BZ135" i="1"/>
  <c r="CA135" i="1"/>
  <c r="BY136" i="1"/>
  <c r="BZ136" i="1"/>
  <c r="CA136" i="1"/>
  <c r="BY137" i="1"/>
  <c r="BZ137" i="1"/>
  <c r="CA137" i="1"/>
  <c r="BY138" i="1"/>
  <c r="BZ138" i="1"/>
  <c r="CA138" i="1"/>
  <c r="BY139" i="1"/>
  <c r="BZ139" i="1"/>
  <c r="CA139" i="1"/>
  <c r="BY140" i="1"/>
  <c r="BZ140" i="1"/>
  <c r="CA140" i="1"/>
  <c r="BY141" i="1"/>
  <c r="BZ141" i="1"/>
  <c r="CA141" i="1"/>
  <c r="BW14" i="1"/>
  <c r="BX14" i="1"/>
  <c r="BW15" i="1"/>
  <c r="BX15" i="1"/>
  <c r="BW16" i="1"/>
  <c r="BX16" i="1"/>
  <c r="BW17" i="1"/>
  <c r="BX17" i="1"/>
  <c r="BW18" i="1"/>
  <c r="BX18" i="1"/>
  <c r="BW19" i="1"/>
  <c r="BX19" i="1"/>
  <c r="BW20" i="1"/>
  <c r="BX20" i="1"/>
  <c r="BW21" i="1"/>
  <c r="BX21" i="1"/>
  <c r="BW22" i="1"/>
  <c r="BX22" i="1"/>
  <c r="BW23" i="1"/>
  <c r="BX23" i="1"/>
  <c r="BW24" i="1"/>
  <c r="BX24" i="1"/>
  <c r="BW25" i="1"/>
  <c r="BX25" i="1"/>
  <c r="BW26" i="1"/>
  <c r="BX26" i="1"/>
  <c r="BW27" i="1"/>
  <c r="BX27" i="1"/>
  <c r="BW28" i="1"/>
  <c r="BX28" i="1"/>
  <c r="BW29" i="1"/>
  <c r="BX29" i="1"/>
  <c r="BW30" i="1"/>
  <c r="BX30" i="1"/>
  <c r="BW31" i="1"/>
  <c r="BX31" i="1"/>
  <c r="BW32" i="1"/>
  <c r="BX32" i="1"/>
  <c r="BW33" i="1"/>
  <c r="BX33" i="1"/>
  <c r="BW34" i="1"/>
  <c r="BX34" i="1"/>
  <c r="BW35" i="1"/>
  <c r="BX35" i="1"/>
  <c r="BW36" i="1"/>
  <c r="BX36" i="1"/>
  <c r="BW37" i="1"/>
  <c r="BX37" i="1"/>
  <c r="BW38" i="1"/>
  <c r="BX38" i="1"/>
  <c r="BW39" i="1"/>
  <c r="BX39" i="1"/>
  <c r="BW40" i="1"/>
  <c r="BX40" i="1"/>
  <c r="BW41" i="1"/>
  <c r="BX41" i="1"/>
  <c r="BW42" i="1"/>
  <c r="BX42" i="1"/>
  <c r="BW43" i="1"/>
  <c r="BX43" i="1"/>
  <c r="BW44" i="1"/>
  <c r="BX44" i="1"/>
  <c r="BW45" i="1"/>
  <c r="BX45" i="1"/>
  <c r="BW46" i="1"/>
  <c r="BX46" i="1"/>
  <c r="BW47" i="1"/>
  <c r="BX47" i="1"/>
  <c r="BW48" i="1"/>
  <c r="BX48" i="1"/>
  <c r="BW49" i="1"/>
  <c r="BX49" i="1"/>
  <c r="BW50" i="1"/>
  <c r="BX50" i="1"/>
  <c r="BW51" i="1"/>
  <c r="BX51" i="1"/>
  <c r="BW52" i="1"/>
  <c r="BX52" i="1"/>
  <c r="BW53" i="1"/>
  <c r="BX53" i="1"/>
  <c r="BW54" i="1"/>
  <c r="BX54" i="1"/>
  <c r="BW55" i="1"/>
  <c r="BX55" i="1"/>
  <c r="BW56" i="1"/>
  <c r="BX56" i="1"/>
  <c r="BW57" i="1"/>
  <c r="BX57" i="1"/>
  <c r="BW58" i="1"/>
  <c r="BX58" i="1"/>
  <c r="BW59" i="1"/>
  <c r="BX59" i="1"/>
  <c r="BW60" i="1"/>
  <c r="BX60" i="1"/>
  <c r="BW61" i="1"/>
  <c r="BX61" i="1"/>
  <c r="BW62" i="1"/>
  <c r="BX62" i="1"/>
  <c r="BW63" i="1"/>
  <c r="BX63" i="1"/>
  <c r="BW64" i="1"/>
  <c r="BX64" i="1"/>
  <c r="BW65" i="1"/>
  <c r="BX65" i="1"/>
  <c r="BW66" i="1"/>
  <c r="BX66" i="1"/>
  <c r="BW67" i="1"/>
  <c r="BX67" i="1"/>
  <c r="BW68" i="1"/>
  <c r="BX68" i="1"/>
  <c r="BW69" i="1"/>
  <c r="BX69" i="1"/>
  <c r="BW70" i="1"/>
  <c r="BX70" i="1"/>
  <c r="BW71" i="1"/>
  <c r="BX71" i="1"/>
  <c r="BW72" i="1"/>
  <c r="BX72" i="1"/>
  <c r="BW73" i="1"/>
  <c r="BX73" i="1"/>
  <c r="BW74" i="1"/>
  <c r="BX74" i="1"/>
  <c r="BW75" i="1"/>
  <c r="BX75" i="1"/>
  <c r="BW76" i="1"/>
  <c r="BX76" i="1"/>
  <c r="BW77" i="1"/>
  <c r="BX77" i="1"/>
  <c r="BW78" i="1"/>
  <c r="BX78" i="1"/>
  <c r="BW79" i="1"/>
  <c r="BX79" i="1"/>
  <c r="BW80" i="1"/>
  <c r="BX80" i="1"/>
  <c r="BW81" i="1"/>
  <c r="BX81" i="1"/>
  <c r="BW82" i="1"/>
  <c r="BX82" i="1"/>
  <c r="BW83" i="1"/>
  <c r="BX83" i="1"/>
  <c r="BW84" i="1"/>
  <c r="BX84" i="1"/>
  <c r="BW85" i="1"/>
  <c r="BX85" i="1"/>
  <c r="BW86" i="1"/>
  <c r="BX86" i="1"/>
  <c r="BW87" i="1"/>
  <c r="BX87" i="1"/>
  <c r="BW88" i="1"/>
  <c r="BX88" i="1"/>
  <c r="BW89" i="1"/>
  <c r="BX89" i="1"/>
  <c r="BW90" i="1"/>
  <c r="BX90" i="1"/>
  <c r="BW91" i="1"/>
  <c r="BX91" i="1"/>
  <c r="BW92" i="1"/>
  <c r="BX92" i="1"/>
  <c r="BW93" i="1"/>
  <c r="BX93" i="1"/>
  <c r="BW94" i="1"/>
  <c r="BX94" i="1"/>
  <c r="BW95" i="1"/>
  <c r="BX95" i="1"/>
  <c r="BW96" i="1"/>
  <c r="BX96" i="1"/>
  <c r="BW97" i="1"/>
  <c r="BX97" i="1"/>
  <c r="BW98" i="1"/>
  <c r="BX98" i="1"/>
  <c r="BW99" i="1"/>
  <c r="BX99" i="1"/>
  <c r="BW100" i="1"/>
  <c r="BX100" i="1"/>
  <c r="BW101" i="1"/>
  <c r="BX101" i="1"/>
  <c r="BW102" i="1"/>
  <c r="BX102" i="1"/>
  <c r="BW103" i="1"/>
  <c r="BX103" i="1"/>
  <c r="BW104" i="1"/>
  <c r="BX104" i="1"/>
  <c r="BW105" i="1"/>
  <c r="BX105" i="1"/>
  <c r="BW106" i="1"/>
  <c r="BX106" i="1"/>
  <c r="BW107" i="1"/>
  <c r="BX107" i="1"/>
  <c r="BW108" i="1"/>
  <c r="BX108" i="1"/>
  <c r="BW109" i="1"/>
  <c r="BX109" i="1"/>
  <c r="BW110" i="1"/>
  <c r="BX110" i="1"/>
  <c r="BW111" i="1"/>
  <c r="BX111" i="1"/>
  <c r="BW112" i="1"/>
  <c r="BX112" i="1"/>
  <c r="BW113" i="1"/>
  <c r="BX113" i="1"/>
  <c r="BW114" i="1"/>
  <c r="BX114" i="1"/>
  <c r="BW115" i="1"/>
  <c r="BX115" i="1"/>
  <c r="BW116" i="1"/>
  <c r="BX116" i="1"/>
  <c r="BW117" i="1"/>
  <c r="BX117" i="1"/>
  <c r="BW118" i="1"/>
  <c r="BX118" i="1"/>
  <c r="BW119" i="1"/>
  <c r="BX119" i="1"/>
  <c r="BW120" i="1"/>
  <c r="BX120" i="1"/>
  <c r="BW121" i="1"/>
  <c r="BX121" i="1"/>
  <c r="BW122" i="1"/>
  <c r="BX122" i="1"/>
  <c r="BW123" i="1"/>
  <c r="BX123" i="1"/>
  <c r="BW124" i="1"/>
  <c r="BX124" i="1"/>
  <c r="BW125" i="1"/>
  <c r="BX125" i="1"/>
  <c r="BW126" i="1"/>
  <c r="BX126" i="1"/>
  <c r="BW127" i="1"/>
  <c r="BX127" i="1"/>
  <c r="BW128" i="1"/>
  <c r="BX128" i="1"/>
  <c r="BW129" i="1"/>
  <c r="BX129" i="1"/>
  <c r="BW130" i="1"/>
  <c r="BX130" i="1"/>
  <c r="BW131" i="1"/>
  <c r="BX131" i="1"/>
  <c r="BW132" i="1"/>
  <c r="BX132" i="1"/>
  <c r="BW133" i="1"/>
  <c r="BX133" i="1"/>
  <c r="BW134" i="1"/>
  <c r="BX134" i="1"/>
  <c r="BW135" i="1"/>
  <c r="BX135" i="1"/>
  <c r="BW136" i="1"/>
  <c r="BX136" i="1"/>
  <c r="BW137" i="1"/>
  <c r="BX137" i="1"/>
  <c r="BW138" i="1"/>
  <c r="BX138" i="1"/>
  <c r="BW139" i="1"/>
  <c r="BX139" i="1"/>
  <c r="BW140" i="1"/>
  <c r="BX140" i="1"/>
  <c r="BW141" i="1"/>
  <c r="BX141" i="1"/>
  <c r="BX2" i="1"/>
  <c r="BX3" i="1"/>
  <c r="BX4" i="1"/>
  <c r="BX5" i="1"/>
  <c r="BX6" i="1"/>
  <c r="BX7" i="1"/>
  <c r="BX8" i="1"/>
  <c r="BX9" i="1"/>
  <c r="BX10" i="1"/>
  <c r="BX11" i="1"/>
  <c r="BX12" i="1"/>
  <c r="BX13" i="1"/>
  <c r="BW3" i="1"/>
  <c r="BW4" i="1"/>
  <c r="BW5" i="1"/>
  <c r="BW6" i="1"/>
  <c r="BW7" i="1"/>
  <c r="BW8" i="1"/>
  <c r="BW9" i="1"/>
  <c r="BW10" i="1"/>
  <c r="BW11" i="1"/>
  <c r="BW12" i="1"/>
  <c r="BW13" i="1"/>
  <c r="BW2" i="1"/>
  <c r="Z143" i="1" l="1"/>
  <c r="AB143" i="1"/>
  <c r="AC143" i="1"/>
  <c r="AD143" i="1"/>
  <c r="AE143" i="1"/>
  <c r="AF143" i="1"/>
  <c r="AH143" i="1"/>
  <c r="AI143" i="1"/>
  <c r="AJ143" i="1"/>
  <c r="AK143" i="1"/>
  <c r="Z146" i="1"/>
  <c r="Z144" i="1" s="1"/>
  <c r="AA144" i="1"/>
  <c r="AB146" i="1"/>
  <c r="AB144" i="1" s="1"/>
  <c r="AC146" i="1"/>
  <c r="AC144" i="1" s="1"/>
  <c r="AD146" i="1"/>
  <c r="AD144" i="1" s="1"/>
  <c r="AE146" i="1"/>
  <c r="AE144" i="1" s="1"/>
  <c r="AF146" i="1"/>
  <c r="AF144" i="1" s="1"/>
  <c r="AG146" i="1"/>
  <c r="AG144" i="1" s="1"/>
  <c r="AH146" i="1"/>
  <c r="AH144" i="1" s="1"/>
  <c r="AI146" i="1"/>
  <c r="AI144" i="1" s="1"/>
  <c r="AJ146" i="1"/>
  <c r="AJ144" i="1" s="1"/>
  <c r="AK146" i="1"/>
  <c r="AK144" i="1" s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Z151" i="1"/>
  <c r="Z149" i="1" s="1"/>
  <c r="AA151" i="1"/>
  <c r="AA149" i="1" s="1"/>
  <c r="AB151" i="1"/>
  <c r="AB149" i="1" s="1"/>
  <c r="AC151" i="1"/>
  <c r="AC149" i="1" s="1"/>
  <c r="AD151" i="1"/>
  <c r="AD149" i="1" s="1"/>
  <c r="AE151" i="1"/>
  <c r="AE149" i="1" s="1"/>
  <c r="AF151" i="1"/>
  <c r="AF149" i="1" s="1"/>
  <c r="AG151" i="1"/>
  <c r="AG149" i="1" s="1"/>
  <c r="AH151" i="1"/>
  <c r="AH149" i="1" s="1"/>
  <c r="AI151" i="1"/>
  <c r="AI149" i="1" s="1"/>
  <c r="AJ151" i="1"/>
  <c r="AJ149" i="1" s="1"/>
  <c r="AK151" i="1"/>
  <c r="AK149" i="1" s="1"/>
  <c r="AK150" i="1" l="1"/>
  <c r="AG150" i="1"/>
  <c r="AC150" i="1"/>
  <c r="AK145" i="1"/>
  <c r="AG145" i="1"/>
  <c r="AC145" i="1"/>
  <c r="AJ150" i="1"/>
  <c r="AF150" i="1"/>
  <c r="AB150" i="1"/>
  <c r="AJ145" i="1"/>
  <c r="AF145" i="1"/>
  <c r="AB145" i="1"/>
  <c r="AI150" i="1"/>
  <c r="AE150" i="1"/>
  <c r="AA150" i="1"/>
  <c r="AI145" i="1"/>
  <c r="AE145" i="1"/>
  <c r="AA145" i="1"/>
  <c r="AH150" i="1"/>
  <c r="AD150" i="1"/>
  <c r="Z150" i="1"/>
  <c r="AH145" i="1"/>
  <c r="AD145" i="1"/>
  <c r="Z145" i="1"/>
  <c r="H143" i="1" l="1"/>
  <c r="H146" i="1"/>
  <c r="H144" i="1" s="1"/>
  <c r="H148" i="1"/>
  <c r="H151" i="1"/>
  <c r="H149" i="1" s="1"/>
  <c r="J2" i="1"/>
  <c r="K2" i="1"/>
  <c r="L2" i="1"/>
  <c r="M2" i="1"/>
  <c r="J3" i="1"/>
  <c r="K3" i="1"/>
  <c r="L3" i="1"/>
  <c r="M3" i="1"/>
  <c r="J4" i="1"/>
  <c r="K4" i="1"/>
  <c r="L4" i="1"/>
  <c r="M4" i="1"/>
  <c r="J5" i="1"/>
  <c r="K5" i="1"/>
  <c r="L5" i="1"/>
  <c r="M5" i="1"/>
  <c r="J6" i="1"/>
  <c r="K6" i="1"/>
  <c r="L6" i="1"/>
  <c r="M6" i="1"/>
  <c r="J7" i="1"/>
  <c r="K7" i="1"/>
  <c r="L7" i="1"/>
  <c r="M7" i="1"/>
  <c r="J8" i="1"/>
  <c r="K8" i="1"/>
  <c r="L8" i="1"/>
  <c r="M8" i="1"/>
  <c r="J9" i="1"/>
  <c r="K9" i="1"/>
  <c r="L9" i="1"/>
  <c r="M9" i="1"/>
  <c r="J10" i="1"/>
  <c r="K10" i="1"/>
  <c r="L10" i="1"/>
  <c r="M10" i="1"/>
  <c r="J11" i="1"/>
  <c r="K11" i="1"/>
  <c r="L11" i="1"/>
  <c r="M11" i="1"/>
  <c r="J12" i="1"/>
  <c r="K12" i="1"/>
  <c r="L12" i="1"/>
  <c r="M12" i="1"/>
  <c r="J13" i="1"/>
  <c r="K13" i="1"/>
  <c r="L13" i="1"/>
  <c r="M13" i="1"/>
  <c r="J14" i="1"/>
  <c r="K14" i="1"/>
  <c r="L14" i="1"/>
  <c r="M14" i="1"/>
  <c r="J15" i="1"/>
  <c r="K15" i="1"/>
  <c r="L15" i="1"/>
  <c r="M15" i="1"/>
  <c r="J16" i="1"/>
  <c r="K16" i="1"/>
  <c r="L16" i="1"/>
  <c r="M16" i="1"/>
  <c r="J17" i="1"/>
  <c r="K17" i="1"/>
  <c r="L17" i="1"/>
  <c r="M17" i="1"/>
  <c r="J18" i="1"/>
  <c r="K18" i="1"/>
  <c r="L18" i="1"/>
  <c r="M18" i="1"/>
  <c r="J19" i="1"/>
  <c r="K19" i="1"/>
  <c r="L19" i="1"/>
  <c r="M19" i="1"/>
  <c r="J20" i="1"/>
  <c r="K20" i="1"/>
  <c r="L20" i="1"/>
  <c r="M20" i="1"/>
  <c r="J21" i="1"/>
  <c r="K21" i="1"/>
  <c r="L21" i="1"/>
  <c r="M21" i="1"/>
  <c r="J22" i="1"/>
  <c r="K22" i="1"/>
  <c r="L22" i="1"/>
  <c r="M22" i="1"/>
  <c r="J23" i="1"/>
  <c r="K23" i="1"/>
  <c r="L23" i="1"/>
  <c r="M23" i="1"/>
  <c r="J24" i="1"/>
  <c r="K24" i="1"/>
  <c r="L24" i="1"/>
  <c r="M24" i="1"/>
  <c r="J25" i="1"/>
  <c r="K25" i="1"/>
  <c r="L25" i="1"/>
  <c r="M25" i="1"/>
  <c r="J26" i="1"/>
  <c r="K26" i="1"/>
  <c r="L26" i="1"/>
  <c r="M26" i="1"/>
  <c r="J27" i="1"/>
  <c r="K27" i="1"/>
  <c r="L27" i="1"/>
  <c r="M27" i="1"/>
  <c r="J28" i="1"/>
  <c r="K28" i="1"/>
  <c r="L28" i="1"/>
  <c r="M28" i="1"/>
  <c r="J29" i="1"/>
  <c r="K29" i="1"/>
  <c r="L29" i="1"/>
  <c r="M29" i="1"/>
  <c r="J30" i="1"/>
  <c r="K30" i="1"/>
  <c r="L30" i="1"/>
  <c r="M30" i="1"/>
  <c r="J31" i="1"/>
  <c r="K31" i="1"/>
  <c r="L31" i="1"/>
  <c r="M31" i="1"/>
  <c r="J32" i="1"/>
  <c r="K32" i="1"/>
  <c r="L32" i="1"/>
  <c r="M32" i="1"/>
  <c r="J33" i="1"/>
  <c r="K33" i="1"/>
  <c r="L33" i="1"/>
  <c r="M33" i="1"/>
  <c r="J34" i="1"/>
  <c r="K34" i="1"/>
  <c r="L34" i="1"/>
  <c r="M34" i="1"/>
  <c r="J35" i="1"/>
  <c r="K35" i="1"/>
  <c r="L35" i="1"/>
  <c r="M35" i="1"/>
  <c r="J36" i="1"/>
  <c r="K36" i="1"/>
  <c r="L36" i="1"/>
  <c r="M36" i="1"/>
  <c r="J37" i="1"/>
  <c r="K37" i="1"/>
  <c r="L37" i="1"/>
  <c r="M37" i="1"/>
  <c r="J38" i="1"/>
  <c r="K38" i="1"/>
  <c r="L38" i="1"/>
  <c r="M38" i="1"/>
  <c r="J39" i="1"/>
  <c r="K39" i="1"/>
  <c r="L39" i="1"/>
  <c r="M39" i="1"/>
  <c r="J40" i="1"/>
  <c r="K40" i="1"/>
  <c r="L40" i="1"/>
  <c r="M40" i="1"/>
  <c r="J41" i="1"/>
  <c r="K41" i="1"/>
  <c r="L41" i="1"/>
  <c r="M41" i="1"/>
  <c r="J42" i="1"/>
  <c r="K42" i="1"/>
  <c r="L42" i="1"/>
  <c r="M42" i="1"/>
  <c r="J43" i="1"/>
  <c r="K43" i="1"/>
  <c r="L43" i="1"/>
  <c r="M43" i="1"/>
  <c r="J44" i="1"/>
  <c r="K44" i="1"/>
  <c r="L44" i="1"/>
  <c r="M44" i="1"/>
  <c r="J45" i="1"/>
  <c r="K45" i="1"/>
  <c r="L45" i="1"/>
  <c r="M45" i="1"/>
  <c r="J46" i="1"/>
  <c r="K46" i="1"/>
  <c r="L46" i="1"/>
  <c r="M46" i="1"/>
  <c r="J47" i="1"/>
  <c r="K47" i="1"/>
  <c r="L47" i="1"/>
  <c r="M47" i="1"/>
  <c r="J48" i="1"/>
  <c r="K48" i="1"/>
  <c r="L48" i="1"/>
  <c r="M48" i="1"/>
  <c r="J49" i="1"/>
  <c r="K49" i="1"/>
  <c r="L49" i="1"/>
  <c r="M49" i="1"/>
  <c r="J50" i="1"/>
  <c r="K50" i="1"/>
  <c r="L50" i="1"/>
  <c r="M50" i="1"/>
  <c r="J51" i="1"/>
  <c r="K51" i="1"/>
  <c r="L51" i="1"/>
  <c r="M51" i="1"/>
  <c r="J52" i="1"/>
  <c r="K52" i="1"/>
  <c r="L52" i="1"/>
  <c r="M52" i="1"/>
  <c r="J53" i="1"/>
  <c r="K53" i="1"/>
  <c r="L53" i="1"/>
  <c r="M53" i="1"/>
  <c r="J54" i="1"/>
  <c r="K54" i="1"/>
  <c r="L54" i="1"/>
  <c r="M54" i="1"/>
  <c r="J55" i="1"/>
  <c r="K55" i="1"/>
  <c r="L55" i="1"/>
  <c r="M55" i="1"/>
  <c r="J56" i="1"/>
  <c r="K56" i="1"/>
  <c r="L56" i="1"/>
  <c r="M56" i="1"/>
  <c r="J57" i="1"/>
  <c r="K57" i="1"/>
  <c r="L57" i="1"/>
  <c r="M57" i="1"/>
  <c r="J58" i="1"/>
  <c r="K58" i="1"/>
  <c r="L58" i="1"/>
  <c r="M58" i="1"/>
  <c r="J59" i="1"/>
  <c r="K59" i="1"/>
  <c r="L59" i="1"/>
  <c r="M59" i="1"/>
  <c r="J60" i="1"/>
  <c r="K60" i="1"/>
  <c r="L60" i="1"/>
  <c r="M60" i="1"/>
  <c r="J61" i="1"/>
  <c r="K61" i="1"/>
  <c r="L61" i="1"/>
  <c r="M61" i="1"/>
  <c r="J62" i="1"/>
  <c r="K62" i="1"/>
  <c r="L62" i="1"/>
  <c r="M62" i="1"/>
  <c r="J63" i="1"/>
  <c r="K63" i="1"/>
  <c r="L63" i="1"/>
  <c r="M63" i="1"/>
  <c r="J64" i="1"/>
  <c r="K64" i="1"/>
  <c r="L64" i="1"/>
  <c r="M64" i="1"/>
  <c r="J65" i="1"/>
  <c r="K65" i="1"/>
  <c r="L65" i="1"/>
  <c r="M65" i="1"/>
  <c r="J66" i="1"/>
  <c r="K66" i="1"/>
  <c r="L66" i="1"/>
  <c r="M66" i="1"/>
  <c r="J67" i="1"/>
  <c r="K67" i="1"/>
  <c r="L67" i="1"/>
  <c r="M67" i="1"/>
  <c r="J68" i="1"/>
  <c r="K68" i="1"/>
  <c r="L68" i="1"/>
  <c r="M68" i="1"/>
  <c r="J69" i="1"/>
  <c r="K69" i="1"/>
  <c r="L69" i="1"/>
  <c r="M69" i="1"/>
  <c r="J70" i="1"/>
  <c r="K70" i="1"/>
  <c r="L70" i="1"/>
  <c r="M70" i="1"/>
  <c r="J71" i="1"/>
  <c r="K71" i="1"/>
  <c r="L71" i="1"/>
  <c r="M71" i="1"/>
  <c r="J72" i="1"/>
  <c r="K72" i="1"/>
  <c r="L72" i="1"/>
  <c r="M72" i="1"/>
  <c r="J73" i="1"/>
  <c r="K73" i="1"/>
  <c r="L73" i="1"/>
  <c r="M73" i="1"/>
  <c r="J74" i="1"/>
  <c r="K74" i="1"/>
  <c r="L74" i="1"/>
  <c r="M74" i="1"/>
  <c r="J75" i="1"/>
  <c r="K75" i="1"/>
  <c r="L75" i="1"/>
  <c r="M75" i="1"/>
  <c r="J76" i="1"/>
  <c r="K76" i="1"/>
  <c r="L76" i="1"/>
  <c r="M76" i="1"/>
  <c r="J77" i="1"/>
  <c r="K77" i="1"/>
  <c r="L77" i="1"/>
  <c r="M77" i="1"/>
  <c r="J78" i="1"/>
  <c r="K78" i="1"/>
  <c r="L78" i="1"/>
  <c r="M78" i="1"/>
  <c r="J79" i="1"/>
  <c r="K79" i="1"/>
  <c r="L79" i="1"/>
  <c r="M79" i="1"/>
  <c r="J80" i="1"/>
  <c r="K80" i="1"/>
  <c r="L80" i="1"/>
  <c r="M80" i="1"/>
  <c r="J81" i="1"/>
  <c r="K81" i="1"/>
  <c r="L81" i="1"/>
  <c r="M81" i="1"/>
  <c r="J82" i="1"/>
  <c r="K82" i="1"/>
  <c r="L82" i="1"/>
  <c r="M82" i="1"/>
  <c r="J83" i="1"/>
  <c r="K83" i="1"/>
  <c r="L83" i="1"/>
  <c r="M83" i="1"/>
  <c r="J84" i="1"/>
  <c r="K84" i="1"/>
  <c r="L84" i="1"/>
  <c r="M84" i="1"/>
  <c r="J85" i="1"/>
  <c r="K85" i="1"/>
  <c r="L85" i="1"/>
  <c r="M85" i="1"/>
  <c r="J86" i="1"/>
  <c r="K86" i="1"/>
  <c r="L86" i="1"/>
  <c r="M86" i="1"/>
  <c r="J87" i="1"/>
  <c r="K87" i="1"/>
  <c r="L87" i="1"/>
  <c r="M87" i="1"/>
  <c r="J88" i="1"/>
  <c r="K88" i="1"/>
  <c r="L88" i="1"/>
  <c r="M88" i="1"/>
  <c r="J89" i="1"/>
  <c r="K89" i="1"/>
  <c r="L89" i="1"/>
  <c r="M89" i="1"/>
  <c r="J90" i="1"/>
  <c r="K90" i="1"/>
  <c r="L90" i="1"/>
  <c r="M90" i="1"/>
  <c r="J91" i="1"/>
  <c r="K91" i="1"/>
  <c r="L91" i="1"/>
  <c r="M91" i="1"/>
  <c r="J92" i="1"/>
  <c r="K92" i="1"/>
  <c r="L92" i="1"/>
  <c r="M92" i="1"/>
  <c r="J93" i="1"/>
  <c r="K93" i="1"/>
  <c r="L93" i="1"/>
  <c r="M93" i="1"/>
  <c r="J94" i="1"/>
  <c r="K94" i="1"/>
  <c r="L94" i="1"/>
  <c r="M94" i="1"/>
  <c r="J95" i="1"/>
  <c r="K95" i="1"/>
  <c r="L95" i="1"/>
  <c r="M95" i="1"/>
  <c r="J96" i="1"/>
  <c r="K96" i="1"/>
  <c r="L96" i="1"/>
  <c r="M96" i="1"/>
  <c r="J97" i="1"/>
  <c r="K97" i="1"/>
  <c r="L97" i="1"/>
  <c r="M97" i="1"/>
  <c r="J98" i="1"/>
  <c r="K98" i="1"/>
  <c r="L98" i="1"/>
  <c r="M98" i="1"/>
  <c r="J99" i="1"/>
  <c r="K99" i="1"/>
  <c r="L99" i="1"/>
  <c r="M99" i="1"/>
  <c r="J100" i="1"/>
  <c r="K100" i="1"/>
  <c r="L100" i="1"/>
  <c r="M100" i="1"/>
  <c r="J101" i="1"/>
  <c r="K101" i="1"/>
  <c r="L101" i="1"/>
  <c r="M101" i="1"/>
  <c r="J102" i="1"/>
  <c r="K102" i="1"/>
  <c r="L102" i="1"/>
  <c r="M102" i="1"/>
  <c r="J103" i="1"/>
  <c r="K103" i="1"/>
  <c r="L103" i="1"/>
  <c r="M103" i="1"/>
  <c r="J104" i="1"/>
  <c r="K104" i="1"/>
  <c r="L104" i="1"/>
  <c r="M104" i="1"/>
  <c r="J105" i="1"/>
  <c r="K105" i="1"/>
  <c r="L105" i="1"/>
  <c r="M105" i="1"/>
  <c r="J106" i="1"/>
  <c r="K106" i="1"/>
  <c r="L106" i="1"/>
  <c r="M106" i="1"/>
  <c r="J107" i="1"/>
  <c r="K107" i="1"/>
  <c r="L107" i="1"/>
  <c r="M107" i="1"/>
  <c r="J108" i="1"/>
  <c r="K108" i="1"/>
  <c r="L108" i="1"/>
  <c r="M108" i="1"/>
  <c r="J109" i="1"/>
  <c r="K109" i="1"/>
  <c r="L109" i="1"/>
  <c r="M109" i="1"/>
  <c r="J110" i="1"/>
  <c r="K110" i="1"/>
  <c r="L110" i="1"/>
  <c r="M110" i="1"/>
  <c r="J111" i="1"/>
  <c r="K111" i="1"/>
  <c r="L111" i="1"/>
  <c r="M111" i="1"/>
  <c r="J112" i="1"/>
  <c r="K112" i="1"/>
  <c r="L112" i="1"/>
  <c r="M112" i="1"/>
  <c r="J113" i="1"/>
  <c r="K113" i="1"/>
  <c r="L113" i="1"/>
  <c r="M113" i="1"/>
  <c r="J114" i="1"/>
  <c r="K114" i="1"/>
  <c r="L114" i="1"/>
  <c r="M114" i="1"/>
  <c r="J115" i="1"/>
  <c r="K115" i="1"/>
  <c r="L115" i="1"/>
  <c r="M115" i="1"/>
  <c r="J116" i="1"/>
  <c r="K116" i="1"/>
  <c r="L116" i="1"/>
  <c r="M116" i="1"/>
  <c r="J117" i="1"/>
  <c r="K117" i="1"/>
  <c r="L117" i="1"/>
  <c r="M117" i="1"/>
  <c r="J118" i="1"/>
  <c r="K118" i="1"/>
  <c r="L118" i="1"/>
  <c r="M118" i="1"/>
  <c r="J119" i="1"/>
  <c r="K119" i="1"/>
  <c r="L119" i="1"/>
  <c r="M119" i="1"/>
  <c r="J120" i="1"/>
  <c r="K120" i="1"/>
  <c r="L120" i="1"/>
  <c r="M120" i="1"/>
  <c r="J121" i="1"/>
  <c r="K121" i="1"/>
  <c r="L121" i="1"/>
  <c r="M121" i="1"/>
  <c r="J122" i="1"/>
  <c r="K122" i="1"/>
  <c r="L122" i="1"/>
  <c r="M122" i="1"/>
  <c r="J123" i="1"/>
  <c r="K123" i="1"/>
  <c r="L123" i="1"/>
  <c r="M123" i="1"/>
  <c r="J124" i="1"/>
  <c r="K124" i="1"/>
  <c r="L124" i="1"/>
  <c r="M124" i="1"/>
  <c r="J125" i="1"/>
  <c r="K125" i="1"/>
  <c r="L125" i="1"/>
  <c r="M125" i="1"/>
  <c r="J126" i="1"/>
  <c r="K126" i="1"/>
  <c r="L126" i="1"/>
  <c r="M126" i="1"/>
  <c r="J127" i="1"/>
  <c r="K127" i="1"/>
  <c r="L127" i="1"/>
  <c r="M127" i="1"/>
  <c r="J128" i="1"/>
  <c r="K128" i="1"/>
  <c r="L128" i="1"/>
  <c r="M128" i="1"/>
  <c r="J129" i="1"/>
  <c r="K129" i="1"/>
  <c r="L129" i="1"/>
  <c r="M129" i="1"/>
  <c r="J130" i="1"/>
  <c r="K130" i="1"/>
  <c r="L130" i="1"/>
  <c r="M130" i="1"/>
  <c r="J131" i="1"/>
  <c r="K131" i="1"/>
  <c r="L131" i="1"/>
  <c r="M131" i="1"/>
  <c r="J132" i="1"/>
  <c r="K132" i="1"/>
  <c r="L132" i="1"/>
  <c r="M132" i="1"/>
  <c r="J133" i="1"/>
  <c r="K133" i="1"/>
  <c r="L133" i="1"/>
  <c r="M133" i="1"/>
  <c r="J134" i="1"/>
  <c r="K134" i="1"/>
  <c r="L134" i="1"/>
  <c r="M134" i="1"/>
  <c r="J135" i="1"/>
  <c r="K135" i="1"/>
  <c r="L135" i="1"/>
  <c r="M135" i="1"/>
  <c r="J136" i="1"/>
  <c r="K136" i="1"/>
  <c r="L136" i="1"/>
  <c r="M136" i="1"/>
  <c r="J137" i="1"/>
  <c r="K137" i="1"/>
  <c r="L137" i="1"/>
  <c r="M137" i="1"/>
  <c r="J138" i="1"/>
  <c r="K138" i="1"/>
  <c r="L138" i="1"/>
  <c r="M138" i="1"/>
  <c r="J139" i="1"/>
  <c r="K139" i="1"/>
  <c r="L139" i="1"/>
  <c r="M139" i="1"/>
  <c r="J140" i="1"/>
  <c r="K140" i="1"/>
  <c r="L140" i="1"/>
  <c r="M140" i="1"/>
  <c r="J141" i="1"/>
  <c r="K141" i="1"/>
  <c r="L141" i="1"/>
  <c r="M141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2" i="1"/>
  <c r="L148" i="1" l="1"/>
  <c r="H150" i="1"/>
  <c r="J148" i="1"/>
  <c r="J146" i="1"/>
  <c r="J145" i="1" s="1"/>
  <c r="L151" i="1"/>
  <c r="L149" i="1" s="1"/>
  <c r="L143" i="1"/>
  <c r="L146" i="1"/>
  <c r="L144" i="1" s="1"/>
  <c r="I151" i="1"/>
  <c r="I150" i="1" s="1"/>
  <c r="K151" i="1"/>
  <c r="K150" i="1" s="1"/>
  <c r="K148" i="1"/>
  <c r="K146" i="1"/>
  <c r="K145" i="1" s="1"/>
  <c r="J151" i="1"/>
  <c r="J150" i="1" s="1"/>
  <c r="J143" i="1"/>
  <c r="I143" i="1"/>
  <c r="I148" i="1"/>
  <c r="M151" i="1"/>
  <c r="M150" i="1" s="1"/>
  <c r="M148" i="1"/>
  <c r="M143" i="1"/>
  <c r="K143" i="1"/>
  <c r="M146" i="1"/>
  <c r="M145" i="1" s="1"/>
  <c r="I146" i="1"/>
  <c r="I145" i="1" s="1"/>
  <c r="H145" i="1"/>
  <c r="K144" i="1" l="1"/>
  <c r="K149" i="1"/>
  <c r="M144" i="1"/>
  <c r="M149" i="1"/>
  <c r="L145" i="1"/>
  <c r="L150" i="1"/>
  <c r="J144" i="1"/>
  <c r="I144" i="1"/>
  <c r="J149" i="1"/>
  <c r="I149" i="1"/>
  <c r="BR41" i="1" l="1"/>
  <c r="BR36" i="1"/>
  <c r="AU29" i="1"/>
  <c r="AV29" i="1"/>
  <c r="AW29" i="1"/>
  <c r="AX29" i="1"/>
  <c r="AY29" i="1"/>
  <c r="AZ29" i="1"/>
  <c r="BA29" i="1"/>
  <c r="BB29" i="1"/>
  <c r="BC29" i="1"/>
  <c r="BD29" i="1"/>
  <c r="BD24" i="1"/>
  <c r="AZ24" i="1"/>
  <c r="AU24" i="1"/>
  <c r="AV24" i="1"/>
  <c r="AW24" i="1"/>
  <c r="AX24" i="1"/>
  <c r="BA24" i="1"/>
  <c r="BB24" i="1"/>
  <c r="BC24" i="1"/>
  <c r="BO36" i="1" l="1"/>
  <c r="BP36" i="1"/>
  <c r="BQ36" i="1"/>
  <c r="BO39" i="1"/>
  <c r="BO37" i="1" s="1"/>
  <c r="BP39" i="1"/>
  <c r="BP37" i="1" s="1"/>
  <c r="BQ39" i="1"/>
  <c r="BQ37" i="1" s="1"/>
  <c r="BR39" i="1"/>
  <c r="BR37" i="1" s="1"/>
  <c r="BO41" i="1"/>
  <c r="BP41" i="1"/>
  <c r="BQ41" i="1"/>
  <c r="BO44" i="1"/>
  <c r="BO42" i="1" s="1"/>
  <c r="BP44" i="1"/>
  <c r="BP42" i="1" s="1"/>
  <c r="BQ44" i="1"/>
  <c r="BQ42" i="1" s="1"/>
  <c r="BR44" i="1"/>
  <c r="BR42" i="1" s="1"/>
  <c r="BN44" i="1"/>
  <c r="BN43" i="1" s="1"/>
  <c r="BN39" i="1"/>
  <c r="BN38" i="1" s="1"/>
  <c r="AU27" i="1"/>
  <c r="AU25" i="1" s="1"/>
  <c r="AV27" i="1"/>
  <c r="AV25" i="1" s="1"/>
  <c r="AW27" i="1"/>
  <c r="AW25" i="1" s="1"/>
  <c r="AX27" i="1"/>
  <c r="AX25" i="1" s="1"/>
  <c r="AZ27" i="1"/>
  <c r="AZ25" i="1" s="1"/>
  <c r="BA27" i="1"/>
  <c r="BA25" i="1" s="1"/>
  <c r="BB27" i="1"/>
  <c r="BB25" i="1" s="1"/>
  <c r="BC27" i="1"/>
  <c r="BC25" i="1" s="1"/>
  <c r="BD27" i="1"/>
  <c r="BD25" i="1" s="1"/>
  <c r="AU32" i="1"/>
  <c r="AU30" i="1" s="1"/>
  <c r="AV32" i="1"/>
  <c r="AV30" i="1" s="1"/>
  <c r="AW32" i="1"/>
  <c r="AW30" i="1" s="1"/>
  <c r="AX32" i="1"/>
  <c r="AX30" i="1" s="1"/>
  <c r="AZ32" i="1"/>
  <c r="AZ30" i="1" s="1"/>
  <c r="BA32" i="1"/>
  <c r="BA30" i="1" s="1"/>
  <c r="BB32" i="1"/>
  <c r="BB30" i="1" s="1"/>
  <c r="BC32" i="1"/>
  <c r="BC30" i="1" s="1"/>
  <c r="BD32" i="1"/>
  <c r="BD30" i="1" s="1"/>
  <c r="AT32" i="1"/>
  <c r="AT27" i="1"/>
  <c r="AT26" i="1" l="1"/>
  <c r="AT25" i="1"/>
  <c r="AT31" i="1"/>
  <c r="AT30" i="1"/>
  <c r="BN42" i="1"/>
  <c r="BN37" i="1"/>
  <c r="BQ43" i="1"/>
  <c r="BO43" i="1"/>
  <c r="BQ38" i="1"/>
  <c r="BO38" i="1"/>
  <c r="BR43" i="1"/>
  <c r="BP43" i="1"/>
  <c r="BR38" i="1"/>
  <c r="BP38" i="1"/>
  <c r="BD31" i="1"/>
  <c r="BB31" i="1"/>
  <c r="AZ31" i="1"/>
  <c r="AX31" i="1"/>
  <c r="AV31" i="1"/>
  <c r="BD26" i="1"/>
  <c r="BB26" i="1"/>
  <c r="AZ26" i="1"/>
  <c r="AX26" i="1"/>
  <c r="AV26" i="1"/>
  <c r="BC31" i="1"/>
  <c r="BA31" i="1"/>
  <c r="AW31" i="1"/>
  <c r="AU31" i="1"/>
  <c r="BC26" i="1"/>
  <c r="BA26" i="1"/>
  <c r="AW26" i="1"/>
  <c r="AU26" i="1"/>
  <c r="D148" i="1" l="1"/>
  <c r="E148" i="1"/>
  <c r="F148" i="1"/>
  <c r="G148" i="1"/>
  <c r="T148" i="1"/>
  <c r="U148" i="1"/>
  <c r="V148" i="1"/>
  <c r="W148" i="1"/>
  <c r="X148" i="1"/>
  <c r="Y148" i="1"/>
  <c r="AL148" i="1"/>
  <c r="AM148" i="1"/>
  <c r="AN148" i="1"/>
  <c r="AO148" i="1"/>
  <c r="AP148" i="1"/>
  <c r="AQ148" i="1"/>
  <c r="C148" i="1"/>
  <c r="D143" i="1"/>
  <c r="E143" i="1"/>
  <c r="F143" i="1"/>
  <c r="G143" i="1"/>
  <c r="T143" i="1"/>
  <c r="U143" i="1"/>
  <c r="V143" i="1"/>
  <c r="W143" i="1"/>
  <c r="X143" i="1"/>
  <c r="Y143" i="1"/>
  <c r="AL143" i="1"/>
  <c r="AM143" i="1"/>
  <c r="AN143" i="1"/>
  <c r="AO143" i="1"/>
  <c r="AP143" i="1"/>
  <c r="AQ143" i="1"/>
  <c r="C143" i="1"/>
  <c r="D146" i="1" l="1"/>
  <c r="D144" i="1" s="1"/>
  <c r="E146" i="1"/>
  <c r="E144" i="1" s="1"/>
  <c r="F146" i="1"/>
  <c r="F144" i="1" s="1"/>
  <c r="G146" i="1"/>
  <c r="G144" i="1" s="1"/>
  <c r="U146" i="1"/>
  <c r="U144" i="1" s="1"/>
  <c r="V146" i="1"/>
  <c r="V144" i="1" s="1"/>
  <c r="W146" i="1"/>
  <c r="W144" i="1" s="1"/>
  <c r="X146" i="1"/>
  <c r="X144" i="1" s="1"/>
  <c r="Y146" i="1"/>
  <c r="Y144" i="1" s="1"/>
  <c r="AM146" i="1"/>
  <c r="AM144" i="1" s="1"/>
  <c r="AN146" i="1"/>
  <c r="AN144" i="1" s="1"/>
  <c r="AO146" i="1"/>
  <c r="AO144" i="1" s="1"/>
  <c r="AP146" i="1"/>
  <c r="AP144" i="1" s="1"/>
  <c r="AQ146" i="1"/>
  <c r="AQ144" i="1" s="1"/>
  <c r="D151" i="1"/>
  <c r="D149" i="1" s="1"/>
  <c r="E151" i="1"/>
  <c r="E149" i="1" s="1"/>
  <c r="F151" i="1"/>
  <c r="F149" i="1" s="1"/>
  <c r="G151" i="1"/>
  <c r="G150" i="1" s="1"/>
  <c r="U151" i="1"/>
  <c r="U150" i="1" s="1"/>
  <c r="V151" i="1"/>
  <c r="V149" i="1" s="1"/>
  <c r="W151" i="1"/>
  <c r="W149" i="1" s="1"/>
  <c r="X151" i="1"/>
  <c r="X149" i="1" s="1"/>
  <c r="Y151" i="1"/>
  <c r="Y150" i="1" s="1"/>
  <c r="AM151" i="1"/>
  <c r="AM149" i="1" s="1"/>
  <c r="AN151" i="1"/>
  <c r="AN149" i="1" s="1"/>
  <c r="AO151" i="1"/>
  <c r="AO150" i="1" s="1"/>
  <c r="AP151" i="1"/>
  <c r="AP149" i="1" s="1"/>
  <c r="AQ151" i="1"/>
  <c r="AQ150" i="1" s="1"/>
  <c r="C151" i="1"/>
  <c r="C150" i="1" s="1"/>
  <c r="C146" i="1"/>
  <c r="C145" i="1" s="1"/>
  <c r="C144" i="1" l="1"/>
  <c r="C149" i="1"/>
  <c r="AM150" i="1"/>
  <c r="W150" i="1"/>
  <c r="E150" i="1"/>
  <c r="AO149" i="1"/>
  <c r="Y149" i="1"/>
  <c r="U149" i="1"/>
  <c r="G149" i="1"/>
  <c r="AQ145" i="1"/>
  <c r="AM145" i="1"/>
  <c r="W145" i="1"/>
  <c r="E145" i="1"/>
  <c r="AQ149" i="1"/>
  <c r="AO145" i="1"/>
  <c r="Y145" i="1"/>
  <c r="U145" i="1"/>
  <c r="G145" i="1"/>
  <c r="AP150" i="1"/>
  <c r="AN150" i="1"/>
  <c r="X150" i="1"/>
  <c r="V150" i="1"/>
  <c r="F150" i="1"/>
  <c r="D150" i="1"/>
  <c r="AP145" i="1"/>
  <c r="AN145" i="1"/>
  <c r="X145" i="1"/>
  <c r="V145" i="1"/>
  <c r="F145" i="1"/>
  <c r="D145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10" i="1"/>
  <c r="P2" i="1" l="1"/>
  <c r="Q2" i="1"/>
  <c r="R2" i="1"/>
  <c r="S2" i="1"/>
  <c r="P3" i="1"/>
  <c r="Q3" i="1"/>
  <c r="R3" i="1"/>
  <c r="S3" i="1"/>
  <c r="P4" i="1"/>
  <c r="Q4" i="1"/>
  <c r="R4" i="1"/>
  <c r="S4" i="1"/>
  <c r="P5" i="1"/>
  <c r="Q5" i="1"/>
  <c r="R5" i="1"/>
  <c r="S5" i="1"/>
  <c r="P6" i="1"/>
  <c r="Q6" i="1"/>
  <c r="R6" i="1"/>
  <c r="S6" i="1"/>
  <c r="P7" i="1"/>
  <c r="Q7" i="1"/>
  <c r="R7" i="1"/>
  <c r="S7" i="1"/>
  <c r="P8" i="1"/>
  <c r="Q8" i="1"/>
  <c r="R8" i="1"/>
  <c r="S8" i="1"/>
  <c r="P9" i="1"/>
  <c r="Q9" i="1"/>
  <c r="R9" i="1"/>
  <c r="S9" i="1"/>
  <c r="P10" i="1"/>
  <c r="Q10" i="1"/>
  <c r="R10" i="1"/>
  <c r="S10" i="1"/>
  <c r="P11" i="1"/>
  <c r="Q11" i="1"/>
  <c r="R11" i="1"/>
  <c r="S11" i="1"/>
  <c r="P12" i="1"/>
  <c r="Q12" i="1"/>
  <c r="R12" i="1"/>
  <c r="S12" i="1"/>
  <c r="P13" i="1"/>
  <c r="Q13" i="1"/>
  <c r="R13" i="1"/>
  <c r="S13" i="1"/>
  <c r="P14" i="1"/>
  <c r="Q14" i="1"/>
  <c r="R14" i="1"/>
  <c r="S14" i="1"/>
  <c r="P15" i="1"/>
  <c r="Q15" i="1"/>
  <c r="R15" i="1"/>
  <c r="S15" i="1"/>
  <c r="P16" i="1"/>
  <c r="Q16" i="1"/>
  <c r="R16" i="1"/>
  <c r="S16" i="1"/>
  <c r="P17" i="1"/>
  <c r="Q17" i="1"/>
  <c r="R17" i="1"/>
  <c r="S17" i="1"/>
  <c r="P18" i="1"/>
  <c r="Q18" i="1"/>
  <c r="R18" i="1"/>
  <c r="S18" i="1"/>
  <c r="P19" i="1"/>
  <c r="Q19" i="1"/>
  <c r="R19" i="1"/>
  <c r="S19" i="1"/>
  <c r="P20" i="1"/>
  <c r="Q20" i="1"/>
  <c r="R20" i="1"/>
  <c r="S20" i="1"/>
  <c r="P21" i="1"/>
  <c r="Q21" i="1"/>
  <c r="R21" i="1"/>
  <c r="S21" i="1"/>
  <c r="P22" i="1"/>
  <c r="Q22" i="1"/>
  <c r="R22" i="1"/>
  <c r="S22" i="1"/>
  <c r="P23" i="1"/>
  <c r="Q23" i="1"/>
  <c r="R23" i="1"/>
  <c r="S23" i="1"/>
  <c r="P24" i="1"/>
  <c r="Q24" i="1"/>
  <c r="R24" i="1"/>
  <c r="S24" i="1"/>
  <c r="P25" i="1"/>
  <c r="Q25" i="1"/>
  <c r="R25" i="1"/>
  <c r="S25" i="1"/>
  <c r="P26" i="1"/>
  <c r="Q26" i="1"/>
  <c r="R26" i="1"/>
  <c r="S26" i="1"/>
  <c r="P27" i="1"/>
  <c r="Q27" i="1"/>
  <c r="R27" i="1"/>
  <c r="S27" i="1"/>
  <c r="P28" i="1"/>
  <c r="Q28" i="1"/>
  <c r="R28" i="1"/>
  <c r="S28" i="1"/>
  <c r="P29" i="1"/>
  <c r="Q29" i="1"/>
  <c r="R29" i="1"/>
  <c r="S29" i="1"/>
  <c r="P30" i="1"/>
  <c r="Q30" i="1"/>
  <c r="R30" i="1"/>
  <c r="S30" i="1"/>
  <c r="P31" i="1"/>
  <c r="Q31" i="1"/>
  <c r="R31" i="1"/>
  <c r="S31" i="1"/>
  <c r="P32" i="1"/>
  <c r="Q32" i="1"/>
  <c r="R32" i="1"/>
  <c r="S32" i="1"/>
  <c r="P33" i="1"/>
  <c r="Q33" i="1"/>
  <c r="R33" i="1"/>
  <c r="S33" i="1"/>
  <c r="P34" i="1"/>
  <c r="Q34" i="1"/>
  <c r="R34" i="1"/>
  <c r="S34" i="1"/>
  <c r="P35" i="1"/>
  <c r="Q35" i="1"/>
  <c r="R35" i="1"/>
  <c r="S35" i="1"/>
  <c r="P36" i="1"/>
  <c r="Q36" i="1"/>
  <c r="R36" i="1"/>
  <c r="S36" i="1"/>
  <c r="P37" i="1"/>
  <c r="Q37" i="1"/>
  <c r="R37" i="1"/>
  <c r="S37" i="1"/>
  <c r="P38" i="1"/>
  <c r="Q38" i="1"/>
  <c r="R38" i="1"/>
  <c r="S38" i="1"/>
  <c r="P39" i="1"/>
  <c r="Q39" i="1"/>
  <c r="R39" i="1"/>
  <c r="S39" i="1"/>
  <c r="P40" i="1"/>
  <c r="Q40" i="1"/>
  <c r="R40" i="1"/>
  <c r="S40" i="1"/>
  <c r="P41" i="1"/>
  <c r="Q41" i="1"/>
  <c r="R41" i="1"/>
  <c r="S41" i="1"/>
  <c r="P42" i="1"/>
  <c r="Q42" i="1"/>
  <c r="R42" i="1"/>
  <c r="S42" i="1"/>
  <c r="P43" i="1"/>
  <c r="Q43" i="1"/>
  <c r="R43" i="1"/>
  <c r="S43" i="1"/>
  <c r="P44" i="1"/>
  <c r="Q44" i="1"/>
  <c r="R44" i="1"/>
  <c r="S44" i="1"/>
  <c r="P45" i="1"/>
  <c r="Q45" i="1"/>
  <c r="R45" i="1"/>
  <c r="S45" i="1"/>
  <c r="P46" i="1"/>
  <c r="Q46" i="1"/>
  <c r="R46" i="1"/>
  <c r="S46" i="1"/>
  <c r="P47" i="1"/>
  <c r="Q47" i="1"/>
  <c r="R47" i="1"/>
  <c r="S47" i="1"/>
  <c r="P48" i="1"/>
  <c r="Q48" i="1"/>
  <c r="R48" i="1"/>
  <c r="S48" i="1"/>
  <c r="P49" i="1"/>
  <c r="Q49" i="1"/>
  <c r="R49" i="1"/>
  <c r="S49" i="1"/>
  <c r="P50" i="1"/>
  <c r="Q50" i="1"/>
  <c r="R50" i="1"/>
  <c r="S50" i="1"/>
  <c r="P51" i="1"/>
  <c r="Q51" i="1"/>
  <c r="R51" i="1"/>
  <c r="S51" i="1"/>
  <c r="P52" i="1"/>
  <c r="Q52" i="1"/>
  <c r="R52" i="1"/>
  <c r="S52" i="1"/>
  <c r="P53" i="1"/>
  <c r="Q53" i="1"/>
  <c r="R53" i="1"/>
  <c r="S53" i="1"/>
  <c r="P54" i="1"/>
  <c r="Q54" i="1"/>
  <c r="R54" i="1"/>
  <c r="S54" i="1"/>
  <c r="P55" i="1"/>
  <c r="Q55" i="1"/>
  <c r="R55" i="1"/>
  <c r="S55" i="1"/>
  <c r="P56" i="1"/>
  <c r="Q56" i="1"/>
  <c r="R56" i="1"/>
  <c r="S56" i="1"/>
  <c r="P57" i="1"/>
  <c r="Q57" i="1"/>
  <c r="R57" i="1"/>
  <c r="S57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2" i="1"/>
  <c r="O143" i="1" l="1"/>
  <c r="O151" i="1"/>
  <c r="R151" i="1"/>
  <c r="P151" i="1"/>
  <c r="R148" i="1"/>
  <c r="P148" i="1"/>
  <c r="R143" i="1"/>
  <c r="R146" i="1"/>
  <c r="P143" i="1"/>
  <c r="P146" i="1"/>
  <c r="O146" i="1"/>
  <c r="O148" i="1"/>
  <c r="S151" i="1"/>
  <c r="Q151" i="1"/>
  <c r="S148" i="1"/>
  <c r="Q148" i="1"/>
  <c r="S143" i="1"/>
  <c r="S146" i="1"/>
  <c r="Q143" i="1"/>
  <c r="Q146" i="1"/>
  <c r="S150" i="1" l="1"/>
  <c r="S149" i="1"/>
  <c r="O144" i="1"/>
  <c r="O145" i="1"/>
  <c r="P144" i="1"/>
  <c r="P145" i="1"/>
  <c r="R144" i="1"/>
  <c r="R145" i="1"/>
  <c r="P149" i="1"/>
  <c r="P150" i="1"/>
  <c r="O149" i="1"/>
  <c r="O150" i="1"/>
  <c r="Q144" i="1"/>
  <c r="Q145" i="1"/>
  <c r="S144" i="1"/>
  <c r="S145" i="1"/>
  <c r="Q150" i="1"/>
  <c r="Q149" i="1"/>
  <c r="R149" i="1"/>
  <c r="R150" i="1"/>
</calcChain>
</file>

<file path=xl/sharedStrings.xml><?xml version="1.0" encoding="utf-8"?>
<sst xmlns="http://schemas.openxmlformats.org/spreadsheetml/2006/main" count="151" uniqueCount="80">
  <si>
    <t>Biogas/R</t>
  </si>
  <si>
    <t>mlCH4/R</t>
  </si>
  <si>
    <t>mlCH4gVS</t>
  </si>
  <si>
    <t>%CH4</t>
  </si>
  <si>
    <t>5/7d Biogas/R</t>
  </si>
  <si>
    <t>3/7d Biogas/R</t>
  </si>
  <si>
    <t>1/7d Biogas/R</t>
  </si>
  <si>
    <t>1/14d Biogas/R</t>
  </si>
  <si>
    <t>1/21d Biogas/R</t>
  </si>
  <si>
    <t>5/7d mlCH4/R</t>
  </si>
  <si>
    <t>3/7d mlCH4/R</t>
  </si>
  <si>
    <t>1/7d mlCH4/R</t>
  </si>
  <si>
    <t>1/14d mlCH4/R</t>
  </si>
  <si>
    <t>1/21d mlCH4/R</t>
  </si>
  <si>
    <t>5/7d mlCH4/LoR</t>
  </si>
  <si>
    <t>3/7d mlCH4/LoR</t>
  </si>
  <si>
    <t>1/7d mlCH4/LoR</t>
  </si>
  <si>
    <t>1/14d mlCH4/LoR</t>
  </si>
  <si>
    <t>1/21d mlCH4/LoR</t>
  </si>
  <si>
    <t>5/7d mlCH4gVS</t>
  </si>
  <si>
    <t>3/7d mlCH4gVS</t>
  </si>
  <si>
    <t>1/14d mlCH4gVS</t>
  </si>
  <si>
    <t>1/21d mlCH4gVS</t>
  </si>
  <si>
    <t xml:space="preserve"> 1/7d mlCH4gVS</t>
  </si>
  <si>
    <t>5/7d %CH4</t>
  </si>
  <si>
    <t>3/7d %CH4</t>
  </si>
  <si>
    <t>1/7d %CH4</t>
  </si>
  <si>
    <t>1/14d %CH4</t>
  </si>
  <si>
    <t>1/21d %CH4</t>
  </si>
  <si>
    <t xml:space="preserve"> </t>
  </si>
  <si>
    <t>5/7d gVS/L</t>
  </si>
  <si>
    <t>3/7d gVS/L</t>
  </si>
  <si>
    <t>1/7d gVS/L</t>
  </si>
  <si>
    <t>1/14d gVS/L</t>
  </si>
  <si>
    <t>1/21d gVS/L</t>
  </si>
  <si>
    <t>5/7d %VS Red</t>
  </si>
  <si>
    <t>%VS Red</t>
  </si>
  <si>
    <t>3/7d %VS Red</t>
  </si>
  <si>
    <t>1/7d %VS Red</t>
  </si>
  <si>
    <t>1/14d %VS Red</t>
  </si>
  <si>
    <t>1/21d %VS Red</t>
  </si>
  <si>
    <t>Biogas/L</t>
  </si>
  <si>
    <t>2gVS d0</t>
  </si>
  <si>
    <t>VFA</t>
  </si>
  <si>
    <t>5/7d VFA</t>
  </si>
  <si>
    <t>3/7d VFA</t>
  </si>
  <si>
    <t>1/7d VFA</t>
  </si>
  <si>
    <t>1/14d VFA</t>
  </si>
  <si>
    <t>1/21d VFA</t>
  </si>
  <si>
    <t>ave</t>
  </si>
  <si>
    <t>se</t>
  </si>
  <si>
    <t>sd</t>
  </si>
  <si>
    <t>2gVS</t>
  </si>
  <si>
    <t>1gVS</t>
  </si>
  <si>
    <t>3/7d</t>
  </si>
  <si>
    <t>5/7d</t>
  </si>
  <si>
    <t>1/7d</t>
  </si>
  <si>
    <t>1/14d</t>
  </si>
  <si>
    <t>1/21d</t>
  </si>
  <si>
    <t>5/7d Biogas/gVS</t>
  </si>
  <si>
    <t>3/7d Biogas/gVS</t>
  </si>
  <si>
    <t>1/7d Biogas/gVS</t>
  </si>
  <si>
    <t>1/14d Biogas/gVS</t>
  </si>
  <si>
    <t>1/21d Biogas/gVS</t>
  </si>
  <si>
    <t>d</t>
  </si>
  <si>
    <t>Average</t>
  </si>
  <si>
    <t>1/14ml/LoR</t>
  </si>
  <si>
    <t>OLR1</t>
  </si>
  <si>
    <t>1/21ml/LoR</t>
  </si>
  <si>
    <t>5/7d Biogas/L</t>
  </si>
  <si>
    <t>3/7d Biogas/L</t>
  </si>
  <si>
    <t>1/7d Biogas/L</t>
  </si>
  <si>
    <t>1/14d Biogas/L</t>
  </si>
  <si>
    <t>1/21d Biogas/L</t>
  </si>
  <si>
    <t>gVS/L</t>
  </si>
  <si>
    <t>mL CH/L/d</t>
  </si>
  <si>
    <t>TRIPLICATE ERRORS</t>
  </si>
  <si>
    <t>1 g VS/L/d</t>
  </si>
  <si>
    <t>2 g VS/L/d</t>
  </si>
  <si>
    <t>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</si>
</sst>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ill="1"/>
    <xf numFmtId="164" fontId="0" fillId="0" borderId="0" xfId="0" applyNumberFormat="1" applyFill="1"/>
    <xf numFmtId="164" fontId="0" fillId="0" borderId="0" xfId="0" applyNumberFormat="1" applyFill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16" fontId="0" fillId="0" borderId="0" xfId="0" applyNumberFormat="1" applyFill="1"/>
    <xf numFmtId="49" fontId="0" fillId="0" borderId="0" xfId="0" applyNumberFormat="1" applyFill="1"/>
    <xf numFmtId="17" fontId="0" fillId="0" borderId="0" xfId="0" applyNumberFormat="1" applyFill="1"/>
    <xf numFmtId="0" fontId="0" fillId="0" borderId="0" xfId="0" applyFill="1" applyBorder="1"/>
    <xf numFmtId="0" fontId="0" fillId="0" borderId="0" xfId="0" applyFont="1" applyFill="1"/>
    <xf numFmtId="164" fontId="0" fillId="0" borderId="0" xfId="0" applyNumberFormat="1" applyFill="1" applyBorder="1"/>
    <xf numFmtId="1" fontId="0" fillId="0" borderId="0" xfId="0" applyNumberFormat="1" applyFill="1"/>
    <xf numFmtId="0" fontId="2" fillId="0" borderId="0" xfId="0" applyFont="1" applyFill="1"/>
    <xf numFmtId="0" fontId="0" fillId="0" borderId="0" xfId="0" applyFill="1" applyAlignment="1">
      <alignment horizontal="center"/>
    </xf>
    <xf numFmtId="0" fontId="1" fillId="0" borderId="0" xfId="0" applyFont="1" applyFill="1"/>
    <xf numFmtId="0" fontId="0" fillId="0" borderId="0" xfId="0" applyNumberFormat="1" applyFill="1"/>
    <xf numFmtId="0" fontId="0" fillId="0" borderId="0" xfId="0" applyNumberForma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53"/>
  <sheetViews>
    <sheetView tabSelected="1" zoomScale="55" zoomScaleNormal="55" workbookViewId="0">
      <pane xSplit="1" topLeftCell="B1" activePane="topRight" state="frozen"/>
      <selection pane="topRight" activeCell="D7" sqref="D7"/>
    </sheetView>
  </sheetViews>
  <sheetFormatPr defaultRowHeight="15" x14ac:dyDescent="0.25"/>
  <cols>
    <col min="1" max="1" width="7.140625" style="1" bestFit="1" customWidth="1"/>
    <col min="2" max="2" width="10.85546875" style="1" bestFit="1" customWidth="1"/>
    <col min="3" max="3" width="15.42578125" style="1" bestFit="1" customWidth="1"/>
    <col min="4" max="4" width="15.7109375" style="1" bestFit="1" customWidth="1"/>
    <col min="5" max="5" width="15.140625" style="1" bestFit="1" customWidth="1"/>
    <col min="6" max="7" width="16.28515625" style="1" bestFit="1" customWidth="1"/>
    <col min="8" max="8" width="10.28515625" style="1" bestFit="1" customWidth="1"/>
    <col min="9" max="14" width="10.28515625" style="1" customWidth="1"/>
    <col min="15" max="15" width="15" style="1" bestFit="1" customWidth="1"/>
    <col min="16" max="16" width="15.140625" style="1" bestFit="1" customWidth="1"/>
    <col min="17" max="17" width="14.7109375" style="1" bestFit="1" customWidth="1"/>
    <col min="18" max="19" width="15.7109375" style="1" bestFit="1" customWidth="1"/>
    <col min="20" max="20" width="10.28515625" style="10" bestFit="1" customWidth="1"/>
    <col min="21" max="21" width="15" style="1" bestFit="1" customWidth="1"/>
    <col min="22" max="22" width="15.140625" style="1" bestFit="1" customWidth="1"/>
    <col min="23" max="23" width="14.7109375" style="1" bestFit="1" customWidth="1"/>
    <col min="24" max="25" width="15.7109375" style="1" bestFit="1" customWidth="1"/>
    <col min="26" max="26" width="12.5703125" style="1" bestFit="1" customWidth="1"/>
    <col min="27" max="27" width="17.5703125" style="1" bestFit="1" customWidth="1"/>
    <col min="28" max="28" width="17.85546875" style="1" bestFit="1" customWidth="1"/>
    <col min="29" max="29" width="17" style="1" bestFit="1" customWidth="1"/>
    <col min="30" max="31" width="18.28515625" style="1" bestFit="1" customWidth="1"/>
    <col min="32" max="32" width="12.140625" style="1" bestFit="1" customWidth="1"/>
    <col min="33" max="33" width="16.7109375" style="1" bestFit="1" customWidth="1"/>
    <col min="34" max="35" width="17" style="1" bestFit="1" customWidth="1"/>
    <col min="36" max="37" width="17.85546875" style="1" bestFit="1" customWidth="1"/>
    <col min="38" max="38" width="7.140625" style="1" bestFit="1" customWidth="1"/>
    <col min="39" max="39" width="11.85546875" style="1" bestFit="1" customWidth="1"/>
    <col min="40" max="40" width="12.140625" style="1" bestFit="1" customWidth="1"/>
    <col min="41" max="41" width="11.5703125" style="1" bestFit="1" customWidth="1"/>
    <col min="42" max="43" width="12.5703125" style="1" bestFit="1" customWidth="1"/>
    <col min="44" max="44" width="4.28515625" style="1" bestFit="1" customWidth="1"/>
    <col min="45" max="45" width="7.7109375" style="1" bestFit="1" customWidth="1"/>
    <col min="46" max="46" width="12.28515625" style="1" bestFit="1" customWidth="1"/>
    <col min="47" max="47" width="12.5703125" style="1" bestFit="1" customWidth="1"/>
    <col min="48" max="48" width="12.140625" style="1" bestFit="1" customWidth="1"/>
    <col min="49" max="50" width="13.140625" style="1" bestFit="1" customWidth="1"/>
    <col min="51" max="51" width="10.28515625" style="1" bestFit="1" customWidth="1"/>
    <col min="52" max="52" width="15" style="1" bestFit="1" customWidth="1"/>
    <col min="53" max="53" width="15.140625" style="1" bestFit="1" customWidth="1"/>
    <col min="54" max="54" width="14.7109375" style="1" bestFit="1" customWidth="1"/>
    <col min="55" max="56" width="15.7109375" style="1" bestFit="1" customWidth="1"/>
    <col min="57" max="57" width="5.5703125" style="1" bestFit="1" customWidth="1"/>
    <col min="58" max="58" width="5.5703125" style="11" bestFit="1" customWidth="1"/>
    <col min="59" max="59" width="9" style="1" bestFit="1" customWidth="1"/>
    <col min="60" max="60" width="9.28515625" style="1" bestFit="1" customWidth="1"/>
    <col min="61" max="61" width="8.7109375" style="1" bestFit="1" customWidth="1"/>
    <col min="62" max="63" width="9.7109375" style="1" bestFit="1" customWidth="1"/>
    <col min="64" max="64" width="4.28515625" style="1" bestFit="1" customWidth="1"/>
    <col min="65" max="65" width="6.140625" style="1" bestFit="1" customWidth="1"/>
    <col min="66" max="66" width="10.85546875" style="1" bestFit="1" customWidth="1"/>
    <col min="67" max="67" width="11" style="1" bestFit="1" customWidth="1"/>
    <col min="68" max="68" width="10.5703125" style="1" bestFit="1" customWidth="1"/>
    <col min="69" max="70" width="11.5703125" style="1" bestFit="1" customWidth="1"/>
    <col min="71" max="88" width="9.140625" style="1"/>
    <col min="89" max="89" width="11.42578125" style="1" customWidth="1"/>
    <col min="90" max="16384" width="9.140625" style="1"/>
  </cols>
  <sheetData>
    <row r="1" spans="1:104" x14ac:dyDescent="0.25">
      <c r="A1" s="15" t="s">
        <v>79</v>
      </c>
      <c r="B1" s="1" t="s">
        <v>0</v>
      </c>
      <c r="C1" s="1" t="s">
        <v>4</v>
      </c>
      <c r="D1" s="1" t="s">
        <v>5</v>
      </c>
      <c r="E1" s="1" t="s">
        <v>6</v>
      </c>
      <c r="F1" s="1" t="s">
        <v>7</v>
      </c>
      <c r="G1" s="9" t="s">
        <v>8</v>
      </c>
      <c r="H1" s="9" t="s">
        <v>41</v>
      </c>
      <c r="I1" s="1" t="s">
        <v>69</v>
      </c>
      <c r="J1" s="1" t="s">
        <v>70</v>
      </c>
      <c r="K1" s="1" t="s">
        <v>71</v>
      </c>
      <c r="L1" s="1" t="s">
        <v>72</v>
      </c>
      <c r="M1" s="9" t="s">
        <v>73</v>
      </c>
      <c r="N1" s="9"/>
      <c r="O1" s="1" t="s">
        <v>59</v>
      </c>
      <c r="P1" s="1" t="s">
        <v>60</v>
      </c>
      <c r="Q1" s="1" t="s">
        <v>61</v>
      </c>
      <c r="R1" s="1" t="s">
        <v>62</v>
      </c>
      <c r="S1" s="9" t="s">
        <v>63</v>
      </c>
      <c r="T1" s="10" t="s">
        <v>1</v>
      </c>
      <c r="U1" s="1" t="s">
        <v>9</v>
      </c>
      <c r="V1" s="1" t="s">
        <v>10</v>
      </c>
      <c r="W1" s="1" t="s">
        <v>11</v>
      </c>
      <c r="X1" s="1" t="s">
        <v>12</v>
      </c>
      <c r="Y1" s="9" t="s">
        <v>13</v>
      </c>
      <c r="Z1" s="1" t="s">
        <v>75</v>
      </c>
      <c r="AA1" s="1" t="s">
        <v>14</v>
      </c>
      <c r="AB1" s="1" t="s">
        <v>15</v>
      </c>
      <c r="AC1" s="1" t="s">
        <v>16</v>
      </c>
      <c r="AD1" s="1" t="s">
        <v>17</v>
      </c>
      <c r="AE1" s="9" t="s">
        <v>18</v>
      </c>
      <c r="AF1" s="1" t="s">
        <v>2</v>
      </c>
      <c r="AG1" s="1" t="s">
        <v>19</v>
      </c>
      <c r="AH1" s="1" t="s">
        <v>20</v>
      </c>
      <c r="AI1" s="1" t="s">
        <v>23</v>
      </c>
      <c r="AJ1" s="1" t="s">
        <v>21</v>
      </c>
      <c r="AK1" s="9" t="s">
        <v>22</v>
      </c>
      <c r="AL1" s="1" t="s">
        <v>3</v>
      </c>
      <c r="AM1" s="1" t="s">
        <v>24</v>
      </c>
      <c r="AN1" s="1" t="s">
        <v>25</v>
      </c>
      <c r="AO1" s="1" t="s">
        <v>26</v>
      </c>
      <c r="AP1" s="1" t="s">
        <v>27</v>
      </c>
      <c r="AQ1" s="9" t="s">
        <v>28</v>
      </c>
      <c r="AR1" s="9" t="s">
        <v>74</v>
      </c>
      <c r="AS1" s="1">
        <v>-7</v>
      </c>
      <c r="AT1" s="1" t="s">
        <v>30</v>
      </c>
      <c r="AU1" s="1" t="s">
        <v>31</v>
      </c>
      <c r="AV1" s="1" t="s">
        <v>32</v>
      </c>
      <c r="AW1" s="1" t="s">
        <v>33</v>
      </c>
      <c r="AX1" s="9" t="s">
        <v>34</v>
      </c>
      <c r="AY1" s="1" t="s">
        <v>36</v>
      </c>
      <c r="AZ1" s="1" t="s">
        <v>35</v>
      </c>
      <c r="BA1" s="1" t="s">
        <v>37</v>
      </c>
      <c r="BB1" s="1" t="s">
        <v>38</v>
      </c>
      <c r="BC1" s="9" t="s">
        <v>39</v>
      </c>
      <c r="BD1" s="9" t="s">
        <v>40</v>
      </c>
      <c r="BE1" s="9"/>
      <c r="BG1" s="1" t="s">
        <v>55</v>
      </c>
      <c r="BH1" s="1" t="s">
        <v>54</v>
      </c>
      <c r="BI1" s="1" t="s">
        <v>56</v>
      </c>
      <c r="BJ1" s="1" t="s">
        <v>57</v>
      </c>
      <c r="BK1" s="1" t="s">
        <v>58</v>
      </c>
      <c r="BM1" s="1" t="s">
        <v>43</v>
      </c>
      <c r="BN1" s="1" t="s">
        <v>44</v>
      </c>
      <c r="BO1" s="1" t="s">
        <v>45</v>
      </c>
      <c r="BP1" s="1" t="s">
        <v>46</v>
      </c>
      <c r="BQ1" s="1" t="s">
        <v>47</v>
      </c>
      <c r="BR1" s="1" t="s">
        <v>48</v>
      </c>
      <c r="BV1" s="1" t="s">
        <v>65</v>
      </c>
      <c r="BW1" s="1" t="s">
        <v>14</v>
      </c>
      <c r="BX1" s="1" t="s">
        <v>15</v>
      </c>
      <c r="BY1" s="1" t="s">
        <v>16</v>
      </c>
      <c r="BZ1" s="1" t="s">
        <v>66</v>
      </c>
      <c r="CA1" s="1" t="s">
        <v>68</v>
      </c>
      <c r="CE1" s="7" t="s">
        <v>55</v>
      </c>
      <c r="CF1" s="1" t="s">
        <v>54</v>
      </c>
      <c r="CG1" s="1" t="s">
        <v>56</v>
      </c>
      <c r="CH1" s="1" t="s">
        <v>57</v>
      </c>
      <c r="CI1" s="1" t="s">
        <v>58</v>
      </c>
      <c r="CK1" s="1" t="s">
        <v>76</v>
      </c>
      <c r="CL1" s="1" t="s">
        <v>30</v>
      </c>
      <c r="CM1" s="1" t="s">
        <v>31</v>
      </c>
      <c r="CN1" s="1" t="s">
        <v>32</v>
      </c>
      <c r="CO1" s="1" t="s">
        <v>33</v>
      </c>
      <c r="CP1" s="1" t="s">
        <v>34</v>
      </c>
      <c r="CQ1" s="1" t="s">
        <v>44</v>
      </c>
      <c r="CR1" s="1" t="s">
        <v>45</v>
      </c>
      <c r="CS1" s="1" t="s">
        <v>46</v>
      </c>
      <c r="CT1" s="1" t="s">
        <v>47</v>
      </c>
      <c r="CU1" s="1" t="s">
        <v>48</v>
      </c>
      <c r="CV1" s="1" t="s">
        <v>14</v>
      </c>
      <c r="CW1" s="1" t="s">
        <v>15</v>
      </c>
      <c r="CX1" s="1" t="s">
        <v>16</v>
      </c>
      <c r="CY1" s="1" t="s">
        <v>66</v>
      </c>
      <c r="CZ1" s="1" t="s">
        <v>68</v>
      </c>
    </row>
    <row r="2" spans="1:104" x14ac:dyDescent="0.25">
      <c r="A2" s="1">
        <v>0</v>
      </c>
      <c r="C2" s="3">
        <v>460.79999999999995</v>
      </c>
      <c r="D2" s="3">
        <v>588.80000000000007</v>
      </c>
      <c r="E2" s="3">
        <v>608</v>
      </c>
      <c r="F2" s="4">
        <v>691.2</v>
      </c>
      <c r="G2" s="3">
        <v>640</v>
      </c>
      <c r="H2" s="3"/>
      <c r="I2" s="3">
        <f>C2/2</f>
        <v>230.39999999999998</v>
      </c>
      <c r="J2" s="3">
        <f t="shared" ref="J2:M17" si="0">D2/2</f>
        <v>294.40000000000003</v>
      </c>
      <c r="K2" s="3">
        <f t="shared" si="0"/>
        <v>304</v>
      </c>
      <c r="L2" s="3">
        <f t="shared" si="0"/>
        <v>345.6</v>
      </c>
      <c r="M2" s="3">
        <f t="shared" si="0"/>
        <v>320</v>
      </c>
      <c r="N2" s="3"/>
      <c r="O2" s="3">
        <f>C2/2</f>
        <v>230.39999999999998</v>
      </c>
      <c r="P2" s="3">
        <f>D2/2</f>
        <v>294.40000000000003</v>
      </c>
      <c r="Q2" s="3">
        <f>E2/2</f>
        <v>304</v>
      </c>
      <c r="R2" s="3">
        <f>F2/2</f>
        <v>345.6</v>
      </c>
      <c r="S2" s="3">
        <f>G2/2</f>
        <v>320</v>
      </c>
      <c r="T2" s="12"/>
      <c r="U2" s="2">
        <v>185.52303928319998</v>
      </c>
      <c r="V2" s="2">
        <v>192.34999674026668</v>
      </c>
      <c r="W2" s="2">
        <v>158.90947737600001</v>
      </c>
      <c r="X2" s="2">
        <v>141.3276530688</v>
      </c>
      <c r="Y2" s="2">
        <v>92.295668266666667</v>
      </c>
      <c r="Z2" s="2"/>
      <c r="AA2" s="2">
        <v>92.761519641599989</v>
      </c>
      <c r="AB2" s="2">
        <v>96.174998370133338</v>
      </c>
      <c r="AC2" s="2">
        <v>79.454738688000006</v>
      </c>
      <c r="AD2" s="2">
        <v>70.663826534400002</v>
      </c>
      <c r="AE2" s="2">
        <v>46.147834133333333</v>
      </c>
      <c r="AF2" s="2"/>
      <c r="AG2" s="3">
        <v>92.761519641599989</v>
      </c>
      <c r="AH2" s="3">
        <v>96.174998370133338</v>
      </c>
      <c r="AI2" s="3">
        <v>79.454738688000006</v>
      </c>
      <c r="AJ2" s="3">
        <v>70.663826534400002</v>
      </c>
      <c r="AK2" s="2">
        <v>46.147834133333333</v>
      </c>
      <c r="AL2" s="2"/>
      <c r="AM2" s="2">
        <v>40.261076233333334</v>
      </c>
      <c r="AN2" s="2">
        <v>32.668138033333335</v>
      </c>
      <c r="AO2" s="2">
        <v>26.1364272</v>
      </c>
      <c r="AP2" s="2">
        <v>20.446709066666667</v>
      </c>
      <c r="AQ2" s="2">
        <v>14.421198166666665</v>
      </c>
      <c r="AR2" s="2"/>
      <c r="AS2" s="1">
        <v>0</v>
      </c>
      <c r="AT2" s="2">
        <v>23.582497219781004</v>
      </c>
      <c r="AU2" s="2">
        <v>22.292111766011612</v>
      </c>
      <c r="AV2" s="2">
        <v>21.414502870499444</v>
      </c>
      <c r="AW2" s="2">
        <v>22.415110943591301</v>
      </c>
      <c r="AX2" s="2">
        <v>20.588279885765534</v>
      </c>
      <c r="AY2" s="1">
        <v>0</v>
      </c>
      <c r="AZ2" s="2">
        <v>51.156581105206264</v>
      </c>
      <c r="BA2" s="2">
        <v>51.321183344422884</v>
      </c>
      <c r="BB2" s="2">
        <v>53.389846242627158</v>
      </c>
      <c r="BC2" s="2">
        <v>54.234353729656725</v>
      </c>
      <c r="BD2" s="2">
        <v>53.937104059092263</v>
      </c>
      <c r="BE2" s="2"/>
      <c r="BF2" s="11">
        <v>0</v>
      </c>
      <c r="BG2" s="1">
        <v>6.91</v>
      </c>
      <c r="BH2" s="1">
        <v>6.93</v>
      </c>
      <c r="BI2" s="1">
        <v>6.98</v>
      </c>
      <c r="BJ2" s="1">
        <v>6.91</v>
      </c>
      <c r="BK2" s="1">
        <v>6.9</v>
      </c>
      <c r="BM2" s="1">
        <v>0</v>
      </c>
      <c r="BN2" s="6">
        <v>148.13200000000001</v>
      </c>
      <c r="BO2" s="6">
        <v>164.89</v>
      </c>
      <c r="BP2" s="6">
        <v>497.66800000000001</v>
      </c>
      <c r="BQ2" s="6">
        <v>151.19</v>
      </c>
      <c r="BR2" s="6">
        <v>213.54499999999999</v>
      </c>
      <c r="BT2" s="1" t="s">
        <v>67</v>
      </c>
      <c r="BW2" s="2">
        <f>AA2</f>
        <v>92.761519641599989</v>
      </c>
      <c r="BX2" s="2">
        <f>AB2</f>
        <v>96.174998370133338</v>
      </c>
      <c r="BY2" s="2">
        <f t="shared" ref="BY2:CA17" si="1">AC2</f>
        <v>79.454738688000006</v>
      </c>
      <c r="BZ2" s="2">
        <f t="shared" si="1"/>
        <v>70.663826534400002</v>
      </c>
      <c r="CA2" s="2">
        <f t="shared" si="1"/>
        <v>46.147834133333333</v>
      </c>
      <c r="CD2" s="1">
        <v>0</v>
      </c>
      <c r="CE2" s="1">
        <v>6.91</v>
      </c>
      <c r="CF2" s="1">
        <v>6.93</v>
      </c>
      <c r="CG2" s="1">
        <v>6.98</v>
      </c>
      <c r="CH2" s="1">
        <v>6.91</v>
      </c>
      <c r="CI2" s="1">
        <v>6.9</v>
      </c>
      <c r="CL2" s="1">
        <v>0.49260966371099624</v>
      </c>
      <c r="CM2" s="1">
        <v>19.554907920329086</v>
      </c>
      <c r="CN2" s="1">
        <v>1.0807042441755399</v>
      </c>
      <c r="CO2" s="1">
        <v>0.33804137066645529</v>
      </c>
      <c r="CP2" s="1">
        <v>2.6482109342516935E-2</v>
      </c>
      <c r="CQ2" s="1">
        <v>0.92080634952922236</v>
      </c>
      <c r="CR2" s="1">
        <v>3.2652505944329007</v>
      </c>
      <c r="CS2" s="1">
        <v>3.1601359323787133</v>
      </c>
      <c r="CT2" s="1">
        <v>2.3608416813595219</v>
      </c>
      <c r="CU2" s="1">
        <v>0.92022485174971114</v>
      </c>
      <c r="CV2" s="1">
        <v>1.4564770867151329</v>
      </c>
      <c r="CW2" s="1">
        <v>2.2921368021264552</v>
      </c>
      <c r="CX2" s="1">
        <v>1.3473938293414691</v>
      </c>
      <c r="CY2" s="1">
        <v>1.1270887477261926</v>
      </c>
      <c r="CZ2" s="1">
        <v>0.20638501528310157</v>
      </c>
    </row>
    <row r="3" spans="1:104" x14ac:dyDescent="0.25">
      <c r="A3" s="1">
        <v>1</v>
      </c>
      <c r="C3" s="3">
        <v>647.19101123595499</v>
      </c>
      <c r="D3" s="3">
        <v>647.19101123595499</v>
      </c>
      <c r="E3" s="3">
        <v>674.15730337078651</v>
      </c>
      <c r="F3" s="4">
        <v>674.15730337078651</v>
      </c>
      <c r="G3" s="3">
        <v>701.12359550561791</v>
      </c>
      <c r="H3" s="3"/>
      <c r="I3" s="3">
        <f t="shared" ref="I3:I66" si="2">C3/2</f>
        <v>323.59550561797749</v>
      </c>
      <c r="J3" s="3">
        <f t="shared" si="0"/>
        <v>323.59550561797749</v>
      </c>
      <c r="K3" s="3">
        <f t="shared" si="0"/>
        <v>337.07865168539325</v>
      </c>
      <c r="L3" s="3">
        <f t="shared" si="0"/>
        <v>337.07865168539325</v>
      </c>
      <c r="M3" s="3">
        <f t="shared" si="0"/>
        <v>350.56179775280896</v>
      </c>
      <c r="N3" s="3"/>
      <c r="O3" s="3">
        <f t="shared" ref="O3:O57" si="3">C3/2</f>
        <v>323.59550561797749</v>
      </c>
      <c r="P3" s="3">
        <f t="shared" ref="P3:P17" si="4">D3/2</f>
        <v>323.59550561797749</v>
      </c>
      <c r="Q3" s="3">
        <f t="shared" ref="Q3:Q17" si="5">E3/2</f>
        <v>337.07865168539325</v>
      </c>
      <c r="R3" s="3">
        <f t="shared" ref="R3:R17" si="6">F3/2</f>
        <v>337.07865168539325</v>
      </c>
      <c r="S3" s="3">
        <f t="shared" ref="S3:S17" si="7">G3/2</f>
        <v>350.56179775280896</v>
      </c>
      <c r="T3" s="12"/>
      <c r="U3" s="2">
        <v>249.66939225168537</v>
      </c>
      <c r="V3" s="2">
        <v>287.49022899775275</v>
      </c>
      <c r="W3" s="2">
        <v>298.15114337078654</v>
      </c>
      <c r="X3" s="2">
        <v>258.07324494382021</v>
      </c>
      <c r="Y3" s="2">
        <v>264.40360609438198</v>
      </c>
      <c r="Z3" s="2"/>
      <c r="AA3" s="2">
        <v>124.83469612584268</v>
      </c>
      <c r="AB3" s="2">
        <v>143.74511449887638</v>
      </c>
      <c r="AC3" s="2">
        <v>149.07557168539327</v>
      </c>
      <c r="AD3" s="2">
        <v>129.03662247191011</v>
      </c>
      <c r="AE3" s="2">
        <v>132.20180304719099</v>
      </c>
      <c r="AF3" s="2"/>
      <c r="AG3" s="3">
        <v>124.83469612584268</v>
      </c>
      <c r="AH3" s="3">
        <v>143.74511449887638</v>
      </c>
      <c r="AI3" s="3">
        <v>149.07557168539327</v>
      </c>
      <c r="AJ3" s="3">
        <v>129.03662247191011</v>
      </c>
      <c r="AK3" s="2">
        <v>132.20180304719099</v>
      </c>
      <c r="AL3" s="2"/>
      <c r="AM3" s="2">
        <v>38.577388733333336</v>
      </c>
      <c r="AN3" s="2">
        <v>44.421233299999997</v>
      </c>
      <c r="AO3" s="2">
        <v>44.225752933333339</v>
      </c>
      <c r="AP3" s="2">
        <v>38.280864666666666</v>
      </c>
      <c r="AQ3" s="2">
        <v>37.711411766666664</v>
      </c>
      <c r="AR3" s="2"/>
      <c r="AS3" s="1">
        <v>7</v>
      </c>
      <c r="AT3" s="2">
        <v>26.05515675594571</v>
      </c>
      <c r="AU3" s="2">
        <v>25.840701880825737</v>
      </c>
      <c r="AV3" s="2">
        <v>25.42510063991438</v>
      </c>
      <c r="AW3" s="2">
        <v>29.124567567771692</v>
      </c>
      <c r="AX3" s="2">
        <v>31.701459851031267</v>
      </c>
      <c r="AY3" s="1">
        <v>7</v>
      </c>
      <c r="AZ3" s="2">
        <v>44.378698353668561</v>
      </c>
      <c r="BA3" s="2">
        <v>45.511021657670206</v>
      </c>
      <c r="BB3" s="2">
        <v>45.916700336381076</v>
      </c>
      <c r="BC3" s="2">
        <v>37.496994959003281</v>
      </c>
      <c r="BD3" s="2">
        <v>32.817699419670063</v>
      </c>
      <c r="BE3" s="2"/>
      <c r="BF3" s="11">
        <v>1</v>
      </c>
      <c r="BG3" s="1">
        <v>6.95</v>
      </c>
      <c r="BH3" s="1">
        <v>6.93</v>
      </c>
      <c r="BI3" s="1">
        <v>6.9</v>
      </c>
      <c r="BJ3" s="1">
        <v>6.85</v>
      </c>
      <c r="BK3" s="1">
        <v>6.73</v>
      </c>
      <c r="BM3" s="1">
        <v>2</v>
      </c>
      <c r="BN3" s="6">
        <v>166.809</v>
      </c>
      <c r="BO3" s="6">
        <v>141.029</v>
      </c>
      <c r="BP3" s="6">
        <v>342.78899999999999</v>
      </c>
      <c r="BQ3" s="6">
        <v>530.5</v>
      </c>
      <c r="BR3" s="6">
        <v>1350.05</v>
      </c>
      <c r="BT3" s="6">
        <v>0</v>
      </c>
      <c r="BU3" s="6">
        <v>28</v>
      </c>
      <c r="BW3" s="2">
        <f t="shared" ref="BW3:BX14" si="8">AA3</f>
        <v>124.83469612584268</v>
      </c>
      <c r="BX3" s="2">
        <f t="shared" si="8"/>
        <v>143.74511449887638</v>
      </c>
      <c r="BY3" s="2">
        <f t="shared" si="1"/>
        <v>149.07557168539327</v>
      </c>
      <c r="BZ3" s="2">
        <f t="shared" si="1"/>
        <v>129.03662247191011</v>
      </c>
      <c r="CA3" s="2">
        <f t="shared" si="1"/>
        <v>132.20180304719099</v>
      </c>
      <c r="CD3" s="1">
        <v>1</v>
      </c>
      <c r="CE3" s="1">
        <v>6.95</v>
      </c>
      <c r="CF3" s="1">
        <v>6.93</v>
      </c>
      <c r="CG3" s="1">
        <v>6.9</v>
      </c>
      <c r="CH3" s="1">
        <v>6.85</v>
      </c>
      <c r="CI3" s="1">
        <v>6.73</v>
      </c>
      <c r="CL3" s="1">
        <v>0.16251281806590612</v>
      </c>
      <c r="CM3" s="1">
        <v>0.17465638322239219</v>
      </c>
      <c r="CN3" s="1">
        <v>0.27708575164447596</v>
      </c>
      <c r="CO3" s="1">
        <v>0.94575035748774106</v>
      </c>
      <c r="CP3" s="1">
        <v>0.12741750787544248</v>
      </c>
      <c r="CQ3" s="1">
        <v>14.127753127955064</v>
      </c>
      <c r="CR3" s="1">
        <v>18.202735749820079</v>
      </c>
      <c r="CS3" s="1">
        <v>12.258332476773106</v>
      </c>
      <c r="CT3" s="1">
        <v>11.320536520461912</v>
      </c>
      <c r="CU3" s="1">
        <v>21.885764599645853</v>
      </c>
      <c r="CV3" s="1">
        <v>1.9258833156529305</v>
      </c>
      <c r="CW3" s="1">
        <v>0.26288977013336928</v>
      </c>
      <c r="CX3" s="1">
        <v>1.2743510124252904</v>
      </c>
      <c r="CY3" s="1">
        <v>2.0241094967002109</v>
      </c>
      <c r="CZ3" s="1">
        <v>1.8877637671527427</v>
      </c>
    </row>
    <row r="4" spans="1:104" x14ac:dyDescent="0.25">
      <c r="A4" s="1">
        <v>2</v>
      </c>
      <c r="C4" s="3">
        <v>609.10344827586209</v>
      </c>
      <c r="D4" s="3">
        <v>615.72413793103442</v>
      </c>
      <c r="E4" s="3">
        <v>304.55172413793105</v>
      </c>
      <c r="F4" s="4">
        <v>493.24137931034488</v>
      </c>
      <c r="G4" s="3">
        <v>758.06896551724139</v>
      </c>
      <c r="H4" s="3"/>
      <c r="I4" s="3">
        <f t="shared" si="2"/>
        <v>304.55172413793105</v>
      </c>
      <c r="J4" s="3">
        <f t="shared" si="0"/>
        <v>307.86206896551721</v>
      </c>
      <c r="K4" s="3">
        <f t="shared" si="0"/>
        <v>152.27586206896552</v>
      </c>
      <c r="L4" s="3">
        <f t="shared" si="0"/>
        <v>246.62068965517244</v>
      </c>
      <c r="M4" s="3">
        <f t="shared" si="0"/>
        <v>379.0344827586207</v>
      </c>
      <c r="N4" s="3"/>
      <c r="O4" s="3">
        <f t="shared" si="3"/>
        <v>304.55172413793105</v>
      </c>
      <c r="P4" s="3">
        <f t="shared" si="4"/>
        <v>307.86206896551721</v>
      </c>
      <c r="Q4" s="3">
        <f t="shared" si="5"/>
        <v>152.27586206896552</v>
      </c>
      <c r="R4" s="3">
        <f t="shared" si="6"/>
        <v>246.62068965517244</v>
      </c>
      <c r="S4" s="3">
        <f t="shared" si="7"/>
        <v>379.0344827586207</v>
      </c>
      <c r="T4" s="12"/>
      <c r="U4" s="2">
        <v>249.66925788689659</v>
      </c>
      <c r="V4" s="2">
        <v>246.80051759006892</v>
      </c>
      <c r="W4" s="2">
        <v>165.82029434262071</v>
      </c>
      <c r="X4" s="2">
        <v>204.37827748744829</v>
      </c>
      <c r="Y4" s="2">
        <v>353.3417347056552</v>
      </c>
      <c r="Z4" s="2"/>
      <c r="AA4" s="2">
        <v>124.83462894344829</v>
      </c>
      <c r="AB4" s="2">
        <v>123.40025879503446</v>
      </c>
      <c r="AC4" s="2">
        <v>82.910147171310356</v>
      </c>
      <c r="AD4" s="2">
        <v>102.18913874372414</v>
      </c>
      <c r="AE4" s="2">
        <v>176.6708673528276</v>
      </c>
      <c r="AF4" s="2"/>
      <c r="AG4" s="3">
        <v>124.83462894344829</v>
      </c>
      <c r="AH4" s="3">
        <v>123.40025879503446</v>
      </c>
      <c r="AI4" s="3">
        <v>82.910147171310356</v>
      </c>
      <c r="AJ4" s="3">
        <v>102.18913874372414</v>
      </c>
      <c r="AK4" s="2">
        <v>176.6708673528276</v>
      </c>
      <c r="AL4" s="2"/>
      <c r="AM4" s="2">
        <v>40.989631333333335</v>
      </c>
      <c r="AN4" s="2">
        <v>40.082969366666667</v>
      </c>
      <c r="AO4" s="2">
        <v>54.447333966666669</v>
      </c>
      <c r="AP4" s="2">
        <v>41.435752566666665</v>
      </c>
      <c r="AQ4" s="2">
        <v>46.610763766666672</v>
      </c>
      <c r="AR4" s="2"/>
      <c r="AS4" s="1">
        <v>14</v>
      </c>
      <c r="AT4" s="2">
        <v>27.946430149534628</v>
      </c>
      <c r="AU4" s="2">
        <v>27.913184855508639</v>
      </c>
      <c r="AV4" s="2">
        <v>27.542886084934889</v>
      </c>
      <c r="AW4" s="2">
        <v>27.83441776289402</v>
      </c>
      <c r="AX4" s="2">
        <v>30.316262821185919</v>
      </c>
      <c r="AY4" s="1">
        <v>14</v>
      </c>
      <c r="AZ4" s="2">
        <v>41.300573802492679</v>
      </c>
      <c r="BA4" s="2">
        <v>41.417313848928849</v>
      </c>
      <c r="BB4" s="2">
        <v>42.634033223146083</v>
      </c>
      <c r="BC4" s="2">
        <v>42.661098891456</v>
      </c>
      <c r="BD4" s="2">
        <v>34.304311538321699</v>
      </c>
      <c r="BE4" s="2"/>
      <c r="BF4" s="11">
        <v>2</v>
      </c>
      <c r="BG4" s="1">
        <v>6.93</v>
      </c>
      <c r="BH4" s="1">
        <v>6.94</v>
      </c>
      <c r="BI4" s="1">
        <v>6.88</v>
      </c>
      <c r="BJ4" s="1">
        <v>6.83</v>
      </c>
      <c r="BK4" s="1">
        <v>6.71</v>
      </c>
      <c r="BM4" s="1">
        <v>5</v>
      </c>
      <c r="BN4" s="6">
        <v>24.131</v>
      </c>
      <c r="BO4" s="6">
        <v>81.977999999999994</v>
      </c>
      <c r="BP4" s="6">
        <v>457.19800000000004</v>
      </c>
      <c r="BQ4" s="6">
        <v>679.24499999999989</v>
      </c>
      <c r="BR4" s="6">
        <v>2330.7049999999999</v>
      </c>
      <c r="BT4" s="6">
        <v>75</v>
      </c>
      <c r="BU4" s="6">
        <v>28</v>
      </c>
      <c r="BW4" s="2">
        <f t="shared" si="8"/>
        <v>124.83462894344829</v>
      </c>
      <c r="BX4" s="2">
        <f t="shared" si="8"/>
        <v>123.40025879503446</v>
      </c>
      <c r="BY4" s="2">
        <f t="shared" si="1"/>
        <v>82.910147171310356</v>
      </c>
      <c r="BZ4" s="2">
        <f t="shared" si="1"/>
        <v>102.18913874372414</v>
      </c>
      <c r="CA4" s="2">
        <f t="shared" si="1"/>
        <v>176.6708673528276</v>
      </c>
      <c r="CD4" s="1">
        <v>2</v>
      </c>
      <c r="CE4" s="1">
        <v>6.93</v>
      </c>
      <c r="CF4" s="1">
        <v>6.94</v>
      </c>
      <c r="CG4" s="1">
        <v>6.88</v>
      </c>
      <c r="CH4" s="1">
        <v>6.83</v>
      </c>
      <c r="CI4" s="1">
        <v>6.71</v>
      </c>
      <c r="CL4" s="1">
        <v>0.10194839416638145</v>
      </c>
      <c r="CM4" s="1">
        <v>9.0595216595585448E-2</v>
      </c>
      <c r="CN4" s="1">
        <v>0.1931564734185125</v>
      </c>
      <c r="CO4" s="1">
        <v>0.11558979108556854</v>
      </c>
      <c r="CP4" s="1">
        <v>8.3596860323916111E-2</v>
      </c>
      <c r="CQ4" s="1">
        <v>1.4148340695800514</v>
      </c>
      <c r="CR4" s="1">
        <v>12.509015713121117</v>
      </c>
      <c r="CS4" s="1">
        <v>18.303221419557062</v>
      </c>
      <c r="CT4" s="1">
        <v>16.025232302008412</v>
      </c>
      <c r="CU4" s="1">
        <v>4.5966815204014564</v>
      </c>
      <c r="CV4" s="1">
        <v>1.2055514692897984</v>
      </c>
      <c r="CW4" s="1">
        <v>1.4806923553000599</v>
      </c>
      <c r="CX4" s="1">
        <v>0.224057296764644</v>
      </c>
      <c r="CY4" s="1">
        <v>1.1391976949982165</v>
      </c>
      <c r="CZ4" s="1">
        <v>8.537328719712127E-2</v>
      </c>
    </row>
    <row r="5" spans="1:104" x14ac:dyDescent="0.25">
      <c r="A5" s="1">
        <v>3</v>
      </c>
      <c r="C5" s="3">
        <v>533.33333333333326</v>
      </c>
      <c r="D5" s="3">
        <v>515.55555555555554</v>
      </c>
      <c r="E5" s="3">
        <v>586.66666666666663</v>
      </c>
      <c r="F5" s="4">
        <v>657.77777777777783</v>
      </c>
      <c r="G5" s="3">
        <v>574.81481481481478</v>
      </c>
      <c r="H5" s="3"/>
      <c r="I5" s="3">
        <f t="shared" si="2"/>
        <v>266.66666666666663</v>
      </c>
      <c r="J5" s="3">
        <f t="shared" si="0"/>
        <v>257.77777777777777</v>
      </c>
      <c r="K5" s="3">
        <f t="shared" si="0"/>
        <v>293.33333333333331</v>
      </c>
      <c r="L5" s="3">
        <f t="shared" si="0"/>
        <v>328.88888888888891</v>
      </c>
      <c r="M5" s="3">
        <f t="shared" si="0"/>
        <v>287.40740740740739</v>
      </c>
      <c r="N5" s="3"/>
      <c r="O5" s="3">
        <f t="shared" si="3"/>
        <v>266.66666666666663</v>
      </c>
      <c r="P5" s="3">
        <f t="shared" si="4"/>
        <v>257.77777777777777</v>
      </c>
      <c r="Q5" s="3">
        <f t="shared" si="5"/>
        <v>293.33333333333331</v>
      </c>
      <c r="R5" s="3">
        <f t="shared" si="6"/>
        <v>328.88888888888891</v>
      </c>
      <c r="S5" s="3">
        <f t="shared" si="7"/>
        <v>287.40740740740739</v>
      </c>
      <c r="T5" s="12"/>
      <c r="U5" s="2">
        <v>248.31760622222222</v>
      </c>
      <c r="V5" s="2">
        <v>259.6537529777778</v>
      </c>
      <c r="W5" s="2">
        <v>313.76884234666664</v>
      </c>
      <c r="X5" s="2">
        <v>334.64737637925924</v>
      </c>
      <c r="Y5" s="2">
        <v>299.41335712790118</v>
      </c>
      <c r="Z5" s="2"/>
      <c r="AA5" s="2">
        <v>124.15880311111111</v>
      </c>
      <c r="AB5" s="2">
        <v>129.8268764888889</v>
      </c>
      <c r="AC5" s="2">
        <v>156.88442117333332</v>
      </c>
      <c r="AD5" s="2">
        <v>167.32368818962962</v>
      </c>
      <c r="AE5" s="2">
        <v>149.70667856395059</v>
      </c>
      <c r="AF5" s="2"/>
      <c r="AG5" s="3">
        <v>124.15880311111111</v>
      </c>
      <c r="AH5" s="3">
        <v>129.8268764888889</v>
      </c>
      <c r="AI5" s="3">
        <v>156.88442117333332</v>
      </c>
      <c r="AJ5" s="3">
        <v>167.32368818962962</v>
      </c>
      <c r="AK5" s="2">
        <v>149.70667856395059</v>
      </c>
      <c r="AL5" s="2"/>
      <c r="AM5" s="2">
        <v>46.559551166666672</v>
      </c>
      <c r="AN5" s="2">
        <v>50.363874500000009</v>
      </c>
      <c r="AO5" s="2">
        <v>53.483325400000005</v>
      </c>
      <c r="AP5" s="2">
        <v>50.875445733333322</v>
      </c>
      <c r="AQ5" s="2">
        <v>52.088663933333322</v>
      </c>
      <c r="AR5" s="2"/>
      <c r="AS5" s="1">
        <v>21</v>
      </c>
      <c r="AT5" s="2">
        <v>26.743151658263304</v>
      </c>
      <c r="AU5" s="2">
        <v>25.992585007004507</v>
      </c>
      <c r="AV5" s="2">
        <v>25.682086906926905</v>
      </c>
      <c r="AW5" s="2">
        <v>29.501306239012564</v>
      </c>
      <c r="AX5" s="2">
        <v>26.367840143315675</v>
      </c>
      <c r="AY5" s="1">
        <v>21</v>
      </c>
      <c r="AZ5" s="2">
        <v>53.414481280040441</v>
      </c>
      <c r="BA5" s="2">
        <v>49.600023285786072</v>
      </c>
      <c r="BB5" s="2">
        <v>38.032017679815624</v>
      </c>
      <c r="BC5" s="2">
        <v>31.495651562578715</v>
      </c>
      <c r="BD5" s="2">
        <v>48.504213167700222</v>
      </c>
      <c r="BE5" s="2"/>
      <c r="BF5" s="11">
        <v>3</v>
      </c>
      <c r="BG5" s="1">
        <v>6.9</v>
      </c>
      <c r="BH5" s="1">
        <v>6.94</v>
      </c>
      <c r="BI5" s="1">
        <v>6.86</v>
      </c>
      <c r="BJ5" s="1">
        <v>6.83</v>
      </c>
      <c r="BK5" s="1">
        <v>6.7</v>
      </c>
      <c r="BM5" s="1">
        <v>7</v>
      </c>
      <c r="BN5" s="6">
        <v>74.415999999999997</v>
      </c>
      <c r="BO5" s="6">
        <v>73.271000000000001</v>
      </c>
      <c r="BP5" s="6">
        <v>304.036</v>
      </c>
      <c r="BQ5" s="6">
        <v>828.84899999999993</v>
      </c>
      <c r="BR5" s="6">
        <v>2563.7559999999999</v>
      </c>
      <c r="BW5" s="2">
        <f t="shared" si="8"/>
        <v>124.15880311111111</v>
      </c>
      <c r="BX5" s="2">
        <f t="shared" si="8"/>
        <v>129.8268764888889</v>
      </c>
      <c r="BY5" s="2">
        <f t="shared" si="1"/>
        <v>156.88442117333332</v>
      </c>
      <c r="BZ5" s="2">
        <f t="shared" si="1"/>
        <v>167.32368818962962</v>
      </c>
      <c r="CA5" s="2">
        <f t="shared" si="1"/>
        <v>149.70667856395059</v>
      </c>
      <c r="CD5" s="1">
        <v>3</v>
      </c>
      <c r="CE5" s="1">
        <v>6.9</v>
      </c>
      <c r="CF5" s="1">
        <v>6.94</v>
      </c>
      <c r="CG5" s="1">
        <v>6.86</v>
      </c>
      <c r="CH5" s="1">
        <v>6.83</v>
      </c>
      <c r="CI5" s="1">
        <v>6.7</v>
      </c>
      <c r="CL5" s="1">
        <v>1.5450012980801729E-2</v>
      </c>
      <c r="CM5" s="1">
        <v>0.12377346605257065</v>
      </c>
      <c r="CN5" s="1">
        <v>0.33836600245282072</v>
      </c>
      <c r="CO5" s="1">
        <v>0.47646288627819894</v>
      </c>
      <c r="CP5" s="1">
        <v>0.13771830308340682</v>
      </c>
      <c r="CQ5" s="1">
        <v>19.883311872019718</v>
      </c>
      <c r="CR5" s="1">
        <v>7.3250864007039125</v>
      </c>
      <c r="CS5" s="1">
        <v>41.12060113184674</v>
      </c>
      <c r="CT5" s="1">
        <v>22.96851432577504</v>
      </c>
      <c r="CU5" s="1">
        <v>68.746273819830506</v>
      </c>
      <c r="CV5" s="1">
        <v>0.13908397377313847</v>
      </c>
      <c r="CW5" s="1">
        <v>0.56438066079038074</v>
      </c>
      <c r="CX5" s="1">
        <v>2.744263367686349</v>
      </c>
      <c r="CY5" s="1">
        <v>1.9394562889454563</v>
      </c>
      <c r="CZ5" s="1">
        <v>0.74792689387419709</v>
      </c>
    </row>
    <row r="6" spans="1:104" x14ac:dyDescent="0.25">
      <c r="A6" s="1">
        <v>4</v>
      </c>
      <c r="C6" s="3">
        <v>566.85714285714289</v>
      </c>
      <c r="D6" s="3">
        <v>484.57142857142856</v>
      </c>
      <c r="E6" s="3">
        <v>557.71428571428567</v>
      </c>
      <c r="F6" s="4">
        <v>790.85714285714278</v>
      </c>
      <c r="G6" s="3">
        <v>749.71428571428567</v>
      </c>
      <c r="H6" s="3"/>
      <c r="I6" s="3">
        <f t="shared" si="2"/>
        <v>283.42857142857144</v>
      </c>
      <c r="J6" s="3">
        <f t="shared" si="0"/>
        <v>242.28571428571428</v>
      </c>
      <c r="K6" s="3">
        <f t="shared" si="0"/>
        <v>278.85714285714283</v>
      </c>
      <c r="L6" s="3">
        <f t="shared" si="0"/>
        <v>395.42857142857139</v>
      </c>
      <c r="M6" s="3">
        <f t="shared" si="0"/>
        <v>374.85714285714283</v>
      </c>
      <c r="N6" s="3"/>
      <c r="O6" s="3">
        <f t="shared" si="3"/>
        <v>283.42857142857144</v>
      </c>
      <c r="P6" s="3">
        <f t="shared" si="4"/>
        <v>242.28571428571428</v>
      </c>
      <c r="Q6" s="3">
        <f t="shared" si="5"/>
        <v>278.85714285714283</v>
      </c>
      <c r="R6" s="3">
        <f t="shared" si="6"/>
        <v>395.42857142857139</v>
      </c>
      <c r="S6" s="3">
        <f t="shared" si="7"/>
        <v>374.85714285714283</v>
      </c>
      <c r="T6" s="12"/>
      <c r="U6" s="2">
        <v>277.74344588190479</v>
      </c>
      <c r="V6" s="2">
        <v>242.11392870704762</v>
      </c>
      <c r="W6" s="2">
        <v>295.66564531199992</v>
      </c>
      <c r="X6" s="2">
        <v>395.22210578133331</v>
      </c>
      <c r="Y6" s="2">
        <v>381.50921876723805</v>
      </c>
      <c r="Z6" s="2"/>
      <c r="AA6" s="2">
        <v>138.8717229409524</v>
      </c>
      <c r="AB6" s="2">
        <v>121.05696435352381</v>
      </c>
      <c r="AC6" s="2">
        <v>147.83282265599996</v>
      </c>
      <c r="AD6" s="2">
        <v>197.61105289066666</v>
      </c>
      <c r="AE6" s="2">
        <v>190.75460938361903</v>
      </c>
      <c r="AF6" s="2"/>
      <c r="AG6" s="3">
        <v>138.8717229409524</v>
      </c>
      <c r="AH6" s="3">
        <v>121.05696435352381</v>
      </c>
      <c r="AI6" s="3">
        <v>147.83282265599996</v>
      </c>
      <c r="AJ6" s="3">
        <v>197.61105289066666</v>
      </c>
      <c r="AK6" s="2">
        <v>190.75460938361903</v>
      </c>
      <c r="AL6" s="2"/>
      <c r="AM6" s="2">
        <v>48.997079666666671</v>
      </c>
      <c r="AN6" s="2">
        <v>49.964548966666669</v>
      </c>
      <c r="AO6" s="2">
        <v>53.013819599999991</v>
      </c>
      <c r="AP6" s="2">
        <v>49.973893433333338</v>
      </c>
      <c r="AQ6" s="2">
        <v>50.887281466666664</v>
      </c>
      <c r="AR6" s="2"/>
      <c r="AS6" s="1">
        <v>28</v>
      </c>
      <c r="AT6" s="2">
        <v>23.520676238371198</v>
      </c>
      <c r="AU6" s="2">
        <v>24.356248530281416</v>
      </c>
      <c r="AV6" s="2">
        <v>23.445930154613322</v>
      </c>
      <c r="AW6" s="2">
        <v>25.420032121216735</v>
      </c>
      <c r="AX6" s="2">
        <v>28.430036365135742</v>
      </c>
      <c r="AY6" s="1">
        <v>28</v>
      </c>
      <c r="AZ6" s="2">
        <v>46.75365478910998</v>
      </c>
      <c r="BA6" s="2">
        <v>44.119423765979107</v>
      </c>
      <c r="BB6" s="2">
        <v>44.812918478346809</v>
      </c>
      <c r="BC6" s="2">
        <v>42.705985402281371</v>
      </c>
      <c r="BD6" s="2">
        <v>29.815506568850125</v>
      </c>
      <c r="BE6" s="2"/>
      <c r="BF6" s="11">
        <v>4</v>
      </c>
      <c r="BG6" s="1">
        <v>6.9909999999999997</v>
      </c>
      <c r="BH6" s="1">
        <v>6.93</v>
      </c>
      <c r="BI6" s="1">
        <v>6.87</v>
      </c>
      <c r="BJ6" s="1">
        <v>6.81</v>
      </c>
      <c r="BK6" s="1">
        <v>6.69</v>
      </c>
      <c r="BM6" s="1">
        <v>9</v>
      </c>
      <c r="BN6" s="6">
        <v>94.5</v>
      </c>
      <c r="BO6" s="6">
        <v>90.853999999999999</v>
      </c>
      <c r="BP6" s="6">
        <v>407.78700000000003</v>
      </c>
      <c r="BQ6" s="6">
        <v>776.84500000000003</v>
      </c>
      <c r="BR6" s="6">
        <v>3730.0109999999995</v>
      </c>
      <c r="BT6" s="6">
        <v>0</v>
      </c>
      <c r="BU6" s="6">
        <v>0</v>
      </c>
      <c r="BW6" s="2">
        <f t="shared" si="8"/>
        <v>138.8717229409524</v>
      </c>
      <c r="BX6" s="2">
        <f t="shared" si="8"/>
        <v>121.05696435352381</v>
      </c>
      <c r="BY6" s="2">
        <f t="shared" si="1"/>
        <v>147.83282265599996</v>
      </c>
      <c r="BZ6" s="2">
        <f t="shared" si="1"/>
        <v>197.61105289066666</v>
      </c>
      <c r="CA6" s="2">
        <f t="shared" si="1"/>
        <v>190.75460938361903</v>
      </c>
      <c r="CD6" s="1">
        <v>4</v>
      </c>
      <c r="CE6" s="1">
        <v>6.9909999999999997</v>
      </c>
      <c r="CF6" s="1">
        <v>6.93</v>
      </c>
      <c r="CG6" s="1">
        <v>6.87</v>
      </c>
      <c r="CH6" s="1">
        <v>6.81</v>
      </c>
      <c r="CI6" s="1">
        <v>6.69</v>
      </c>
      <c r="CL6" s="1">
        <v>5.5540438474333868E-2</v>
      </c>
      <c r="CM6" s="1">
        <v>0.11373096462490027</v>
      </c>
      <c r="CN6" s="1">
        <v>0.37594343415401349</v>
      </c>
      <c r="CO6" s="1">
        <v>0.30364337790832341</v>
      </c>
      <c r="CP6" s="1">
        <v>0.41615155115862645</v>
      </c>
      <c r="CQ6" s="1">
        <v>5.2401382933404843</v>
      </c>
      <c r="CR6" s="1">
        <v>4.055069515776248</v>
      </c>
      <c r="CS6" s="1">
        <v>196.6737494382794</v>
      </c>
      <c r="CT6" s="1">
        <v>0.78165771139148832</v>
      </c>
      <c r="CU6" s="1">
        <v>5.4652414707250951</v>
      </c>
      <c r="CV6" s="1">
        <v>0.84736282042855249</v>
      </c>
      <c r="CW6" s="1">
        <v>1.1315811257642407</v>
      </c>
      <c r="CX6" s="1">
        <v>1.1465284545989765</v>
      </c>
      <c r="CY6" s="1">
        <v>1.7397621231419493</v>
      </c>
      <c r="CZ6" s="1">
        <v>0.85182885329549907</v>
      </c>
    </row>
    <row r="7" spans="1:104" x14ac:dyDescent="0.25">
      <c r="A7" s="1">
        <v>5</v>
      </c>
      <c r="C7" s="3">
        <v>558.98734177215192</v>
      </c>
      <c r="D7" s="3">
        <v>607.59493670886081</v>
      </c>
      <c r="E7" s="3">
        <v>656.20253164556959</v>
      </c>
      <c r="F7" s="4">
        <v>644.05063291139243</v>
      </c>
      <c r="G7" s="3">
        <v>613.6708860759494</v>
      </c>
      <c r="H7" s="3"/>
      <c r="I7" s="3">
        <f t="shared" si="2"/>
        <v>279.49367088607596</v>
      </c>
      <c r="J7" s="3">
        <f t="shared" si="0"/>
        <v>303.79746835443041</v>
      </c>
      <c r="K7" s="3">
        <f t="shared" si="0"/>
        <v>328.1012658227848</v>
      </c>
      <c r="L7" s="3">
        <f t="shared" si="0"/>
        <v>322.02531645569621</v>
      </c>
      <c r="M7" s="3">
        <f t="shared" si="0"/>
        <v>306.8354430379747</v>
      </c>
      <c r="N7" s="3"/>
      <c r="O7" s="3">
        <f t="shared" si="3"/>
        <v>279.49367088607596</v>
      </c>
      <c r="P7" s="3">
        <f t="shared" si="4"/>
        <v>303.79746835443041</v>
      </c>
      <c r="Q7" s="3">
        <f t="shared" si="5"/>
        <v>328.1012658227848</v>
      </c>
      <c r="R7" s="3">
        <f t="shared" si="6"/>
        <v>322.02531645569621</v>
      </c>
      <c r="S7" s="3">
        <f t="shared" si="7"/>
        <v>306.8354430379747</v>
      </c>
      <c r="T7" s="12"/>
      <c r="U7" s="2">
        <v>225.34154222177213</v>
      </c>
      <c r="V7" s="2">
        <v>218.83700415189875</v>
      </c>
      <c r="W7" s="2">
        <v>115.63728644050633</v>
      </c>
      <c r="X7" s="2">
        <v>328.02681554632915</v>
      </c>
      <c r="Y7" s="2">
        <v>357.61507056405065</v>
      </c>
      <c r="Z7" s="2"/>
      <c r="AA7" s="2">
        <v>112.67077111088607</v>
      </c>
      <c r="AB7" s="2">
        <v>109.41850207594938</v>
      </c>
      <c r="AC7" s="2">
        <v>57.818643220253165</v>
      </c>
      <c r="AD7" s="2">
        <v>164.01340777316457</v>
      </c>
      <c r="AE7" s="2">
        <v>178.80753528202533</v>
      </c>
      <c r="AF7" s="2"/>
      <c r="AG7" s="3">
        <v>112.67077111088607</v>
      </c>
      <c r="AH7" s="3">
        <v>109.41850207594938</v>
      </c>
      <c r="AI7" s="3">
        <v>57.818643220253165</v>
      </c>
      <c r="AJ7" s="3">
        <v>164.01340777316457</v>
      </c>
      <c r="AK7" s="2">
        <v>178.80753528202533</v>
      </c>
      <c r="AL7" s="2"/>
      <c r="AM7" s="2">
        <v>40.31245886666666</v>
      </c>
      <c r="AN7" s="2">
        <v>36.016923599999998</v>
      </c>
      <c r="AO7" s="2">
        <v>17.622194500000003</v>
      </c>
      <c r="AP7" s="2">
        <v>50.931836533333339</v>
      </c>
      <c r="AQ7" s="2">
        <v>58.274733033333334</v>
      </c>
      <c r="AR7" s="2"/>
      <c r="AS7" s="1">
        <v>35</v>
      </c>
      <c r="AT7" s="2">
        <v>26.087708242993141</v>
      </c>
      <c r="AU7" s="2">
        <v>27.729100385973876</v>
      </c>
      <c r="AV7" s="2">
        <v>29.14947650864141</v>
      </c>
      <c r="AW7" s="2">
        <v>31.05877001788949</v>
      </c>
      <c r="AX7" s="2">
        <v>29.852230909741152</v>
      </c>
      <c r="AY7" s="1">
        <v>35</v>
      </c>
      <c r="AZ7" s="2">
        <v>42.670857942545283</v>
      </c>
      <c r="BA7" s="2">
        <v>36.985718723880048</v>
      </c>
      <c r="BB7" s="2">
        <v>36.504781554761621</v>
      </c>
      <c r="BC7" s="2">
        <v>31.482401677142086</v>
      </c>
      <c r="BD7" s="2">
        <v>40.007206829455157</v>
      </c>
      <c r="BE7" s="2"/>
      <c r="BF7" s="11">
        <v>5</v>
      </c>
      <c r="BG7" s="1">
        <v>6.9</v>
      </c>
      <c r="BH7" s="1">
        <v>6.92</v>
      </c>
      <c r="BI7" s="1">
        <v>6.85</v>
      </c>
      <c r="BJ7" s="1">
        <v>6.8</v>
      </c>
      <c r="BK7" s="1">
        <v>6.69</v>
      </c>
      <c r="BM7" s="1">
        <v>14</v>
      </c>
      <c r="BN7" s="6">
        <v>336.339</v>
      </c>
      <c r="BO7" s="6">
        <v>200.68299999999999</v>
      </c>
      <c r="BP7" s="6">
        <v>169.90700000000001</v>
      </c>
      <c r="BQ7" s="6">
        <v>343.351</v>
      </c>
      <c r="BR7" s="6">
        <v>1200.481</v>
      </c>
      <c r="BT7" s="6">
        <v>75</v>
      </c>
      <c r="BU7" s="6">
        <v>56</v>
      </c>
      <c r="BW7" s="2">
        <f t="shared" si="8"/>
        <v>112.67077111088607</v>
      </c>
      <c r="BX7" s="2">
        <f t="shared" si="8"/>
        <v>109.41850207594938</v>
      </c>
      <c r="BY7" s="2">
        <f t="shared" si="1"/>
        <v>57.818643220253165</v>
      </c>
      <c r="BZ7" s="2">
        <f t="shared" si="1"/>
        <v>164.01340777316457</v>
      </c>
      <c r="CA7" s="2">
        <f t="shared" si="1"/>
        <v>178.80753528202533</v>
      </c>
      <c r="CD7" s="1">
        <v>5</v>
      </c>
      <c r="CE7" s="1">
        <v>6.9</v>
      </c>
      <c r="CF7" s="1">
        <v>6.92</v>
      </c>
      <c r="CG7" s="1">
        <v>6.85</v>
      </c>
      <c r="CH7" s="1">
        <v>6.8</v>
      </c>
      <c r="CI7" s="1">
        <v>6.69</v>
      </c>
      <c r="CL7" s="1">
        <v>3.9667758364697818E-2</v>
      </c>
      <c r="CM7" s="1">
        <v>0.3258946738955259</v>
      </c>
      <c r="CN7" s="1">
        <v>0.17191468009571584</v>
      </c>
      <c r="CO7" s="1">
        <v>0.13917674624405052</v>
      </c>
      <c r="CP7" s="1">
        <v>8.6808209599666952E-2</v>
      </c>
      <c r="CQ7" s="1">
        <v>44.328854455459734</v>
      </c>
      <c r="CR7" s="1">
        <v>46.769857391747991</v>
      </c>
      <c r="CS7" s="1">
        <v>17.999219773213671</v>
      </c>
      <c r="CT7" s="1">
        <v>26.9977132611881</v>
      </c>
      <c r="CU7" s="1">
        <v>12.742439135075687</v>
      </c>
      <c r="CV7" s="1">
        <v>1.2412583517381899</v>
      </c>
      <c r="CW7" s="1">
        <v>0.27008405264846547</v>
      </c>
      <c r="CX7" s="1">
        <v>1.6025552317467602</v>
      </c>
      <c r="CY7" s="1">
        <v>1.146514694459237</v>
      </c>
      <c r="CZ7" s="1">
        <v>1.1442329527612531</v>
      </c>
    </row>
    <row r="8" spans="1:104" x14ac:dyDescent="0.25">
      <c r="A8" s="1">
        <v>6</v>
      </c>
      <c r="C8" s="3">
        <v>580.2197802197802</v>
      </c>
      <c r="D8" s="3">
        <v>564.39560439560444</v>
      </c>
      <c r="E8" s="3">
        <v>680.43956043956041</v>
      </c>
      <c r="F8" s="4">
        <v>770.1098901098901</v>
      </c>
      <c r="G8" s="3">
        <v>780.65934065934061</v>
      </c>
      <c r="H8" s="3"/>
      <c r="I8" s="3">
        <f t="shared" si="2"/>
        <v>290.1098901098901</v>
      </c>
      <c r="J8" s="3">
        <f t="shared" si="0"/>
        <v>282.19780219780222</v>
      </c>
      <c r="K8" s="3">
        <f t="shared" si="0"/>
        <v>340.2197802197802</v>
      </c>
      <c r="L8" s="3">
        <f t="shared" si="0"/>
        <v>385.05494505494505</v>
      </c>
      <c r="M8" s="3">
        <f t="shared" si="0"/>
        <v>390.32967032967031</v>
      </c>
      <c r="N8" s="3"/>
      <c r="O8" s="3">
        <f t="shared" si="3"/>
        <v>290.1098901098901</v>
      </c>
      <c r="P8" s="3">
        <f t="shared" si="4"/>
        <v>282.19780219780222</v>
      </c>
      <c r="Q8" s="3">
        <f t="shared" si="5"/>
        <v>340.2197802197802</v>
      </c>
      <c r="R8" s="3">
        <f t="shared" si="6"/>
        <v>385.05494505494505</v>
      </c>
      <c r="S8" s="3">
        <f t="shared" si="7"/>
        <v>390.32967032967031</v>
      </c>
      <c r="T8" s="12"/>
      <c r="U8" s="2">
        <v>233.90086023736262</v>
      </c>
      <c r="V8" s="2">
        <v>203.27793363692308</v>
      </c>
      <c r="W8" s="2">
        <v>119.9083827956044</v>
      </c>
      <c r="X8" s="2">
        <v>392.23111035780221</v>
      </c>
      <c r="Y8" s="2">
        <v>454.92714666901105</v>
      </c>
      <c r="Z8" s="2"/>
      <c r="AA8" s="2">
        <v>116.95043011868131</v>
      </c>
      <c r="AB8" s="2">
        <v>101.63896681846154</v>
      </c>
      <c r="AC8" s="2">
        <v>59.954191397802198</v>
      </c>
      <c r="AD8" s="2">
        <v>196.1155551789011</v>
      </c>
      <c r="AE8" s="2">
        <v>227.46357333450553</v>
      </c>
      <c r="AF8" s="2"/>
      <c r="AG8" s="3">
        <v>116.95043011868131</v>
      </c>
      <c r="AH8" s="3">
        <v>101.63896681846154</v>
      </c>
      <c r="AI8" s="3">
        <v>59.954191397802198</v>
      </c>
      <c r="AJ8" s="3">
        <v>196.1155551789011</v>
      </c>
      <c r="AK8" s="2">
        <v>227.46357333450553</v>
      </c>
      <c r="AL8" s="2"/>
      <c r="AM8" s="2">
        <v>40.312458866666667</v>
      </c>
      <c r="AN8" s="2">
        <v>36.016923599999998</v>
      </c>
      <c r="AO8" s="2">
        <v>17.622194500000003</v>
      </c>
      <c r="AP8" s="2">
        <v>50.931836533333332</v>
      </c>
      <c r="AQ8" s="2">
        <v>58.274733033333348</v>
      </c>
      <c r="AR8" s="2"/>
      <c r="AS8" s="1">
        <v>42</v>
      </c>
      <c r="AT8" s="2">
        <v>25.367469701514754</v>
      </c>
      <c r="AU8" s="2">
        <v>26.111919181985495</v>
      </c>
      <c r="AV8" s="2">
        <v>25.910557653034317</v>
      </c>
      <c r="AW8" s="2">
        <v>24.770367396757099</v>
      </c>
      <c r="AX8" s="2">
        <v>25.653675579886706</v>
      </c>
      <c r="AY8" s="1">
        <v>42</v>
      </c>
      <c r="AZ8" s="2">
        <v>40.453238846257257</v>
      </c>
      <c r="BA8" s="2">
        <v>38.773813859537547</v>
      </c>
      <c r="BB8" s="2">
        <v>41.692114388221455</v>
      </c>
      <c r="BC8" s="2">
        <v>40.133694700037211</v>
      </c>
      <c r="BD8" s="2">
        <v>37.235947977612852</v>
      </c>
      <c r="BE8" s="2"/>
      <c r="BF8" s="11">
        <v>6</v>
      </c>
      <c r="BG8" s="1">
        <v>6.83</v>
      </c>
      <c r="BH8" s="1">
        <v>6.84</v>
      </c>
      <c r="BI8" s="1">
        <v>6.8</v>
      </c>
      <c r="BJ8" s="1">
        <v>6.73</v>
      </c>
      <c r="BK8" s="1">
        <v>6.61</v>
      </c>
      <c r="BM8" s="1">
        <v>21</v>
      </c>
      <c r="BN8" s="6">
        <v>365.61899999999997</v>
      </c>
      <c r="BO8" s="6">
        <v>301.59300000000002</v>
      </c>
      <c r="BP8" s="6">
        <v>195.14099999999999</v>
      </c>
      <c r="BQ8" s="6">
        <v>247.38499999999999</v>
      </c>
      <c r="BR8" s="6">
        <v>1699.7510000000002</v>
      </c>
      <c r="BW8" s="2">
        <f t="shared" si="8"/>
        <v>116.95043011868131</v>
      </c>
      <c r="BX8" s="2">
        <f t="shared" si="8"/>
        <v>101.63896681846154</v>
      </c>
      <c r="BY8" s="2">
        <f t="shared" si="1"/>
        <v>59.954191397802198</v>
      </c>
      <c r="BZ8" s="2">
        <f t="shared" si="1"/>
        <v>196.1155551789011</v>
      </c>
      <c r="CA8" s="2">
        <f t="shared" si="1"/>
        <v>227.46357333450553</v>
      </c>
      <c r="CD8" s="1">
        <v>6</v>
      </c>
      <c r="CE8" s="1">
        <v>6.83</v>
      </c>
      <c r="CF8" s="1">
        <v>6.84</v>
      </c>
      <c r="CG8" s="1">
        <v>6.8</v>
      </c>
      <c r="CH8" s="1">
        <v>6.73</v>
      </c>
      <c r="CI8" s="1">
        <v>6.61</v>
      </c>
      <c r="CL8" s="1">
        <v>6.0832060670432668E-2</v>
      </c>
      <c r="CM8" s="1">
        <v>6.4070984627844205E-2</v>
      </c>
      <c r="CN8" s="1">
        <v>0.42090122874163777</v>
      </c>
      <c r="CO8" s="1">
        <v>0.31864910087630527</v>
      </c>
      <c r="CP8" s="1">
        <v>9.2891927590926571E-2</v>
      </c>
      <c r="CQ8" s="1">
        <v>2.9008295365291521</v>
      </c>
      <c r="CR8" s="1">
        <v>39.199433624026803</v>
      </c>
      <c r="CS8" s="1">
        <v>19.327155748669625</v>
      </c>
      <c r="CT8" s="1">
        <v>8.1605083447322357</v>
      </c>
      <c r="CU8" s="1">
        <v>11.757083103861726</v>
      </c>
      <c r="CV8" s="1">
        <v>1.288406005327861</v>
      </c>
      <c r="CW8" s="1">
        <v>0.25088137330082494</v>
      </c>
      <c r="CX8" s="1">
        <v>1.6617460690609693</v>
      </c>
      <c r="CY8" s="1">
        <v>1.3709206392175952</v>
      </c>
      <c r="CZ8" s="1">
        <v>1.4555947866047836</v>
      </c>
    </row>
    <row r="9" spans="1:104" x14ac:dyDescent="0.25">
      <c r="A9" s="1">
        <v>7</v>
      </c>
      <c r="C9" s="3">
        <v>628.08510638297878</v>
      </c>
      <c r="D9" s="3">
        <v>648.51063829787233</v>
      </c>
      <c r="E9" s="3">
        <v>694.468085106383</v>
      </c>
      <c r="F9" s="4">
        <v>694.468085106383</v>
      </c>
      <c r="G9" s="3">
        <v>745.531914893617</v>
      </c>
      <c r="H9" s="3"/>
      <c r="I9" s="3">
        <f t="shared" si="2"/>
        <v>314.04255319148939</v>
      </c>
      <c r="J9" s="3">
        <f t="shared" si="0"/>
        <v>324.25531914893617</v>
      </c>
      <c r="K9" s="3">
        <f t="shared" si="0"/>
        <v>347.2340425531915</v>
      </c>
      <c r="L9" s="3">
        <f t="shared" si="0"/>
        <v>347.2340425531915</v>
      </c>
      <c r="M9" s="3">
        <f t="shared" si="0"/>
        <v>372.7659574468085</v>
      </c>
      <c r="N9" s="3"/>
      <c r="O9" s="3">
        <f t="shared" si="3"/>
        <v>314.04255319148939</v>
      </c>
      <c r="P9" s="3">
        <f t="shared" si="4"/>
        <v>324.25531914893617</v>
      </c>
      <c r="Q9" s="3">
        <f t="shared" si="5"/>
        <v>347.2340425531915</v>
      </c>
      <c r="R9" s="3">
        <f t="shared" si="6"/>
        <v>347.2340425531915</v>
      </c>
      <c r="S9" s="3">
        <f t="shared" si="7"/>
        <v>372.7659574468085</v>
      </c>
      <c r="T9" s="12"/>
      <c r="U9" s="2">
        <v>124.20788428595745</v>
      </c>
      <c r="V9" s="2">
        <v>240.20065492595745</v>
      </c>
      <c r="W9" s="2">
        <v>251.37217418893616</v>
      </c>
      <c r="X9" s="2">
        <v>379.62329929531916</v>
      </c>
      <c r="Y9" s="2">
        <v>376.97718119829779</v>
      </c>
      <c r="Z9" s="2"/>
      <c r="AA9" s="2">
        <v>62.103942142978724</v>
      </c>
      <c r="AB9" s="2">
        <v>120.10032746297873</v>
      </c>
      <c r="AC9" s="2">
        <v>125.68608709446808</v>
      </c>
      <c r="AD9" s="2">
        <v>189.81164964765958</v>
      </c>
      <c r="AE9" s="2">
        <v>188.48859059914889</v>
      </c>
      <c r="AF9" s="2"/>
      <c r="AG9" s="3">
        <v>62.103942142978724</v>
      </c>
      <c r="AH9" s="3">
        <v>120.10032746297873</v>
      </c>
      <c r="AI9" s="3">
        <v>125.68608709446808</v>
      </c>
      <c r="AJ9" s="3">
        <v>189.81164964765958</v>
      </c>
      <c r="AK9" s="2">
        <v>188.48859059914889</v>
      </c>
      <c r="AL9" s="2"/>
      <c r="AM9" s="2">
        <v>19.775645533333332</v>
      </c>
      <c r="AN9" s="2">
        <v>37.038814899999998</v>
      </c>
      <c r="AO9" s="2">
        <v>36.196360866666666</v>
      </c>
      <c r="AP9" s="2">
        <v>54.663894199999994</v>
      </c>
      <c r="AQ9" s="2">
        <v>50.564861633333322</v>
      </c>
      <c r="AR9" s="2"/>
      <c r="AS9" s="1">
        <v>49</v>
      </c>
      <c r="AT9" s="2">
        <v>25.314481286229917</v>
      </c>
      <c r="AU9" s="2">
        <v>26.134099319111112</v>
      </c>
      <c r="AV9" s="2">
        <v>24.621360918099153</v>
      </c>
      <c r="AW9" s="2">
        <v>27.562488445775365</v>
      </c>
      <c r="AX9" s="2">
        <v>28.806867583033352</v>
      </c>
      <c r="AY9" s="1">
        <v>49</v>
      </c>
      <c r="AZ9" s="2">
        <v>40.203607140777905</v>
      </c>
      <c r="BA9" s="2">
        <v>37.892140894665502</v>
      </c>
      <c r="BB9" s="2">
        <v>41.516668526422833</v>
      </c>
      <c r="BC9" s="2">
        <v>36.140036789092051</v>
      </c>
      <c r="BD9" s="2">
        <v>27.789304984049213</v>
      </c>
      <c r="BE9" s="2"/>
      <c r="BF9" s="11">
        <v>7</v>
      </c>
      <c r="BG9" s="1">
        <v>6.84</v>
      </c>
      <c r="BH9" s="1">
        <v>6.84</v>
      </c>
      <c r="BI9" s="1">
        <v>6.81</v>
      </c>
      <c r="BJ9" s="1">
        <v>6.73</v>
      </c>
      <c r="BK9" s="1">
        <v>6.61</v>
      </c>
      <c r="BM9" s="1">
        <v>23</v>
      </c>
      <c r="BN9" s="6">
        <v>192.22</v>
      </c>
      <c r="BO9" s="6">
        <v>184.39699999999999</v>
      </c>
      <c r="BP9" s="6">
        <v>179.73599999999999</v>
      </c>
      <c r="BQ9" s="6">
        <v>351.70800000000003</v>
      </c>
      <c r="BR9" s="6">
        <v>1560.8170000000002</v>
      </c>
      <c r="BW9" s="2">
        <f t="shared" si="8"/>
        <v>62.103942142978724</v>
      </c>
      <c r="BX9" s="2">
        <f t="shared" si="8"/>
        <v>120.10032746297873</v>
      </c>
      <c r="BY9" s="2">
        <f t="shared" si="1"/>
        <v>125.68608709446808</v>
      </c>
      <c r="BZ9" s="2">
        <f t="shared" si="1"/>
        <v>189.81164964765958</v>
      </c>
      <c r="CA9" s="2">
        <f t="shared" si="1"/>
        <v>188.48859059914889</v>
      </c>
      <c r="CD9" s="1">
        <v>7</v>
      </c>
      <c r="CE9" s="1">
        <v>6.84</v>
      </c>
      <c r="CF9" s="1">
        <v>6.84</v>
      </c>
      <c r="CG9" s="1">
        <v>6.81</v>
      </c>
      <c r="CH9" s="1">
        <v>6.73</v>
      </c>
      <c r="CI9" s="1">
        <v>6.61</v>
      </c>
      <c r="CL9" s="1">
        <v>0.13634010268499797</v>
      </c>
      <c r="CM9" s="1">
        <v>0.1342804460300755</v>
      </c>
      <c r="CN9" s="1">
        <v>0.46696953907460864</v>
      </c>
      <c r="CO9" s="1">
        <v>3.035378315865422E-2</v>
      </c>
      <c r="CP9" s="1">
        <v>0.35534619457411493</v>
      </c>
      <c r="CQ9" s="1">
        <v>20.832718572262998</v>
      </c>
      <c r="CR9" s="1">
        <v>16.242054768751139</v>
      </c>
      <c r="CS9" s="1">
        <v>25.169036753739942</v>
      </c>
      <c r="CT9" s="1">
        <v>5.7001053791428777</v>
      </c>
      <c r="CU9" s="1">
        <v>9.2523317661609354</v>
      </c>
      <c r="CV9" s="1">
        <v>0.86578573426350747</v>
      </c>
      <c r="CW9" s="1">
        <v>2.1708147903996315</v>
      </c>
      <c r="CX9" s="1">
        <v>1.6608921257283946</v>
      </c>
      <c r="CY9" s="1">
        <v>3.4253155806089781</v>
      </c>
      <c r="CZ9" s="1">
        <v>1.163415536081712</v>
      </c>
    </row>
    <row r="10" spans="1:104" x14ac:dyDescent="0.25">
      <c r="A10" s="1">
        <v>8</v>
      </c>
      <c r="C10" s="3">
        <v>628.9655172413793</v>
      </c>
      <c r="D10" s="3">
        <v>623.44827586206895</v>
      </c>
      <c r="E10" s="3">
        <v>617.93103448275861</v>
      </c>
      <c r="F10" s="4">
        <v>739.31034482758628</v>
      </c>
      <c r="G10" s="3">
        <v>700.68965517241372</v>
      </c>
      <c r="H10" s="3"/>
      <c r="I10" s="3">
        <f t="shared" si="2"/>
        <v>314.48275862068965</v>
      </c>
      <c r="J10" s="3">
        <f t="shared" si="0"/>
        <v>311.72413793103448</v>
      </c>
      <c r="K10" s="3">
        <f t="shared" si="0"/>
        <v>308.9655172413793</v>
      </c>
      <c r="L10" s="3">
        <f t="shared" si="0"/>
        <v>369.65517241379314</v>
      </c>
      <c r="M10" s="3">
        <f t="shared" si="0"/>
        <v>350.34482758620686</v>
      </c>
      <c r="N10" s="3"/>
      <c r="O10" s="3">
        <f t="shared" si="3"/>
        <v>314.48275862068965</v>
      </c>
      <c r="P10" s="3">
        <f t="shared" si="4"/>
        <v>311.72413793103448</v>
      </c>
      <c r="Q10" s="3">
        <f t="shared" si="5"/>
        <v>308.9655172413793</v>
      </c>
      <c r="R10" s="3">
        <f t="shared" si="6"/>
        <v>369.65517241379314</v>
      </c>
      <c r="S10" s="3">
        <f t="shared" si="7"/>
        <v>350.34482758620686</v>
      </c>
      <c r="T10" s="12"/>
      <c r="U10" s="2">
        <v>249.65632474482757</v>
      </c>
      <c r="V10" s="2">
        <v>282.99569769747126</v>
      </c>
      <c r="W10" s="2">
        <v>267.90069592275864</v>
      </c>
      <c r="X10" s="2">
        <v>370.96624492505754</v>
      </c>
      <c r="Y10" s="2">
        <v>354.66431141333334</v>
      </c>
      <c r="Z10" s="2"/>
      <c r="AA10" s="2">
        <v>124.82816237241379</v>
      </c>
      <c r="AB10" s="2">
        <v>141.49784884873563</v>
      </c>
      <c r="AC10" s="2">
        <v>133.95034796137932</v>
      </c>
      <c r="AD10" s="2">
        <v>185.48312246252877</v>
      </c>
      <c r="AE10" s="2">
        <v>177.33215570666667</v>
      </c>
      <c r="AF10" s="2"/>
      <c r="AG10" s="3">
        <v>124.82816237241379</v>
      </c>
      <c r="AH10" s="3">
        <v>141.49784884873563</v>
      </c>
      <c r="AI10" s="3">
        <v>133.95034796137932</v>
      </c>
      <c r="AJ10" s="3">
        <v>185.48312246252877</v>
      </c>
      <c r="AK10" s="2">
        <v>177.33215570666667</v>
      </c>
      <c r="AL10" s="2"/>
      <c r="AM10" s="2">
        <v>39.693165666666665</v>
      </c>
      <c r="AN10" s="2">
        <v>45.392009033333331</v>
      </c>
      <c r="AO10" s="2">
        <v>43.354465300000008</v>
      </c>
      <c r="AP10" s="2">
        <v>50.17733723333334</v>
      </c>
      <c r="AQ10" s="2">
        <v>50.616461766666674</v>
      </c>
      <c r="AR10" s="13">
        <f>AS10-56</f>
        <v>0</v>
      </c>
      <c r="AS10" s="1">
        <v>56</v>
      </c>
      <c r="AT10" s="2">
        <v>28.344806403613983</v>
      </c>
      <c r="AU10" s="2">
        <v>24.956636896121609</v>
      </c>
      <c r="AV10" s="2">
        <v>25.404217588222632</v>
      </c>
      <c r="AW10" s="2">
        <v>24.054197807378124</v>
      </c>
      <c r="AX10" s="2">
        <v>22.366560725158372</v>
      </c>
      <c r="AY10" s="1">
        <v>56</v>
      </c>
      <c r="AZ10" s="2">
        <v>36.470020021398</v>
      </c>
      <c r="BA10" s="2">
        <v>37.05535970176787</v>
      </c>
      <c r="BB10" s="2">
        <v>37.776976828378785</v>
      </c>
      <c r="BC10" s="2">
        <v>37.845117970429975</v>
      </c>
      <c r="BD10" s="2">
        <v>37.498967547868574</v>
      </c>
      <c r="BE10" s="2"/>
      <c r="BF10" s="11">
        <v>8</v>
      </c>
      <c r="BG10" s="1">
        <v>6.83</v>
      </c>
      <c r="BH10" s="1">
        <v>6.86</v>
      </c>
      <c r="BI10" s="1">
        <v>6.78</v>
      </c>
      <c r="BJ10" s="1">
        <v>6.75</v>
      </c>
      <c r="BK10" s="1">
        <v>6.62</v>
      </c>
      <c r="BM10" s="1">
        <v>28</v>
      </c>
      <c r="BN10" s="6">
        <v>131.32633333333331</v>
      </c>
      <c r="BO10" s="6">
        <v>113.77233333333334</v>
      </c>
      <c r="BP10" s="6">
        <v>84.212333333333333</v>
      </c>
      <c r="BQ10" s="6">
        <v>87.989333333333335</v>
      </c>
      <c r="BR10" s="6">
        <v>549.51333333333332</v>
      </c>
      <c r="BW10" s="2">
        <f t="shared" si="8"/>
        <v>124.82816237241379</v>
      </c>
      <c r="BX10" s="2">
        <f t="shared" si="8"/>
        <v>141.49784884873563</v>
      </c>
      <c r="BY10" s="2">
        <f t="shared" si="1"/>
        <v>133.95034796137932</v>
      </c>
      <c r="BZ10" s="2">
        <f t="shared" si="1"/>
        <v>185.48312246252877</v>
      </c>
      <c r="CA10" s="2">
        <f t="shared" si="1"/>
        <v>177.33215570666667</v>
      </c>
      <c r="CD10" s="1">
        <v>8</v>
      </c>
      <c r="CE10" s="1">
        <v>6.83</v>
      </c>
      <c r="CF10" s="1">
        <v>6.86</v>
      </c>
      <c r="CG10" s="1">
        <v>6.78</v>
      </c>
      <c r="CH10" s="1">
        <v>6.75</v>
      </c>
      <c r="CI10" s="1">
        <v>6.62</v>
      </c>
      <c r="CL10" s="1">
        <v>0.2512089725805442</v>
      </c>
      <c r="CM10" s="1">
        <v>0.14176552338005433</v>
      </c>
      <c r="CN10" s="1">
        <v>0.29171678428272235</v>
      </c>
      <c r="CO10" s="1">
        <v>0.21086824786800307</v>
      </c>
      <c r="CP10" s="1">
        <v>0.51793009677087554</v>
      </c>
      <c r="CQ10" s="1">
        <v>6.7054416044814333</v>
      </c>
      <c r="CR10" s="1">
        <v>26.617626215223144</v>
      </c>
      <c r="CS10" s="1">
        <v>11.785128726963963</v>
      </c>
      <c r="CT10" s="1">
        <v>5.0549343549974184</v>
      </c>
      <c r="CU10" s="1">
        <v>7.054835914305718</v>
      </c>
      <c r="CV10" s="1">
        <v>0.52445878196733597</v>
      </c>
      <c r="CW10" s="1">
        <v>4.442842341429377</v>
      </c>
      <c r="CX10" s="1">
        <v>1.4842975499973903</v>
      </c>
      <c r="CY10" s="1">
        <v>1.8597829904909153</v>
      </c>
      <c r="CZ10" s="1">
        <v>1.6332638162350013</v>
      </c>
    </row>
    <row r="11" spans="1:104" x14ac:dyDescent="0.25">
      <c r="A11" s="1">
        <v>9</v>
      </c>
      <c r="C11" s="3">
        <v>547.82608695652175</v>
      </c>
      <c r="D11" s="3">
        <v>657.39130434782601</v>
      </c>
      <c r="E11" s="3">
        <v>615.6521739130435</v>
      </c>
      <c r="F11" s="4">
        <v>626.08695652173913</v>
      </c>
      <c r="G11" s="3">
        <v>673.04347826086962</v>
      </c>
      <c r="H11" s="3"/>
      <c r="I11" s="3">
        <f t="shared" si="2"/>
        <v>273.91304347826087</v>
      </c>
      <c r="J11" s="3">
        <f t="shared" si="0"/>
        <v>328.695652173913</v>
      </c>
      <c r="K11" s="3">
        <f t="shared" si="0"/>
        <v>307.82608695652175</v>
      </c>
      <c r="L11" s="3">
        <f t="shared" si="0"/>
        <v>313.04347826086956</v>
      </c>
      <c r="M11" s="3">
        <f t="shared" si="0"/>
        <v>336.52173913043481</v>
      </c>
      <c r="N11" s="3"/>
      <c r="O11" s="3">
        <f t="shared" si="3"/>
        <v>273.91304347826087</v>
      </c>
      <c r="P11" s="3">
        <f t="shared" si="4"/>
        <v>328.695652173913</v>
      </c>
      <c r="Q11" s="3">
        <f t="shared" si="5"/>
        <v>307.82608695652175</v>
      </c>
      <c r="R11" s="3">
        <f t="shared" si="6"/>
        <v>313.04347826086956</v>
      </c>
      <c r="S11" s="3">
        <f t="shared" si="7"/>
        <v>336.52173913043481</v>
      </c>
      <c r="T11" s="12"/>
      <c r="U11" s="2">
        <v>213.09197024347827</v>
      </c>
      <c r="V11" s="2">
        <v>215.37719017043477</v>
      </c>
      <c r="W11" s="2">
        <v>335.58242127304351</v>
      </c>
      <c r="X11" s="2">
        <v>290.96282420869562</v>
      </c>
      <c r="Y11" s="2">
        <v>341.59715641043482</v>
      </c>
      <c r="Z11" s="2"/>
      <c r="AA11" s="2">
        <v>106.54598512173914</v>
      </c>
      <c r="AB11" s="2">
        <v>107.68859508521739</v>
      </c>
      <c r="AC11" s="2">
        <v>167.79121063652175</v>
      </c>
      <c r="AD11" s="2">
        <v>145.48141210434781</v>
      </c>
      <c r="AE11" s="2">
        <v>170.79857820521741</v>
      </c>
      <c r="AF11" s="2"/>
      <c r="AG11" s="3">
        <v>106.54598512173914</v>
      </c>
      <c r="AH11" s="3">
        <v>107.68859508521739</v>
      </c>
      <c r="AI11" s="3">
        <v>167.79121063652175</v>
      </c>
      <c r="AJ11" s="3">
        <v>145.48141210434781</v>
      </c>
      <c r="AK11" s="2">
        <v>170.79857820521741</v>
      </c>
      <c r="AL11" s="2"/>
      <c r="AM11" s="2">
        <v>38.897740600000006</v>
      </c>
      <c r="AN11" s="2">
        <v>32.762403266666666</v>
      </c>
      <c r="AO11" s="2">
        <v>54.508444133333334</v>
      </c>
      <c r="AP11" s="2">
        <v>46.473228866666659</v>
      </c>
      <c r="AQ11" s="2">
        <v>50.754099466666666</v>
      </c>
      <c r="AR11" s="13">
        <f t="shared" ref="AR11:AR22" si="9">AS11-56</f>
        <v>7</v>
      </c>
      <c r="AS11" s="1">
        <v>63</v>
      </c>
      <c r="AT11" s="2">
        <v>29.302921073731746</v>
      </c>
      <c r="AU11" s="2">
        <v>27.859504765314739</v>
      </c>
      <c r="AV11" s="2">
        <v>29.466502819138537</v>
      </c>
      <c r="AW11" s="2">
        <v>35.737162455085731</v>
      </c>
      <c r="AX11" s="2">
        <v>44.131051870293952</v>
      </c>
      <c r="AY11" s="1">
        <v>63</v>
      </c>
      <c r="AZ11" s="2">
        <v>36.848787428080989</v>
      </c>
      <c r="BA11" s="2">
        <v>38.166728678294639</v>
      </c>
      <c r="BB11" s="2">
        <v>33.854973707919456</v>
      </c>
      <c r="BC11" s="2">
        <v>29.896045131276832</v>
      </c>
      <c r="BD11" s="2">
        <v>30.645346826677986</v>
      </c>
      <c r="BE11" s="2"/>
      <c r="BF11" s="11">
        <v>9</v>
      </c>
      <c r="BG11" s="1">
        <v>6.83</v>
      </c>
      <c r="BH11" s="1">
        <v>6.84</v>
      </c>
      <c r="BI11" s="1">
        <v>6.78</v>
      </c>
      <c r="BJ11" s="1">
        <v>6.76</v>
      </c>
      <c r="BK11" s="1">
        <v>6.63</v>
      </c>
      <c r="BM11" s="1">
        <v>35</v>
      </c>
      <c r="BN11" s="6">
        <v>180.20166666666665</v>
      </c>
      <c r="BO11" s="6">
        <v>147.42966666666666</v>
      </c>
      <c r="BP11" s="6">
        <v>132.42266666666666</v>
      </c>
      <c r="BQ11" s="6">
        <v>420.77366666666666</v>
      </c>
      <c r="BR11" s="6">
        <v>796.68166666666662</v>
      </c>
      <c r="BW11" s="2">
        <f t="shared" si="8"/>
        <v>106.54598512173914</v>
      </c>
      <c r="BX11" s="2">
        <f t="shared" si="8"/>
        <v>107.68859508521739</v>
      </c>
      <c r="BY11" s="2">
        <f t="shared" si="1"/>
        <v>167.79121063652175</v>
      </c>
      <c r="BZ11" s="2">
        <f t="shared" si="1"/>
        <v>145.48141210434781</v>
      </c>
      <c r="CA11" s="2">
        <f t="shared" si="1"/>
        <v>170.79857820521741</v>
      </c>
      <c r="CD11" s="1">
        <v>9</v>
      </c>
      <c r="CE11" s="1">
        <v>6.83</v>
      </c>
      <c r="CF11" s="1">
        <v>6.84</v>
      </c>
      <c r="CG11" s="1">
        <v>6.78</v>
      </c>
      <c r="CH11" s="1">
        <v>6.76</v>
      </c>
      <c r="CI11" s="1">
        <v>6.63</v>
      </c>
      <c r="CL11" s="1">
        <v>0.67682500317944505</v>
      </c>
      <c r="CM11" s="1">
        <v>0.66092761274859135</v>
      </c>
      <c r="CN11" s="1">
        <v>0.28237187051133628</v>
      </c>
      <c r="CO11" s="1">
        <v>0.14126397740431604</v>
      </c>
      <c r="CP11" s="1">
        <v>4.2747721163230772E-2</v>
      </c>
      <c r="CQ11" s="1">
        <v>12.242468056364855</v>
      </c>
      <c r="CR11" s="1">
        <v>17.845487201094951</v>
      </c>
      <c r="CS11" s="1">
        <v>9.0838298518728884</v>
      </c>
      <c r="CT11" s="1">
        <v>11.173977641526477</v>
      </c>
      <c r="CU11" s="1">
        <v>13.144944685230808</v>
      </c>
      <c r="CV11" s="1">
        <v>0.96652207468199292</v>
      </c>
      <c r="CW11" s="1">
        <v>0.45599692277932791</v>
      </c>
      <c r="CX11" s="1">
        <v>4.1596762266739908</v>
      </c>
      <c r="CY11" s="1">
        <v>0.84690065418616012</v>
      </c>
      <c r="CZ11" s="1">
        <v>1.2900145214467178</v>
      </c>
    </row>
    <row r="12" spans="1:104" x14ac:dyDescent="0.25">
      <c r="A12" s="1">
        <v>10</v>
      </c>
      <c r="C12" s="3">
        <v>589.09090909090912</v>
      </c>
      <c r="D12" s="3">
        <v>571.63636363636363</v>
      </c>
      <c r="E12" s="3">
        <v>641.4545454545455</v>
      </c>
      <c r="F12" s="4">
        <v>466.90909090909088</v>
      </c>
      <c r="G12" s="3">
        <v>667.63636363636363</v>
      </c>
      <c r="H12" s="3"/>
      <c r="I12" s="3">
        <f t="shared" si="2"/>
        <v>294.54545454545456</v>
      </c>
      <c r="J12" s="3">
        <f t="shared" si="0"/>
        <v>285.81818181818181</v>
      </c>
      <c r="K12" s="3">
        <f t="shared" si="0"/>
        <v>320.72727272727275</v>
      </c>
      <c r="L12" s="3">
        <f t="shared" si="0"/>
        <v>233.45454545454544</v>
      </c>
      <c r="M12" s="3">
        <f t="shared" si="0"/>
        <v>333.81818181818181</v>
      </c>
      <c r="N12" s="3"/>
      <c r="O12" s="3">
        <f t="shared" si="3"/>
        <v>294.54545454545456</v>
      </c>
      <c r="P12" s="3">
        <f t="shared" si="4"/>
        <v>285.81818181818181</v>
      </c>
      <c r="Q12" s="3">
        <f t="shared" si="5"/>
        <v>320.72727272727275</v>
      </c>
      <c r="R12" s="3">
        <f t="shared" si="6"/>
        <v>233.45454545454544</v>
      </c>
      <c r="S12" s="3">
        <f t="shared" si="7"/>
        <v>333.81818181818181</v>
      </c>
      <c r="T12" s="12"/>
      <c r="U12" s="2">
        <v>212.8284822109091</v>
      </c>
      <c r="V12" s="2">
        <v>205.84394913599999</v>
      </c>
      <c r="W12" s="2">
        <v>370.56334550836368</v>
      </c>
      <c r="X12" s="2">
        <v>216.98773041745449</v>
      </c>
      <c r="Y12" s="2">
        <v>309.37574526545455</v>
      </c>
      <c r="Z12" s="2"/>
      <c r="AA12" s="2">
        <v>106.41424110545455</v>
      </c>
      <c r="AB12" s="2">
        <v>102.921974568</v>
      </c>
      <c r="AC12" s="2">
        <v>185.28167275418184</v>
      </c>
      <c r="AD12" s="2">
        <v>108.49386520872724</v>
      </c>
      <c r="AE12" s="2">
        <v>154.68787263272728</v>
      </c>
      <c r="AF12" s="2"/>
      <c r="AG12" s="3">
        <v>106.41424110545455</v>
      </c>
      <c r="AH12" s="3">
        <v>102.921974568</v>
      </c>
      <c r="AI12" s="3">
        <v>185.28167275418184</v>
      </c>
      <c r="AJ12" s="3">
        <v>108.49386520872724</v>
      </c>
      <c r="AK12" s="2">
        <v>154.68787263272728</v>
      </c>
      <c r="AL12" s="2"/>
      <c r="AM12" s="2">
        <v>36.128291733333334</v>
      </c>
      <c r="AN12" s="2">
        <v>36.009596700000003</v>
      </c>
      <c r="AO12" s="2">
        <v>57.769229033333339</v>
      </c>
      <c r="AP12" s="2">
        <v>46.473228866666652</v>
      </c>
      <c r="AQ12" s="2">
        <v>46.338959666666668</v>
      </c>
      <c r="AR12" s="13">
        <f t="shared" si="9"/>
        <v>14</v>
      </c>
      <c r="AS12" s="1">
        <v>70</v>
      </c>
      <c r="AT12" s="2">
        <v>32.068140632172089</v>
      </c>
      <c r="AU12" s="2">
        <v>30.493096507228579</v>
      </c>
      <c r="AV12" s="2">
        <v>34.426200417836426</v>
      </c>
      <c r="AW12" s="2">
        <v>32.130380847160218</v>
      </c>
      <c r="AX12" s="2">
        <v>41.829333606767257</v>
      </c>
      <c r="AY12" s="1">
        <v>70</v>
      </c>
      <c r="AZ12" s="2">
        <v>35.151088614122578</v>
      </c>
      <c r="BA12" s="2">
        <v>33.145087981538133</v>
      </c>
      <c r="BB12" s="2">
        <v>34.181962109492709</v>
      </c>
      <c r="BC12" s="2">
        <v>35.04321075975443</v>
      </c>
      <c r="BD12" s="2">
        <v>35.167901775380514</v>
      </c>
      <c r="BE12" s="2"/>
      <c r="BF12" s="11">
        <v>12</v>
      </c>
      <c r="BG12" s="1">
        <v>6.81</v>
      </c>
      <c r="BH12" s="1">
        <v>6.83</v>
      </c>
      <c r="BI12" s="1">
        <v>6.79</v>
      </c>
      <c r="BJ12" s="1">
        <v>6.8</v>
      </c>
      <c r="BK12" s="1">
        <v>6.71</v>
      </c>
      <c r="BM12" s="1">
        <v>42</v>
      </c>
      <c r="BN12" s="6">
        <v>105.851</v>
      </c>
      <c r="BO12" s="6">
        <v>99.789999999999992</v>
      </c>
      <c r="BP12" s="6">
        <v>65.846999999999994</v>
      </c>
      <c r="BQ12" s="6">
        <v>52.637</v>
      </c>
      <c r="BR12" s="6">
        <v>80.656999999999996</v>
      </c>
      <c r="BW12" s="2">
        <f t="shared" si="8"/>
        <v>106.41424110545455</v>
      </c>
      <c r="BX12" s="2">
        <f t="shared" si="8"/>
        <v>102.921974568</v>
      </c>
      <c r="BY12" s="2">
        <f t="shared" si="1"/>
        <v>185.28167275418184</v>
      </c>
      <c r="BZ12" s="2">
        <f t="shared" si="1"/>
        <v>108.49386520872724</v>
      </c>
      <c r="CA12" s="2">
        <f t="shared" si="1"/>
        <v>154.68787263272728</v>
      </c>
      <c r="CD12" s="1">
        <v>12</v>
      </c>
      <c r="CE12" s="1">
        <v>6.81</v>
      </c>
      <c r="CF12" s="1">
        <v>6.83</v>
      </c>
      <c r="CG12" s="1">
        <v>6.79</v>
      </c>
      <c r="CH12" s="1">
        <v>6.8</v>
      </c>
      <c r="CI12" s="1">
        <v>6.71</v>
      </c>
      <c r="CL12" s="1">
        <v>8.3059557541832696E-2</v>
      </c>
      <c r="CM12" s="1">
        <v>0.24541399526580496</v>
      </c>
      <c r="CN12" s="1">
        <v>0.25438217220474696</v>
      </c>
      <c r="CO12" s="1">
        <v>2.4004121748252274</v>
      </c>
      <c r="CP12" s="1">
        <v>0.16150025182046687</v>
      </c>
      <c r="CQ12" s="1">
        <v>17.217346895242358</v>
      </c>
      <c r="CR12" s="1">
        <v>4.7204310537633463</v>
      </c>
      <c r="CS12" s="1">
        <v>12.742042902664169</v>
      </c>
      <c r="CT12" s="1">
        <v>18.367254615513769</v>
      </c>
      <c r="CU12" s="1">
        <v>8.3613271341602129</v>
      </c>
      <c r="CV12" s="1">
        <v>2.4189393547643956</v>
      </c>
      <c r="CW12" s="1">
        <v>1.5569119599304808</v>
      </c>
      <c r="CX12" s="1">
        <v>3.5205012200373931</v>
      </c>
      <c r="CY12" s="1">
        <v>0.63158257877337187</v>
      </c>
      <c r="CZ12" s="1">
        <v>1.6493390748683372</v>
      </c>
    </row>
    <row r="13" spans="1:104" x14ac:dyDescent="0.25">
      <c r="A13" s="1">
        <v>11</v>
      </c>
      <c r="C13" s="3">
        <v>531.42857142857144</v>
      </c>
      <c r="D13" s="3">
        <v>565.71428571428578</v>
      </c>
      <c r="E13" s="3">
        <v>617.14285714285711</v>
      </c>
      <c r="F13" s="4">
        <v>540</v>
      </c>
      <c r="G13" s="3">
        <v>501.42857142857144</v>
      </c>
      <c r="H13" s="3"/>
      <c r="I13" s="3">
        <f t="shared" si="2"/>
        <v>265.71428571428572</v>
      </c>
      <c r="J13" s="3">
        <f t="shared" si="0"/>
        <v>282.85714285714289</v>
      </c>
      <c r="K13" s="3">
        <f t="shared" si="0"/>
        <v>308.57142857142856</v>
      </c>
      <c r="L13" s="3">
        <f t="shared" si="0"/>
        <v>270</v>
      </c>
      <c r="M13" s="3">
        <f t="shared" si="0"/>
        <v>250.71428571428572</v>
      </c>
      <c r="N13" s="3"/>
      <c r="O13" s="3">
        <f t="shared" si="3"/>
        <v>265.71428571428572</v>
      </c>
      <c r="P13" s="3">
        <f t="shared" si="4"/>
        <v>282.85714285714289</v>
      </c>
      <c r="Q13" s="3">
        <f t="shared" si="5"/>
        <v>308.57142857142856</v>
      </c>
      <c r="R13" s="3">
        <f t="shared" si="6"/>
        <v>270</v>
      </c>
      <c r="S13" s="3">
        <f t="shared" si="7"/>
        <v>250.71428571428572</v>
      </c>
      <c r="T13" s="12"/>
      <c r="U13" s="2">
        <v>304.40600358857142</v>
      </c>
      <c r="V13" s="2">
        <v>310.47502426285718</v>
      </c>
      <c r="W13" s="2">
        <v>376.37425522285713</v>
      </c>
      <c r="X13" s="2">
        <v>334.7655408</v>
      </c>
      <c r="Y13" s="2">
        <v>313.81200429428577</v>
      </c>
      <c r="Z13" s="2"/>
      <c r="AA13" s="2">
        <v>152.20300179428571</v>
      </c>
      <c r="AB13" s="2">
        <v>155.23751213142859</v>
      </c>
      <c r="AC13" s="2">
        <v>188.18712761142856</v>
      </c>
      <c r="AD13" s="2">
        <v>167.3827704</v>
      </c>
      <c r="AE13" s="2">
        <v>156.90600214714289</v>
      </c>
      <c r="AF13" s="2"/>
      <c r="AG13" s="3">
        <v>152.20300179428571</v>
      </c>
      <c r="AH13" s="3">
        <v>155.23751213142859</v>
      </c>
      <c r="AI13" s="3">
        <v>188.18712761142856</v>
      </c>
      <c r="AJ13" s="3">
        <v>167.3827704</v>
      </c>
      <c r="AK13" s="2">
        <v>156.90600214714289</v>
      </c>
      <c r="AL13" s="2"/>
      <c r="AM13" s="2">
        <v>57.280699599999998</v>
      </c>
      <c r="AN13" s="2">
        <v>54.881948733333331</v>
      </c>
      <c r="AO13" s="2">
        <v>60.986569133333333</v>
      </c>
      <c r="AP13" s="2">
        <v>61.993618666666663</v>
      </c>
      <c r="AQ13" s="2">
        <v>62.583590600000008</v>
      </c>
      <c r="AR13" s="13">
        <f t="shared" si="9"/>
        <v>21</v>
      </c>
      <c r="AS13" s="1">
        <v>77</v>
      </c>
      <c r="AT13" s="2">
        <v>31.66859257721044</v>
      </c>
      <c r="AU13" s="2">
        <v>31.669769812274204</v>
      </c>
      <c r="AV13" s="2">
        <v>36.194448285909885</v>
      </c>
      <c r="AW13" s="2">
        <v>38.783880752124503</v>
      </c>
      <c r="AX13" s="2">
        <v>37.276523790342196</v>
      </c>
      <c r="AY13" s="1">
        <v>77</v>
      </c>
      <c r="AZ13" s="2">
        <v>33.93337024408428</v>
      </c>
      <c r="BA13" s="2">
        <v>34.353075065415894</v>
      </c>
      <c r="BB13" s="2">
        <v>37.702168249318653</v>
      </c>
      <c r="BC13" s="2">
        <v>30.578899901163282</v>
      </c>
      <c r="BD13" s="2">
        <v>40.0267134892337</v>
      </c>
      <c r="BE13" s="2"/>
      <c r="BF13" s="11">
        <v>14</v>
      </c>
      <c r="BG13" s="1">
        <v>6.83</v>
      </c>
      <c r="BH13" s="1">
        <v>6.82</v>
      </c>
      <c r="BI13" s="1">
        <v>6.8</v>
      </c>
      <c r="BJ13" s="1">
        <v>6.83</v>
      </c>
      <c r="BK13" s="1">
        <v>6.75</v>
      </c>
      <c r="BM13" s="1">
        <v>49</v>
      </c>
      <c r="BN13" s="6">
        <v>7.2326666666666668</v>
      </c>
      <c r="BO13" s="6">
        <v>77.87466666666667</v>
      </c>
      <c r="BP13" s="6">
        <v>397.12966666666671</v>
      </c>
      <c r="BQ13" s="6">
        <v>72.320666666666668</v>
      </c>
      <c r="BR13" s="6">
        <v>26.424666666666667</v>
      </c>
      <c r="BW13" s="2">
        <f t="shared" si="8"/>
        <v>152.20300179428571</v>
      </c>
      <c r="BX13" s="2">
        <f t="shared" si="8"/>
        <v>155.23751213142859</v>
      </c>
      <c r="BY13" s="2">
        <f t="shared" si="1"/>
        <v>188.18712761142856</v>
      </c>
      <c r="BZ13" s="2">
        <f t="shared" si="1"/>
        <v>167.3827704</v>
      </c>
      <c r="CA13" s="2">
        <f t="shared" si="1"/>
        <v>156.90600214714289</v>
      </c>
      <c r="CD13" s="1">
        <v>14</v>
      </c>
      <c r="CE13" s="1">
        <v>6.83</v>
      </c>
      <c r="CF13" s="1">
        <v>6.82</v>
      </c>
      <c r="CG13" s="1">
        <v>6.8</v>
      </c>
      <c r="CH13" s="1">
        <v>6.83</v>
      </c>
      <c r="CI13" s="1">
        <v>6.75</v>
      </c>
      <c r="CL13" s="1">
        <v>0.15113922819106038</v>
      </c>
      <c r="CM13" s="1">
        <v>0.23283742657222548</v>
      </c>
      <c r="CN13" s="1">
        <v>2.7994008493196883E-2</v>
      </c>
      <c r="CO13" s="1">
        <v>0.12880653526525876</v>
      </c>
      <c r="CP13" s="1">
        <v>8.3218586944655101E-2</v>
      </c>
      <c r="CQ13" s="1">
        <v>150.7218045963416</v>
      </c>
      <c r="CR13" s="1">
        <v>5.2066747865920586</v>
      </c>
      <c r="CS13" s="1">
        <v>73.560836555722886</v>
      </c>
      <c r="CT13" s="1">
        <v>18.541961627616303</v>
      </c>
      <c r="CU13" s="1">
        <v>6.5543374018872278</v>
      </c>
      <c r="CV13" s="1">
        <v>1.3071026026244341</v>
      </c>
      <c r="CW13" s="1">
        <v>2.4438675073585316</v>
      </c>
      <c r="CX13" s="1">
        <v>2.6988691498474235</v>
      </c>
      <c r="CY13" s="1">
        <v>1.509732389890349</v>
      </c>
      <c r="CZ13" s="1">
        <v>0.54207600712845982</v>
      </c>
    </row>
    <row r="14" spans="1:104" x14ac:dyDescent="0.25">
      <c r="A14" s="1">
        <v>12</v>
      </c>
      <c r="C14" s="3">
        <v>592</v>
      </c>
      <c r="D14" s="3">
        <v>512</v>
      </c>
      <c r="E14" s="3">
        <v>512</v>
      </c>
      <c r="F14" s="4">
        <v>584</v>
      </c>
      <c r="G14" s="3">
        <v>528</v>
      </c>
      <c r="H14" s="3"/>
      <c r="I14" s="3">
        <f t="shared" si="2"/>
        <v>296</v>
      </c>
      <c r="J14" s="3">
        <f t="shared" si="0"/>
        <v>256</v>
      </c>
      <c r="K14" s="3">
        <f t="shared" si="0"/>
        <v>256</v>
      </c>
      <c r="L14" s="3">
        <f t="shared" si="0"/>
        <v>292</v>
      </c>
      <c r="M14" s="3">
        <f t="shared" si="0"/>
        <v>264</v>
      </c>
      <c r="N14" s="3"/>
      <c r="O14" s="3">
        <f t="shared" si="3"/>
        <v>296</v>
      </c>
      <c r="P14" s="3">
        <f t="shared" si="4"/>
        <v>256</v>
      </c>
      <c r="Q14" s="3">
        <f t="shared" si="5"/>
        <v>256</v>
      </c>
      <c r="R14" s="3">
        <f t="shared" si="6"/>
        <v>292</v>
      </c>
      <c r="S14" s="3">
        <f t="shared" si="7"/>
        <v>264</v>
      </c>
      <c r="T14" s="12"/>
      <c r="U14" s="2">
        <v>313.23829585599998</v>
      </c>
      <c r="V14" s="2">
        <v>263.06808302933337</v>
      </c>
      <c r="W14" s="2">
        <v>282.63828599466672</v>
      </c>
      <c r="X14" s="2">
        <v>329.91996465866669</v>
      </c>
      <c r="Y14" s="2">
        <v>304.99793948799993</v>
      </c>
      <c r="Z14" s="2"/>
      <c r="AA14" s="2">
        <v>156.61914792799999</v>
      </c>
      <c r="AB14" s="2">
        <v>131.53404151466668</v>
      </c>
      <c r="AC14" s="2">
        <v>141.31914299733336</v>
      </c>
      <c r="AD14" s="2">
        <v>164.95998232933334</v>
      </c>
      <c r="AE14" s="2">
        <v>152.49896974399996</v>
      </c>
      <c r="AF14" s="2" t="s">
        <v>29</v>
      </c>
      <c r="AG14" s="3">
        <v>156.61914792799999</v>
      </c>
      <c r="AH14" s="3">
        <v>131.53404151466668</v>
      </c>
      <c r="AI14" s="3">
        <v>141.31914299733336</v>
      </c>
      <c r="AJ14" s="3">
        <v>164.95998232933334</v>
      </c>
      <c r="AK14" s="2">
        <v>152.49896974399996</v>
      </c>
      <c r="AL14" s="2"/>
      <c r="AM14" s="2">
        <v>52.911874299999994</v>
      </c>
      <c r="AN14" s="2">
        <v>51.380484966666671</v>
      </c>
      <c r="AO14" s="2">
        <v>55.202790233333346</v>
      </c>
      <c r="AP14" s="2">
        <v>56.493144633333337</v>
      </c>
      <c r="AQ14" s="2">
        <v>57.764761266666653</v>
      </c>
      <c r="AR14" s="13">
        <f t="shared" si="9"/>
        <v>28</v>
      </c>
      <c r="AS14" s="1">
        <v>84</v>
      </c>
      <c r="AT14" s="2">
        <v>34.558137042248084</v>
      </c>
      <c r="AU14" s="2">
        <v>33.10336001142857</v>
      </c>
      <c r="AV14" s="2">
        <v>35.721304986579291</v>
      </c>
      <c r="AW14" s="2">
        <v>34.562550865467188</v>
      </c>
      <c r="AX14" s="2">
        <v>49.728390375858091</v>
      </c>
      <c r="AY14" s="1">
        <v>84</v>
      </c>
      <c r="AZ14" s="2">
        <v>36.205962803112577</v>
      </c>
      <c r="BA14" s="2">
        <v>36.565454397561091</v>
      </c>
      <c r="BB14" s="2">
        <v>36.956368083575789</v>
      </c>
      <c r="BC14" s="2">
        <v>35.546003579045845</v>
      </c>
      <c r="BD14" s="2">
        <v>31.818208667892655</v>
      </c>
      <c r="BE14" s="2"/>
      <c r="BF14" s="11">
        <v>16</v>
      </c>
      <c r="BG14" s="1">
        <v>6.77</v>
      </c>
      <c r="BH14" s="1">
        <v>6.79</v>
      </c>
      <c r="BI14" s="1">
        <v>6.78</v>
      </c>
      <c r="BJ14" s="1">
        <v>6.76</v>
      </c>
      <c r="BK14" s="1">
        <v>6.75</v>
      </c>
      <c r="BL14" s="1">
        <v>0</v>
      </c>
      <c r="BM14" s="1">
        <v>56</v>
      </c>
      <c r="BN14" s="6">
        <v>90.653666666666666</v>
      </c>
      <c r="BO14" s="6">
        <v>83.091666666666669</v>
      </c>
      <c r="BP14" s="6">
        <v>36.519666666666666</v>
      </c>
      <c r="BQ14" s="6">
        <v>53.72966666666666</v>
      </c>
      <c r="BR14" s="6">
        <v>141.81066666666666</v>
      </c>
      <c r="BW14" s="1">
        <f t="shared" si="8"/>
        <v>156.61914792799999</v>
      </c>
      <c r="BX14" s="1">
        <f t="shared" si="8"/>
        <v>131.53404151466668</v>
      </c>
      <c r="BY14" s="1">
        <f t="shared" si="1"/>
        <v>141.31914299733336</v>
      </c>
      <c r="BZ14" s="1">
        <f t="shared" si="1"/>
        <v>164.95998232933334</v>
      </c>
      <c r="CA14" s="1">
        <f t="shared" si="1"/>
        <v>152.49896974399996</v>
      </c>
      <c r="CD14" s="1">
        <v>16</v>
      </c>
      <c r="CE14" s="1">
        <v>6.77</v>
      </c>
      <c r="CF14" s="1">
        <v>6.79</v>
      </c>
      <c r="CG14" s="1">
        <v>6.78</v>
      </c>
      <c r="CH14" s="1">
        <v>6.76</v>
      </c>
      <c r="CI14" s="1">
        <v>6.75</v>
      </c>
      <c r="CL14" s="1">
        <v>0.50876576105996207</v>
      </c>
      <c r="CM14" s="1">
        <v>0.11638927504468198</v>
      </c>
      <c r="CN14" s="1">
        <v>0.13091876363469002</v>
      </c>
      <c r="CO14" s="1">
        <v>1.3086028457840617</v>
      </c>
      <c r="CP14" s="1">
        <v>0.12692308504956171</v>
      </c>
      <c r="CQ14" s="1">
        <v>20.059936293794891</v>
      </c>
      <c r="CR14" s="1">
        <v>30.749069781774601</v>
      </c>
      <c r="CS14" s="1">
        <v>32.705527699627567</v>
      </c>
      <c r="CT14" s="1">
        <v>15.156427210189639</v>
      </c>
      <c r="CU14" s="1">
        <v>36.125760717865091</v>
      </c>
      <c r="CV14" s="1">
        <v>1.1028669266734874</v>
      </c>
      <c r="CW14" s="1">
        <v>0.32933340731279248</v>
      </c>
      <c r="CX14" s="1">
        <v>4.6131700426198927</v>
      </c>
      <c r="CY14" s="1">
        <v>1.3161459384619725</v>
      </c>
      <c r="CZ14" s="1">
        <v>1.7313843788254524</v>
      </c>
    </row>
    <row r="15" spans="1:104" x14ac:dyDescent="0.25">
      <c r="A15" s="1">
        <v>13</v>
      </c>
      <c r="C15" s="3">
        <v>773.33333333333326</v>
      </c>
      <c r="D15" s="3">
        <v>457.77777777777771</v>
      </c>
      <c r="E15" s="3">
        <v>671.11111111111109</v>
      </c>
      <c r="F15" s="4">
        <v>666.66666666666674</v>
      </c>
      <c r="G15" s="3">
        <v>728.88888888888891</v>
      </c>
      <c r="H15" s="3"/>
      <c r="I15" s="3">
        <f t="shared" si="2"/>
        <v>386.66666666666663</v>
      </c>
      <c r="J15" s="3">
        <f t="shared" si="0"/>
        <v>228.88888888888886</v>
      </c>
      <c r="K15" s="3">
        <f t="shared" si="0"/>
        <v>335.55555555555554</v>
      </c>
      <c r="L15" s="3">
        <f t="shared" si="0"/>
        <v>333.33333333333337</v>
      </c>
      <c r="M15" s="3">
        <f t="shared" si="0"/>
        <v>364.44444444444446</v>
      </c>
      <c r="N15" s="3"/>
      <c r="O15" s="3">
        <f t="shared" si="3"/>
        <v>386.66666666666663</v>
      </c>
      <c r="P15" s="3">
        <f t="shared" si="4"/>
        <v>228.88888888888886</v>
      </c>
      <c r="Q15" s="3">
        <f t="shared" si="5"/>
        <v>335.55555555555554</v>
      </c>
      <c r="R15" s="3">
        <f t="shared" si="6"/>
        <v>333.33333333333337</v>
      </c>
      <c r="S15" s="3">
        <f t="shared" si="7"/>
        <v>364.44444444444446</v>
      </c>
      <c r="T15" s="12"/>
      <c r="U15" s="2">
        <v>304.3932238044444</v>
      </c>
      <c r="V15" s="2">
        <v>222.00548083111107</v>
      </c>
      <c r="W15" s="2">
        <v>368.04627186222223</v>
      </c>
      <c r="X15" s="2">
        <v>360.01455288888889</v>
      </c>
      <c r="Y15" s="2">
        <v>422.7946521837037</v>
      </c>
      <c r="Z15" s="2"/>
      <c r="AA15" s="2">
        <v>152.1966119022222</v>
      </c>
      <c r="AB15" s="2">
        <v>111.00274041555554</v>
      </c>
      <c r="AC15" s="2">
        <v>184.02313593111111</v>
      </c>
      <c r="AD15" s="2">
        <v>180.00727644444444</v>
      </c>
      <c r="AE15" s="2">
        <v>211.39732609185185</v>
      </c>
      <c r="AF15" s="2"/>
      <c r="AG15" s="3">
        <v>152.1966119022222</v>
      </c>
      <c r="AH15" s="3">
        <v>111.00274041555554</v>
      </c>
      <c r="AI15" s="3">
        <v>184.02313593111111</v>
      </c>
      <c r="AJ15" s="3">
        <v>180.00727644444444</v>
      </c>
      <c r="AK15" s="2">
        <v>211.39732609185185</v>
      </c>
      <c r="AL15" s="2"/>
      <c r="AM15" s="2">
        <v>39.361192733333333</v>
      </c>
      <c r="AN15" s="2">
        <v>48.496342900000002</v>
      </c>
      <c r="AO15" s="2">
        <v>54.8413319</v>
      </c>
      <c r="AP15" s="2">
        <v>54.00218293333333</v>
      </c>
      <c r="AQ15" s="2">
        <v>58.005363866666656</v>
      </c>
      <c r="AR15" s="13">
        <f t="shared" si="9"/>
        <v>35</v>
      </c>
      <c r="AS15" s="1">
        <v>91</v>
      </c>
      <c r="AT15" s="2">
        <v>36.61697145153034</v>
      </c>
      <c r="AU15" s="2">
        <v>37.246127214455129</v>
      </c>
      <c r="AV15" s="2">
        <v>39.57526301438218</v>
      </c>
      <c r="AW15" s="2">
        <v>43.964890561301971</v>
      </c>
      <c r="AX15" s="2">
        <v>53.540142677248369</v>
      </c>
      <c r="AY15" s="1">
        <v>91</v>
      </c>
      <c r="AZ15" s="2">
        <v>38.949412099694449</v>
      </c>
      <c r="BA15" s="2">
        <v>37.174869942272622</v>
      </c>
      <c r="BB15" s="2">
        <v>35.901098903555685</v>
      </c>
      <c r="BC15" s="2">
        <v>28.686272146466791</v>
      </c>
      <c r="BD15" s="2">
        <v>59.998045291232508</v>
      </c>
      <c r="BE15" s="2"/>
      <c r="BF15" s="11">
        <v>19</v>
      </c>
      <c r="BG15" s="1">
        <v>6.73</v>
      </c>
      <c r="BH15" s="1">
        <v>6.72</v>
      </c>
      <c r="BI15" s="1">
        <v>6.72</v>
      </c>
      <c r="BJ15" s="1">
        <v>6.68</v>
      </c>
      <c r="BK15" s="1">
        <v>6.73</v>
      </c>
      <c r="BL15" s="1">
        <v>7</v>
      </c>
      <c r="BM15" s="1">
        <v>58</v>
      </c>
      <c r="BN15" s="6">
        <v>160.37866666666667</v>
      </c>
      <c r="BO15" s="6">
        <v>129.73966666666669</v>
      </c>
      <c r="BP15" s="6">
        <v>411.77566666666667</v>
      </c>
      <c r="BQ15" s="6">
        <v>1366.0316666666668</v>
      </c>
      <c r="BR15" s="6">
        <v>69.262333333333331</v>
      </c>
      <c r="BW15" s="1">
        <f t="shared" ref="BW15:BW78" si="10">AA15</f>
        <v>152.1966119022222</v>
      </c>
      <c r="BX15" s="1">
        <f t="shared" ref="BX15:BX78" si="11">AB15</f>
        <v>111.00274041555554</v>
      </c>
      <c r="BY15" s="1">
        <f t="shared" si="1"/>
        <v>184.02313593111111</v>
      </c>
      <c r="BZ15" s="1">
        <f t="shared" si="1"/>
        <v>180.00727644444444</v>
      </c>
      <c r="CA15" s="1">
        <f t="shared" si="1"/>
        <v>211.39732609185185</v>
      </c>
      <c r="CD15" s="1">
        <v>19</v>
      </c>
      <c r="CE15" s="1">
        <v>6.73</v>
      </c>
      <c r="CF15" s="1">
        <v>6.72</v>
      </c>
      <c r="CG15" s="1">
        <v>6.72</v>
      </c>
      <c r="CH15" s="1">
        <v>6.68</v>
      </c>
      <c r="CI15" s="1">
        <v>6.73</v>
      </c>
      <c r="CL15" s="1">
        <v>0.26222485501215331</v>
      </c>
      <c r="CM15" s="1">
        <v>0.21242071921302316</v>
      </c>
      <c r="CN15" s="1">
        <v>1.1741767053614929</v>
      </c>
      <c r="CO15" s="1">
        <v>0.54846639996429392</v>
      </c>
      <c r="CP15" s="1">
        <v>0.22843114184733079</v>
      </c>
      <c r="CQ15" s="1">
        <v>122.80570076525127</v>
      </c>
      <c r="CR15" s="1">
        <v>53.934791372957434</v>
      </c>
      <c r="CS15" s="1">
        <v>50.088878387433624</v>
      </c>
      <c r="CT15" s="1">
        <v>25.20770065542137</v>
      </c>
      <c r="CU15" s="1">
        <v>66.268892282377379</v>
      </c>
      <c r="CV15" s="1">
        <v>1.3193927892957233</v>
      </c>
      <c r="CW15" s="1">
        <v>1.0247597913624982</v>
      </c>
      <c r="CX15" s="1">
        <v>1.7141665204383496</v>
      </c>
      <c r="CY15" s="1">
        <v>1.4398790272150901</v>
      </c>
      <c r="CZ15" s="1">
        <v>2.4161881912615728</v>
      </c>
    </row>
    <row r="16" spans="1:104" x14ac:dyDescent="0.25">
      <c r="A16" s="1">
        <v>14</v>
      </c>
      <c r="C16" s="3">
        <v>611.76470588235293</v>
      </c>
      <c r="D16" s="3">
        <v>677.64705882352939</v>
      </c>
      <c r="E16" s="3">
        <v>574.11764705882354</v>
      </c>
      <c r="F16" s="4">
        <v>517.64705882352951</v>
      </c>
      <c r="G16" s="3">
        <v>432.94117647058823</v>
      </c>
      <c r="H16" s="3"/>
      <c r="I16" s="3">
        <f t="shared" si="2"/>
        <v>305.88235294117646</v>
      </c>
      <c r="J16" s="3">
        <f t="shared" si="0"/>
        <v>338.8235294117647</v>
      </c>
      <c r="K16" s="3">
        <f t="shared" si="0"/>
        <v>287.05882352941177</v>
      </c>
      <c r="L16" s="3">
        <f t="shared" si="0"/>
        <v>258.82352941176475</v>
      </c>
      <c r="M16" s="3">
        <f t="shared" si="0"/>
        <v>216.47058823529412</v>
      </c>
      <c r="N16" s="3"/>
      <c r="O16" s="3">
        <f t="shared" si="3"/>
        <v>305.88235294117646</v>
      </c>
      <c r="P16" s="3">
        <f t="shared" si="4"/>
        <v>338.8235294117647</v>
      </c>
      <c r="Q16" s="3">
        <f t="shared" si="5"/>
        <v>287.05882352941177</v>
      </c>
      <c r="R16" s="3">
        <f t="shared" si="6"/>
        <v>258.82352941176475</v>
      </c>
      <c r="S16" s="3">
        <f t="shared" si="7"/>
        <v>216.47058823529412</v>
      </c>
      <c r="T16" s="12"/>
      <c r="U16" s="2">
        <v>265.35315978039216</v>
      </c>
      <c r="V16" s="2">
        <v>368.3129512658823</v>
      </c>
      <c r="W16" s="2">
        <v>311.4090421709804</v>
      </c>
      <c r="X16" s="2">
        <v>238.9927885960785</v>
      </c>
      <c r="Y16" s="2">
        <v>250.86880102274509</v>
      </c>
      <c r="Z16" s="2"/>
      <c r="AA16" s="2">
        <v>132.67657989019608</v>
      </c>
      <c r="AB16" s="2">
        <v>184.15647563294115</v>
      </c>
      <c r="AC16" s="2">
        <v>155.7045210854902</v>
      </c>
      <c r="AD16" s="2">
        <v>119.49639429803925</v>
      </c>
      <c r="AE16" s="2">
        <v>125.43440051137254</v>
      </c>
      <c r="AF16" s="2"/>
      <c r="AG16" s="3">
        <v>132.67657989019608</v>
      </c>
      <c r="AH16" s="3">
        <v>184.15647563294115</v>
      </c>
      <c r="AI16" s="3">
        <v>155.7045210854902</v>
      </c>
      <c r="AJ16" s="3">
        <v>119.49639429803925</v>
      </c>
      <c r="AK16" s="2">
        <v>125.43440051137254</v>
      </c>
      <c r="AL16" s="2"/>
      <c r="AM16" s="2">
        <v>43.375035733333334</v>
      </c>
      <c r="AN16" s="2">
        <v>54.351737599999993</v>
      </c>
      <c r="AO16" s="2">
        <v>54.241329066666665</v>
      </c>
      <c r="AP16" s="2">
        <v>46.169061433333333</v>
      </c>
      <c r="AQ16" s="2">
        <v>57.945239366666669</v>
      </c>
      <c r="AR16" s="13">
        <f t="shared" si="9"/>
        <v>42</v>
      </c>
      <c r="AS16" s="1">
        <v>98</v>
      </c>
      <c r="AT16" s="2">
        <v>37.13179728297785</v>
      </c>
      <c r="AU16" s="2">
        <v>33.434095242519305</v>
      </c>
      <c r="AV16" s="2">
        <v>41.574085962973307</v>
      </c>
      <c r="AW16" s="2">
        <v>39.15316431080231</v>
      </c>
      <c r="AX16" s="2">
        <v>57.044905398718988</v>
      </c>
      <c r="AY16" s="1">
        <v>98</v>
      </c>
      <c r="AZ16" s="2">
        <v>39.342734339708471</v>
      </c>
      <c r="BA16" s="2">
        <v>50.926135546299143</v>
      </c>
      <c r="BB16" s="2">
        <v>40.774735962355955</v>
      </c>
      <c r="BC16" s="2">
        <v>32.790040326169567</v>
      </c>
      <c r="BD16" s="2">
        <v>37.870255064601487</v>
      </c>
      <c r="BE16" s="2"/>
      <c r="BF16" s="11">
        <v>21</v>
      </c>
      <c r="BG16" s="1">
        <v>6.77</v>
      </c>
      <c r="BH16" s="1">
        <v>6.78</v>
      </c>
      <c r="BI16" s="1">
        <v>6.72</v>
      </c>
      <c r="BJ16" s="1">
        <v>6.7</v>
      </c>
      <c r="BK16" s="1">
        <v>6.74</v>
      </c>
      <c r="BL16" s="1">
        <v>9</v>
      </c>
      <c r="BM16" s="1">
        <v>61</v>
      </c>
      <c r="BN16" s="6">
        <v>112.23533333333333</v>
      </c>
      <c r="BO16" s="6">
        <v>66.36633333333333</v>
      </c>
      <c r="BP16" s="6">
        <v>200.92733333333334</v>
      </c>
      <c r="BQ16" s="6">
        <v>731.68533333333323</v>
      </c>
      <c r="BR16" s="6">
        <v>68.968666666666664</v>
      </c>
      <c r="BW16" s="1">
        <f t="shared" si="10"/>
        <v>132.67657989019608</v>
      </c>
      <c r="BX16" s="1">
        <f t="shared" si="11"/>
        <v>184.15647563294115</v>
      </c>
      <c r="BY16" s="1">
        <f t="shared" si="1"/>
        <v>155.7045210854902</v>
      </c>
      <c r="BZ16" s="1">
        <f t="shared" si="1"/>
        <v>119.49639429803925</v>
      </c>
      <c r="CA16" s="1">
        <f t="shared" si="1"/>
        <v>125.43440051137254</v>
      </c>
      <c r="CD16" s="1">
        <v>21</v>
      </c>
      <c r="CE16" s="1">
        <v>6.77</v>
      </c>
      <c r="CF16" s="1">
        <v>6.78</v>
      </c>
      <c r="CG16" s="1">
        <v>6.72</v>
      </c>
      <c r="CH16" s="1">
        <v>6.7</v>
      </c>
      <c r="CI16" s="1">
        <v>6.74</v>
      </c>
      <c r="CL16" s="1">
        <v>4.9314170117517264E-2</v>
      </c>
      <c r="CM16" s="1">
        <v>0.44723079202723065</v>
      </c>
      <c r="CN16" s="1">
        <v>0.53634436750259162</v>
      </c>
      <c r="CO16" s="1">
        <v>0.30996320356515028</v>
      </c>
      <c r="CP16" s="1">
        <v>0.39170362291111083</v>
      </c>
      <c r="CQ16" s="1">
        <v>11.988507510667597</v>
      </c>
      <c r="CR16" s="1">
        <v>33.140471860115618</v>
      </c>
      <c r="CS16" s="1">
        <v>23.921519630751703</v>
      </c>
      <c r="CT16" s="1">
        <v>23.224203115141091</v>
      </c>
      <c r="CU16" s="1">
        <v>19.440227033424957</v>
      </c>
      <c r="CV16" s="1">
        <v>1.9716333593295188</v>
      </c>
      <c r="CW16" s="1">
        <v>2.9665199912613511</v>
      </c>
      <c r="CX16" s="1">
        <v>2.6705327547656639</v>
      </c>
      <c r="CY16" s="1">
        <v>0.80665239598979954</v>
      </c>
      <c r="CZ16" s="1">
        <v>0.94251675238893196</v>
      </c>
    </row>
    <row r="17" spans="1:104" x14ac:dyDescent="0.25">
      <c r="A17" s="1">
        <v>15</v>
      </c>
      <c r="C17" s="3">
        <v>514.28571428571422</v>
      </c>
      <c r="D17" s="3">
        <v>651.42857142857144</v>
      </c>
      <c r="E17" s="3">
        <v>645.71428571428578</v>
      </c>
      <c r="F17" s="4">
        <v>394.28571428571422</v>
      </c>
      <c r="G17" s="3">
        <v>491.42857142857139</v>
      </c>
      <c r="H17" s="3"/>
      <c r="I17" s="3">
        <f t="shared" si="2"/>
        <v>257.14285714285711</v>
      </c>
      <c r="J17" s="3">
        <f t="shared" si="0"/>
        <v>325.71428571428572</v>
      </c>
      <c r="K17" s="3">
        <f t="shared" si="0"/>
        <v>322.85714285714289</v>
      </c>
      <c r="L17" s="3">
        <f t="shared" si="0"/>
        <v>197.14285714285711</v>
      </c>
      <c r="M17" s="3">
        <f t="shared" si="0"/>
        <v>245.71428571428569</v>
      </c>
      <c r="N17" s="3"/>
      <c r="O17" s="3">
        <f t="shared" si="3"/>
        <v>257.14285714285711</v>
      </c>
      <c r="P17" s="3">
        <f t="shared" si="4"/>
        <v>325.71428571428572</v>
      </c>
      <c r="Q17" s="3">
        <f t="shared" si="5"/>
        <v>322.85714285714289</v>
      </c>
      <c r="R17" s="3">
        <f t="shared" si="6"/>
        <v>197.14285714285711</v>
      </c>
      <c r="S17" s="3">
        <f t="shared" si="7"/>
        <v>245.71428571428569</v>
      </c>
      <c r="T17" s="12"/>
      <c r="U17" s="2">
        <v>223.07161234285709</v>
      </c>
      <c r="V17" s="2">
        <v>354.06274779428571</v>
      </c>
      <c r="W17" s="2">
        <v>350.24401054476198</v>
      </c>
      <c r="X17" s="2">
        <v>182.03801365142854</v>
      </c>
      <c r="Y17" s="2">
        <v>284.75946203047619</v>
      </c>
      <c r="Z17" s="2"/>
      <c r="AA17" s="2">
        <v>111.53580617142855</v>
      </c>
      <c r="AB17" s="2">
        <v>177.03137389714286</v>
      </c>
      <c r="AC17" s="2">
        <v>175.12200527238099</v>
      </c>
      <c r="AD17" s="2">
        <v>91.019006825714271</v>
      </c>
      <c r="AE17" s="2">
        <v>142.37973101523809</v>
      </c>
      <c r="AF17" s="2"/>
      <c r="AG17" s="3">
        <v>111.53580617142855</v>
      </c>
      <c r="AH17" s="3">
        <v>177.03137389714286</v>
      </c>
      <c r="AI17" s="3">
        <v>175.12200527238099</v>
      </c>
      <c r="AJ17" s="3">
        <v>91.019006825714271</v>
      </c>
      <c r="AK17" s="2">
        <v>142.37973101523809</v>
      </c>
      <c r="AL17" s="2"/>
      <c r="AM17" s="2">
        <v>43.375035733333327</v>
      </c>
      <c r="AN17" s="2">
        <v>54.351737599999993</v>
      </c>
      <c r="AO17" s="2">
        <v>54.24132906666668</v>
      </c>
      <c r="AP17" s="2">
        <v>46.169061433333333</v>
      </c>
      <c r="AQ17" s="2">
        <v>57.945239366666669</v>
      </c>
      <c r="AR17" s="13">
        <f t="shared" si="9"/>
        <v>49</v>
      </c>
      <c r="AS17" s="1">
        <v>105</v>
      </c>
      <c r="AT17" s="2">
        <v>38.82242403610671</v>
      </c>
      <c r="AU17" s="2">
        <v>39.292404033950781</v>
      </c>
      <c r="AV17" s="2">
        <v>44.71547206509959</v>
      </c>
      <c r="AW17" s="2">
        <v>49.725896540609199</v>
      </c>
      <c r="AX17" s="2">
        <v>55.255017016696328</v>
      </c>
      <c r="AY17" s="1">
        <v>105</v>
      </c>
      <c r="AZ17" s="2">
        <v>39.352302346626544</v>
      </c>
      <c r="BA17" s="2">
        <v>44.106564772211946</v>
      </c>
      <c r="BB17" s="2">
        <v>48.971274699791444</v>
      </c>
      <c r="BC17" s="2">
        <v>31.738165909385906</v>
      </c>
      <c r="BD17" s="2">
        <v>32.995006728192656</v>
      </c>
      <c r="BE17" s="2"/>
      <c r="BF17" s="11">
        <v>23</v>
      </c>
      <c r="BG17" s="1">
        <v>6.75</v>
      </c>
      <c r="BH17" s="1">
        <v>6.75</v>
      </c>
      <c r="BI17" s="1">
        <v>6.7</v>
      </c>
      <c r="BJ17" s="1">
        <v>6.68</v>
      </c>
      <c r="BK17" s="1">
        <v>6.45</v>
      </c>
      <c r="BL17" s="1">
        <v>12</v>
      </c>
      <c r="BM17" s="1">
        <v>63</v>
      </c>
      <c r="BN17" s="6">
        <v>254.42466666666667</v>
      </c>
      <c r="BO17" s="6">
        <v>139.95566666666667</v>
      </c>
      <c r="BP17" s="6">
        <v>114.26766666666667</v>
      </c>
      <c r="BQ17" s="6">
        <v>682.81066666666663</v>
      </c>
      <c r="BR17" s="6">
        <v>3163.8303333333338</v>
      </c>
      <c r="BW17" s="1">
        <f t="shared" si="10"/>
        <v>111.53580617142855</v>
      </c>
      <c r="BX17" s="1">
        <f t="shared" si="11"/>
        <v>177.03137389714286</v>
      </c>
      <c r="BY17" s="1">
        <f t="shared" si="1"/>
        <v>175.12200527238099</v>
      </c>
      <c r="BZ17" s="1">
        <f t="shared" si="1"/>
        <v>91.019006825714271</v>
      </c>
      <c r="CA17" s="1">
        <f t="shared" si="1"/>
        <v>142.37973101523809</v>
      </c>
      <c r="CD17" s="1">
        <v>23</v>
      </c>
      <c r="CE17" s="1">
        <v>6.75</v>
      </c>
      <c r="CF17" s="1">
        <v>6.75</v>
      </c>
      <c r="CG17" s="1">
        <v>6.7</v>
      </c>
      <c r="CH17" s="1">
        <v>6.68</v>
      </c>
      <c r="CI17" s="1">
        <v>6.45</v>
      </c>
      <c r="CL17" s="1">
        <v>0.69159891700456189</v>
      </c>
      <c r="CM17" s="1">
        <v>0.18386962542707685</v>
      </c>
      <c r="CN17" s="1">
        <v>1.6426190796996281</v>
      </c>
      <c r="CO17" s="1">
        <v>0.48485889289602285</v>
      </c>
      <c r="CP17" s="1">
        <v>0.64700664678650455</v>
      </c>
      <c r="CQ17" s="1">
        <v>61.920790494344061</v>
      </c>
      <c r="CR17" s="1">
        <v>6.9177713495347923</v>
      </c>
      <c r="CS17" s="1">
        <v>12.030079472352257</v>
      </c>
      <c r="CT17" s="1">
        <v>13.928666666666668</v>
      </c>
      <c r="CU17" s="1">
        <v>19.329846872417569</v>
      </c>
      <c r="CV17" s="1">
        <v>1.65747199987592</v>
      </c>
      <c r="CW17" s="1">
        <v>2.8517439201708856</v>
      </c>
      <c r="CX17" s="1">
        <v>3.0035675772276487</v>
      </c>
      <c r="CY17" s="1">
        <v>0.61441770162080156</v>
      </c>
      <c r="CZ17" s="1">
        <v>1.0698443260812218</v>
      </c>
    </row>
    <row r="18" spans="1:104" x14ac:dyDescent="0.25">
      <c r="A18" s="1">
        <v>16</v>
      </c>
      <c r="C18" s="3">
        <v>576</v>
      </c>
      <c r="D18" s="3">
        <v>682.66666666666663</v>
      </c>
      <c r="E18" s="3">
        <v>677.33333333333326</v>
      </c>
      <c r="F18" s="4">
        <v>602.66666666666663</v>
      </c>
      <c r="G18" s="3">
        <v>560</v>
      </c>
      <c r="H18" s="3"/>
      <c r="I18" s="3">
        <f t="shared" si="2"/>
        <v>288</v>
      </c>
      <c r="J18" s="3">
        <f t="shared" ref="J18:J81" si="12">D18/2</f>
        <v>341.33333333333331</v>
      </c>
      <c r="K18" s="3">
        <f t="shared" ref="K18:K81" si="13">E18/2</f>
        <v>338.66666666666663</v>
      </c>
      <c r="L18" s="3">
        <f t="shared" ref="L18:L81" si="14">F18/2</f>
        <v>301.33333333333331</v>
      </c>
      <c r="M18" s="3">
        <f t="shared" ref="M18:M81" si="15">G18/2</f>
        <v>280</v>
      </c>
      <c r="N18" s="3"/>
      <c r="O18" s="3">
        <f t="shared" si="3"/>
        <v>288</v>
      </c>
      <c r="P18" s="3">
        <f t="shared" ref="P18:P57" si="16">D18/2</f>
        <v>341.33333333333331</v>
      </c>
      <c r="Q18" s="3">
        <f t="shared" ref="Q18:Q57" si="17">E18/2</f>
        <v>338.66666666666663</v>
      </c>
      <c r="R18" s="3">
        <f t="shared" ref="R18:R57" si="18">F18/2</f>
        <v>301.33333333333331</v>
      </c>
      <c r="S18" s="3">
        <f t="shared" ref="S18:S57" si="19">G18/2</f>
        <v>280</v>
      </c>
      <c r="T18" s="12"/>
      <c r="U18" s="2">
        <v>302.77072358400005</v>
      </c>
      <c r="V18" s="2">
        <v>351.49038978844447</v>
      </c>
      <c r="W18" s="2">
        <v>394.68629057955559</v>
      </c>
      <c r="X18" s="2">
        <v>338.52620034133332</v>
      </c>
      <c r="Y18" s="2">
        <v>331.3909610666667</v>
      </c>
      <c r="Z18" s="2"/>
      <c r="AA18" s="2">
        <v>151.38536179200003</v>
      </c>
      <c r="AB18" s="2">
        <v>175.74519489422224</v>
      </c>
      <c r="AC18" s="2">
        <v>197.34314528977779</v>
      </c>
      <c r="AD18" s="2">
        <v>169.26310017066666</v>
      </c>
      <c r="AE18" s="2">
        <v>165.69548053333335</v>
      </c>
      <c r="AF18" s="2"/>
      <c r="AG18" s="3">
        <v>151.38536179200003</v>
      </c>
      <c r="AH18" s="3">
        <v>175.74519489422224</v>
      </c>
      <c r="AI18" s="3">
        <v>197.34314528977779</v>
      </c>
      <c r="AJ18" s="3">
        <v>169.26310017066666</v>
      </c>
      <c r="AK18" s="2">
        <v>165.69548053333335</v>
      </c>
      <c r="AL18" s="2"/>
      <c r="AM18" s="2">
        <v>52.564361733333342</v>
      </c>
      <c r="AN18" s="2">
        <v>51.487850066666674</v>
      </c>
      <c r="AO18" s="2">
        <v>58.270613766666678</v>
      </c>
      <c r="AP18" s="2">
        <v>56.171382800000003</v>
      </c>
      <c r="AQ18" s="2">
        <v>59.176957333333334</v>
      </c>
      <c r="AR18" s="13">
        <f t="shared" si="9"/>
        <v>56</v>
      </c>
      <c r="AS18" s="1">
        <v>112</v>
      </c>
      <c r="AT18" s="2">
        <v>40.3984232323754</v>
      </c>
      <c r="AU18" s="2">
        <v>38.981639825905049</v>
      </c>
      <c r="AV18" s="2">
        <v>45.037644617039305</v>
      </c>
      <c r="AW18" s="2">
        <v>45.460663103128191</v>
      </c>
      <c r="AX18" s="2">
        <v>61.650133110509323</v>
      </c>
      <c r="AY18" s="1">
        <v>112</v>
      </c>
      <c r="AZ18" s="2">
        <v>35.531308960198146</v>
      </c>
      <c r="BA18" s="2">
        <v>49.915511968208911</v>
      </c>
      <c r="BB18" s="2">
        <v>42.528370559504289</v>
      </c>
      <c r="BC18" s="2">
        <v>26.335783176326217</v>
      </c>
      <c r="BD18" s="2">
        <v>55.891217096058021</v>
      </c>
      <c r="BE18" s="2"/>
      <c r="BF18" s="11">
        <v>26</v>
      </c>
      <c r="BG18" s="1">
        <v>6.7</v>
      </c>
      <c r="BH18" s="1">
        <v>6.69</v>
      </c>
      <c r="BI18" s="1">
        <v>6.68</v>
      </c>
      <c r="BJ18" s="1">
        <v>6.7</v>
      </c>
      <c r="BK18" s="1">
        <v>6.55</v>
      </c>
      <c r="BL18" s="1">
        <v>14</v>
      </c>
      <c r="BM18" s="1">
        <v>65</v>
      </c>
      <c r="BN18" s="6">
        <v>332.95233333333334</v>
      </c>
      <c r="BO18" s="6">
        <v>189.91433333333336</v>
      </c>
      <c r="BP18" s="6">
        <v>699.81733333333329</v>
      </c>
      <c r="BQ18" s="6">
        <v>718.14533333333338</v>
      </c>
      <c r="BR18" s="6">
        <v>4163.5913333333328</v>
      </c>
      <c r="BW18" s="1">
        <f t="shared" si="10"/>
        <v>151.38536179200003</v>
      </c>
      <c r="BX18" s="1">
        <f t="shared" si="11"/>
        <v>175.74519489422224</v>
      </c>
      <c r="BY18" s="1">
        <f t="shared" ref="BY18:BY81" si="20">AC18</f>
        <v>197.34314528977779</v>
      </c>
      <c r="BZ18" s="1">
        <f t="shared" ref="BZ18:BZ81" si="21">AD18</f>
        <v>169.26310017066666</v>
      </c>
      <c r="CA18" s="1">
        <f t="shared" ref="CA18:CA81" si="22">AE18</f>
        <v>165.69548053333335</v>
      </c>
      <c r="CD18" s="1">
        <v>26</v>
      </c>
      <c r="CE18" s="1">
        <v>6.7</v>
      </c>
      <c r="CF18" s="1">
        <v>6.69</v>
      </c>
      <c r="CG18" s="1">
        <v>6.68</v>
      </c>
      <c r="CH18" s="1">
        <v>6.7</v>
      </c>
      <c r="CI18" s="1">
        <v>6.55</v>
      </c>
      <c r="CJ18" s="1">
        <v>100</v>
      </c>
      <c r="CK18" s="1">
        <v>100</v>
      </c>
      <c r="CL18" s="1">
        <v>0.41392409725362533</v>
      </c>
      <c r="CM18" s="1">
        <v>0.28902642039063409</v>
      </c>
      <c r="CN18" s="1">
        <v>0.14002430736703175</v>
      </c>
      <c r="CO18" s="1">
        <v>0.26043236043197909</v>
      </c>
      <c r="CP18" s="1">
        <v>0.13358791835727143</v>
      </c>
      <c r="CQ18" s="1">
        <v>24.978870957938298</v>
      </c>
      <c r="CR18" s="1">
        <v>2.5717691273604744</v>
      </c>
      <c r="CS18" s="1">
        <v>42.255693487518478</v>
      </c>
      <c r="CT18" s="1">
        <v>18.094840298948323</v>
      </c>
      <c r="CU18" s="1">
        <v>47.436405436940291</v>
      </c>
      <c r="CV18" s="1">
        <v>3.0265345070911644</v>
      </c>
      <c r="CW18" s="1">
        <v>1.6859289581616279</v>
      </c>
      <c r="CX18" s="1">
        <v>2.5221318066883618</v>
      </c>
      <c r="CY18" s="1">
        <v>1.6239295371336664</v>
      </c>
      <c r="CZ18" s="1">
        <v>4.7020778983067304</v>
      </c>
    </row>
    <row r="19" spans="1:104" x14ac:dyDescent="0.25">
      <c r="A19" s="1">
        <v>17</v>
      </c>
      <c r="C19" s="3">
        <v>637.09090909090912</v>
      </c>
      <c r="D19" s="3">
        <v>650.18181818181813</v>
      </c>
      <c r="E19" s="3">
        <v>645.81818181818187</v>
      </c>
      <c r="F19" s="4">
        <v>672</v>
      </c>
      <c r="G19" s="3">
        <v>584.72727272727275</v>
      </c>
      <c r="H19" s="3"/>
      <c r="I19" s="3">
        <f t="shared" si="2"/>
        <v>318.54545454545456</v>
      </c>
      <c r="J19" s="3">
        <f t="shared" si="12"/>
        <v>325.09090909090907</v>
      </c>
      <c r="K19" s="3">
        <f t="shared" si="13"/>
        <v>322.90909090909093</v>
      </c>
      <c r="L19" s="3">
        <f t="shared" si="14"/>
        <v>336</v>
      </c>
      <c r="M19" s="3">
        <f t="shared" si="15"/>
        <v>292.36363636363637</v>
      </c>
      <c r="N19" s="3"/>
      <c r="O19" s="3">
        <f t="shared" si="3"/>
        <v>318.54545454545456</v>
      </c>
      <c r="P19" s="3">
        <f t="shared" si="16"/>
        <v>325.09090909090907</v>
      </c>
      <c r="Q19" s="3">
        <f t="shared" si="17"/>
        <v>322.90909090909093</v>
      </c>
      <c r="R19" s="3">
        <f t="shared" si="18"/>
        <v>336</v>
      </c>
      <c r="S19" s="3">
        <f t="shared" si="19"/>
        <v>292.36363636363637</v>
      </c>
      <c r="T19" s="12"/>
      <c r="U19" s="2">
        <v>334.88277002472734</v>
      </c>
      <c r="V19" s="2">
        <v>334.76463970618181</v>
      </c>
      <c r="W19" s="2">
        <v>376.3222183621819</v>
      </c>
      <c r="X19" s="2">
        <v>377.47169241600005</v>
      </c>
      <c r="Y19" s="2">
        <v>346.02380869818188</v>
      </c>
      <c r="Z19" s="2"/>
      <c r="AA19" s="2">
        <v>167.44138501236367</v>
      </c>
      <c r="AB19" s="2">
        <v>167.38231985309091</v>
      </c>
      <c r="AC19" s="2">
        <v>188.16110918109095</v>
      </c>
      <c r="AD19" s="2">
        <v>188.73584620800003</v>
      </c>
      <c r="AE19" s="2">
        <v>173.01190434909094</v>
      </c>
      <c r="AF19" s="2"/>
      <c r="AG19" s="3">
        <v>167.44138501236367</v>
      </c>
      <c r="AH19" s="3">
        <v>167.38231985309091</v>
      </c>
      <c r="AI19" s="3">
        <v>188.16110918109095</v>
      </c>
      <c r="AJ19" s="3">
        <v>188.73584620800003</v>
      </c>
      <c r="AK19" s="2">
        <v>173.01190434909094</v>
      </c>
      <c r="AL19" s="2"/>
      <c r="AM19" s="2">
        <v>52.564361733333342</v>
      </c>
      <c r="AN19" s="2">
        <v>51.487850066666674</v>
      </c>
      <c r="AO19" s="2">
        <v>58.270613766666678</v>
      </c>
      <c r="AP19" s="2">
        <v>56.171382800000003</v>
      </c>
      <c r="AQ19" s="2">
        <v>59.176957333333348</v>
      </c>
      <c r="AR19" s="13">
        <f t="shared" si="9"/>
        <v>63</v>
      </c>
      <c r="AS19" s="1">
        <v>119</v>
      </c>
      <c r="AT19" s="2">
        <v>41.789532442141258</v>
      </c>
      <c r="AU19" s="2">
        <v>38.448658989117853</v>
      </c>
      <c r="AV19" s="2">
        <v>46.876348291331297</v>
      </c>
      <c r="AW19" s="2">
        <v>54.826612975775184</v>
      </c>
      <c r="AX19" s="2">
        <v>62.278813678961463</v>
      </c>
      <c r="AY19" s="1">
        <v>119</v>
      </c>
      <c r="AZ19" s="2">
        <v>40.42259556487889</v>
      </c>
      <c r="BA19" s="2">
        <v>41.230833300468518</v>
      </c>
      <c r="BB19" s="2">
        <v>31.005484028322115</v>
      </c>
      <c r="BC19" s="2">
        <v>29.870723282276028</v>
      </c>
      <c r="BD19" s="2">
        <v>31.896452543700082</v>
      </c>
      <c r="BE19" s="2"/>
      <c r="BF19" s="11">
        <v>28</v>
      </c>
      <c r="BG19" s="1">
        <v>6.73</v>
      </c>
      <c r="BH19" s="1">
        <v>6.73</v>
      </c>
      <c r="BI19" s="1">
        <v>6.69</v>
      </c>
      <c r="BJ19" s="1">
        <v>6.72</v>
      </c>
      <c r="BK19" s="1">
        <v>6.56</v>
      </c>
      <c r="BL19" s="1">
        <v>16</v>
      </c>
      <c r="BM19" s="1">
        <v>68</v>
      </c>
      <c r="BN19" s="6">
        <v>180.36433333333335</v>
      </c>
      <c r="BO19" s="6">
        <v>185.61833333333334</v>
      </c>
      <c r="BP19" s="6">
        <v>497.58733333333328</v>
      </c>
      <c r="BQ19" s="6">
        <v>534.54633333333334</v>
      </c>
      <c r="BR19" s="6">
        <v>4374.1816666666673</v>
      </c>
      <c r="BW19" s="1">
        <f t="shared" si="10"/>
        <v>167.44138501236367</v>
      </c>
      <c r="BX19" s="1">
        <f t="shared" si="11"/>
        <v>167.38231985309091</v>
      </c>
      <c r="BY19" s="1">
        <f t="shared" si="20"/>
        <v>188.16110918109095</v>
      </c>
      <c r="BZ19" s="1">
        <f t="shared" si="21"/>
        <v>188.73584620800003</v>
      </c>
      <c r="CA19" s="1">
        <f t="shared" si="22"/>
        <v>173.01190434909094</v>
      </c>
      <c r="CD19" s="1">
        <v>28</v>
      </c>
      <c r="CE19" s="1">
        <v>6.73</v>
      </c>
      <c r="CF19" s="1">
        <v>6.73</v>
      </c>
      <c r="CG19" s="1">
        <v>6.69</v>
      </c>
      <c r="CH19" s="1">
        <v>6.72</v>
      </c>
      <c r="CI19" s="1">
        <v>6.56</v>
      </c>
      <c r="CL19" s="1">
        <v>1.4707097300916503</v>
      </c>
      <c r="CM19" s="1">
        <v>0.26439215826824203</v>
      </c>
      <c r="CN19" s="1">
        <v>1.0504543436964209</v>
      </c>
      <c r="CO19" s="1">
        <v>0.19843835710402044</v>
      </c>
      <c r="CP19" s="1">
        <v>0.30840740449311177</v>
      </c>
      <c r="CQ19" s="1">
        <v>5.1999970940162807</v>
      </c>
      <c r="CR19" s="1">
        <v>11.475676223115471</v>
      </c>
      <c r="CS19" s="1">
        <v>33.290941612463371</v>
      </c>
      <c r="CT19" s="1">
        <v>35.90520510238651</v>
      </c>
      <c r="CU19" s="1">
        <v>9.7248461398854342</v>
      </c>
      <c r="CV19" s="1">
        <v>3.3475305911765809</v>
      </c>
      <c r="CW19" s="1">
        <v>1.6057036455218321</v>
      </c>
      <c r="CX19" s="1">
        <v>2.404781364716472</v>
      </c>
      <c r="CY19" s="1">
        <v>1.8107532891932929</v>
      </c>
      <c r="CZ19" s="1">
        <v>4.9097021171929969</v>
      </c>
    </row>
    <row r="20" spans="1:104" x14ac:dyDescent="0.25">
      <c r="A20" s="1">
        <v>18</v>
      </c>
      <c r="C20" s="3">
        <v>631.35135135135135</v>
      </c>
      <c r="D20" s="3">
        <v>640</v>
      </c>
      <c r="E20" s="3">
        <v>640</v>
      </c>
      <c r="F20" s="4">
        <v>665.94594594594594</v>
      </c>
      <c r="G20" s="3">
        <v>579.45945945945937</v>
      </c>
      <c r="H20" s="3"/>
      <c r="I20" s="3">
        <f t="shared" si="2"/>
        <v>315.67567567567568</v>
      </c>
      <c r="J20" s="3">
        <f t="shared" si="12"/>
        <v>320</v>
      </c>
      <c r="K20" s="3">
        <f t="shared" si="13"/>
        <v>320</v>
      </c>
      <c r="L20" s="3">
        <f t="shared" si="14"/>
        <v>332.97297297297297</v>
      </c>
      <c r="M20" s="3">
        <f t="shared" si="15"/>
        <v>289.72972972972968</v>
      </c>
      <c r="N20" s="3"/>
      <c r="O20" s="3">
        <f t="shared" si="3"/>
        <v>315.67567567567568</v>
      </c>
      <c r="P20" s="3">
        <f t="shared" si="16"/>
        <v>320</v>
      </c>
      <c r="Q20" s="3">
        <f t="shared" si="17"/>
        <v>320</v>
      </c>
      <c r="R20" s="3">
        <f t="shared" si="18"/>
        <v>332.97297297297297</v>
      </c>
      <c r="S20" s="3">
        <f t="shared" si="19"/>
        <v>289.72972972972968</v>
      </c>
      <c r="T20" s="12"/>
      <c r="U20" s="2">
        <v>331.86580813261264</v>
      </c>
      <c r="V20" s="2">
        <v>329.52224042666671</v>
      </c>
      <c r="W20" s="2">
        <v>372.9319281066667</v>
      </c>
      <c r="X20" s="2">
        <v>374.07104653837843</v>
      </c>
      <c r="Y20" s="2">
        <v>342.90647708828828</v>
      </c>
      <c r="Z20" s="2"/>
      <c r="AA20" s="2">
        <v>165.93290406630632</v>
      </c>
      <c r="AB20" s="2">
        <v>164.76112021333336</v>
      </c>
      <c r="AC20" s="2">
        <v>186.46596405333335</v>
      </c>
      <c r="AD20" s="2">
        <v>187.03552326918921</v>
      </c>
      <c r="AE20" s="2">
        <v>171.45323854414414</v>
      </c>
      <c r="AF20" s="2"/>
      <c r="AG20" s="3">
        <v>165.93290406630632</v>
      </c>
      <c r="AH20" s="3">
        <v>164.76112021333336</v>
      </c>
      <c r="AI20" s="3">
        <v>186.46596405333335</v>
      </c>
      <c r="AJ20" s="3">
        <v>187.03552326918921</v>
      </c>
      <c r="AK20" s="2">
        <v>171.45323854414414</v>
      </c>
      <c r="AL20" s="2"/>
      <c r="AM20" s="2">
        <v>52.564361733333342</v>
      </c>
      <c r="AN20" s="2">
        <v>51.487850066666674</v>
      </c>
      <c r="AO20" s="2">
        <v>58.270613766666671</v>
      </c>
      <c r="AP20" s="2">
        <v>56.171382800000003</v>
      </c>
      <c r="AQ20" s="2">
        <v>59.176957333333348</v>
      </c>
      <c r="AR20" s="13">
        <f t="shared" si="9"/>
        <v>70</v>
      </c>
      <c r="AS20" s="1">
        <v>126</v>
      </c>
      <c r="AT20" s="2">
        <v>45.978805848469221</v>
      </c>
      <c r="AU20" s="2">
        <v>43.680318490654052</v>
      </c>
      <c r="AV20" s="2">
        <v>44.331760324760623</v>
      </c>
      <c r="AW20" s="2">
        <v>47.674943735627181</v>
      </c>
      <c r="AX20" s="2">
        <v>62.278813678961463</v>
      </c>
      <c r="AY20" s="1">
        <v>126</v>
      </c>
      <c r="AZ20" s="2">
        <v>49.981439344018995</v>
      </c>
      <c r="BA20" s="2">
        <v>46.914800149767366</v>
      </c>
      <c r="BB20" s="2">
        <v>41.457566183346174</v>
      </c>
      <c r="BC20" s="2">
        <v>26.58900642451021</v>
      </c>
      <c r="BD20" s="2">
        <v>31.896452543700082</v>
      </c>
      <c r="BE20" s="2"/>
      <c r="BF20" s="11">
        <v>30</v>
      </c>
      <c r="BG20" s="1">
        <v>6.76</v>
      </c>
      <c r="BH20" s="1">
        <v>6.74</v>
      </c>
      <c r="BI20" s="1">
        <v>6.69</v>
      </c>
      <c r="BJ20" s="1">
        <v>6.64</v>
      </c>
      <c r="BK20" s="1">
        <v>6.57</v>
      </c>
      <c r="BL20" s="1">
        <v>19</v>
      </c>
      <c r="BM20" s="1">
        <v>70</v>
      </c>
      <c r="BN20" s="6">
        <v>397.01966666666664</v>
      </c>
      <c r="BO20" s="6">
        <v>247.26066666666668</v>
      </c>
      <c r="BP20" s="6">
        <v>407.36966666666666</v>
      </c>
      <c r="BQ20" s="6">
        <v>385.06266666666664</v>
      </c>
      <c r="BR20" s="6">
        <v>4994.072666666666</v>
      </c>
      <c r="BW20" s="1">
        <f t="shared" si="10"/>
        <v>165.93290406630632</v>
      </c>
      <c r="BX20" s="1">
        <f t="shared" si="11"/>
        <v>164.76112021333336</v>
      </c>
      <c r="BY20" s="1">
        <f t="shared" si="20"/>
        <v>186.46596405333335</v>
      </c>
      <c r="BZ20" s="1">
        <f t="shared" si="21"/>
        <v>187.03552326918921</v>
      </c>
      <c r="CA20" s="1">
        <f t="shared" si="22"/>
        <v>171.45323854414414</v>
      </c>
      <c r="CB20" s="2"/>
      <c r="CD20" s="1">
        <v>30</v>
      </c>
      <c r="CE20" s="1">
        <v>6.76</v>
      </c>
      <c r="CF20" s="1">
        <v>6.74</v>
      </c>
      <c r="CG20" s="1">
        <v>6.69</v>
      </c>
      <c r="CH20" s="1">
        <v>6.64</v>
      </c>
      <c r="CI20" s="1">
        <v>6.57</v>
      </c>
      <c r="CJ20" s="1">
        <v>20</v>
      </c>
      <c r="CK20" s="1">
        <v>21</v>
      </c>
      <c r="CL20" s="1">
        <v>0.90690896517875064</v>
      </c>
      <c r="CM20" s="1">
        <v>1.5168081911983808</v>
      </c>
      <c r="CN20" s="1">
        <v>0.72949219526087627</v>
      </c>
      <c r="CO20" s="1">
        <v>0.5948594662208766</v>
      </c>
      <c r="CP20" s="1">
        <v>0.38112673133040248</v>
      </c>
      <c r="CQ20" s="1">
        <v>40.535131965302014</v>
      </c>
      <c r="CR20" s="1">
        <v>15.525081581463942</v>
      </c>
      <c r="CS20" s="1">
        <v>0.95310772388714449</v>
      </c>
      <c r="CT20" s="1">
        <v>17.849788479917009</v>
      </c>
      <c r="CU20" s="1">
        <v>13.454338222298267</v>
      </c>
      <c r="CV20" s="1">
        <v>3.3173726579227405</v>
      </c>
      <c r="CW20" s="1">
        <v>1.5805583982765332</v>
      </c>
      <c r="CX20" s="1">
        <v>2.3831166677370335</v>
      </c>
      <c r="CY20" s="1">
        <v>1.7944401964978667</v>
      </c>
      <c r="CZ20" s="1">
        <v>4.8654705665876525</v>
      </c>
    </row>
    <row r="21" spans="1:104" x14ac:dyDescent="0.25">
      <c r="A21" s="1">
        <v>19</v>
      </c>
      <c r="C21" s="3">
        <v>402.75862068965523</v>
      </c>
      <c r="D21" s="3">
        <v>617.93103448275861</v>
      </c>
      <c r="E21" s="3">
        <v>468.9655172413793</v>
      </c>
      <c r="F21" s="4">
        <v>518.62068965517244</v>
      </c>
      <c r="G21" s="3">
        <v>198.62068965517244</v>
      </c>
      <c r="H21" s="3"/>
      <c r="I21" s="3">
        <f t="shared" si="2"/>
        <v>201.37931034482762</v>
      </c>
      <c r="J21" s="3">
        <f t="shared" si="12"/>
        <v>308.9655172413793</v>
      </c>
      <c r="K21" s="3">
        <f t="shared" si="13"/>
        <v>234.48275862068965</v>
      </c>
      <c r="L21" s="3">
        <f t="shared" si="14"/>
        <v>259.31034482758622</v>
      </c>
      <c r="M21" s="3">
        <f t="shared" si="15"/>
        <v>99.310344827586221</v>
      </c>
      <c r="N21" s="3"/>
      <c r="O21" s="3">
        <f t="shared" si="3"/>
        <v>201.37931034482762</v>
      </c>
      <c r="P21" s="3">
        <f t="shared" si="16"/>
        <v>308.9655172413793</v>
      </c>
      <c r="Q21" s="3">
        <f t="shared" si="17"/>
        <v>234.48275862068965</v>
      </c>
      <c r="R21" s="3">
        <f t="shared" si="18"/>
        <v>259.31034482758622</v>
      </c>
      <c r="S21" s="3">
        <f t="shared" si="19"/>
        <v>99.310344827586221</v>
      </c>
      <c r="T21" s="12"/>
      <c r="U21" s="2">
        <v>148.66558060137933</v>
      </c>
      <c r="V21" s="2">
        <v>222.13379307402298</v>
      </c>
      <c r="W21" s="2">
        <v>239.83531312183905</v>
      </c>
      <c r="X21" s="2">
        <v>266.09473082114948</v>
      </c>
      <c r="Y21" s="2">
        <v>105.65263772689657</v>
      </c>
      <c r="Z21" s="2"/>
      <c r="AA21" s="2">
        <v>74.332790300689666</v>
      </c>
      <c r="AB21" s="2">
        <v>111.06689653701149</v>
      </c>
      <c r="AC21" s="2">
        <v>119.91765656091953</v>
      </c>
      <c r="AD21" s="2">
        <v>133.04736541057474</v>
      </c>
      <c r="AE21" s="2">
        <v>52.826318863448286</v>
      </c>
      <c r="AF21" s="2"/>
      <c r="AG21" s="3">
        <v>74.332790300689666</v>
      </c>
      <c r="AH21" s="3">
        <v>111.06689653701149</v>
      </c>
      <c r="AI21" s="3">
        <v>119.91765656091953</v>
      </c>
      <c r="AJ21" s="3">
        <v>133.04736541057474</v>
      </c>
      <c r="AK21" s="2">
        <v>52.826318863448286</v>
      </c>
      <c r="AL21" s="2"/>
      <c r="AM21" s="2">
        <v>36.911830800000004</v>
      </c>
      <c r="AN21" s="2">
        <v>35.947991066666667</v>
      </c>
      <c r="AO21" s="2">
        <v>51.141353533333323</v>
      </c>
      <c r="AP21" s="2">
        <v>51.308159533333338</v>
      </c>
      <c r="AQ21" s="2">
        <v>53.193168300000004</v>
      </c>
      <c r="AR21" s="13">
        <f t="shared" si="9"/>
        <v>77</v>
      </c>
      <c r="AS21" s="1">
        <v>133</v>
      </c>
      <c r="AT21" s="2">
        <v>45.978805848469221</v>
      </c>
      <c r="AU21" s="2">
        <v>43.680318490654052</v>
      </c>
      <c r="AV21" s="2">
        <v>44.331760324760623</v>
      </c>
      <c r="AW21" s="2">
        <v>47.674943735627181</v>
      </c>
      <c r="AX21" s="2">
        <v>61.001422689501481</v>
      </c>
      <c r="AY21" s="1">
        <v>133</v>
      </c>
      <c r="AZ21" s="2">
        <v>49.981439344018995</v>
      </c>
      <c r="BA21" s="2">
        <v>46.914800149767366</v>
      </c>
      <c r="BB21" s="2">
        <v>41.457566183346174</v>
      </c>
      <c r="BC21" s="2">
        <v>26.58900642451021</v>
      </c>
      <c r="BD21" s="2">
        <v>52.375998601914006</v>
      </c>
      <c r="BE21" s="2"/>
      <c r="BF21" s="11">
        <v>33</v>
      </c>
      <c r="BG21" s="1">
        <v>6.73</v>
      </c>
      <c r="BH21" s="1">
        <v>6.74</v>
      </c>
      <c r="BI21" s="1">
        <v>6.7</v>
      </c>
      <c r="BJ21" s="1">
        <v>6.64</v>
      </c>
      <c r="BK21" s="1">
        <v>6.6</v>
      </c>
      <c r="BL21" s="1">
        <v>21</v>
      </c>
      <c r="BM21" s="1">
        <v>72</v>
      </c>
      <c r="BN21" s="6">
        <v>470.62566666666669</v>
      </c>
      <c r="BO21" s="6">
        <v>281.17966666666666</v>
      </c>
      <c r="BP21" s="6">
        <v>892.71766666666679</v>
      </c>
      <c r="BQ21" s="6">
        <v>1528.4106666666667</v>
      </c>
      <c r="BR21" s="6">
        <v>4739.5600000000004</v>
      </c>
      <c r="BW21" s="1">
        <f t="shared" si="10"/>
        <v>74.332790300689666</v>
      </c>
      <c r="BX21" s="1">
        <f t="shared" si="11"/>
        <v>111.06689653701149</v>
      </c>
      <c r="BY21" s="1">
        <f t="shared" si="20"/>
        <v>119.91765656091953</v>
      </c>
      <c r="BZ21" s="1">
        <f t="shared" si="21"/>
        <v>133.04736541057474</v>
      </c>
      <c r="CA21" s="1">
        <f t="shared" si="22"/>
        <v>52.826318863448286</v>
      </c>
      <c r="CD21" s="1">
        <v>33</v>
      </c>
      <c r="CE21" s="1">
        <v>6.73</v>
      </c>
      <c r="CF21" s="1">
        <v>6.74</v>
      </c>
      <c r="CG21" s="1">
        <v>6.7</v>
      </c>
      <c r="CH21" s="1">
        <v>6.64</v>
      </c>
      <c r="CI21" s="1">
        <v>6.6</v>
      </c>
      <c r="CL21" s="1">
        <v>0.30330315359893767</v>
      </c>
      <c r="CM21" s="1">
        <v>0.38060176020622366</v>
      </c>
      <c r="CN21" s="1">
        <v>1.1507804344111463</v>
      </c>
      <c r="CO21" s="1">
        <v>1.9245158633370136</v>
      </c>
      <c r="CP21" s="1">
        <v>0.1514253119274844</v>
      </c>
      <c r="CQ21" s="1">
        <v>12.080589946043299</v>
      </c>
      <c r="CR21" s="1">
        <v>39.168962901483312</v>
      </c>
      <c r="CS21" s="1">
        <v>35.869316777868967</v>
      </c>
      <c r="CT21" s="1">
        <v>36.088698180085892</v>
      </c>
      <c r="CU21" s="1">
        <v>11.651851626815942</v>
      </c>
      <c r="CV21" s="1">
        <v>0.45601382923097922</v>
      </c>
      <c r="CW21" s="1">
        <v>1.5624401674075399</v>
      </c>
      <c r="CX21" s="1">
        <v>0.77457102108965692</v>
      </c>
      <c r="CY21" s="1">
        <v>1.3355595149056654</v>
      </c>
      <c r="CZ21" s="1">
        <v>1.3047171886342577</v>
      </c>
    </row>
    <row r="22" spans="1:104" x14ac:dyDescent="0.25">
      <c r="A22" s="1">
        <v>20</v>
      </c>
      <c r="C22" s="3">
        <v>568.27586206896547</v>
      </c>
      <c r="D22" s="3">
        <v>568.27586206896547</v>
      </c>
      <c r="E22" s="3">
        <v>452.41379310344826</v>
      </c>
      <c r="F22" s="4">
        <v>606.89655172413791</v>
      </c>
      <c r="G22" s="3">
        <v>402.75862068965523</v>
      </c>
      <c r="H22" s="3"/>
      <c r="I22" s="3">
        <f t="shared" si="2"/>
        <v>284.13793103448273</v>
      </c>
      <c r="J22" s="3">
        <f t="shared" si="12"/>
        <v>284.13793103448273</v>
      </c>
      <c r="K22" s="3">
        <f t="shared" si="13"/>
        <v>226.20689655172413</v>
      </c>
      <c r="L22" s="3">
        <f t="shared" si="14"/>
        <v>303.44827586206895</v>
      </c>
      <c r="M22" s="3">
        <f t="shared" si="15"/>
        <v>201.37931034482762</v>
      </c>
      <c r="N22" s="3"/>
      <c r="O22" s="3">
        <f t="shared" si="3"/>
        <v>284.13793103448273</v>
      </c>
      <c r="P22" s="3">
        <f t="shared" si="16"/>
        <v>284.13793103448273</v>
      </c>
      <c r="Q22" s="3">
        <f t="shared" si="17"/>
        <v>226.20689655172413</v>
      </c>
      <c r="R22" s="3">
        <f t="shared" si="18"/>
        <v>303.44827586206895</v>
      </c>
      <c r="S22" s="3">
        <f t="shared" si="19"/>
        <v>201.37931034482762</v>
      </c>
      <c r="T22" s="12"/>
      <c r="U22" s="2">
        <v>217.66092029425286</v>
      </c>
      <c r="V22" s="2">
        <v>283.08658091034482</v>
      </c>
      <c r="W22" s="2">
        <v>256.5402175668965</v>
      </c>
      <c r="X22" s="2">
        <v>326.46903499770116</v>
      </c>
      <c r="Y22" s="2">
        <v>245.25479778206901</v>
      </c>
      <c r="Z22" s="2"/>
      <c r="AA22" s="2">
        <v>108.83046014712643</v>
      </c>
      <c r="AB22" s="2">
        <v>141.54329045517241</v>
      </c>
      <c r="AC22" s="2">
        <v>128.27010878344825</v>
      </c>
      <c r="AD22" s="2">
        <v>163.23451749885058</v>
      </c>
      <c r="AE22" s="2">
        <v>122.6273988910345</v>
      </c>
      <c r="AF22" s="2"/>
      <c r="AG22" s="3">
        <v>108.83046014712643</v>
      </c>
      <c r="AH22" s="3">
        <v>141.54329045517241</v>
      </c>
      <c r="AI22" s="3">
        <v>128.27010878344825</v>
      </c>
      <c r="AJ22" s="3">
        <v>163.23451749885058</v>
      </c>
      <c r="AK22" s="2">
        <v>122.6273988910345</v>
      </c>
      <c r="AL22" s="2"/>
      <c r="AM22" s="2">
        <v>38.301982333333335</v>
      </c>
      <c r="AN22" s="2">
        <v>49.814993000000001</v>
      </c>
      <c r="AO22" s="2">
        <v>56.70477369999999</v>
      </c>
      <c r="AP22" s="2">
        <v>53.79319326666667</v>
      </c>
      <c r="AQ22" s="2">
        <v>60.893742600000003</v>
      </c>
      <c r="AR22" s="13">
        <f t="shared" si="9"/>
        <v>84</v>
      </c>
      <c r="AS22" s="1">
        <v>140</v>
      </c>
      <c r="AT22" s="2">
        <v>45.861147651424112</v>
      </c>
      <c r="AU22" s="2">
        <v>46.607666363713911</v>
      </c>
      <c r="AV22" s="2">
        <v>50.519413233384824</v>
      </c>
      <c r="AW22" s="2">
        <v>55.472445625419638</v>
      </c>
      <c r="AX22" s="2">
        <v>63.180559646368103</v>
      </c>
      <c r="AY22" s="1">
        <v>140</v>
      </c>
      <c r="AZ22" s="2">
        <v>63.500438626257292</v>
      </c>
      <c r="BA22" s="2">
        <v>54.276986508113076</v>
      </c>
      <c r="BB22" s="2">
        <v>61.096285709958039</v>
      </c>
      <c r="BC22" s="2">
        <v>46.83956989657829</v>
      </c>
      <c r="BD22" s="2">
        <v>54.962425304562842</v>
      </c>
      <c r="BE22" s="2"/>
      <c r="BF22" s="11">
        <v>35</v>
      </c>
      <c r="BG22" s="1">
        <v>6.75</v>
      </c>
      <c r="BH22" s="1">
        <v>6.76</v>
      </c>
      <c r="BI22" s="1">
        <v>6.72</v>
      </c>
      <c r="BJ22" s="1">
        <v>6.67</v>
      </c>
      <c r="BK22" s="1">
        <v>6.63</v>
      </c>
      <c r="BL22" s="1">
        <v>23</v>
      </c>
      <c r="BM22" s="1">
        <v>77</v>
      </c>
      <c r="BN22" s="6">
        <v>393.29999999999995</v>
      </c>
      <c r="BO22" s="6">
        <v>240.74600000000001</v>
      </c>
      <c r="BP22" s="6">
        <v>477.49099999999999</v>
      </c>
      <c r="BQ22" s="6">
        <v>886.18899999999996</v>
      </c>
      <c r="BR22" s="6">
        <v>4466.0199999999986</v>
      </c>
      <c r="BW22" s="1">
        <f t="shared" si="10"/>
        <v>108.83046014712643</v>
      </c>
      <c r="BX22" s="1">
        <f t="shared" si="11"/>
        <v>141.54329045517241</v>
      </c>
      <c r="BY22" s="1">
        <f t="shared" si="20"/>
        <v>128.27010878344825</v>
      </c>
      <c r="BZ22" s="1">
        <f t="shared" si="21"/>
        <v>163.23451749885058</v>
      </c>
      <c r="CA22" s="1">
        <f t="shared" si="22"/>
        <v>122.6273988910345</v>
      </c>
      <c r="CD22" s="1">
        <v>35</v>
      </c>
      <c r="CE22" s="1">
        <v>6.75</v>
      </c>
      <c r="CF22" s="1">
        <v>6.76</v>
      </c>
      <c r="CG22" s="1">
        <v>6.72</v>
      </c>
      <c r="CH22" s="1">
        <v>6.67</v>
      </c>
      <c r="CI22" s="1">
        <v>6.63</v>
      </c>
      <c r="CL22" s="1">
        <v>0.11819670571873964</v>
      </c>
      <c r="CM22" s="1">
        <v>0.4417515441793291</v>
      </c>
      <c r="CN22" s="1">
        <v>1.9315880097312075</v>
      </c>
      <c r="CO22" s="1">
        <v>0.15235691130435747</v>
      </c>
      <c r="CP22" s="1">
        <v>1.0707298043569278</v>
      </c>
      <c r="CQ22" s="1">
        <v>7.2157339736008712</v>
      </c>
      <c r="CR22" s="1">
        <v>8.9091612586894531</v>
      </c>
      <c r="CS22" s="1">
        <v>3.9469787179563096</v>
      </c>
      <c r="CT22" s="1">
        <v>18.120706133530692</v>
      </c>
      <c r="CU22" s="1">
        <v>17.975124963249815</v>
      </c>
      <c r="CV22" s="1">
        <v>1.0642632379188193</v>
      </c>
      <c r="CW22" s="1">
        <v>0.99611037003534697</v>
      </c>
      <c r="CX22" s="1">
        <v>0.30055017467245443</v>
      </c>
      <c r="CY22" s="1">
        <v>0.68411420614351126</v>
      </c>
      <c r="CZ22" s="1">
        <v>0.66705610818578287</v>
      </c>
    </row>
    <row r="23" spans="1:104" x14ac:dyDescent="0.25">
      <c r="A23" s="1">
        <v>21</v>
      </c>
      <c r="C23" s="3">
        <v>450.30927835051546</v>
      </c>
      <c r="D23" s="3">
        <v>574.02061855670104</v>
      </c>
      <c r="E23" s="3">
        <v>628.45360824742261</v>
      </c>
      <c r="F23" s="4">
        <v>435.46391752577318</v>
      </c>
      <c r="G23" s="3">
        <v>376.08247422680409</v>
      </c>
      <c r="H23" s="3"/>
      <c r="I23" s="3">
        <f t="shared" si="2"/>
        <v>225.15463917525773</v>
      </c>
      <c r="J23" s="3">
        <f t="shared" si="12"/>
        <v>287.01030927835052</v>
      </c>
      <c r="K23" s="3">
        <f t="shared" si="13"/>
        <v>314.2268041237113</v>
      </c>
      <c r="L23" s="3">
        <f t="shared" si="14"/>
        <v>217.73195876288659</v>
      </c>
      <c r="M23" s="3">
        <f t="shared" si="15"/>
        <v>188.04123711340205</v>
      </c>
      <c r="N23" s="3"/>
      <c r="O23" s="3">
        <f t="shared" si="3"/>
        <v>225.15463917525773</v>
      </c>
      <c r="P23" s="3">
        <f t="shared" si="16"/>
        <v>287.01030927835052</v>
      </c>
      <c r="Q23" s="3">
        <f t="shared" si="17"/>
        <v>314.2268041237113</v>
      </c>
      <c r="R23" s="3">
        <f t="shared" si="18"/>
        <v>217.73195876288659</v>
      </c>
      <c r="S23" s="3">
        <f t="shared" si="19"/>
        <v>188.04123711340205</v>
      </c>
      <c r="T23" s="12"/>
      <c r="U23" s="2">
        <v>164.73405702268042</v>
      </c>
      <c r="V23" s="2">
        <v>199.08808736989693</v>
      </c>
      <c r="W23" s="2">
        <v>194.01271295340203</v>
      </c>
      <c r="X23" s="2">
        <v>151.90840409731959</v>
      </c>
      <c r="Y23" s="2">
        <v>128.70736630762886</v>
      </c>
      <c r="Z23" s="2"/>
      <c r="AA23" s="2">
        <v>82.367028511340209</v>
      </c>
      <c r="AB23" s="2">
        <v>99.544043684948463</v>
      </c>
      <c r="AC23" s="2">
        <v>97.006356476701015</v>
      </c>
      <c r="AD23" s="2">
        <v>75.954202048659795</v>
      </c>
      <c r="AE23" s="2">
        <v>64.35368315381443</v>
      </c>
      <c r="AF23" s="2"/>
      <c r="AG23" s="3">
        <v>82.367028511340209</v>
      </c>
      <c r="AH23" s="3">
        <v>99.544043684948463</v>
      </c>
      <c r="AI23" s="3">
        <v>97.006356476701015</v>
      </c>
      <c r="AJ23" s="3">
        <v>75.954202048659795</v>
      </c>
      <c r="AK23" s="2">
        <v>64.35368315381443</v>
      </c>
      <c r="AL23" s="2"/>
      <c r="AM23" s="2">
        <v>36.582425666666666</v>
      </c>
      <c r="AN23" s="2">
        <v>34.683089933333342</v>
      </c>
      <c r="AO23" s="2">
        <v>30.871445466666664</v>
      </c>
      <c r="AP23" s="2">
        <v>34.884268933333331</v>
      </c>
      <c r="AQ23" s="2">
        <v>34.2231758</v>
      </c>
      <c r="AR23" s="2"/>
      <c r="BE23" s="2"/>
      <c r="BF23" s="11">
        <v>37</v>
      </c>
      <c r="BG23" s="1">
        <v>6.73</v>
      </c>
      <c r="BH23" s="1">
        <v>6.74</v>
      </c>
      <c r="BI23" s="1">
        <v>6.72</v>
      </c>
      <c r="BJ23" s="1">
        <v>6.68</v>
      </c>
      <c r="BK23" s="1">
        <v>6.65</v>
      </c>
      <c r="BL23" s="1">
        <v>28</v>
      </c>
      <c r="BM23" s="1">
        <v>84</v>
      </c>
      <c r="BN23" s="6">
        <v>447.56500000000005</v>
      </c>
      <c r="BO23" s="6">
        <v>301.80599999999998</v>
      </c>
      <c r="BP23" s="6">
        <v>380.44300000000004</v>
      </c>
      <c r="BQ23" s="6">
        <v>455.88000000000005</v>
      </c>
      <c r="BR23" s="6">
        <v>4949.3099999999995</v>
      </c>
      <c r="BW23" s="1">
        <f t="shared" si="10"/>
        <v>82.367028511340209</v>
      </c>
      <c r="BX23" s="1">
        <f t="shared" si="11"/>
        <v>99.544043684948463</v>
      </c>
      <c r="BY23" s="1">
        <f t="shared" si="20"/>
        <v>97.006356476701015</v>
      </c>
      <c r="BZ23" s="1">
        <f t="shared" si="21"/>
        <v>75.954202048659795</v>
      </c>
      <c r="CA23" s="1">
        <f t="shared" si="22"/>
        <v>64.35368315381443</v>
      </c>
      <c r="CD23" s="1">
        <v>37</v>
      </c>
      <c r="CE23" s="1">
        <v>6.73</v>
      </c>
      <c r="CF23" s="1">
        <v>6.74</v>
      </c>
      <c r="CG23" s="1">
        <v>6.72</v>
      </c>
      <c r="CH23" s="1">
        <v>6.68</v>
      </c>
      <c r="CI23" s="1">
        <v>6.65</v>
      </c>
      <c r="CM23" s="8"/>
      <c r="CN23" s="8"/>
      <c r="CO23" s="8"/>
      <c r="CP23" s="8"/>
      <c r="CQ23" s="1">
        <v>3.5804673344876887</v>
      </c>
      <c r="CR23" s="1">
        <v>6.0675167078467966</v>
      </c>
      <c r="CS23" s="1">
        <v>38.83028409160115</v>
      </c>
      <c r="CT23" s="1">
        <v>3.712570642799633</v>
      </c>
      <c r="CU23" s="1">
        <v>35.7017266871568</v>
      </c>
      <c r="CV23" s="1">
        <v>1.085601179405741</v>
      </c>
      <c r="CW23" s="1">
        <v>0.92162154510087224</v>
      </c>
      <c r="CX23" s="1">
        <v>1.6108363263977405</v>
      </c>
      <c r="CY23" s="1">
        <v>0.97992077908664277</v>
      </c>
      <c r="CZ23" s="1">
        <v>0.89968639307442799</v>
      </c>
    </row>
    <row r="24" spans="1:104" x14ac:dyDescent="0.25">
      <c r="A24" s="1">
        <v>22</v>
      </c>
      <c r="C24" s="3">
        <v>793.04347826086951</v>
      </c>
      <c r="D24" s="3">
        <v>761.73913043478262</v>
      </c>
      <c r="E24" s="3">
        <v>886.95652173913049</v>
      </c>
      <c r="F24" s="4">
        <v>813.91304347826076</v>
      </c>
      <c r="G24" s="3">
        <v>980.86956521739125</v>
      </c>
      <c r="H24" s="3"/>
      <c r="I24" s="3">
        <f t="shared" si="2"/>
        <v>396.52173913043475</v>
      </c>
      <c r="J24" s="3">
        <f t="shared" si="12"/>
        <v>380.86956521739131</v>
      </c>
      <c r="K24" s="3">
        <f t="shared" si="13"/>
        <v>443.47826086956525</v>
      </c>
      <c r="L24" s="3">
        <f t="shared" si="14"/>
        <v>406.95652173913038</v>
      </c>
      <c r="M24" s="3">
        <f t="shared" si="15"/>
        <v>490.43478260869563</v>
      </c>
      <c r="N24" s="3"/>
      <c r="O24" s="3">
        <f t="shared" si="3"/>
        <v>396.52173913043475</v>
      </c>
      <c r="P24" s="3">
        <f t="shared" si="16"/>
        <v>380.86956521739131</v>
      </c>
      <c r="Q24" s="3">
        <f t="shared" si="17"/>
        <v>443.47826086956525</v>
      </c>
      <c r="R24" s="3">
        <f t="shared" si="18"/>
        <v>406.95652173913038</v>
      </c>
      <c r="S24" s="3">
        <f t="shared" si="19"/>
        <v>490.43478260869563</v>
      </c>
      <c r="T24" s="12"/>
      <c r="U24" s="2">
        <v>311.36691870608695</v>
      </c>
      <c r="V24" s="2">
        <v>339.63347426434785</v>
      </c>
      <c r="W24" s="2">
        <v>455.60375123478269</v>
      </c>
      <c r="X24" s="2">
        <v>355.51329731478262</v>
      </c>
      <c r="Y24" s="2">
        <v>335.68471567304346</v>
      </c>
      <c r="Z24" s="2"/>
      <c r="AA24" s="2">
        <v>155.68345935304347</v>
      </c>
      <c r="AB24" s="2">
        <v>169.81673713217393</v>
      </c>
      <c r="AC24" s="2">
        <v>227.80187561739135</v>
      </c>
      <c r="AD24" s="2">
        <v>177.75664865739131</v>
      </c>
      <c r="AE24" s="2">
        <v>167.84235783652173</v>
      </c>
      <c r="AF24" s="2"/>
      <c r="AG24" s="3">
        <v>155.68345935304347</v>
      </c>
      <c r="AH24" s="3">
        <v>169.81673713217393</v>
      </c>
      <c r="AI24" s="3">
        <v>227.80187561739135</v>
      </c>
      <c r="AJ24" s="3">
        <v>177.75664865739131</v>
      </c>
      <c r="AK24" s="2">
        <v>167.84235783652173</v>
      </c>
      <c r="AL24" s="2"/>
      <c r="AM24" s="2">
        <v>39.262275933333335</v>
      </c>
      <c r="AN24" s="2">
        <v>44.586586233333335</v>
      </c>
      <c r="AO24" s="2">
        <v>51.367089600000007</v>
      </c>
      <c r="AP24" s="2">
        <v>43.679518366666677</v>
      </c>
      <c r="AQ24" s="2">
        <v>34.2231758</v>
      </c>
      <c r="AR24" s="1" t="s">
        <v>53</v>
      </c>
      <c r="AS24" s="1" t="s">
        <v>49</v>
      </c>
      <c r="AT24" s="3">
        <f>AVERAGE(AT2:AT10)</f>
        <v>25.884708628471955</v>
      </c>
      <c r="AU24" s="3">
        <f t="shared" ref="AU24:AX24" si="23">AVERAGE(AU2:AU10)</f>
        <v>25.702954202535995</v>
      </c>
      <c r="AV24" s="3">
        <f t="shared" si="23"/>
        <v>25.399568813876272</v>
      </c>
      <c r="AW24" s="3">
        <f t="shared" si="23"/>
        <v>26.860139811365155</v>
      </c>
      <c r="AX24" s="3">
        <f t="shared" si="23"/>
        <v>27.120357096028194</v>
      </c>
      <c r="AY24" s="2"/>
      <c r="AZ24" s="2">
        <f>AVERAGE(AZ2:AZ10)</f>
        <v>44.089079253499598</v>
      </c>
      <c r="BA24" s="2">
        <f t="shared" ref="BA24:BC24" si="24">AVERAGE(BA2:BA10)</f>
        <v>42.519555453626452</v>
      </c>
      <c r="BB24" s="2">
        <f t="shared" si="24"/>
        <v>42.475117473122381</v>
      </c>
      <c r="BC24" s="2">
        <f t="shared" si="24"/>
        <v>39.355037297964159</v>
      </c>
      <c r="BD24" s="2">
        <f>AVERAGE(BD2:BD10)</f>
        <v>37.990029121402237</v>
      </c>
      <c r="BE24" s="2"/>
      <c r="BF24" s="11">
        <v>40</v>
      </c>
      <c r="BG24" s="1">
        <v>6.71</v>
      </c>
      <c r="BH24" s="1">
        <v>6.69</v>
      </c>
      <c r="BI24" s="1">
        <v>6.71</v>
      </c>
      <c r="BJ24" s="1">
        <v>6.67</v>
      </c>
      <c r="BK24" s="1">
        <v>6.68</v>
      </c>
      <c r="BL24" s="1">
        <v>35</v>
      </c>
      <c r="BM24" s="1">
        <v>86</v>
      </c>
      <c r="BN24" s="6">
        <v>706.3649999999999</v>
      </c>
      <c r="BO24" s="6">
        <v>384.61500000000001</v>
      </c>
      <c r="BP24" s="6">
        <v>1082.0499999999997</v>
      </c>
      <c r="BQ24" s="6">
        <v>2059.3009999999999</v>
      </c>
      <c r="BR24" s="6">
        <v>3690.4983333333334</v>
      </c>
      <c r="BW24" s="1">
        <f t="shared" si="10"/>
        <v>155.68345935304347</v>
      </c>
      <c r="BX24" s="1">
        <f t="shared" si="11"/>
        <v>169.81673713217393</v>
      </c>
      <c r="BY24" s="1">
        <f t="shared" si="20"/>
        <v>227.80187561739135</v>
      </c>
      <c r="BZ24" s="1">
        <f t="shared" si="21"/>
        <v>177.75664865739131</v>
      </c>
      <c r="CA24" s="1">
        <f t="shared" si="22"/>
        <v>167.84235783652173</v>
      </c>
      <c r="CD24" s="1">
        <v>40</v>
      </c>
      <c r="CE24" s="1">
        <v>6.71</v>
      </c>
      <c r="CF24" s="1">
        <v>6.69</v>
      </c>
      <c r="CG24" s="1">
        <v>6.71</v>
      </c>
      <c r="CH24" s="1">
        <v>6.67</v>
      </c>
      <c r="CI24" s="1">
        <v>6.68</v>
      </c>
      <c r="CM24" s="8"/>
      <c r="CN24" s="8"/>
      <c r="CO24" s="8"/>
      <c r="CP24" s="8"/>
      <c r="CQ24" s="1">
        <v>8.3742332053614241</v>
      </c>
      <c r="CR24" s="1">
        <v>0.62859128215398974</v>
      </c>
      <c r="CS24" s="1">
        <v>12.737163398671013</v>
      </c>
      <c r="CT24" s="1">
        <v>380.17091403253517</v>
      </c>
      <c r="CU24" s="1">
        <v>15.046209758976239</v>
      </c>
      <c r="CV24" s="1">
        <v>0.7535406570451143</v>
      </c>
      <c r="CW24" s="1">
        <v>4.5800768939047103</v>
      </c>
      <c r="CX24" s="1">
        <v>17.377888755595443</v>
      </c>
      <c r="CY24" s="1">
        <v>3.5684184700572956</v>
      </c>
      <c r="CZ24" s="1">
        <v>2.3464932872004169</v>
      </c>
    </row>
    <row r="25" spans="1:104" x14ac:dyDescent="0.25">
      <c r="A25" s="1">
        <v>23</v>
      </c>
      <c r="C25" s="3">
        <v>648.88888888888891</v>
      </c>
      <c r="D25" s="3">
        <v>622.22222222222229</v>
      </c>
      <c r="E25" s="3">
        <v>711.11111111111109</v>
      </c>
      <c r="F25" s="4">
        <v>666.66666666666674</v>
      </c>
      <c r="G25" s="3">
        <v>791.11111111111109</v>
      </c>
      <c r="H25" s="3"/>
      <c r="I25" s="3">
        <f t="shared" si="2"/>
        <v>324.44444444444446</v>
      </c>
      <c r="J25" s="3">
        <f t="shared" si="12"/>
        <v>311.11111111111114</v>
      </c>
      <c r="K25" s="3">
        <f t="shared" si="13"/>
        <v>355.55555555555554</v>
      </c>
      <c r="L25" s="3">
        <f t="shared" si="14"/>
        <v>333.33333333333337</v>
      </c>
      <c r="M25" s="3">
        <f t="shared" si="15"/>
        <v>395.55555555555554</v>
      </c>
      <c r="N25" s="3"/>
      <c r="O25" s="3">
        <f t="shared" si="3"/>
        <v>324.44444444444446</v>
      </c>
      <c r="P25" s="3">
        <f t="shared" si="16"/>
        <v>311.11111111111114</v>
      </c>
      <c r="Q25" s="3">
        <f t="shared" si="17"/>
        <v>355.55555555555554</v>
      </c>
      <c r="R25" s="3">
        <f t="shared" si="18"/>
        <v>333.33333333333337</v>
      </c>
      <c r="S25" s="3">
        <f t="shared" si="19"/>
        <v>395.55555555555554</v>
      </c>
      <c r="T25" s="12"/>
      <c r="U25" s="2">
        <v>290.89488360592594</v>
      </c>
      <c r="V25" s="2">
        <v>290.37832299259259</v>
      </c>
      <c r="W25" s="2">
        <v>397.69570631111105</v>
      </c>
      <c r="X25" s="2">
        <v>333.82478466666663</v>
      </c>
      <c r="Y25" s="2">
        <v>375.07331047407405</v>
      </c>
      <c r="Z25" s="2"/>
      <c r="AA25" s="2">
        <v>145.44744180296297</v>
      </c>
      <c r="AB25" s="2">
        <v>145.18916149629629</v>
      </c>
      <c r="AC25" s="2">
        <v>198.84785315555553</v>
      </c>
      <c r="AD25" s="2">
        <v>166.91239233333332</v>
      </c>
      <c r="AE25" s="2">
        <v>187.53665523703702</v>
      </c>
      <c r="AF25" s="2"/>
      <c r="AG25" s="3">
        <v>145.44744180296297</v>
      </c>
      <c r="AH25" s="3">
        <v>145.18916149629629</v>
      </c>
      <c r="AI25" s="3">
        <v>198.84785315555553</v>
      </c>
      <c r="AJ25" s="3">
        <v>166.91239233333332</v>
      </c>
      <c r="AK25" s="2">
        <v>187.53665523703702</v>
      </c>
      <c r="AL25" s="2"/>
      <c r="AM25" s="2">
        <v>44.829690966666668</v>
      </c>
      <c r="AN25" s="2">
        <v>46.667944766666665</v>
      </c>
      <c r="AO25" s="2">
        <v>55.925958699999988</v>
      </c>
      <c r="AP25" s="2">
        <v>50.073717699999989</v>
      </c>
      <c r="AQ25" s="2">
        <v>47.410952166666661</v>
      </c>
      <c r="AS25" s="1" t="s">
        <v>50</v>
      </c>
      <c r="AT25" s="3">
        <f>AT27/SQRT(COUNT(AT2:AT9))</f>
        <v>0.53088358257233015</v>
      </c>
      <c r="AU25" s="3">
        <f t="shared" ref="AU25:BD25" si="25">AU27/SQRT(COUNT(AU2:AU9))</f>
        <v>0.6384163636908281</v>
      </c>
      <c r="AV25" s="3">
        <f t="shared" si="25"/>
        <v>0.83772922232145564</v>
      </c>
      <c r="AW25" s="4">
        <f t="shared" si="25"/>
        <v>1.003472334197208</v>
      </c>
      <c r="AX25" s="3">
        <f t="shared" si="25"/>
        <v>1.2376798168313392</v>
      </c>
      <c r="AY25" s="2"/>
      <c r="AZ25" s="2">
        <f t="shared" si="25"/>
        <v>1.7674822326025059</v>
      </c>
      <c r="BA25" s="2">
        <f t="shared" si="25"/>
        <v>1.9023471339564806</v>
      </c>
      <c r="BB25" s="2">
        <f t="shared" si="25"/>
        <v>1.844998372764411</v>
      </c>
      <c r="BC25" s="2">
        <f t="shared" si="25"/>
        <v>2.6097727206608354</v>
      </c>
      <c r="BD25" s="2">
        <f t="shared" si="25"/>
        <v>3.220137162550019</v>
      </c>
      <c r="BE25" s="2"/>
      <c r="BF25" s="11">
        <v>42</v>
      </c>
      <c r="BG25" s="1">
        <v>6.73</v>
      </c>
      <c r="BH25" s="1">
        <v>6.71</v>
      </c>
      <c r="BI25" s="1">
        <v>6.72</v>
      </c>
      <c r="BJ25" s="1">
        <v>6.71</v>
      </c>
      <c r="BK25" s="1">
        <v>6.73</v>
      </c>
      <c r="BL25" s="1">
        <v>37</v>
      </c>
      <c r="BM25" s="1">
        <v>91</v>
      </c>
      <c r="BN25" s="6">
        <v>204.11133333333333</v>
      </c>
      <c r="BO25" s="6">
        <v>135.74933333333331</v>
      </c>
      <c r="BP25" s="6">
        <v>173.60633333333334</v>
      </c>
      <c r="BQ25" s="6">
        <v>1191.1273333333336</v>
      </c>
      <c r="BR25" s="6">
        <v>4830.6963333333333</v>
      </c>
      <c r="BW25" s="1">
        <f t="shared" si="10"/>
        <v>145.44744180296297</v>
      </c>
      <c r="BX25" s="1">
        <f t="shared" si="11"/>
        <v>145.18916149629629</v>
      </c>
      <c r="BY25" s="1">
        <f t="shared" si="20"/>
        <v>198.84785315555553</v>
      </c>
      <c r="BZ25" s="1">
        <f t="shared" si="21"/>
        <v>166.91239233333332</v>
      </c>
      <c r="CA25" s="1">
        <f t="shared" si="22"/>
        <v>187.53665523703702</v>
      </c>
      <c r="CD25" s="1">
        <v>42</v>
      </c>
      <c r="CE25" s="1">
        <v>6.73</v>
      </c>
      <c r="CF25" s="1">
        <v>6.71</v>
      </c>
      <c r="CG25" s="1">
        <v>6.72</v>
      </c>
      <c r="CH25" s="1">
        <v>6.71</v>
      </c>
      <c r="CI25" s="1">
        <v>6.73</v>
      </c>
      <c r="CL25" s="1">
        <f>AVERAGE(CL2:CL22)</f>
        <v>0.33105144598320613</v>
      </c>
      <c r="CM25" s="1">
        <f t="shared" ref="CM25:CP25" si="26">AVERAGE(CM2:CM22)</f>
        <v>1.2245402428237842</v>
      </c>
      <c r="CN25" s="1">
        <f t="shared" si="26"/>
        <v>0.6032335426625911</v>
      </c>
      <c r="CO25" s="1">
        <f t="shared" si="26"/>
        <v>0.53959584046075615</v>
      </c>
      <c r="CP25" s="1">
        <f t="shared" si="26"/>
        <v>0.26529290415750245</v>
      </c>
      <c r="CQ25" s="1">
        <v>1.4279293866761462</v>
      </c>
      <c r="CR25" s="1">
        <v>2.7739695584326642</v>
      </c>
      <c r="CS25" s="1">
        <v>3.6106940391626137</v>
      </c>
      <c r="CT25" s="1">
        <v>38.105219355242085</v>
      </c>
      <c r="CU25" s="1">
        <v>8.7065147319566876</v>
      </c>
      <c r="CV25" s="1">
        <v>3.0640102894281362</v>
      </c>
      <c r="CW25" s="1">
        <v>0.89582546462178314</v>
      </c>
      <c r="CX25" s="1">
        <v>1.9498726523077474</v>
      </c>
      <c r="CY25" s="1">
        <v>1.4376515334345505</v>
      </c>
      <c r="CZ25" s="1">
        <v>3.1471187135378629</v>
      </c>
    </row>
    <row r="26" spans="1:104" x14ac:dyDescent="0.25">
      <c r="A26" s="1">
        <v>24</v>
      </c>
      <c r="C26" s="3">
        <v>484.44444444444446</v>
      </c>
      <c r="D26" s="3">
        <v>337.77777777777777</v>
      </c>
      <c r="E26" s="3">
        <v>480</v>
      </c>
      <c r="F26" s="4">
        <v>462.22222222222223</v>
      </c>
      <c r="G26" s="3">
        <v>546.66666666666674</v>
      </c>
      <c r="H26" s="3"/>
      <c r="I26" s="3">
        <f t="shared" si="2"/>
        <v>242.22222222222223</v>
      </c>
      <c r="J26" s="3">
        <f t="shared" si="12"/>
        <v>168.88888888888889</v>
      </c>
      <c r="K26" s="3">
        <f t="shared" si="13"/>
        <v>240</v>
      </c>
      <c r="L26" s="3">
        <f t="shared" si="14"/>
        <v>231.11111111111111</v>
      </c>
      <c r="M26" s="3">
        <f t="shared" si="15"/>
        <v>273.33333333333337</v>
      </c>
      <c r="N26" s="3"/>
      <c r="O26" s="3">
        <f t="shared" si="3"/>
        <v>242.22222222222223</v>
      </c>
      <c r="P26" s="3">
        <f t="shared" si="16"/>
        <v>168.88888888888889</v>
      </c>
      <c r="Q26" s="3">
        <f t="shared" si="17"/>
        <v>240</v>
      </c>
      <c r="R26" s="3">
        <f t="shared" si="18"/>
        <v>231.11111111111111</v>
      </c>
      <c r="S26" s="3">
        <f t="shared" si="19"/>
        <v>273.33333333333337</v>
      </c>
      <c r="T26" s="12"/>
      <c r="U26" s="2">
        <v>222.28380496296299</v>
      </c>
      <c r="V26" s="2">
        <v>154.10766960592593</v>
      </c>
      <c r="W26" s="2">
        <v>254.61363488000003</v>
      </c>
      <c r="X26" s="2">
        <v>240.93514093037038</v>
      </c>
      <c r="Y26" s="2">
        <v>272.89051456444446</v>
      </c>
      <c r="Z26" s="2"/>
      <c r="AA26" s="2">
        <v>111.14190248148149</v>
      </c>
      <c r="AB26" s="2">
        <v>77.053834802962967</v>
      </c>
      <c r="AC26" s="2">
        <v>127.30681744000002</v>
      </c>
      <c r="AD26" s="2">
        <v>120.46757046518519</v>
      </c>
      <c r="AE26" s="2">
        <v>136.44525728222223</v>
      </c>
      <c r="AF26" s="2"/>
      <c r="AG26" s="3">
        <v>111.14190248148149</v>
      </c>
      <c r="AH26" s="3">
        <v>77.053834802962967</v>
      </c>
      <c r="AI26" s="3">
        <v>127.30681744000002</v>
      </c>
      <c r="AJ26" s="3">
        <v>120.46757046518519</v>
      </c>
      <c r="AK26" s="2">
        <v>136.44525728222223</v>
      </c>
      <c r="AL26" s="2"/>
      <c r="AM26" s="2">
        <v>45.88427166666667</v>
      </c>
      <c r="AN26" s="2">
        <v>45.623981133333338</v>
      </c>
      <c r="AO26" s="2">
        <v>53.04450726666667</v>
      </c>
      <c r="AP26" s="2">
        <v>52.125391066666673</v>
      </c>
      <c r="AQ26" s="2">
        <v>49.918996566666664</v>
      </c>
      <c r="AS26" s="1" t="s">
        <v>50</v>
      </c>
      <c r="AT26" s="3">
        <f>AT27/SQRT(COUNT(AT2:AT9))</f>
        <v>0.53088358257233015</v>
      </c>
      <c r="AU26" s="3">
        <f t="shared" ref="AU26:BD26" si="27">AU27/SQRT(COUNT(AU2:AU9))</f>
        <v>0.6384163636908281</v>
      </c>
      <c r="AV26" s="3">
        <f t="shared" si="27"/>
        <v>0.83772922232145564</v>
      </c>
      <c r="AW26" s="4">
        <f t="shared" si="27"/>
        <v>1.003472334197208</v>
      </c>
      <c r="AX26" s="3">
        <f t="shared" si="27"/>
        <v>1.2376798168313392</v>
      </c>
      <c r="AY26" s="2"/>
      <c r="AZ26" s="2">
        <f t="shared" si="27"/>
        <v>1.7674822326025059</v>
      </c>
      <c r="BA26" s="2">
        <f t="shared" si="27"/>
        <v>1.9023471339564806</v>
      </c>
      <c r="BB26" s="2">
        <f t="shared" si="27"/>
        <v>1.844998372764411</v>
      </c>
      <c r="BC26" s="2">
        <f t="shared" si="27"/>
        <v>2.6097727206608354</v>
      </c>
      <c r="BD26" s="2">
        <f t="shared" si="27"/>
        <v>3.220137162550019</v>
      </c>
      <c r="BE26" s="2"/>
      <c r="BF26" s="11">
        <v>44</v>
      </c>
      <c r="BG26" s="1">
        <v>6.78</v>
      </c>
      <c r="BH26" s="1">
        <v>6.76</v>
      </c>
      <c r="BI26" s="1">
        <v>6.75</v>
      </c>
      <c r="BJ26" s="1">
        <v>6.69</v>
      </c>
      <c r="BK26" s="1">
        <v>6.25</v>
      </c>
      <c r="BL26" s="1">
        <v>42</v>
      </c>
      <c r="BM26" s="1">
        <v>98</v>
      </c>
      <c r="BN26" s="6">
        <v>70.201333333333338</v>
      </c>
      <c r="BO26" s="6">
        <v>44.462333333333333</v>
      </c>
      <c r="BP26" s="6">
        <v>157.46133333333333</v>
      </c>
      <c r="BQ26" s="6">
        <v>676.07433333333336</v>
      </c>
      <c r="BR26" s="6">
        <v>3899.7763333333332</v>
      </c>
      <c r="BW26" s="1">
        <f t="shared" si="10"/>
        <v>111.14190248148149</v>
      </c>
      <c r="BX26" s="1">
        <f t="shared" si="11"/>
        <v>77.053834802962967</v>
      </c>
      <c r="BY26" s="1">
        <f t="shared" si="20"/>
        <v>127.30681744000002</v>
      </c>
      <c r="BZ26" s="1">
        <f t="shared" si="21"/>
        <v>120.46757046518519</v>
      </c>
      <c r="CA26" s="1">
        <f t="shared" si="22"/>
        <v>136.44525728222223</v>
      </c>
      <c r="CD26" s="1">
        <v>44</v>
      </c>
      <c r="CE26" s="1">
        <v>6.78</v>
      </c>
      <c r="CF26" s="1">
        <v>6.76</v>
      </c>
      <c r="CG26" s="1">
        <v>6.75</v>
      </c>
      <c r="CH26" s="1">
        <v>6.69</v>
      </c>
      <c r="CI26" s="1">
        <v>6.25</v>
      </c>
      <c r="CM26" s="8"/>
      <c r="CN26" s="8"/>
      <c r="CO26" s="8"/>
      <c r="CP26" s="8"/>
      <c r="CQ26" s="1">
        <v>7.8243550177918531</v>
      </c>
      <c r="CR26" s="1">
        <v>3.1466343042120961</v>
      </c>
      <c r="CS26" s="1">
        <v>1.9853148644764451</v>
      </c>
      <c r="CT26" s="1">
        <v>13.795663477259005</v>
      </c>
      <c r="CU26" s="1">
        <v>30.028661913800505</v>
      </c>
      <c r="CV26" s="1">
        <v>1.3730353534793343</v>
      </c>
      <c r="CW26" s="1">
        <v>1.014200255242879</v>
      </c>
      <c r="CX26" s="1">
        <v>0.47470643224876186</v>
      </c>
      <c r="CY26" s="1">
        <v>1.4112259798252542</v>
      </c>
      <c r="CZ26" s="1">
        <v>1.4765092037386429</v>
      </c>
    </row>
    <row r="27" spans="1:104" x14ac:dyDescent="0.25">
      <c r="A27" s="1">
        <v>25</v>
      </c>
      <c r="C27" s="3">
        <v>636.14457831325296</v>
      </c>
      <c r="D27" s="3">
        <v>734.45783132530119</v>
      </c>
      <c r="E27" s="3">
        <v>630.36144578313247</v>
      </c>
      <c r="F27" s="4">
        <v>607.22891566265059</v>
      </c>
      <c r="G27" s="3">
        <v>693.97590361445782</v>
      </c>
      <c r="H27" s="3"/>
      <c r="I27" s="3">
        <f t="shared" si="2"/>
        <v>318.07228915662648</v>
      </c>
      <c r="J27" s="3">
        <f t="shared" si="12"/>
        <v>367.22891566265059</v>
      </c>
      <c r="K27" s="3">
        <f t="shared" si="13"/>
        <v>315.18072289156623</v>
      </c>
      <c r="L27" s="3">
        <f t="shared" si="14"/>
        <v>303.6144578313253</v>
      </c>
      <c r="M27" s="3">
        <f t="shared" si="15"/>
        <v>346.98795180722891</v>
      </c>
      <c r="N27" s="3"/>
      <c r="O27" s="3">
        <f t="shared" si="3"/>
        <v>318.07228915662648</v>
      </c>
      <c r="P27" s="3">
        <f t="shared" si="16"/>
        <v>367.22891566265059</v>
      </c>
      <c r="Q27" s="3">
        <f t="shared" si="17"/>
        <v>315.18072289156623</v>
      </c>
      <c r="R27" s="3">
        <f t="shared" si="18"/>
        <v>303.6144578313253</v>
      </c>
      <c r="S27" s="3">
        <f t="shared" si="19"/>
        <v>346.98795180722891</v>
      </c>
      <c r="T27" s="12"/>
      <c r="U27" s="2">
        <v>349.18580834698793</v>
      </c>
      <c r="V27" s="2">
        <v>410.70161424578311</v>
      </c>
      <c r="W27" s="2">
        <v>361.86834503710838</v>
      </c>
      <c r="X27" s="2">
        <v>350.43459946987952</v>
      </c>
      <c r="Y27" s="2">
        <v>394.88163886265062</v>
      </c>
      <c r="Z27" s="2"/>
      <c r="AA27" s="2">
        <v>174.59290417349396</v>
      </c>
      <c r="AB27" s="2">
        <v>205.35080712289155</v>
      </c>
      <c r="AC27" s="2">
        <v>180.93417251855419</v>
      </c>
      <c r="AD27" s="2">
        <v>175.21729973493976</v>
      </c>
      <c r="AE27" s="2">
        <v>197.44081943132531</v>
      </c>
      <c r="AF27" s="2"/>
      <c r="AG27" s="3">
        <v>174.59290417349396</v>
      </c>
      <c r="AH27" s="3">
        <v>205.35080712289155</v>
      </c>
      <c r="AI27" s="3">
        <v>180.93417251855419</v>
      </c>
      <c r="AJ27" s="3">
        <v>175.21729973493976</v>
      </c>
      <c r="AK27" s="2">
        <v>197.44081943132531</v>
      </c>
      <c r="AL27" s="2"/>
      <c r="AM27" s="2">
        <v>54.890950933333336</v>
      </c>
      <c r="AN27" s="2">
        <v>55.919019000000006</v>
      </c>
      <c r="AO27" s="2">
        <v>57.406484400000004</v>
      </c>
      <c r="AP27" s="2">
        <v>57.710459833333339</v>
      </c>
      <c r="AQ27" s="2">
        <v>56.901347266666669</v>
      </c>
      <c r="AS27" s="1" t="s">
        <v>51</v>
      </c>
      <c r="AT27" s="3">
        <f>STDEV(AT2:AT9)</f>
        <v>1.5015655250300124</v>
      </c>
      <c r="AU27" s="3">
        <f t="shared" ref="AU27:BD27" si="28">STDEV(AU2:AU9)</f>
        <v>1.8057141599449671</v>
      </c>
      <c r="AV27" s="3">
        <f t="shared" si="28"/>
        <v>2.3694560556065367</v>
      </c>
      <c r="AW27" s="4">
        <f t="shared" si="28"/>
        <v>2.8382483689757576</v>
      </c>
      <c r="AX27" s="3">
        <f t="shared" si="28"/>
        <v>3.5006871656766565</v>
      </c>
      <c r="AY27" s="2"/>
      <c r="AZ27" s="2">
        <f t="shared" si="28"/>
        <v>4.9991946891998831</v>
      </c>
      <c r="BA27" s="2">
        <f t="shared" si="28"/>
        <v>5.3806502343656843</v>
      </c>
      <c r="BB27" s="2">
        <f t="shared" si="28"/>
        <v>5.218443442639443</v>
      </c>
      <c r="BC27" s="2">
        <f t="shared" si="28"/>
        <v>7.3815519525397688</v>
      </c>
      <c r="BD27" s="2">
        <f t="shared" si="28"/>
        <v>9.1079232959597061</v>
      </c>
      <c r="BE27" s="2"/>
      <c r="BF27" s="11">
        <v>47</v>
      </c>
      <c r="BG27" s="1">
        <v>6.75</v>
      </c>
      <c r="BH27" s="1">
        <v>6.74</v>
      </c>
      <c r="BI27" s="1">
        <v>6.74</v>
      </c>
      <c r="BJ27" s="1">
        <v>6.69</v>
      </c>
      <c r="BK27" s="1">
        <v>6.67</v>
      </c>
      <c r="BL27" s="1">
        <v>49</v>
      </c>
      <c r="BM27" s="1">
        <v>105</v>
      </c>
      <c r="BN27" s="6">
        <v>210.87133333333333</v>
      </c>
      <c r="BO27" s="6">
        <v>167.55633333333333</v>
      </c>
      <c r="BP27" s="6">
        <v>197.46433333333331</v>
      </c>
      <c r="BQ27" s="6">
        <v>1570.3713333333337</v>
      </c>
      <c r="BR27" s="6">
        <v>4179.3173333333334</v>
      </c>
      <c r="BW27" s="1">
        <f t="shared" si="10"/>
        <v>174.59290417349396</v>
      </c>
      <c r="BX27" s="1">
        <f t="shared" si="11"/>
        <v>205.35080712289155</v>
      </c>
      <c r="BY27" s="1">
        <f t="shared" si="20"/>
        <v>180.93417251855419</v>
      </c>
      <c r="BZ27" s="1">
        <f t="shared" si="21"/>
        <v>175.21729973493976</v>
      </c>
      <c r="CA27" s="1">
        <f t="shared" si="22"/>
        <v>197.44081943132531</v>
      </c>
      <c r="CD27" s="1">
        <v>47</v>
      </c>
      <c r="CE27" s="1">
        <v>6.75</v>
      </c>
      <c r="CF27" s="1">
        <v>6.74</v>
      </c>
      <c r="CG27" s="1">
        <v>6.74</v>
      </c>
      <c r="CH27" s="1">
        <v>6.69</v>
      </c>
      <c r="CI27" s="1">
        <v>6.67</v>
      </c>
      <c r="CM27" s="8"/>
      <c r="CN27" s="8"/>
      <c r="CO27" s="8"/>
      <c r="CP27" s="8"/>
      <c r="CQ27" s="1">
        <v>2.3350784664427136</v>
      </c>
      <c r="CR27" s="1">
        <v>6.6883726055828507</v>
      </c>
      <c r="CS27" s="1">
        <v>6.1330158522903329</v>
      </c>
      <c r="CT27" s="1">
        <v>14.352063606944396</v>
      </c>
      <c r="CU27" s="1">
        <v>9.6857503810725323</v>
      </c>
      <c r="CV27" s="1">
        <v>1.2470561101053239</v>
      </c>
      <c r="CW27" s="1">
        <v>1.1550797377777431</v>
      </c>
      <c r="CX27" s="1">
        <v>1.744155362510788</v>
      </c>
      <c r="CY27" s="1">
        <v>1.2052092260930443</v>
      </c>
      <c r="CZ27" s="1">
        <v>2.5366645509390087</v>
      </c>
    </row>
    <row r="28" spans="1:104" x14ac:dyDescent="0.25">
      <c r="A28" s="1">
        <v>26</v>
      </c>
      <c r="C28" s="3">
        <v>543.030303030303</v>
      </c>
      <c r="D28" s="3">
        <v>610.90909090909088</v>
      </c>
      <c r="E28" s="3">
        <v>426.66666666666669</v>
      </c>
      <c r="F28" s="4">
        <v>441.21212121212125</v>
      </c>
      <c r="G28" s="3">
        <v>475.15151515151518</v>
      </c>
      <c r="H28" s="3"/>
      <c r="I28" s="3">
        <f t="shared" si="2"/>
        <v>271.5151515151515</v>
      </c>
      <c r="J28" s="3">
        <f t="shared" si="12"/>
        <v>305.45454545454544</v>
      </c>
      <c r="K28" s="3">
        <f t="shared" si="13"/>
        <v>213.33333333333334</v>
      </c>
      <c r="L28" s="3">
        <f t="shared" si="14"/>
        <v>220.60606060606062</v>
      </c>
      <c r="M28" s="3">
        <f t="shared" si="15"/>
        <v>237.57575757575759</v>
      </c>
      <c r="N28" s="3"/>
      <c r="O28" s="3">
        <f t="shared" si="3"/>
        <v>271.5151515151515</v>
      </c>
      <c r="P28" s="3">
        <f t="shared" si="16"/>
        <v>305.45454545454544</v>
      </c>
      <c r="Q28" s="3">
        <f t="shared" si="17"/>
        <v>213.33333333333334</v>
      </c>
      <c r="R28" s="3">
        <f t="shared" si="18"/>
        <v>220.60606060606062</v>
      </c>
      <c r="S28" s="3">
        <f t="shared" si="19"/>
        <v>237.57575757575759</v>
      </c>
      <c r="T28" s="12"/>
      <c r="U28" s="2">
        <v>200.40516879515152</v>
      </c>
      <c r="V28" s="2">
        <v>238.57348194909093</v>
      </c>
      <c r="W28" s="2">
        <v>224.35319637333336</v>
      </c>
      <c r="X28" s="2">
        <v>234.74818022303032</v>
      </c>
      <c r="Y28" s="2">
        <v>252.97436334545455</v>
      </c>
      <c r="Z28" s="2"/>
      <c r="AA28" s="2">
        <v>100.20258439757576</v>
      </c>
      <c r="AB28" s="2">
        <v>119.28674097454547</v>
      </c>
      <c r="AC28" s="2">
        <v>112.17659818666668</v>
      </c>
      <c r="AD28" s="2">
        <v>117.37409011151516</v>
      </c>
      <c r="AE28" s="2">
        <v>126.48718167272727</v>
      </c>
      <c r="AF28" s="2"/>
      <c r="AG28" s="3">
        <v>100.20258439757576</v>
      </c>
      <c r="AH28" s="3">
        <v>119.28674097454547</v>
      </c>
      <c r="AI28" s="3">
        <v>112.17659818666668</v>
      </c>
      <c r="AJ28" s="3">
        <v>117.37409011151516</v>
      </c>
      <c r="AK28" s="2">
        <v>126.48718167272727</v>
      </c>
      <c r="AL28" s="2"/>
      <c r="AM28" s="2">
        <v>36.904969700000002</v>
      </c>
      <c r="AN28" s="2">
        <v>39.052206866666673</v>
      </c>
      <c r="AO28" s="2">
        <v>52.582780400000004</v>
      </c>
      <c r="AP28" s="2">
        <v>53.205288100000004</v>
      </c>
      <c r="AQ28" s="2">
        <v>53.240777999999999</v>
      </c>
      <c r="AT28" s="3"/>
      <c r="AU28" s="3"/>
      <c r="AV28" s="3"/>
      <c r="AW28" s="4"/>
      <c r="AX28" s="3"/>
      <c r="AY28" s="2"/>
      <c r="AZ28" s="2"/>
      <c r="BA28" s="2"/>
      <c r="BB28" s="2"/>
      <c r="BC28" s="2"/>
      <c r="BD28" s="2"/>
      <c r="BE28" s="2"/>
      <c r="BF28" s="11">
        <v>49</v>
      </c>
      <c r="BG28" s="1">
        <v>6.84</v>
      </c>
      <c r="BH28" s="1">
        <v>6.77</v>
      </c>
      <c r="BI28" s="1">
        <v>6.77</v>
      </c>
      <c r="BJ28" s="1">
        <v>6.71</v>
      </c>
      <c r="BK28" s="1">
        <v>6.66</v>
      </c>
      <c r="BL28" s="1">
        <v>56</v>
      </c>
      <c r="BM28" s="1">
        <v>107</v>
      </c>
      <c r="BN28" s="6">
        <v>393.11133333333328</v>
      </c>
      <c r="BO28" s="6">
        <v>311.82333333333332</v>
      </c>
      <c r="BP28" s="6">
        <v>644.09533333333331</v>
      </c>
      <c r="BQ28" s="6">
        <v>1324.9453333333333</v>
      </c>
      <c r="BR28" s="6">
        <v>4088.5623333333333</v>
      </c>
      <c r="BW28" s="1">
        <f t="shared" si="10"/>
        <v>100.20258439757576</v>
      </c>
      <c r="BX28" s="1">
        <f t="shared" si="11"/>
        <v>119.28674097454547</v>
      </c>
      <c r="BY28" s="1">
        <f t="shared" si="20"/>
        <v>112.17659818666668</v>
      </c>
      <c r="BZ28" s="1">
        <f t="shared" si="21"/>
        <v>117.37409011151516</v>
      </c>
      <c r="CA28" s="1">
        <f t="shared" si="22"/>
        <v>126.48718167272727</v>
      </c>
      <c r="CD28" s="1">
        <v>49</v>
      </c>
      <c r="CE28" s="1">
        <v>6.84</v>
      </c>
      <c r="CF28" s="1">
        <v>6.77</v>
      </c>
      <c r="CG28" s="1">
        <v>6.77</v>
      </c>
      <c r="CH28" s="1">
        <v>6.71</v>
      </c>
      <c r="CI28" s="1">
        <v>6.66</v>
      </c>
      <c r="CM28" s="8"/>
      <c r="CN28" s="8"/>
      <c r="CO28" s="8"/>
      <c r="CP28" s="8"/>
      <c r="CQ28" s="1">
        <v>6.5049867623061068</v>
      </c>
      <c r="CR28" s="1">
        <v>6.2345202167715605</v>
      </c>
      <c r="CS28" s="1">
        <v>3.7808145947665817</v>
      </c>
      <c r="CT28" s="1">
        <v>19.612199018298103</v>
      </c>
      <c r="CU28" s="1">
        <v>26.01173330975428</v>
      </c>
      <c r="CV28" s="1">
        <v>2.49690956892842</v>
      </c>
      <c r="CW28" s="1">
        <v>0.98418265192323828</v>
      </c>
      <c r="CX28" s="1">
        <v>0.75482209971513814</v>
      </c>
      <c r="CY28" s="1">
        <v>0.94875461603664957</v>
      </c>
      <c r="CZ28" s="1">
        <v>1.3413897938778316</v>
      </c>
    </row>
    <row r="29" spans="1:104" x14ac:dyDescent="0.25">
      <c r="A29" s="1">
        <v>27</v>
      </c>
      <c r="C29" s="3">
        <v>772.41379310344837</v>
      </c>
      <c r="D29" s="3">
        <v>662.06896551724139</v>
      </c>
      <c r="E29" s="3">
        <v>540.68965517241372</v>
      </c>
      <c r="F29" s="4">
        <v>651.0344827586207</v>
      </c>
      <c r="G29" s="3">
        <v>717.24137931034488</v>
      </c>
      <c r="H29" s="3"/>
      <c r="I29" s="3">
        <f t="shared" si="2"/>
        <v>386.20689655172418</v>
      </c>
      <c r="J29" s="3">
        <f t="shared" si="12"/>
        <v>331.0344827586207</v>
      </c>
      <c r="K29" s="3">
        <f t="shared" si="13"/>
        <v>270.34482758620686</v>
      </c>
      <c r="L29" s="3">
        <f t="shared" si="14"/>
        <v>325.51724137931035</v>
      </c>
      <c r="M29" s="3">
        <f t="shared" si="15"/>
        <v>358.62068965517244</v>
      </c>
      <c r="N29" s="3"/>
      <c r="O29" s="3">
        <f t="shared" si="3"/>
        <v>386.20689655172418</v>
      </c>
      <c r="P29" s="3">
        <f t="shared" si="16"/>
        <v>331.0344827586207</v>
      </c>
      <c r="Q29" s="3">
        <f t="shared" si="17"/>
        <v>270.34482758620686</v>
      </c>
      <c r="R29" s="3">
        <f t="shared" si="18"/>
        <v>325.51724137931035</v>
      </c>
      <c r="S29" s="3">
        <f t="shared" si="19"/>
        <v>358.62068965517244</v>
      </c>
      <c r="T29" s="12"/>
      <c r="U29" s="2">
        <v>305.0588794850575</v>
      </c>
      <c r="V29" s="2">
        <v>285.18617202758622</v>
      </c>
      <c r="W29" s="2">
        <v>324.50651417011488</v>
      </c>
      <c r="X29" s="2">
        <v>345.93853969287358</v>
      </c>
      <c r="Y29" s="2">
        <v>381.62735257011497</v>
      </c>
      <c r="Z29" s="2"/>
      <c r="AA29" s="2">
        <v>152.52943974252875</v>
      </c>
      <c r="AB29" s="2">
        <v>142.59308601379311</v>
      </c>
      <c r="AC29" s="2">
        <v>162.25325708505744</v>
      </c>
      <c r="AD29" s="2">
        <v>172.96926984643679</v>
      </c>
      <c r="AE29" s="2">
        <v>190.81367628505748</v>
      </c>
      <c r="AF29" s="2"/>
      <c r="AG29" s="3">
        <v>152.52943974252875</v>
      </c>
      <c r="AH29" s="3">
        <v>142.59308601379311</v>
      </c>
      <c r="AI29" s="3">
        <v>162.25325708505744</v>
      </c>
      <c r="AJ29" s="3">
        <v>172.96926984643679</v>
      </c>
      <c r="AK29" s="2">
        <v>190.81367628505748</v>
      </c>
      <c r="AL29" s="2"/>
      <c r="AM29" s="2">
        <v>39.49422993333333</v>
      </c>
      <c r="AN29" s="2">
        <v>43.074994733333334</v>
      </c>
      <c r="AO29" s="2">
        <v>60.017148666666664</v>
      </c>
      <c r="AP29" s="2">
        <v>53.136746033333338</v>
      </c>
      <c r="AQ29" s="2">
        <v>53.207659733333337</v>
      </c>
      <c r="AR29" s="1" t="s">
        <v>52</v>
      </c>
      <c r="AS29" s="1" t="s">
        <v>49</v>
      </c>
      <c r="AT29" s="3">
        <f>AVERAGE(AT11:AT22)</f>
        <v>38.347974926571375</v>
      </c>
      <c r="AU29" s="3">
        <f t="shared" ref="AU29:BD29" si="29">AVERAGE(AU11:AU22)</f>
        <v>37.041413312268013</v>
      </c>
      <c r="AV29" s="3">
        <f t="shared" si="29"/>
        <v>41.06418369526633</v>
      </c>
      <c r="AW29" s="3">
        <f t="shared" si="29"/>
        <v>43.763961292344028</v>
      </c>
      <c r="AX29" s="3">
        <f t="shared" si="29"/>
        <v>54.09959229501893</v>
      </c>
      <c r="AY29" s="3">
        <f t="shared" si="29"/>
        <v>101.5</v>
      </c>
      <c r="AZ29" s="3">
        <f t="shared" si="29"/>
        <v>41.600073309566852</v>
      </c>
      <c r="BA29" s="3">
        <f t="shared" si="29"/>
        <v>42.807570704993225</v>
      </c>
      <c r="BB29" s="3">
        <f t="shared" si="29"/>
        <v>40.490654531707207</v>
      </c>
      <c r="BC29" s="3">
        <f t="shared" si="29"/>
        <v>31.708560579788635</v>
      </c>
      <c r="BD29" s="3">
        <f t="shared" si="29"/>
        <v>41.29533532776221</v>
      </c>
      <c r="BE29" s="2"/>
      <c r="BF29" s="11">
        <v>51</v>
      </c>
      <c r="BG29" s="1">
        <v>6.65</v>
      </c>
      <c r="BH29" s="1">
        <v>6.63</v>
      </c>
      <c r="BI29" s="1">
        <v>6.65</v>
      </c>
      <c r="BJ29" s="1">
        <v>6.58</v>
      </c>
      <c r="BK29" s="1">
        <v>6.53</v>
      </c>
      <c r="BL29" s="1">
        <v>58</v>
      </c>
      <c r="BM29" s="1">
        <v>112</v>
      </c>
      <c r="BN29" s="6">
        <v>242.8073333333333</v>
      </c>
      <c r="BO29" s="6">
        <v>197.21133333333333</v>
      </c>
      <c r="BP29" s="6">
        <v>261.42933333333332</v>
      </c>
      <c r="BQ29" s="6">
        <v>1365.0133333333335</v>
      </c>
      <c r="BR29" s="6">
        <v>4340.8443333333335</v>
      </c>
      <c r="BW29" s="1">
        <f t="shared" si="10"/>
        <v>152.52943974252875</v>
      </c>
      <c r="BX29" s="1">
        <f t="shared" si="11"/>
        <v>142.59308601379311</v>
      </c>
      <c r="BY29" s="1">
        <f t="shared" si="20"/>
        <v>162.25325708505744</v>
      </c>
      <c r="BZ29" s="1">
        <f t="shared" si="21"/>
        <v>172.96926984643679</v>
      </c>
      <c r="CA29" s="1">
        <f t="shared" si="22"/>
        <v>190.81367628505748</v>
      </c>
      <c r="CD29" s="1">
        <v>51</v>
      </c>
      <c r="CE29" s="1">
        <v>6.65</v>
      </c>
      <c r="CF29" s="1">
        <v>6.63</v>
      </c>
      <c r="CG29" s="1">
        <v>6.65</v>
      </c>
      <c r="CH29" s="1">
        <v>6.58</v>
      </c>
      <c r="CI29" s="1">
        <v>6.53</v>
      </c>
      <c r="CM29" s="8"/>
      <c r="CN29" s="8"/>
      <c r="CO29" s="8"/>
      <c r="CP29" s="8"/>
      <c r="CQ29" s="1">
        <v>26.17610679183937</v>
      </c>
      <c r="CR29" s="1">
        <v>2.597061180984725</v>
      </c>
      <c r="CS29" s="1">
        <v>3.2609226369916242</v>
      </c>
      <c r="CT29" s="1">
        <v>65.677748089524982</v>
      </c>
      <c r="CU29" s="1">
        <v>21.771171613958707</v>
      </c>
      <c r="CV29" s="1">
        <v>1.7061966346943116</v>
      </c>
      <c r="CW29" s="1">
        <v>2.0369622823309044</v>
      </c>
      <c r="CX29" s="1">
        <v>1.6121272433361369</v>
      </c>
      <c r="CY29" s="1">
        <v>1.8254775869929074</v>
      </c>
      <c r="CZ29" s="1">
        <v>2.3750714346100095</v>
      </c>
    </row>
    <row r="30" spans="1:104" x14ac:dyDescent="0.25">
      <c r="A30" s="1">
        <v>28</v>
      </c>
      <c r="C30" s="3">
        <v>404.21052631578948</v>
      </c>
      <c r="D30" s="3">
        <v>672</v>
      </c>
      <c r="E30" s="3">
        <v>656.84210526315792</v>
      </c>
      <c r="F30" s="4">
        <v>641.68421052631584</v>
      </c>
      <c r="G30" s="3">
        <v>687.15789473684208</v>
      </c>
      <c r="H30" s="3"/>
      <c r="I30" s="3">
        <f t="shared" si="2"/>
        <v>202.10526315789474</v>
      </c>
      <c r="J30" s="3">
        <f t="shared" si="12"/>
        <v>336</v>
      </c>
      <c r="K30" s="3">
        <f t="shared" si="13"/>
        <v>328.42105263157896</v>
      </c>
      <c r="L30" s="3">
        <f t="shared" si="14"/>
        <v>320.84210526315792</v>
      </c>
      <c r="M30" s="3">
        <f t="shared" si="15"/>
        <v>343.57894736842104</v>
      </c>
      <c r="N30" s="3"/>
      <c r="O30" s="3">
        <f t="shared" si="3"/>
        <v>202.10526315789474</v>
      </c>
      <c r="P30" s="3">
        <f t="shared" si="16"/>
        <v>336</v>
      </c>
      <c r="Q30" s="3">
        <f t="shared" si="17"/>
        <v>328.42105263157896</v>
      </c>
      <c r="R30" s="3">
        <f t="shared" si="18"/>
        <v>320.84210526315792</v>
      </c>
      <c r="S30" s="3">
        <f t="shared" si="19"/>
        <v>343.57894736842104</v>
      </c>
      <c r="T30" s="12"/>
      <c r="U30" s="2">
        <v>166.82722775578949</v>
      </c>
      <c r="V30" s="2">
        <v>263.267619776</v>
      </c>
      <c r="W30" s="2">
        <v>380.7654550905263</v>
      </c>
      <c r="X30" s="2">
        <v>221.7869931856842</v>
      </c>
      <c r="Y30" s="2">
        <v>316.90371610947369</v>
      </c>
      <c r="Z30" s="2"/>
      <c r="AA30" s="2">
        <v>83.413613877894747</v>
      </c>
      <c r="AB30" s="2">
        <v>131.633809888</v>
      </c>
      <c r="AC30" s="2">
        <v>190.38272754526315</v>
      </c>
      <c r="AD30" s="2">
        <v>110.8934965928421</v>
      </c>
      <c r="AE30" s="2">
        <v>158.45185805473685</v>
      </c>
      <c r="AF30" s="2"/>
      <c r="AG30" s="3">
        <v>83.413613877894747</v>
      </c>
      <c r="AH30" s="3">
        <v>131.633809888</v>
      </c>
      <c r="AI30" s="3">
        <v>190.38272754526315</v>
      </c>
      <c r="AJ30" s="3">
        <v>110.8934965928421</v>
      </c>
      <c r="AK30" s="2">
        <v>158.45185805473685</v>
      </c>
      <c r="AL30" s="2"/>
      <c r="AM30" s="2">
        <v>41.27236103333334</v>
      </c>
      <c r="AN30" s="2">
        <v>39.176729133333332</v>
      </c>
      <c r="AO30" s="2">
        <v>57.96909973333333</v>
      </c>
      <c r="AP30" s="2">
        <v>34.563261733333327</v>
      </c>
      <c r="AQ30" s="2">
        <v>46.118034666666667</v>
      </c>
      <c r="AS30" s="1" t="s">
        <v>50</v>
      </c>
      <c r="AT30" s="3">
        <f>AT32/SQRT(COUNT(AT10:AT22))</f>
        <v>1.7288069846273242</v>
      </c>
      <c r="AU30" s="3">
        <f t="shared" ref="AU30:BD30" si="30">AU32/SQRT(COUNT(AU10:AU22))</f>
        <v>1.8079034134986958</v>
      </c>
      <c r="AV30" s="3">
        <f t="shared" si="30"/>
        <v>2.0149027515152951</v>
      </c>
      <c r="AW30" s="4">
        <f t="shared" si="30"/>
        <v>2.5540499216960453</v>
      </c>
      <c r="AX30" s="3">
        <f t="shared" si="30"/>
        <v>3.4088977219406984</v>
      </c>
      <c r="AY30" s="2"/>
      <c r="AZ30" s="2">
        <f t="shared" si="30"/>
        <v>2.3367780252018444</v>
      </c>
      <c r="BA30" s="2">
        <f t="shared" si="30"/>
        <v>1.9173751760074913</v>
      </c>
      <c r="BB30" s="2">
        <f t="shared" si="30"/>
        <v>2.155113980939606</v>
      </c>
      <c r="BC30" s="2">
        <f t="shared" si="30"/>
        <v>1.5792809589852215</v>
      </c>
      <c r="BD30" s="2">
        <f t="shared" si="30"/>
        <v>2.9800651624293342</v>
      </c>
      <c r="BE30" s="2"/>
      <c r="BF30" s="11">
        <v>54</v>
      </c>
      <c r="BG30" s="1">
        <v>6.66</v>
      </c>
      <c r="BH30" s="1">
        <v>6.66</v>
      </c>
      <c r="BI30" s="1">
        <v>6.64</v>
      </c>
      <c r="BJ30" s="1">
        <v>6.62</v>
      </c>
      <c r="BK30" s="1">
        <v>6.58</v>
      </c>
      <c r="BL30" s="1">
        <v>63</v>
      </c>
      <c r="BM30" s="1">
        <v>119</v>
      </c>
      <c r="BN30" s="6">
        <v>387.20333333333332</v>
      </c>
      <c r="BO30" s="6">
        <v>460.34433333333334</v>
      </c>
      <c r="BP30" s="6">
        <v>255.30433333333337</v>
      </c>
      <c r="BQ30" s="6">
        <v>2685.3613333333333</v>
      </c>
      <c r="BR30" s="6">
        <v>4141.1243333333341</v>
      </c>
      <c r="BW30" s="1">
        <f t="shared" si="10"/>
        <v>83.413613877894747</v>
      </c>
      <c r="BX30" s="1">
        <f t="shared" si="11"/>
        <v>131.633809888</v>
      </c>
      <c r="BY30" s="1">
        <f t="shared" si="20"/>
        <v>190.38272754526315</v>
      </c>
      <c r="BZ30" s="1">
        <f t="shared" si="21"/>
        <v>110.8934965928421</v>
      </c>
      <c r="CA30" s="1">
        <f t="shared" si="22"/>
        <v>158.45185805473685</v>
      </c>
      <c r="CD30" s="1">
        <v>54</v>
      </c>
      <c r="CE30" s="1">
        <v>6.66</v>
      </c>
      <c r="CF30" s="1">
        <v>6.66</v>
      </c>
      <c r="CG30" s="1">
        <v>6.64</v>
      </c>
      <c r="CH30" s="1">
        <v>6.62</v>
      </c>
      <c r="CI30" s="1">
        <v>6.58</v>
      </c>
      <c r="CM30" s="8"/>
      <c r="CN30" s="8"/>
      <c r="CO30" s="8"/>
      <c r="CP30" s="8"/>
      <c r="CQ30" s="1">
        <v>17.738653475140449</v>
      </c>
      <c r="CR30" s="1">
        <v>7.8938240486541966</v>
      </c>
      <c r="CS30" s="1">
        <v>3.5502535590198803</v>
      </c>
      <c r="CT30" s="1">
        <v>4.9074984236143422</v>
      </c>
      <c r="CU30" s="1">
        <v>16.39016673022094</v>
      </c>
      <c r="CV30" s="1">
        <v>1.1845911715872102</v>
      </c>
      <c r="CW30" s="1">
        <v>3.0124632642949498</v>
      </c>
      <c r="CX30" s="1">
        <v>12.80968748526883</v>
      </c>
      <c r="CY30" s="1">
        <v>0.71433386021271006</v>
      </c>
      <c r="CZ30" s="1">
        <v>3.2260123429685366</v>
      </c>
    </row>
    <row r="31" spans="1:104" x14ac:dyDescent="0.25">
      <c r="A31" s="1">
        <v>29</v>
      </c>
      <c r="C31" s="3">
        <v>710.40000000000009</v>
      </c>
      <c r="D31" s="3">
        <v>638.40000000000009</v>
      </c>
      <c r="E31" s="3">
        <v>624</v>
      </c>
      <c r="F31" s="4">
        <v>609.59999999999991</v>
      </c>
      <c r="G31" s="3">
        <v>652.79999999999995</v>
      </c>
      <c r="H31" s="3"/>
      <c r="I31" s="3">
        <f t="shared" si="2"/>
        <v>355.20000000000005</v>
      </c>
      <c r="J31" s="3">
        <f t="shared" si="12"/>
        <v>319.20000000000005</v>
      </c>
      <c r="K31" s="3">
        <f t="shared" si="13"/>
        <v>312</v>
      </c>
      <c r="L31" s="3">
        <f t="shared" si="14"/>
        <v>304.79999999999995</v>
      </c>
      <c r="M31" s="3">
        <f t="shared" si="15"/>
        <v>326.39999999999998</v>
      </c>
      <c r="N31" s="3"/>
      <c r="O31" s="3">
        <f t="shared" si="3"/>
        <v>355.20000000000005</v>
      </c>
      <c r="P31" s="3">
        <f t="shared" si="16"/>
        <v>319.20000000000005</v>
      </c>
      <c r="Q31" s="3">
        <f t="shared" si="17"/>
        <v>312</v>
      </c>
      <c r="R31" s="3">
        <f t="shared" si="18"/>
        <v>304.79999999999995</v>
      </c>
      <c r="S31" s="3">
        <f t="shared" si="19"/>
        <v>326.39999999999998</v>
      </c>
      <c r="T31" s="12"/>
      <c r="U31" s="2">
        <v>279.81622012800005</v>
      </c>
      <c r="V31" s="2">
        <v>255.16396651200003</v>
      </c>
      <c r="W31" s="2">
        <v>278.71957983999999</v>
      </c>
      <c r="X31" s="2">
        <v>204.4625078128</v>
      </c>
      <c r="Y31" s="2">
        <v>296.89772715519996</v>
      </c>
      <c r="Z31" s="2"/>
      <c r="AA31" s="2">
        <v>139.90811006400003</v>
      </c>
      <c r="AB31" s="2">
        <v>127.58198325600002</v>
      </c>
      <c r="AC31" s="2">
        <v>139.35978992</v>
      </c>
      <c r="AD31" s="2">
        <v>102.2312539064</v>
      </c>
      <c r="AE31" s="2">
        <v>148.44886357759998</v>
      </c>
      <c r="AF31" s="2"/>
      <c r="AG31" s="3">
        <v>139.90811006400003</v>
      </c>
      <c r="AH31" s="3">
        <v>127.58198325600002</v>
      </c>
      <c r="AI31" s="3">
        <v>139.35978992</v>
      </c>
      <c r="AJ31" s="3">
        <v>102.2312539064</v>
      </c>
      <c r="AK31" s="2">
        <v>148.44886357759998</v>
      </c>
      <c r="AL31" s="2"/>
      <c r="AM31" s="2">
        <v>39.388544500000002</v>
      </c>
      <c r="AN31" s="2">
        <v>39.969293</v>
      </c>
      <c r="AO31" s="2">
        <v>44.666599333333338</v>
      </c>
      <c r="AP31" s="2">
        <v>33.540437633333333</v>
      </c>
      <c r="AQ31" s="2">
        <v>45.480656733333333</v>
      </c>
      <c r="AS31" s="1" t="s">
        <v>50</v>
      </c>
      <c r="AT31" s="3">
        <f>AT32/SQRT(COUNT(AT10:AT22))</f>
        <v>1.7288069846273242</v>
      </c>
      <c r="AU31" s="3">
        <f t="shared" ref="AU31:BD31" si="31">AU32/SQRT(COUNT(AU10:AU22))</f>
        <v>1.8079034134986958</v>
      </c>
      <c r="AV31" s="3">
        <f t="shared" si="31"/>
        <v>2.0149027515152951</v>
      </c>
      <c r="AW31" s="3">
        <f t="shared" si="31"/>
        <v>2.5540499216960453</v>
      </c>
      <c r="AX31" s="3">
        <f t="shared" si="31"/>
        <v>3.4088977219406984</v>
      </c>
      <c r="AY31" s="2"/>
      <c r="AZ31" s="2">
        <f t="shared" si="31"/>
        <v>2.3367780252018444</v>
      </c>
      <c r="BA31" s="2">
        <f t="shared" si="31"/>
        <v>1.9173751760074913</v>
      </c>
      <c r="BB31" s="2">
        <f t="shared" si="31"/>
        <v>2.155113980939606</v>
      </c>
      <c r="BC31" s="2">
        <f t="shared" si="31"/>
        <v>1.5792809589852215</v>
      </c>
      <c r="BD31" s="2">
        <f t="shared" si="31"/>
        <v>2.9800651624293342</v>
      </c>
      <c r="BE31" s="2"/>
      <c r="BF31" s="11">
        <v>56</v>
      </c>
      <c r="BG31" s="14">
        <v>6.68</v>
      </c>
      <c r="BH31" s="14">
        <v>6.66</v>
      </c>
      <c r="BI31" s="14">
        <v>6.67</v>
      </c>
      <c r="BJ31" s="14">
        <v>6.64</v>
      </c>
      <c r="BK31" s="14">
        <v>6.64</v>
      </c>
      <c r="BL31" s="1">
        <v>70</v>
      </c>
      <c r="BM31" s="1">
        <v>126</v>
      </c>
      <c r="BN31" s="6">
        <v>733.56433333333337</v>
      </c>
      <c r="BO31" s="6">
        <v>2617.3793333333333</v>
      </c>
      <c r="BP31" s="6">
        <v>187.6643333333333</v>
      </c>
      <c r="BQ31" s="6">
        <v>4315.1443333333336</v>
      </c>
      <c r="BR31" s="6">
        <v>3331.1363333333329</v>
      </c>
      <c r="BW31" s="1">
        <f t="shared" si="10"/>
        <v>139.90811006400003</v>
      </c>
      <c r="BX31" s="1">
        <f t="shared" si="11"/>
        <v>127.58198325600002</v>
      </c>
      <c r="BY31" s="1">
        <f t="shared" si="20"/>
        <v>139.35978992</v>
      </c>
      <c r="BZ31" s="1">
        <f t="shared" si="21"/>
        <v>102.2312539064</v>
      </c>
      <c r="CA31" s="1">
        <f t="shared" si="22"/>
        <v>148.44886357759998</v>
      </c>
      <c r="CD31" s="1">
        <v>56</v>
      </c>
      <c r="CE31" s="1">
        <v>6.68</v>
      </c>
      <c r="CF31" s="1">
        <v>6.66</v>
      </c>
      <c r="CG31" s="1">
        <v>6.67</v>
      </c>
      <c r="CH31" s="1">
        <v>6.64</v>
      </c>
      <c r="CI31" s="1">
        <v>6.64</v>
      </c>
      <c r="CM31" s="8"/>
      <c r="CN31" s="8"/>
      <c r="CO31" s="8"/>
      <c r="CP31" s="8"/>
      <c r="CQ31" s="1">
        <v>16.870012569974932</v>
      </c>
      <c r="CR31" s="1">
        <v>0.62695941743553951</v>
      </c>
      <c r="CS31" s="1">
        <v>4.3198189133856646</v>
      </c>
      <c r="CT31" s="1">
        <v>17.772149648005801</v>
      </c>
      <c r="CU31" s="1">
        <v>3.4653577015944346</v>
      </c>
      <c r="CV31" s="1">
        <v>1.4460417231553688</v>
      </c>
      <c r="CW31" s="1">
        <v>2.7264545460792182</v>
      </c>
      <c r="CX31" s="1">
        <v>1.917239752277341</v>
      </c>
      <c r="CY31" s="1">
        <v>1.3003856093558015</v>
      </c>
      <c r="CZ31" s="1">
        <v>2.4944099326625504</v>
      </c>
    </row>
    <row r="32" spans="1:104" x14ac:dyDescent="0.25">
      <c r="A32" s="1">
        <v>30</v>
      </c>
      <c r="C32" s="3">
        <v>523.63636363636363</v>
      </c>
      <c r="D32" s="3">
        <v>512.72727272727275</v>
      </c>
      <c r="E32" s="3">
        <v>698.18181818181813</v>
      </c>
      <c r="F32" s="4">
        <v>621.81818181818187</v>
      </c>
      <c r="G32" s="3">
        <v>496.36363636363637</v>
      </c>
      <c r="H32" s="3"/>
      <c r="I32" s="3">
        <f t="shared" si="2"/>
        <v>261.81818181818181</v>
      </c>
      <c r="J32" s="3">
        <f t="shared" si="12"/>
        <v>256.36363636363637</v>
      </c>
      <c r="K32" s="3">
        <f t="shared" si="13"/>
        <v>349.09090909090907</v>
      </c>
      <c r="L32" s="3">
        <f t="shared" si="14"/>
        <v>310.90909090909093</v>
      </c>
      <c r="M32" s="3">
        <f t="shared" si="15"/>
        <v>248.18181818181819</v>
      </c>
      <c r="N32" s="3"/>
      <c r="O32" s="3">
        <f t="shared" si="3"/>
        <v>261.81818181818181</v>
      </c>
      <c r="P32" s="3">
        <f t="shared" si="16"/>
        <v>256.36363636363637</v>
      </c>
      <c r="Q32" s="3">
        <f t="shared" si="17"/>
        <v>349.09090909090907</v>
      </c>
      <c r="R32" s="3">
        <f t="shared" si="18"/>
        <v>310.90909090909093</v>
      </c>
      <c r="S32" s="3">
        <f t="shared" si="19"/>
        <v>248.18181818181819</v>
      </c>
      <c r="T32" s="12"/>
      <c r="U32" s="2">
        <v>209.73172363636365</v>
      </c>
      <c r="V32" s="2">
        <v>242.34191272727276</v>
      </c>
      <c r="W32" s="2">
        <v>346.76503272727274</v>
      </c>
      <c r="X32" s="2">
        <v>314.72456727272726</v>
      </c>
      <c r="Y32" s="2">
        <v>242.64471636363638</v>
      </c>
      <c r="Z32" s="2"/>
      <c r="AA32" s="2">
        <v>104.86586181818183</v>
      </c>
      <c r="AB32" s="2">
        <v>121.17095636363638</v>
      </c>
      <c r="AC32" s="2">
        <v>173.38251636363637</v>
      </c>
      <c r="AD32" s="2">
        <v>157.36228363636363</v>
      </c>
      <c r="AE32" s="2">
        <v>121.32235818181819</v>
      </c>
      <c r="AF32" s="2"/>
      <c r="AG32" s="3">
        <v>104.86586181818183</v>
      </c>
      <c r="AH32" s="3">
        <v>121.17095636363638</v>
      </c>
      <c r="AI32" s="3">
        <v>173.38251636363637</v>
      </c>
      <c r="AJ32" s="3">
        <v>157.36228363636363</v>
      </c>
      <c r="AK32" s="2">
        <v>121.32235818181819</v>
      </c>
      <c r="AL32" s="2"/>
      <c r="AM32" s="2">
        <v>40.052933333333335</v>
      </c>
      <c r="AN32" s="2">
        <v>47.265266666666669</v>
      </c>
      <c r="AO32" s="2">
        <v>49.666866666666671</v>
      </c>
      <c r="AP32" s="2">
        <v>50.613599999999991</v>
      </c>
      <c r="AQ32" s="2">
        <v>48.884466666666668</v>
      </c>
      <c r="AS32" s="1" t="s">
        <v>51</v>
      </c>
      <c r="AT32" s="3">
        <f>STDEV(AT10:AT22)</f>
        <v>6.233302228454102</v>
      </c>
      <c r="AU32" s="3">
        <f t="shared" ref="AU32:BD32" si="32">STDEV(AU10:AU22)</f>
        <v>6.5184884584559226</v>
      </c>
      <c r="AV32" s="3">
        <f t="shared" si="32"/>
        <v>7.264835185661874</v>
      </c>
      <c r="AW32" s="3">
        <f t="shared" si="32"/>
        <v>9.2087579527698775</v>
      </c>
      <c r="AX32" s="3">
        <f t="shared" si="32"/>
        <v>12.290955529269572</v>
      </c>
      <c r="AY32" s="2"/>
      <c r="AZ32" s="2">
        <f t="shared" si="32"/>
        <v>8.4253729892427316</v>
      </c>
      <c r="BA32" s="2">
        <f t="shared" si="32"/>
        <v>6.9131945113968012</v>
      </c>
      <c r="BB32" s="2">
        <f t="shared" si="32"/>
        <v>7.7703739627470716</v>
      </c>
      <c r="BC32" s="2">
        <f t="shared" si="32"/>
        <v>5.694178475985157</v>
      </c>
      <c r="BD32" s="2">
        <f t="shared" si="32"/>
        <v>10.744777747362885</v>
      </c>
      <c r="BE32" s="2"/>
      <c r="BF32" s="11">
        <v>57</v>
      </c>
      <c r="BG32" s="1">
        <v>6.68</v>
      </c>
      <c r="BH32" s="1">
        <v>6.65</v>
      </c>
      <c r="BI32" s="1">
        <v>6.58</v>
      </c>
      <c r="BJ32" s="1">
        <v>6.26</v>
      </c>
      <c r="BK32" s="1">
        <v>6.64</v>
      </c>
      <c r="BL32" s="1">
        <v>77</v>
      </c>
      <c r="BM32" s="1">
        <v>128</v>
      </c>
      <c r="BN32" s="6">
        <v>2434.2123333333329</v>
      </c>
      <c r="BO32" s="6">
        <v>1781.8623333333333</v>
      </c>
      <c r="BP32" s="6">
        <v>459.17933333333337</v>
      </c>
      <c r="BQ32" s="6">
        <v>4958.1373333333331</v>
      </c>
      <c r="BR32" s="6">
        <v>1159.8103333333333</v>
      </c>
      <c r="BW32" s="1">
        <f t="shared" si="10"/>
        <v>104.86586181818183</v>
      </c>
      <c r="BX32" s="1">
        <f t="shared" si="11"/>
        <v>121.17095636363638</v>
      </c>
      <c r="BY32" s="1">
        <f t="shared" si="20"/>
        <v>173.38251636363637</v>
      </c>
      <c r="BZ32" s="1">
        <f t="shared" si="21"/>
        <v>157.36228363636363</v>
      </c>
      <c r="CA32" s="1">
        <f t="shared" si="22"/>
        <v>121.32235818181819</v>
      </c>
      <c r="CD32" s="1">
        <v>57</v>
      </c>
      <c r="CE32" s="1">
        <v>6.68</v>
      </c>
      <c r="CF32" s="1">
        <v>6.65</v>
      </c>
      <c r="CG32" s="1">
        <v>6.58</v>
      </c>
      <c r="CH32" s="1">
        <v>6.26</v>
      </c>
      <c r="CI32" s="1">
        <v>6.64</v>
      </c>
      <c r="CM32" s="8"/>
      <c r="CN32" s="8"/>
      <c r="CO32" s="8"/>
      <c r="CP32" s="8"/>
      <c r="CQ32" s="1">
        <v>41.257465111715504</v>
      </c>
      <c r="CR32" s="1">
        <v>7.9427527553949</v>
      </c>
      <c r="CS32" s="1">
        <v>3.1695239565447575</v>
      </c>
      <c r="CT32" s="1">
        <v>16.199610698340138</v>
      </c>
      <c r="CU32" s="1">
        <v>35.985957108294315</v>
      </c>
      <c r="CV32" s="1">
        <v>1.4492764505648925</v>
      </c>
      <c r="CW32" s="1">
        <v>1.9353780827895513</v>
      </c>
      <c r="CX32" s="1">
        <v>0.95593517663970984</v>
      </c>
      <c r="CY32" s="1">
        <v>1.8843581352056531</v>
      </c>
      <c r="CZ32" s="1">
        <v>0.48065124257194303</v>
      </c>
    </row>
    <row r="33" spans="1:104" x14ac:dyDescent="0.25">
      <c r="A33" s="1">
        <v>31</v>
      </c>
      <c r="C33" s="3">
        <v>517.75280898876406</v>
      </c>
      <c r="D33" s="3">
        <v>506.96629213483146</v>
      </c>
      <c r="E33" s="3">
        <v>679.55056179775283</v>
      </c>
      <c r="F33" s="4">
        <v>593.25842696629218</v>
      </c>
      <c r="G33" s="3">
        <v>474.60674157303367</v>
      </c>
      <c r="H33" s="3"/>
      <c r="I33" s="3">
        <f t="shared" si="2"/>
        <v>258.87640449438203</v>
      </c>
      <c r="J33" s="3">
        <f t="shared" si="12"/>
        <v>253.48314606741573</v>
      </c>
      <c r="K33" s="3">
        <f t="shared" si="13"/>
        <v>339.77528089887642</v>
      </c>
      <c r="L33" s="3">
        <f t="shared" si="14"/>
        <v>296.62921348314609</v>
      </c>
      <c r="M33" s="3">
        <f t="shared" si="15"/>
        <v>237.30337078651684</v>
      </c>
      <c r="N33" s="3"/>
      <c r="O33" s="3">
        <f t="shared" si="3"/>
        <v>258.87640449438203</v>
      </c>
      <c r="P33" s="3">
        <f t="shared" si="16"/>
        <v>253.48314606741573</v>
      </c>
      <c r="Q33" s="3">
        <f t="shared" si="17"/>
        <v>339.77528089887642</v>
      </c>
      <c r="R33" s="3">
        <f t="shared" si="18"/>
        <v>296.62921348314609</v>
      </c>
      <c r="S33" s="3">
        <f t="shared" si="19"/>
        <v>237.30337078651684</v>
      </c>
      <c r="T33" s="12"/>
      <c r="U33" s="2">
        <v>207.37518741573038</v>
      </c>
      <c r="V33" s="2">
        <v>239.61896988764045</v>
      </c>
      <c r="W33" s="2">
        <v>337.51147146067422</v>
      </c>
      <c r="X33" s="2">
        <v>300.2694471910113</v>
      </c>
      <c r="Y33" s="2">
        <v>232.0089743820225</v>
      </c>
      <c r="Z33" s="2"/>
      <c r="AA33" s="2">
        <v>103.68759370786519</v>
      </c>
      <c r="AB33" s="2">
        <v>119.80948494382022</v>
      </c>
      <c r="AC33" s="2">
        <v>168.75573573033711</v>
      </c>
      <c r="AD33" s="2">
        <v>150.13472359550565</v>
      </c>
      <c r="AE33" s="2">
        <v>116.00448719101125</v>
      </c>
      <c r="AF33" s="2"/>
      <c r="AG33" s="3">
        <v>103.68759370786519</v>
      </c>
      <c r="AH33" s="3">
        <v>119.80948494382022</v>
      </c>
      <c r="AI33" s="3">
        <v>168.75573573033711</v>
      </c>
      <c r="AJ33" s="3">
        <v>150.13472359550565</v>
      </c>
      <c r="AK33" s="2">
        <v>116.00448719101125</v>
      </c>
      <c r="AL33" s="2"/>
      <c r="AM33" s="2">
        <v>40.052933333333343</v>
      </c>
      <c r="AN33" s="2">
        <v>47.265266666666669</v>
      </c>
      <c r="AO33" s="2">
        <v>49.666866666666678</v>
      </c>
      <c r="AP33" s="2">
        <v>50.613600000000005</v>
      </c>
      <c r="AQ33" s="2">
        <v>48.884466666666675</v>
      </c>
      <c r="AR33" s="2"/>
      <c r="BE33" s="2"/>
      <c r="BF33" s="11">
        <v>58</v>
      </c>
      <c r="BG33" s="1">
        <v>6.69</v>
      </c>
      <c r="BH33" s="1">
        <v>6.68</v>
      </c>
      <c r="BI33" s="1">
        <v>6.64</v>
      </c>
      <c r="BJ33" s="1">
        <v>6.36</v>
      </c>
      <c r="BK33" s="1">
        <v>6.63</v>
      </c>
      <c r="BL33" s="1">
        <v>79</v>
      </c>
      <c r="BM33" s="1">
        <v>133</v>
      </c>
      <c r="BN33" s="6">
        <v>178.13733333333332</v>
      </c>
      <c r="BO33" s="6">
        <v>2322.9003333333335</v>
      </c>
      <c r="BP33" s="6">
        <v>243.81033333333329</v>
      </c>
      <c r="BQ33" s="6">
        <v>5370.306333333333</v>
      </c>
      <c r="BR33" s="6">
        <v>3927.9443333333334</v>
      </c>
      <c r="BW33" s="1">
        <f t="shared" si="10"/>
        <v>103.68759370786519</v>
      </c>
      <c r="BX33" s="1">
        <f t="shared" si="11"/>
        <v>119.80948494382022</v>
      </c>
      <c r="BY33" s="1">
        <f t="shared" si="20"/>
        <v>168.75573573033711</v>
      </c>
      <c r="BZ33" s="1">
        <f t="shared" si="21"/>
        <v>150.13472359550565</v>
      </c>
      <c r="CA33" s="1">
        <f t="shared" si="22"/>
        <v>116.00448719101125</v>
      </c>
      <c r="CD33" s="1">
        <v>58</v>
      </c>
      <c r="CE33" s="1">
        <v>6.69</v>
      </c>
      <c r="CF33" s="1">
        <v>6.68</v>
      </c>
      <c r="CG33" s="1">
        <v>6.64</v>
      </c>
      <c r="CH33" s="1">
        <v>6.36</v>
      </c>
      <c r="CI33" s="1">
        <v>6.64</v>
      </c>
      <c r="CM33" s="8"/>
      <c r="CN33" s="8"/>
      <c r="CO33" s="8"/>
      <c r="CP33" s="8"/>
      <c r="CQ33" s="1">
        <v>5.1441510799482977</v>
      </c>
      <c r="CR33" s="1">
        <v>0.85450746047065074</v>
      </c>
      <c r="CS33" s="1">
        <v>0.73774302963686489</v>
      </c>
      <c r="CT33" s="1">
        <v>5.7110689697970045</v>
      </c>
      <c r="CU33" s="1">
        <v>0.72223703403614148</v>
      </c>
      <c r="CV33" s="1">
        <v>1.4329924455023739</v>
      </c>
      <c r="CW33" s="1">
        <v>1.9136322616346124</v>
      </c>
      <c r="CX33" s="1">
        <v>0.93042567052151504</v>
      </c>
      <c r="CY33" s="1">
        <v>1.7978106395417488</v>
      </c>
      <c r="CZ33" s="1">
        <v>0.45958306241228386</v>
      </c>
    </row>
    <row r="34" spans="1:104" x14ac:dyDescent="0.25">
      <c r="A34" s="1">
        <v>32</v>
      </c>
      <c r="C34" s="3">
        <v>662.40000000000009</v>
      </c>
      <c r="D34" s="3">
        <v>393.59999999999997</v>
      </c>
      <c r="E34" s="3">
        <v>412.79999999999995</v>
      </c>
      <c r="F34" s="4">
        <v>648</v>
      </c>
      <c r="G34" s="3">
        <v>614.40000000000009</v>
      </c>
      <c r="H34" s="3"/>
      <c r="I34" s="3">
        <f t="shared" si="2"/>
        <v>331.20000000000005</v>
      </c>
      <c r="J34" s="3">
        <f t="shared" si="12"/>
        <v>196.79999999999998</v>
      </c>
      <c r="K34" s="3">
        <f t="shared" si="13"/>
        <v>206.39999999999998</v>
      </c>
      <c r="L34" s="3">
        <f t="shared" si="14"/>
        <v>324</v>
      </c>
      <c r="M34" s="3">
        <f t="shared" si="15"/>
        <v>307.20000000000005</v>
      </c>
      <c r="N34" s="3"/>
      <c r="O34" s="3">
        <f t="shared" si="3"/>
        <v>331.20000000000005</v>
      </c>
      <c r="P34" s="3">
        <f t="shared" si="16"/>
        <v>196.79999999999998</v>
      </c>
      <c r="Q34" s="3">
        <f t="shared" si="17"/>
        <v>206.39999999999998</v>
      </c>
      <c r="R34" s="3">
        <f t="shared" si="18"/>
        <v>324</v>
      </c>
      <c r="S34" s="3">
        <f t="shared" si="19"/>
        <v>307.20000000000005</v>
      </c>
      <c r="T34" s="12"/>
      <c r="U34" s="2">
        <v>191.18487409920002</v>
      </c>
      <c r="V34" s="2">
        <v>183.88477604160002</v>
      </c>
      <c r="W34" s="2">
        <v>148.3759473696</v>
      </c>
      <c r="X34" s="2">
        <v>231.20596432800002</v>
      </c>
      <c r="Y34" s="2">
        <v>235.27977553920005</v>
      </c>
      <c r="Z34" s="2"/>
      <c r="AA34" s="2">
        <v>95.592437049600008</v>
      </c>
      <c r="AB34" s="2">
        <v>91.94238802080001</v>
      </c>
      <c r="AC34" s="2">
        <v>74.187973684799999</v>
      </c>
      <c r="AD34" s="2">
        <v>115.60298216400001</v>
      </c>
      <c r="AE34" s="2">
        <v>117.63988776960002</v>
      </c>
      <c r="AF34" s="2"/>
      <c r="AG34" s="3">
        <v>95.592437049600008</v>
      </c>
      <c r="AH34" s="3">
        <v>91.94238802080001</v>
      </c>
      <c r="AI34" s="3">
        <v>74.187973684799999</v>
      </c>
      <c r="AJ34" s="3">
        <v>115.60298216400001</v>
      </c>
      <c r="AK34" s="2">
        <v>117.63988776960002</v>
      </c>
      <c r="AL34" s="2"/>
      <c r="AM34" s="2">
        <v>28.862450800000001</v>
      </c>
      <c r="AN34" s="2">
        <v>46.71869310000001</v>
      </c>
      <c r="AO34" s="2">
        <v>35.943785699999999</v>
      </c>
      <c r="AP34" s="2">
        <v>35.679932766666674</v>
      </c>
      <c r="AQ34" s="2">
        <v>38.294234299999999</v>
      </c>
      <c r="AR34" s="2"/>
      <c r="BF34" s="11">
        <v>59</v>
      </c>
      <c r="BG34" s="1">
        <v>6.68</v>
      </c>
      <c r="BH34" s="1">
        <v>6.68</v>
      </c>
      <c r="BI34" s="1">
        <v>6.64</v>
      </c>
      <c r="BJ34" s="1">
        <v>6.46</v>
      </c>
      <c r="BK34" s="1">
        <v>5.77</v>
      </c>
      <c r="BL34" s="1">
        <v>84</v>
      </c>
      <c r="BM34" s="1">
        <v>140</v>
      </c>
      <c r="BN34" s="6">
        <v>683.0913333333333</v>
      </c>
      <c r="BO34" s="6">
        <v>116.58133333333335</v>
      </c>
      <c r="BP34" s="6">
        <v>258.54133333333328</v>
      </c>
      <c r="BQ34" s="6">
        <v>3379.6663333333336</v>
      </c>
      <c r="BR34" s="6">
        <v>4240.1933333333336</v>
      </c>
      <c r="BW34" s="1">
        <f t="shared" si="10"/>
        <v>95.592437049600008</v>
      </c>
      <c r="BX34" s="1">
        <f t="shared" si="11"/>
        <v>91.94238802080001</v>
      </c>
      <c r="BY34" s="1">
        <f t="shared" si="20"/>
        <v>74.187973684799999</v>
      </c>
      <c r="BZ34" s="1">
        <f t="shared" si="21"/>
        <v>115.60298216400001</v>
      </c>
      <c r="CA34" s="1">
        <f t="shared" si="22"/>
        <v>117.63988776960002</v>
      </c>
      <c r="CD34" s="1">
        <v>59</v>
      </c>
      <c r="CE34" s="1">
        <v>6.68</v>
      </c>
      <c r="CF34" s="1">
        <v>6.68</v>
      </c>
      <c r="CG34" s="1">
        <v>6.64</v>
      </c>
      <c r="CH34" s="1">
        <v>6.46</v>
      </c>
      <c r="CI34" s="1">
        <v>6.64</v>
      </c>
      <c r="CM34" s="8"/>
      <c r="CN34" s="8"/>
      <c r="CO34" s="8"/>
      <c r="CP34" s="8"/>
      <c r="CQ34" s="1">
        <v>31.178580603427804</v>
      </c>
      <c r="CR34" s="1">
        <v>4.5259314449563135</v>
      </c>
      <c r="CS34" s="1">
        <v>3.996094815914363</v>
      </c>
      <c r="CT34" s="1">
        <v>29.707737658357335</v>
      </c>
      <c r="CU34" s="1">
        <v>3.0620257093049621</v>
      </c>
      <c r="CV34" s="1">
        <v>0.98304287844500549</v>
      </c>
      <c r="CW34" s="1">
        <v>2.3503843310351846</v>
      </c>
      <c r="CX34" s="1">
        <v>0.46831298188674975</v>
      </c>
      <c r="CY34" s="1">
        <v>2.859045394532671</v>
      </c>
      <c r="CZ34" s="1">
        <v>2.9129747508213737</v>
      </c>
    </row>
    <row r="35" spans="1:104" x14ac:dyDescent="0.25">
      <c r="A35" s="1">
        <v>33</v>
      </c>
      <c r="C35" s="3">
        <v>384</v>
      </c>
      <c r="D35" s="3">
        <v>643.20000000000005</v>
      </c>
      <c r="E35" s="3">
        <v>355.20000000000005</v>
      </c>
      <c r="F35" s="4">
        <v>355.20000000000005</v>
      </c>
      <c r="G35" s="3">
        <v>331.20000000000005</v>
      </c>
      <c r="H35" s="3"/>
      <c r="I35" s="3">
        <f t="shared" si="2"/>
        <v>192</v>
      </c>
      <c r="J35" s="3">
        <f t="shared" si="12"/>
        <v>321.60000000000002</v>
      </c>
      <c r="K35" s="3">
        <f t="shared" si="13"/>
        <v>177.60000000000002</v>
      </c>
      <c r="L35" s="3">
        <f t="shared" si="14"/>
        <v>177.60000000000002</v>
      </c>
      <c r="M35" s="3">
        <f t="shared" si="15"/>
        <v>165.60000000000002</v>
      </c>
      <c r="N35" s="3"/>
      <c r="O35" s="3">
        <f t="shared" si="3"/>
        <v>192</v>
      </c>
      <c r="P35" s="3">
        <f t="shared" si="16"/>
        <v>321.60000000000002</v>
      </c>
      <c r="Q35" s="3">
        <f t="shared" si="17"/>
        <v>177.60000000000002</v>
      </c>
      <c r="R35" s="3">
        <f t="shared" si="18"/>
        <v>177.60000000000002</v>
      </c>
      <c r="S35" s="3">
        <f t="shared" si="19"/>
        <v>165.60000000000002</v>
      </c>
      <c r="T35" s="12"/>
      <c r="U35" s="2">
        <v>111.72999257600001</v>
      </c>
      <c r="V35" s="2">
        <v>167.75368772800005</v>
      </c>
      <c r="W35" s="2">
        <v>126.77506236160002</v>
      </c>
      <c r="X35" s="2">
        <v>137.23776264000003</v>
      </c>
      <c r="Y35" s="2">
        <v>126.53322793440002</v>
      </c>
      <c r="Z35" s="2"/>
      <c r="AA35" s="2">
        <v>55.864996288000007</v>
      </c>
      <c r="AB35" s="2">
        <v>83.876843864000023</v>
      </c>
      <c r="AC35" s="2">
        <v>63.387531180800011</v>
      </c>
      <c r="AD35" s="2">
        <v>68.618881320000014</v>
      </c>
      <c r="AE35" s="2">
        <v>63.266613967200009</v>
      </c>
      <c r="AF35" s="2"/>
      <c r="AG35" s="3">
        <v>55.864996288000007</v>
      </c>
      <c r="AH35" s="3">
        <v>83.876843864000023</v>
      </c>
      <c r="AI35" s="3">
        <v>63.387531180800011</v>
      </c>
      <c r="AJ35" s="3">
        <v>68.618881320000014</v>
      </c>
      <c r="AK35" s="2">
        <v>63.266613967200009</v>
      </c>
      <c r="AL35" s="2"/>
      <c r="AM35" s="2">
        <v>29.096352233333338</v>
      </c>
      <c r="AN35" s="2">
        <v>26.081108166666674</v>
      </c>
      <c r="AO35" s="2">
        <v>35.691177466666666</v>
      </c>
      <c r="AP35" s="2">
        <v>38.636757500000002</v>
      </c>
      <c r="AQ35" s="2">
        <v>38.204477033333333</v>
      </c>
      <c r="AR35" s="2"/>
      <c r="BF35" s="5">
        <v>61</v>
      </c>
      <c r="BG35" s="1">
        <v>6.66</v>
      </c>
      <c r="BH35" s="1">
        <v>6.64</v>
      </c>
      <c r="BI35" s="1">
        <v>6.67</v>
      </c>
      <c r="BJ35" s="1">
        <v>6.63</v>
      </c>
      <c r="BK35" s="1">
        <v>5.78</v>
      </c>
      <c r="BN35" s="6"/>
      <c r="BO35" s="6"/>
      <c r="BP35" s="6"/>
      <c r="BQ35" s="6"/>
      <c r="BR35" s="15"/>
      <c r="BW35" s="1">
        <f t="shared" si="10"/>
        <v>55.864996288000007</v>
      </c>
      <c r="BX35" s="1">
        <f t="shared" si="11"/>
        <v>83.876843864000023</v>
      </c>
      <c r="BY35" s="1">
        <f t="shared" si="20"/>
        <v>63.387531180800011</v>
      </c>
      <c r="BZ35" s="1">
        <f t="shared" si="21"/>
        <v>68.618881320000014</v>
      </c>
      <c r="CA35" s="1">
        <f t="shared" si="22"/>
        <v>63.266613967200009</v>
      </c>
      <c r="CD35" s="1">
        <v>61</v>
      </c>
      <c r="CE35" s="1">
        <v>6.66</v>
      </c>
      <c r="CF35" s="1">
        <v>6.64</v>
      </c>
      <c r="CG35" s="1">
        <v>6.67</v>
      </c>
      <c r="CH35" s="1">
        <v>6.63</v>
      </c>
      <c r="CI35" s="1">
        <v>6.64</v>
      </c>
      <c r="CM35" s="8"/>
      <c r="CN35" s="8"/>
      <c r="CO35" s="8"/>
      <c r="CP35" s="8"/>
      <c r="CV35" s="1">
        <v>1.1947967679799465</v>
      </c>
      <c r="CW35" s="1">
        <v>1.5926069821613473</v>
      </c>
      <c r="CX35" s="1">
        <v>0.97814079653271357</v>
      </c>
      <c r="CY35" s="1">
        <v>1.2365924320212327</v>
      </c>
      <c r="CZ35" s="1">
        <v>1.3175842439961409</v>
      </c>
    </row>
    <row r="36" spans="1:104" x14ac:dyDescent="0.25">
      <c r="A36" s="1">
        <v>34</v>
      </c>
      <c r="C36" s="3">
        <v>388.36363636363637</v>
      </c>
      <c r="D36" s="3">
        <v>597.81818181818187</v>
      </c>
      <c r="E36" s="3">
        <v>549.81818181818187</v>
      </c>
      <c r="F36" s="4">
        <v>680.72727272727275</v>
      </c>
      <c r="G36" s="3">
        <v>554.18181818181813</v>
      </c>
      <c r="H36" s="3"/>
      <c r="I36" s="3">
        <f t="shared" si="2"/>
        <v>194.18181818181819</v>
      </c>
      <c r="J36" s="3">
        <f t="shared" si="12"/>
        <v>298.90909090909093</v>
      </c>
      <c r="K36" s="3">
        <f t="shared" si="13"/>
        <v>274.90909090909093</v>
      </c>
      <c r="L36" s="3">
        <f t="shared" si="14"/>
        <v>340.36363636363637</v>
      </c>
      <c r="M36" s="3">
        <f t="shared" si="15"/>
        <v>277.09090909090907</v>
      </c>
      <c r="N36" s="3"/>
      <c r="O36" s="3">
        <f t="shared" si="3"/>
        <v>194.18181818181819</v>
      </c>
      <c r="P36" s="3">
        <f t="shared" si="16"/>
        <v>298.90909090909093</v>
      </c>
      <c r="Q36" s="3">
        <f t="shared" si="17"/>
        <v>274.90909090909093</v>
      </c>
      <c r="R36" s="3">
        <f t="shared" si="18"/>
        <v>340.36363636363637</v>
      </c>
      <c r="S36" s="3">
        <f t="shared" si="19"/>
        <v>277.09090909090907</v>
      </c>
      <c r="T36" s="12"/>
      <c r="U36" s="2">
        <v>110.60298255709091</v>
      </c>
      <c r="V36" s="2">
        <v>226.19314895854552</v>
      </c>
      <c r="W36" s="2">
        <v>236.9720507432728</v>
      </c>
      <c r="X36" s="2">
        <v>254.18991709090915</v>
      </c>
      <c r="Y36" s="2">
        <v>223.73118428218183</v>
      </c>
      <c r="Z36" s="2"/>
      <c r="AA36" s="2">
        <v>55.301491278545456</v>
      </c>
      <c r="AB36" s="2">
        <v>113.09657447927276</v>
      </c>
      <c r="AC36" s="2">
        <v>118.4860253716364</v>
      </c>
      <c r="AD36" s="2">
        <v>127.09495854545457</v>
      </c>
      <c r="AE36" s="2">
        <v>111.86559214109091</v>
      </c>
      <c r="AF36" s="2"/>
      <c r="AG36" s="3">
        <v>55.301491278545456</v>
      </c>
      <c r="AH36" s="3">
        <v>113.09657447927276</v>
      </c>
      <c r="AI36" s="3">
        <v>118.4860253716364</v>
      </c>
      <c r="AJ36" s="3">
        <v>127.09495854545457</v>
      </c>
      <c r="AK36" s="2">
        <v>111.86559214109091</v>
      </c>
      <c r="AL36" s="2"/>
      <c r="AM36" s="2">
        <v>28.479232399999997</v>
      </c>
      <c r="AN36" s="2">
        <v>37.836445233333343</v>
      </c>
      <c r="AO36" s="2">
        <v>43.100075366666672</v>
      </c>
      <c r="AP36" s="2">
        <v>37.340933333333339</v>
      </c>
      <c r="AQ36" s="2">
        <v>40.371440733333344</v>
      </c>
      <c r="AR36" s="2"/>
      <c r="BF36" s="5">
        <v>63</v>
      </c>
      <c r="BG36" s="1">
        <v>6.64</v>
      </c>
      <c r="BH36" s="1">
        <v>6.66</v>
      </c>
      <c r="BI36" s="1">
        <v>6.68</v>
      </c>
      <c r="BJ36" s="1">
        <v>6.61</v>
      </c>
      <c r="BK36" s="1">
        <v>5.8</v>
      </c>
      <c r="BL36" s="1" t="s">
        <v>53</v>
      </c>
      <c r="BM36" s="1" t="s">
        <v>49</v>
      </c>
      <c r="BN36" s="3">
        <f>AVERAGE(BN2:BN14)</f>
        <v>147.49471794871792</v>
      </c>
      <c r="BO36" s="3">
        <f t="shared" ref="BO36:BQ36" si="33">AVERAGE(BO2:BO14)</f>
        <v>135.43487179487178</v>
      </c>
      <c r="BP36" s="3">
        <f t="shared" si="33"/>
        <v>251.56871794871799</v>
      </c>
      <c r="BQ36" s="3">
        <f t="shared" si="33"/>
        <v>353.57871794871795</v>
      </c>
      <c r="BR36" s="3">
        <f>AVERAGE(BR2:BR14)</f>
        <v>1249.5541025641025</v>
      </c>
      <c r="BW36" s="1">
        <f t="shared" si="10"/>
        <v>55.301491278545456</v>
      </c>
      <c r="BX36" s="1">
        <f t="shared" si="11"/>
        <v>113.09657447927276</v>
      </c>
      <c r="BY36" s="1">
        <f t="shared" si="20"/>
        <v>118.4860253716364</v>
      </c>
      <c r="BZ36" s="1">
        <f t="shared" si="21"/>
        <v>127.09495854545457</v>
      </c>
      <c r="CA36" s="1">
        <f t="shared" si="22"/>
        <v>111.86559214109091</v>
      </c>
      <c r="CD36" s="1">
        <v>63</v>
      </c>
      <c r="CE36" s="1">
        <v>6.64</v>
      </c>
      <c r="CF36" s="1">
        <v>6.66</v>
      </c>
      <c r="CG36" s="1">
        <v>6.68</v>
      </c>
      <c r="CH36" s="1">
        <v>6.61</v>
      </c>
      <c r="CI36" s="1">
        <v>6.63</v>
      </c>
      <c r="CM36" s="8"/>
      <c r="CN36" s="8"/>
      <c r="CO36" s="8"/>
      <c r="CP36" s="8"/>
      <c r="CV36" s="1">
        <v>1.4837186977993153</v>
      </c>
      <c r="CW36" s="1">
        <v>2.2262329584852005</v>
      </c>
      <c r="CX36" s="1">
        <v>4.0011416246614084</v>
      </c>
      <c r="CY36" s="1">
        <v>0.82195854117535017</v>
      </c>
      <c r="CZ36" s="1">
        <v>0.5660082167695113</v>
      </c>
    </row>
    <row r="37" spans="1:104" x14ac:dyDescent="0.25">
      <c r="A37" s="1">
        <v>35</v>
      </c>
      <c r="C37" s="3">
        <v>653.61702127659578</v>
      </c>
      <c r="D37" s="3">
        <v>653.61702127659578</v>
      </c>
      <c r="E37" s="3">
        <v>725.10638297872345</v>
      </c>
      <c r="F37" s="4">
        <v>587.23404255319156</v>
      </c>
      <c r="G37" s="3">
        <v>485.10638297872345</v>
      </c>
      <c r="H37" s="3"/>
      <c r="I37" s="3">
        <f t="shared" si="2"/>
        <v>326.80851063829789</v>
      </c>
      <c r="J37" s="3">
        <f t="shared" si="12"/>
        <v>326.80851063829789</v>
      </c>
      <c r="K37" s="3">
        <f t="shared" si="13"/>
        <v>362.55319148936172</v>
      </c>
      <c r="L37" s="3">
        <f t="shared" si="14"/>
        <v>293.61702127659578</v>
      </c>
      <c r="M37" s="3">
        <f t="shared" si="15"/>
        <v>242.55319148936172</v>
      </c>
      <c r="N37" s="3"/>
      <c r="O37" s="3">
        <f t="shared" si="3"/>
        <v>326.80851063829789</v>
      </c>
      <c r="P37" s="3">
        <f t="shared" si="16"/>
        <v>326.80851063829789</v>
      </c>
      <c r="Q37" s="3">
        <f t="shared" si="17"/>
        <v>362.55319148936172</v>
      </c>
      <c r="R37" s="3">
        <f t="shared" si="18"/>
        <v>293.61702127659578</v>
      </c>
      <c r="S37" s="3">
        <f t="shared" si="19"/>
        <v>242.55319148936172</v>
      </c>
      <c r="T37" s="12"/>
      <c r="U37" s="2">
        <v>180.43982782638298</v>
      </c>
      <c r="V37" s="2">
        <v>188.36676586212772</v>
      </c>
      <c r="W37" s="2">
        <v>152.51385885957447</v>
      </c>
      <c r="X37" s="2">
        <v>156.95468405106385</v>
      </c>
      <c r="Y37" s="2">
        <v>140.86433074893617</v>
      </c>
      <c r="Z37" s="2"/>
      <c r="AA37" s="2">
        <v>90.21991391319149</v>
      </c>
      <c r="AB37" s="2">
        <v>94.183382931063861</v>
      </c>
      <c r="AC37" s="2">
        <v>76.256929429787235</v>
      </c>
      <c r="AD37" s="2">
        <v>78.477342025531925</v>
      </c>
      <c r="AE37" s="2">
        <v>70.432165374468084</v>
      </c>
      <c r="AF37" s="2"/>
      <c r="AG37" s="3">
        <v>90.21991391319149</v>
      </c>
      <c r="AH37" s="3">
        <v>94.183382931063861</v>
      </c>
      <c r="AI37" s="3">
        <v>76.256929429787235</v>
      </c>
      <c r="AJ37" s="3">
        <v>78.477342025531925</v>
      </c>
      <c r="AK37" s="2">
        <v>70.432165374468084</v>
      </c>
      <c r="AL37" s="2"/>
      <c r="AM37" s="2">
        <v>27.606353866666666</v>
      </c>
      <c r="AN37" s="2">
        <v>28.81913410000001</v>
      </c>
      <c r="AO37" s="2">
        <v>21.033307999999998</v>
      </c>
      <c r="AP37" s="2">
        <v>26.7277904</v>
      </c>
      <c r="AQ37" s="2">
        <v>29.037822566666666</v>
      </c>
      <c r="AR37" s="2"/>
      <c r="BF37" s="5">
        <v>64</v>
      </c>
      <c r="BG37" s="1">
        <v>6.66</v>
      </c>
      <c r="BH37" s="1">
        <v>6.67</v>
      </c>
      <c r="BI37" s="1">
        <v>6.67</v>
      </c>
      <c r="BJ37" s="1">
        <v>6.62</v>
      </c>
      <c r="BK37" s="1">
        <v>5.71</v>
      </c>
      <c r="BM37" s="1" t="s">
        <v>50</v>
      </c>
      <c r="BN37" s="3">
        <f>BN39/SQRT(COUNT(BN2:BN14))</f>
        <v>29.412126658348477</v>
      </c>
      <c r="BO37" s="3">
        <f t="shared" ref="BO37:BR37" si="34">BO39/SQRT(COUNT(BO2:BO14))</f>
        <v>18.223708630909908</v>
      </c>
      <c r="BP37" s="3">
        <f t="shared" si="34"/>
        <v>43.667567772588043</v>
      </c>
      <c r="BQ37" s="3">
        <f t="shared" si="34"/>
        <v>77.185117281251692</v>
      </c>
      <c r="BR37" s="3">
        <f t="shared" si="34"/>
        <v>312.33895027880675</v>
      </c>
      <c r="BW37" s="1">
        <f t="shared" si="10"/>
        <v>90.21991391319149</v>
      </c>
      <c r="BX37" s="1">
        <f t="shared" si="11"/>
        <v>94.183382931063861</v>
      </c>
      <c r="BY37" s="1">
        <f t="shared" si="20"/>
        <v>76.256929429787235</v>
      </c>
      <c r="BZ37" s="1">
        <f t="shared" si="21"/>
        <v>78.477342025531925</v>
      </c>
      <c r="CA37" s="1">
        <f t="shared" si="22"/>
        <v>70.432165374468084</v>
      </c>
      <c r="CD37" s="1">
        <v>64</v>
      </c>
      <c r="CE37" s="1">
        <v>6.66</v>
      </c>
      <c r="CF37" s="1">
        <v>6.67</v>
      </c>
      <c r="CG37" s="1">
        <v>6.67</v>
      </c>
      <c r="CH37" s="1">
        <v>6.62</v>
      </c>
      <c r="CI37" s="1">
        <v>5.77</v>
      </c>
      <c r="CM37" s="8"/>
      <c r="CN37" s="8"/>
      <c r="CO37" s="8"/>
      <c r="CP37" s="8"/>
      <c r="CQ37" s="1">
        <f>AVERAGE(CQ14:CQ34)</f>
        <v>22.628441847908139</v>
      </c>
      <c r="CR37" s="1">
        <f t="shared" ref="CR37:CU37" si="35">AVERAGE(CR14:CR34)</f>
        <v>12.017780782828162</v>
      </c>
      <c r="CS37" s="1">
        <f t="shared" si="35"/>
        <v>15.29398510772956</v>
      </c>
      <c r="CT37" s="1">
        <f t="shared" si="35"/>
        <v>38.728603783952636</v>
      </c>
      <c r="CU37" s="1">
        <f t="shared" si="35"/>
        <v>21.332609808352444</v>
      </c>
      <c r="CV37" s="1">
        <v>2.9214905831566087</v>
      </c>
      <c r="CW37" s="1">
        <v>4.6254015073731134</v>
      </c>
      <c r="CX37" s="1">
        <v>3.0960713170239678</v>
      </c>
      <c r="CY37" s="1">
        <v>0.77061539833748438</v>
      </c>
      <c r="CZ37" s="1">
        <v>1.5551831362056883</v>
      </c>
    </row>
    <row r="38" spans="1:104" x14ac:dyDescent="0.25">
      <c r="A38" s="1">
        <v>36</v>
      </c>
      <c r="C38" s="3">
        <v>602.44897959183675</v>
      </c>
      <c r="D38" s="3">
        <v>661.22448979591832</v>
      </c>
      <c r="E38" s="3">
        <v>626.9387755102041</v>
      </c>
      <c r="F38" s="4">
        <v>602.44897959183675</v>
      </c>
      <c r="G38" s="3">
        <v>470.20408163265307</v>
      </c>
      <c r="H38" s="3"/>
      <c r="I38" s="3">
        <f t="shared" si="2"/>
        <v>301.22448979591837</v>
      </c>
      <c r="J38" s="3">
        <f t="shared" si="12"/>
        <v>330.61224489795916</v>
      </c>
      <c r="K38" s="3">
        <f t="shared" si="13"/>
        <v>313.46938775510205</v>
      </c>
      <c r="L38" s="3">
        <f t="shared" si="14"/>
        <v>301.22448979591837</v>
      </c>
      <c r="M38" s="3">
        <f t="shared" si="15"/>
        <v>235.10204081632654</v>
      </c>
      <c r="N38" s="3"/>
      <c r="O38" s="3">
        <f t="shared" si="3"/>
        <v>301.22448979591837</v>
      </c>
      <c r="P38" s="3">
        <f t="shared" si="16"/>
        <v>330.61224489795916</v>
      </c>
      <c r="Q38" s="3">
        <f t="shared" si="17"/>
        <v>313.46938775510205</v>
      </c>
      <c r="R38" s="3">
        <f t="shared" si="18"/>
        <v>301.22448979591837</v>
      </c>
      <c r="S38" s="3">
        <f t="shared" si="19"/>
        <v>235.10204081632654</v>
      </c>
      <c r="T38" s="12"/>
      <c r="U38" s="2">
        <v>226.5613994987755</v>
      </c>
      <c r="V38" s="2">
        <v>254.42594573877548</v>
      </c>
      <c r="W38" s="2">
        <v>284.41063841959186</v>
      </c>
      <c r="X38" s="2">
        <v>223.89363332081632</v>
      </c>
      <c r="Y38" s="2">
        <v>201.79836781714289</v>
      </c>
      <c r="Z38" s="2"/>
      <c r="AA38" s="2">
        <v>113.28069974938775</v>
      </c>
      <c r="AB38" s="2">
        <v>127.21297286938774</v>
      </c>
      <c r="AC38" s="2">
        <v>142.20531920979593</v>
      </c>
      <c r="AD38" s="2">
        <v>111.94681666040816</v>
      </c>
      <c r="AE38" s="2">
        <v>100.89918390857144</v>
      </c>
      <c r="AF38" s="2"/>
      <c r="AG38" s="3">
        <v>113.28069974938775</v>
      </c>
      <c r="AH38" s="3">
        <v>127.21297286938774</v>
      </c>
      <c r="AI38" s="3">
        <v>142.20531920979593</v>
      </c>
      <c r="AJ38" s="3">
        <v>111.94681666040816</v>
      </c>
      <c r="AK38" s="2">
        <v>100.89918390857144</v>
      </c>
      <c r="AL38" s="2"/>
      <c r="AM38" s="2">
        <v>37.606736366666667</v>
      </c>
      <c r="AN38" s="2">
        <v>38.477997966666663</v>
      </c>
      <c r="AO38" s="2">
        <v>45.364978133333338</v>
      </c>
      <c r="AP38" s="2">
        <v>37.163916100000002</v>
      </c>
      <c r="AQ38" s="2">
        <v>42.917187600000005</v>
      </c>
      <c r="AR38" s="2"/>
      <c r="BF38" s="5">
        <v>65</v>
      </c>
      <c r="BG38" s="1">
        <v>6.68</v>
      </c>
      <c r="BH38" s="1">
        <v>6.7</v>
      </c>
      <c r="BI38" s="1">
        <v>6.66</v>
      </c>
      <c r="BJ38" s="1">
        <v>6.65</v>
      </c>
      <c r="BK38" s="1">
        <v>5.69</v>
      </c>
      <c r="BM38" s="1" t="s">
        <v>50</v>
      </c>
      <c r="BN38" s="3">
        <f>BN39/SQRT(COUNT(BN2:BN14))</f>
        <v>29.412126658348477</v>
      </c>
      <c r="BO38" s="3">
        <f t="shared" ref="BO38:BR38" si="36">BO39/SQRT(COUNT(BO2:BO14))</f>
        <v>18.223708630909908</v>
      </c>
      <c r="BP38" s="3">
        <f t="shared" si="36"/>
        <v>43.667567772588043</v>
      </c>
      <c r="BQ38" s="3">
        <f t="shared" si="36"/>
        <v>77.185117281251692</v>
      </c>
      <c r="BR38" s="3">
        <f t="shared" si="36"/>
        <v>312.33895027880675</v>
      </c>
      <c r="BW38" s="1">
        <f t="shared" si="10"/>
        <v>113.28069974938775</v>
      </c>
      <c r="BX38" s="1">
        <f t="shared" si="11"/>
        <v>127.21297286938774</v>
      </c>
      <c r="BY38" s="1">
        <f t="shared" si="20"/>
        <v>142.20531920979593</v>
      </c>
      <c r="BZ38" s="1">
        <f t="shared" si="21"/>
        <v>111.94681666040816</v>
      </c>
      <c r="CA38" s="1">
        <f t="shared" si="22"/>
        <v>100.89918390857144</v>
      </c>
      <c r="CD38" s="1">
        <v>65</v>
      </c>
      <c r="CE38" s="1">
        <v>6.68</v>
      </c>
      <c r="CF38" s="1">
        <v>6.7</v>
      </c>
      <c r="CG38" s="1">
        <v>6.66</v>
      </c>
      <c r="CH38" s="1">
        <v>6.65</v>
      </c>
      <c r="CI38" s="1">
        <v>5.78</v>
      </c>
      <c r="CM38" s="8"/>
      <c r="CN38" s="8"/>
      <c r="CO38" s="8"/>
      <c r="CP38" s="8"/>
      <c r="CV38" s="1">
        <v>2.2786371734933542</v>
      </c>
      <c r="CW38" s="1">
        <v>6.7117884347290602</v>
      </c>
      <c r="CX38" s="1">
        <v>2.9405331481582837</v>
      </c>
      <c r="CY38" s="1">
        <v>3.0488087104253281</v>
      </c>
      <c r="CZ38" s="1">
        <v>1.7019677908177242</v>
      </c>
    </row>
    <row r="39" spans="1:104" x14ac:dyDescent="0.25">
      <c r="A39" s="1">
        <v>37</v>
      </c>
      <c r="C39" s="3">
        <v>593.38582677165346</v>
      </c>
      <c r="D39" s="3">
        <v>627.40157480314963</v>
      </c>
      <c r="E39" s="3">
        <v>687.87401574803152</v>
      </c>
      <c r="F39" s="4">
        <v>332.59842519685037</v>
      </c>
      <c r="G39" s="3">
        <v>483.77952755905511</v>
      </c>
      <c r="H39" s="3"/>
      <c r="I39" s="3">
        <f t="shared" si="2"/>
        <v>296.69291338582673</v>
      </c>
      <c r="J39" s="3">
        <f t="shared" si="12"/>
        <v>313.70078740157481</v>
      </c>
      <c r="K39" s="3">
        <f t="shared" si="13"/>
        <v>343.93700787401576</v>
      </c>
      <c r="L39" s="3">
        <f t="shared" si="14"/>
        <v>166.29921259842519</v>
      </c>
      <c r="M39" s="3">
        <f t="shared" si="15"/>
        <v>241.88976377952756</v>
      </c>
      <c r="N39" s="3"/>
      <c r="O39" s="3">
        <f t="shared" si="3"/>
        <v>296.69291338582673</v>
      </c>
      <c r="P39" s="3">
        <f t="shared" si="16"/>
        <v>313.70078740157481</v>
      </c>
      <c r="Q39" s="3">
        <f t="shared" si="17"/>
        <v>343.93700787401576</v>
      </c>
      <c r="R39" s="3">
        <f t="shared" si="18"/>
        <v>166.29921259842519</v>
      </c>
      <c r="S39" s="3">
        <f t="shared" si="19"/>
        <v>241.88976377952756</v>
      </c>
      <c r="T39" s="12"/>
      <c r="U39" s="2">
        <v>155.9737415861417</v>
      </c>
      <c r="V39" s="2">
        <v>177.53378582173229</v>
      </c>
      <c r="W39" s="2">
        <v>258.99992692661425</v>
      </c>
      <c r="X39" s="2">
        <v>85.748480060472446</v>
      </c>
      <c r="Y39" s="2">
        <v>207.54246115779529</v>
      </c>
      <c r="Z39" s="2"/>
      <c r="AA39" s="2">
        <v>77.98687079307085</v>
      </c>
      <c r="AB39" s="2">
        <v>88.766892910866147</v>
      </c>
      <c r="AC39" s="2">
        <v>129.49996346330713</v>
      </c>
      <c r="AD39" s="2">
        <v>42.874240030236223</v>
      </c>
      <c r="AE39" s="2">
        <v>103.77123057889764</v>
      </c>
      <c r="AF39" s="2"/>
      <c r="AG39" s="3">
        <v>77.98687079307085</v>
      </c>
      <c r="AH39" s="3">
        <v>88.766892910866147</v>
      </c>
      <c r="AI39" s="3">
        <v>129.49996346330713</v>
      </c>
      <c r="AJ39" s="3">
        <v>42.874240030236223</v>
      </c>
      <c r="AK39" s="2">
        <v>103.77123057889764</v>
      </c>
      <c r="AL39" s="2"/>
      <c r="AM39" s="2">
        <v>26.285383733333333</v>
      </c>
      <c r="AN39" s="2">
        <v>28.296675199999999</v>
      </c>
      <c r="AO39" s="2">
        <v>37.652232966666674</v>
      </c>
      <c r="AP39" s="2">
        <v>25.781384866666667</v>
      </c>
      <c r="AQ39" s="2">
        <v>42.900215766666669</v>
      </c>
      <c r="AR39" s="2"/>
      <c r="BF39" s="5">
        <v>66</v>
      </c>
      <c r="BG39" s="1">
        <v>6.68</v>
      </c>
      <c r="BH39" s="1">
        <v>6.69</v>
      </c>
      <c r="BI39" s="1">
        <v>6.7</v>
      </c>
      <c r="BJ39" s="1">
        <v>6.67</v>
      </c>
      <c r="BK39" s="1">
        <v>5.75</v>
      </c>
      <c r="BM39" s="1" t="s">
        <v>51</v>
      </c>
      <c r="BN39" s="3">
        <f>STDEV(BN2:BN14)</f>
        <v>106.04693078711675</v>
      </c>
      <c r="BO39" s="3">
        <f t="shared" ref="BO39:BR39" si="37">STDEV(BO2:BO14)</f>
        <v>65.706515897861323</v>
      </c>
      <c r="BP39" s="3">
        <f t="shared" si="37"/>
        <v>157.445654678865</v>
      </c>
      <c r="BQ39" s="3">
        <f t="shared" si="37"/>
        <v>278.29489806025464</v>
      </c>
      <c r="BR39" s="3">
        <f t="shared" si="37"/>
        <v>1126.1541005548352</v>
      </c>
      <c r="BW39" s="1">
        <f t="shared" si="10"/>
        <v>77.98687079307085</v>
      </c>
      <c r="BX39" s="1">
        <f t="shared" si="11"/>
        <v>88.766892910866147</v>
      </c>
      <c r="BY39" s="1">
        <f t="shared" si="20"/>
        <v>129.49996346330713</v>
      </c>
      <c r="BZ39" s="1">
        <f t="shared" si="21"/>
        <v>42.874240030236223</v>
      </c>
      <c r="CA39" s="1">
        <f t="shared" si="22"/>
        <v>103.77123057889764</v>
      </c>
      <c r="CD39" s="1">
        <v>66</v>
      </c>
      <c r="CE39" s="1">
        <v>6.68</v>
      </c>
      <c r="CF39" s="1">
        <v>6.69</v>
      </c>
      <c r="CG39" s="1">
        <v>6.7</v>
      </c>
      <c r="CH39" s="1">
        <v>6.67</v>
      </c>
      <c r="CI39" s="1">
        <v>5.8</v>
      </c>
      <c r="CM39" s="8"/>
      <c r="CN39" s="8"/>
      <c r="CO39" s="8"/>
      <c r="CP39" s="8"/>
      <c r="CV39" s="1">
        <v>1.9710269359769872</v>
      </c>
      <c r="CW39" s="1">
        <v>1.2663783262095365</v>
      </c>
      <c r="CX39" s="1">
        <v>2.5062216694265023</v>
      </c>
      <c r="CY39" s="1">
        <v>8.0443749026994464E-3</v>
      </c>
      <c r="CZ39" s="1">
        <v>1.8173053525445293</v>
      </c>
    </row>
    <row r="40" spans="1:104" x14ac:dyDescent="0.25">
      <c r="A40" s="1">
        <v>38</v>
      </c>
      <c r="C40" s="3">
        <v>625</v>
      </c>
      <c r="D40" s="3">
        <v>600</v>
      </c>
      <c r="E40" s="3">
        <v>710</v>
      </c>
      <c r="F40" s="4">
        <v>615</v>
      </c>
      <c r="G40" s="3">
        <v>425</v>
      </c>
      <c r="H40" s="3"/>
      <c r="I40" s="3">
        <f t="shared" si="2"/>
        <v>312.5</v>
      </c>
      <c r="J40" s="3">
        <f t="shared" si="12"/>
        <v>300</v>
      </c>
      <c r="K40" s="3">
        <f t="shared" si="13"/>
        <v>355</v>
      </c>
      <c r="L40" s="3">
        <f t="shared" si="14"/>
        <v>307.5</v>
      </c>
      <c r="M40" s="3">
        <f t="shared" si="15"/>
        <v>212.5</v>
      </c>
      <c r="N40" s="3"/>
      <c r="O40" s="3">
        <f t="shared" si="3"/>
        <v>312.5</v>
      </c>
      <c r="P40" s="3">
        <f t="shared" si="16"/>
        <v>300</v>
      </c>
      <c r="Q40" s="3">
        <f t="shared" si="17"/>
        <v>355</v>
      </c>
      <c r="R40" s="3">
        <f t="shared" si="18"/>
        <v>307.5</v>
      </c>
      <c r="S40" s="3">
        <f t="shared" si="19"/>
        <v>212.5</v>
      </c>
      <c r="T40" s="12"/>
      <c r="U40" s="2">
        <v>242.86029250000001</v>
      </c>
      <c r="V40" s="2">
        <v>229.55925980000004</v>
      </c>
      <c r="W40" s="2">
        <v>296.40903186333338</v>
      </c>
      <c r="X40" s="2">
        <v>253.24229740000001</v>
      </c>
      <c r="Y40" s="2">
        <v>175.8396042666667</v>
      </c>
      <c r="Z40" s="2"/>
      <c r="AA40" s="2">
        <v>121.43014625000001</v>
      </c>
      <c r="AB40" s="2">
        <v>114.77962990000002</v>
      </c>
      <c r="AC40" s="2">
        <v>148.20451593166669</v>
      </c>
      <c r="AD40" s="2">
        <v>126.62114870000001</v>
      </c>
      <c r="AE40" s="2">
        <v>87.919802133333349</v>
      </c>
      <c r="AF40" s="2"/>
      <c r="AG40" s="3">
        <v>121.43014625000001</v>
      </c>
      <c r="AH40" s="3">
        <v>114.77962990000002</v>
      </c>
      <c r="AI40" s="3">
        <v>148.20451593166669</v>
      </c>
      <c r="AJ40" s="3">
        <v>126.62114870000001</v>
      </c>
      <c r="AK40" s="2">
        <v>87.919802133333349</v>
      </c>
      <c r="AL40" s="2"/>
      <c r="AM40" s="2">
        <v>38.857646799999998</v>
      </c>
      <c r="AN40" s="2">
        <v>38.259876633333342</v>
      </c>
      <c r="AO40" s="2">
        <v>41.747750966666672</v>
      </c>
      <c r="AP40" s="2">
        <v>41.177609333333336</v>
      </c>
      <c r="AQ40" s="2">
        <v>41.374024533333341</v>
      </c>
      <c r="AR40" s="2"/>
      <c r="BF40" s="5">
        <v>68</v>
      </c>
      <c r="BG40" s="1">
        <v>6.72</v>
      </c>
      <c r="BH40" s="1">
        <v>6.73</v>
      </c>
      <c r="BI40" s="1">
        <v>6.75</v>
      </c>
      <c r="BJ40" s="1">
        <v>6.71</v>
      </c>
      <c r="BK40" s="1">
        <v>5.79</v>
      </c>
      <c r="BN40" s="3"/>
      <c r="BO40" s="3"/>
      <c r="BP40" s="3"/>
      <c r="BQ40" s="3"/>
      <c r="BR40" s="3"/>
      <c r="BW40" s="1">
        <f t="shared" si="10"/>
        <v>121.43014625000001</v>
      </c>
      <c r="BX40" s="1">
        <f t="shared" si="11"/>
        <v>114.77962990000002</v>
      </c>
      <c r="BY40" s="1">
        <f t="shared" si="20"/>
        <v>148.20451593166669</v>
      </c>
      <c r="BZ40" s="1">
        <f t="shared" si="21"/>
        <v>126.62114870000001</v>
      </c>
      <c r="CA40" s="1">
        <f t="shared" si="22"/>
        <v>87.919802133333349</v>
      </c>
      <c r="CD40" s="1">
        <v>68</v>
      </c>
      <c r="CE40" s="1">
        <v>6.72</v>
      </c>
      <c r="CF40" s="1">
        <v>6.73</v>
      </c>
      <c r="CG40" s="1">
        <v>6.75</v>
      </c>
      <c r="CH40" s="1">
        <v>6.71</v>
      </c>
      <c r="CI40" s="1">
        <v>5.71</v>
      </c>
      <c r="CM40" s="8"/>
      <c r="CN40" s="8"/>
      <c r="CO40" s="8"/>
      <c r="CP40" s="8"/>
      <c r="CV40" s="1">
        <v>2.1528212162446128</v>
      </c>
      <c r="CW40" s="1">
        <v>0.78833172259956252</v>
      </c>
      <c r="CX40" s="1">
        <v>3.8581565101236897</v>
      </c>
      <c r="CY40" s="1">
        <v>4.5480665791099399</v>
      </c>
      <c r="CZ40" s="1">
        <v>2.7651845185170485</v>
      </c>
    </row>
    <row r="41" spans="1:104" x14ac:dyDescent="0.25">
      <c r="A41" s="1">
        <v>39</v>
      </c>
      <c r="C41" s="3">
        <v>550.4</v>
      </c>
      <c r="D41" s="3">
        <v>512</v>
      </c>
      <c r="E41" s="3">
        <v>614.40000000000009</v>
      </c>
      <c r="F41" s="4">
        <v>288</v>
      </c>
      <c r="G41" s="3">
        <v>371.2</v>
      </c>
      <c r="H41" s="3"/>
      <c r="I41" s="3">
        <f t="shared" si="2"/>
        <v>275.2</v>
      </c>
      <c r="J41" s="3">
        <f t="shared" si="12"/>
        <v>256</v>
      </c>
      <c r="K41" s="3">
        <f t="shared" si="13"/>
        <v>307.20000000000005</v>
      </c>
      <c r="L41" s="3">
        <f t="shared" si="14"/>
        <v>144</v>
      </c>
      <c r="M41" s="3">
        <f t="shared" si="15"/>
        <v>185.6</v>
      </c>
      <c r="N41" s="3"/>
      <c r="O41" s="3">
        <f t="shared" si="3"/>
        <v>275.2</v>
      </c>
      <c r="P41" s="3">
        <f t="shared" si="16"/>
        <v>256</v>
      </c>
      <c r="Q41" s="3">
        <f t="shared" si="17"/>
        <v>307.20000000000005</v>
      </c>
      <c r="R41" s="3">
        <f t="shared" si="18"/>
        <v>144</v>
      </c>
      <c r="S41" s="3">
        <f t="shared" si="19"/>
        <v>185.6</v>
      </c>
      <c r="T41" s="12"/>
      <c r="U41" s="2">
        <v>230.52480347733331</v>
      </c>
      <c r="V41" s="2">
        <v>193.36325051733334</v>
      </c>
      <c r="W41" s="2">
        <v>205.50649425920002</v>
      </c>
      <c r="X41" s="2">
        <v>102.809033568</v>
      </c>
      <c r="Y41" s="2">
        <v>148.55176397226668</v>
      </c>
      <c r="Z41" s="2"/>
      <c r="AA41" s="2">
        <v>115.26240173866665</v>
      </c>
      <c r="AB41" s="2">
        <v>96.681625258666671</v>
      </c>
      <c r="AC41" s="2">
        <v>102.75324712960001</v>
      </c>
      <c r="AD41" s="2">
        <v>51.404516784000002</v>
      </c>
      <c r="AE41" s="2">
        <v>74.275881986133342</v>
      </c>
      <c r="AF41" s="2"/>
      <c r="AG41" s="3">
        <v>115.26240173866665</v>
      </c>
      <c r="AH41" s="3">
        <v>96.681625258666671</v>
      </c>
      <c r="AI41" s="3">
        <v>102.75324712960001</v>
      </c>
      <c r="AJ41" s="3">
        <v>51.404516784000002</v>
      </c>
      <c r="AK41" s="2">
        <v>74.275881986133342</v>
      </c>
      <c r="AL41" s="2"/>
      <c r="AM41" s="2">
        <v>41.883140166666664</v>
      </c>
      <c r="AN41" s="2">
        <v>37.766259866666665</v>
      </c>
      <c r="AO41" s="2">
        <v>33.448322633333333</v>
      </c>
      <c r="AP41" s="2">
        <v>35.697581100000001</v>
      </c>
      <c r="AQ41" s="2">
        <v>40.019332966666674</v>
      </c>
      <c r="AR41" s="2"/>
      <c r="BF41" s="5">
        <v>70</v>
      </c>
      <c r="BG41" s="1">
        <v>6.62</v>
      </c>
      <c r="BH41" s="1">
        <v>6.63</v>
      </c>
      <c r="BI41" s="1">
        <v>6.71</v>
      </c>
      <c r="BJ41" s="1">
        <v>6.68</v>
      </c>
      <c r="BK41" s="1">
        <v>5.85</v>
      </c>
      <c r="BL41" s="1" t="s">
        <v>52</v>
      </c>
      <c r="BM41" s="1" t="s">
        <v>49</v>
      </c>
      <c r="BN41" s="3">
        <f>AVERAGE(BN14:BN34)</f>
        <v>432.53312698412708</v>
      </c>
      <c r="BO41" s="3">
        <f t="shared" ref="BO41:BQ41" si="38">AVERAGE(BO14:BO34)</f>
        <v>495.53160317460322</v>
      </c>
      <c r="BP41" s="3">
        <f t="shared" si="38"/>
        <v>382.83441269841273</v>
      </c>
      <c r="BQ41" s="3">
        <f t="shared" si="38"/>
        <v>1725.6161746031746</v>
      </c>
      <c r="BR41" s="3">
        <f>AVERAGE(BR14:BR34)</f>
        <v>3474.3100634920638</v>
      </c>
      <c r="BW41" s="1">
        <f t="shared" si="10"/>
        <v>115.26240173866665</v>
      </c>
      <c r="BX41" s="1">
        <f t="shared" si="11"/>
        <v>96.681625258666671</v>
      </c>
      <c r="BY41" s="1">
        <f t="shared" si="20"/>
        <v>102.75324712960001</v>
      </c>
      <c r="BZ41" s="1">
        <f t="shared" si="21"/>
        <v>51.404516784000002</v>
      </c>
      <c r="CA41" s="1">
        <f t="shared" si="22"/>
        <v>74.275881986133342</v>
      </c>
      <c r="CD41" s="1">
        <v>70</v>
      </c>
      <c r="CE41" s="1">
        <v>6.62</v>
      </c>
      <c r="CF41" s="1">
        <v>6.63</v>
      </c>
      <c r="CG41" s="1">
        <v>6.71</v>
      </c>
      <c r="CH41" s="1">
        <v>6.68</v>
      </c>
      <c r="CI41" s="1">
        <v>5.69</v>
      </c>
      <c r="CM41" s="8"/>
      <c r="CN41" s="8"/>
      <c r="CO41" s="8"/>
      <c r="CP41" s="8"/>
      <c r="CV41" s="1">
        <v>3.0829454789545898</v>
      </c>
      <c r="CW41" s="1">
        <v>2.2193628507759295</v>
      </c>
      <c r="CX41" s="1">
        <v>2.1153929305562085</v>
      </c>
      <c r="CY41" s="1">
        <v>0.61249286985284435</v>
      </c>
      <c r="CZ41" s="1">
        <v>1.2575644660888419</v>
      </c>
    </row>
    <row r="42" spans="1:104" x14ac:dyDescent="0.25">
      <c r="A42" s="1">
        <v>40</v>
      </c>
      <c r="C42" s="3">
        <v>623.44827586206895</v>
      </c>
      <c r="D42" s="3">
        <v>623.44827586206895</v>
      </c>
      <c r="E42" s="3">
        <v>573.79310344827582</v>
      </c>
      <c r="F42" s="4">
        <v>480</v>
      </c>
      <c r="G42" s="3">
        <v>463.44827586206895</v>
      </c>
      <c r="H42" s="3"/>
      <c r="I42" s="3">
        <f t="shared" si="2"/>
        <v>311.72413793103448</v>
      </c>
      <c r="J42" s="3">
        <f t="shared" si="12"/>
        <v>311.72413793103448</v>
      </c>
      <c r="K42" s="3">
        <f t="shared" si="13"/>
        <v>286.89655172413791</v>
      </c>
      <c r="L42" s="3">
        <f t="shared" si="14"/>
        <v>240</v>
      </c>
      <c r="M42" s="3">
        <f t="shared" si="15"/>
        <v>231.72413793103448</v>
      </c>
      <c r="N42" s="3"/>
      <c r="O42" s="3">
        <f t="shared" si="3"/>
        <v>311.72413793103448</v>
      </c>
      <c r="P42" s="3">
        <f t="shared" si="16"/>
        <v>311.72413793103448</v>
      </c>
      <c r="Q42" s="3">
        <f t="shared" si="17"/>
        <v>286.89655172413791</v>
      </c>
      <c r="R42" s="3">
        <f t="shared" si="18"/>
        <v>240</v>
      </c>
      <c r="S42" s="3">
        <f t="shared" si="19"/>
        <v>231.72413793103448</v>
      </c>
      <c r="T42" s="12"/>
      <c r="U42" s="2">
        <v>159.87865713471265</v>
      </c>
      <c r="V42" s="2">
        <v>143.60441147402301</v>
      </c>
      <c r="W42" s="2">
        <v>212.16049652229887</v>
      </c>
      <c r="X42" s="2">
        <v>169.76951216</v>
      </c>
      <c r="Y42" s="2">
        <v>189.22901852689657</v>
      </c>
      <c r="Z42" s="2"/>
      <c r="AA42" s="2">
        <v>79.939328567356327</v>
      </c>
      <c r="AB42" s="2">
        <v>71.802205737011505</v>
      </c>
      <c r="AC42" s="2">
        <v>106.08024826114944</v>
      </c>
      <c r="AD42" s="2">
        <v>84.884756080000002</v>
      </c>
      <c r="AE42" s="2">
        <v>94.614509263448284</v>
      </c>
      <c r="AF42" s="2"/>
      <c r="AG42" s="3">
        <v>79.939328567356327</v>
      </c>
      <c r="AH42" s="3">
        <v>71.802205737011505</v>
      </c>
      <c r="AI42" s="3">
        <v>106.08024826114944</v>
      </c>
      <c r="AJ42" s="3">
        <v>84.884756080000002</v>
      </c>
      <c r="AK42" s="2">
        <v>94.614509263448284</v>
      </c>
      <c r="AL42" s="2"/>
      <c r="AM42" s="2">
        <v>25.644253633333335</v>
      </c>
      <c r="AN42" s="2">
        <v>23.03389343333334</v>
      </c>
      <c r="AO42" s="2">
        <v>36.975086533333339</v>
      </c>
      <c r="AP42" s="2">
        <v>35.368648366666669</v>
      </c>
      <c r="AQ42" s="2">
        <v>40.830666200000003</v>
      </c>
      <c r="AR42" s="2"/>
      <c r="AT42" s="1">
        <v>23.582497219781004</v>
      </c>
      <c r="AU42" s="1">
        <v>22.292111766011612</v>
      </c>
      <c r="AV42" s="1">
        <v>21.414502870499444</v>
      </c>
      <c r="AW42" s="1">
        <v>22.415110943591301</v>
      </c>
      <c r="AX42" s="1">
        <v>20.588279885765534</v>
      </c>
      <c r="AZ42" s="1">
        <v>51.156581105206264</v>
      </c>
      <c r="BA42" s="1">
        <v>51.321183344422884</v>
      </c>
      <c r="BB42" s="1">
        <v>53.389846242627158</v>
      </c>
      <c r="BC42" s="1">
        <v>54.234353729656725</v>
      </c>
      <c r="BD42" s="1">
        <v>53.937104059092263</v>
      </c>
      <c r="BF42" s="5">
        <v>72</v>
      </c>
      <c r="BG42" s="1">
        <v>6.63</v>
      </c>
      <c r="BH42" s="1">
        <v>6.65</v>
      </c>
      <c r="BI42" s="1">
        <v>6.62</v>
      </c>
      <c r="BJ42" s="1">
        <v>6.38</v>
      </c>
      <c r="BK42" s="1">
        <v>5.9</v>
      </c>
      <c r="BM42" s="1" t="s">
        <v>50</v>
      </c>
      <c r="BN42" s="3">
        <f>BN44/SQRT(COUNT(BN14:BN34))</f>
        <v>108.83873277014891</v>
      </c>
      <c r="BO42" s="3">
        <f t="shared" ref="BO42:BR42" si="39">BO44/SQRT(COUNT(BO14:BO34))</f>
        <v>163.52172861227615</v>
      </c>
      <c r="BP42" s="3">
        <f t="shared" si="39"/>
        <v>57.8375260998721</v>
      </c>
      <c r="BQ42" s="3">
        <f t="shared" si="39"/>
        <v>336.27927915118255</v>
      </c>
      <c r="BR42" s="3">
        <f t="shared" si="39"/>
        <v>355.41509036368774</v>
      </c>
      <c r="BW42" s="1">
        <f t="shared" si="10"/>
        <v>79.939328567356327</v>
      </c>
      <c r="BX42" s="1">
        <f t="shared" si="11"/>
        <v>71.802205737011505</v>
      </c>
      <c r="BY42" s="1">
        <f t="shared" si="20"/>
        <v>106.08024826114944</v>
      </c>
      <c r="BZ42" s="1">
        <f t="shared" si="21"/>
        <v>84.884756080000002</v>
      </c>
      <c r="CA42" s="1">
        <f t="shared" si="22"/>
        <v>94.614509263448284</v>
      </c>
      <c r="CD42" s="1">
        <v>72</v>
      </c>
      <c r="CE42" s="1">
        <v>6.63</v>
      </c>
      <c r="CF42" s="1">
        <v>6.65</v>
      </c>
      <c r="CG42" s="1">
        <v>6.62</v>
      </c>
      <c r="CH42" s="1">
        <v>6.38</v>
      </c>
      <c r="CI42" s="1">
        <v>5.75</v>
      </c>
      <c r="CM42" s="8"/>
      <c r="CN42" s="8"/>
      <c r="CO42" s="8"/>
      <c r="CP42" s="8"/>
      <c r="CV42" s="1">
        <v>1.9136359233822098</v>
      </c>
      <c r="CW42" s="1">
        <v>1.7105585945779396</v>
      </c>
      <c r="CX42" s="1">
        <v>1.9540745899788274</v>
      </c>
      <c r="CY42" s="1">
        <v>3.0903657070135044</v>
      </c>
      <c r="CZ42" s="1">
        <v>0.7120029998505194</v>
      </c>
    </row>
    <row r="43" spans="1:104" x14ac:dyDescent="0.25">
      <c r="A43" s="1">
        <v>41</v>
      </c>
      <c r="C43" s="3">
        <v>559.22330097087377</v>
      </c>
      <c r="D43" s="3">
        <v>647.76699029126212</v>
      </c>
      <c r="E43" s="3">
        <v>582.52427184466023</v>
      </c>
      <c r="F43" s="4">
        <v>256.31067961165047</v>
      </c>
      <c r="G43" s="3">
        <v>396.11650485436894</v>
      </c>
      <c r="H43" s="3"/>
      <c r="I43" s="3">
        <f t="shared" si="2"/>
        <v>279.61165048543688</v>
      </c>
      <c r="J43" s="3">
        <f t="shared" si="12"/>
        <v>323.88349514563106</v>
      </c>
      <c r="K43" s="3">
        <f t="shared" si="13"/>
        <v>291.26213592233012</v>
      </c>
      <c r="L43" s="3">
        <f t="shared" si="14"/>
        <v>128.15533980582524</v>
      </c>
      <c r="M43" s="3">
        <f t="shared" si="15"/>
        <v>198.05825242718447</v>
      </c>
      <c r="N43" s="3"/>
      <c r="O43" s="3">
        <f t="shared" si="3"/>
        <v>279.61165048543688</v>
      </c>
      <c r="P43" s="3">
        <f t="shared" si="16"/>
        <v>323.88349514563106</v>
      </c>
      <c r="Q43" s="3">
        <f t="shared" si="17"/>
        <v>291.26213592233012</v>
      </c>
      <c r="R43" s="3">
        <f t="shared" si="18"/>
        <v>128.15533980582524</v>
      </c>
      <c r="S43" s="3">
        <f t="shared" si="19"/>
        <v>198.05825242718447</v>
      </c>
      <c r="T43" s="12"/>
      <c r="U43" s="2">
        <v>272.45079611650488</v>
      </c>
      <c r="V43" s="2">
        <v>355.26262368932044</v>
      </c>
      <c r="W43" s="2">
        <v>366.01223300970878</v>
      </c>
      <c r="X43" s="2">
        <v>141.31005825242718</v>
      </c>
      <c r="Y43" s="2">
        <v>241.51368543689321</v>
      </c>
      <c r="Z43" s="2"/>
      <c r="AA43" s="2">
        <v>136.22539805825244</v>
      </c>
      <c r="AB43" s="2">
        <v>177.63131184466022</v>
      </c>
      <c r="AC43" s="2">
        <v>183.00611650485439</v>
      </c>
      <c r="AD43" s="2">
        <v>70.655029126213591</v>
      </c>
      <c r="AE43" s="2">
        <v>120.75684271844661</v>
      </c>
      <c r="AF43" s="2"/>
      <c r="AG43" s="3">
        <v>136.22539805825244</v>
      </c>
      <c r="AH43" s="3">
        <v>177.63131184466022</v>
      </c>
      <c r="AI43" s="3">
        <v>183.00611650485439</v>
      </c>
      <c r="AJ43" s="3">
        <v>70.655029126213591</v>
      </c>
      <c r="AK43" s="2">
        <v>120.75684271844661</v>
      </c>
      <c r="AL43" s="2"/>
      <c r="AM43" s="2">
        <v>48.719500000000004</v>
      </c>
      <c r="AN43" s="2">
        <v>54.844200000000008</v>
      </c>
      <c r="AO43" s="2">
        <v>62.832100000000004</v>
      </c>
      <c r="AP43" s="2">
        <v>55.132333333333335</v>
      </c>
      <c r="AQ43" s="2">
        <v>60.970366666666663</v>
      </c>
      <c r="AR43" s="2"/>
      <c r="AT43" s="1">
        <v>26.05515675594571</v>
      </c>
      <c r="AU43" s="1">
        <v>25.840701880825737</v>
      </c>
      <c r="AV43" s="1">
        <v>25.42510063991438</v>
      </c>
      <c r="AW43" s="1">
        <v>29.124567567771692</v>
      </c>
      <c r="AX43" s="1">
        <v>31.701459851031267</v>
      </c>
      <c r="AZ43" s="1">
        <v>44.378698353668561</v>
      </c>
      <c r="BA43" s="1">
        <v>45.511021657670206</v>
      </c>
      <c r="BB43" s="1">
        <v>45.916700336381076</v>
      </c>
      <c r="BC43" s="1">
        <v>37.496994959003281</v>
      </c>
      <c r="BD43" s="1">
        <v>32.817699419670063</v>
      </c>
      <c r="BF43" s="5">
        <v>75</v>
      </c>
      <c r="BG43" s="1">
        <v>6.69</v>
      </c>
      <c r="BH43" s="1">
        <v>6.69</v>
      </c>
      <c r="BI43" s="1">
        <v>6.72</v>
      </c>
      <c r="BJ43" s="1">
        <v>6.61</v>
      </c>
      <c r="BK43" s="1">
        <v>6.06</v>
      </c>
      <c r="BM43" s="1" t="s">
        <v>50</v>
      </c>
      <c r="BN43" s="3">
        <f>BN44/SQRT(COUNT(BN14:BN34))</f>
        <v>108.83873277014891</v>
      </c>
      <c r="BO43" s="3">
        <f t="shared" ref="BO43:BR43" si="40">BO44/SQRT(COUNT(BO14:BO34))</f>
        <v>163.52172861227615</v>
      </c>
      <c r="BP43" s="3">
        <f t="shared" si="40"/>
        <v>57.8375260998721</v>
      </c>
      <c r="BQ43" s="3">
        <f t="shared" si="40"/>
        <v>336.27927915118255</v>
      </c>
      <c r="BR43" s="3">
        <f t="shared" si="40"/>
        <v>355.41509036368774</v>
      </c>
      <c r="BW43" s="1">
        <f t="shared" si="10"/>
        <v>136.22539805825244</v>
      </c>
      <c r="BX43" s="1">
        <f t="shared" si="11"/>
        <v>177.63131184466022</v>
      </c>
      <c r="BY43" s="1">
        <f t="shared" si="20"/>
        <v>183.00611650485439</v>
      </c>
      <c r="BZ43" s="1">
        <f t="shared" si="21"/>
        <v>70.655029126213591</v>
      </c>
      <c r="CA43" s="1">
        <f t="shared" si="22"/>
        <v>120.75684271844661</v>
      </c>
      <c r="CD43" s="1">
        <v>75</v>
      </c>
      <c r="CE43" s="1">
        <v>6.69</v>
      </c>
      <c r="CF43" s="1">
        <v>6.69</v>
      </c>
      <c r="CG43" s="1">
        <v>6.72</v>
      </c>
      <c r="CH43" s="1">
        <v>6.61</v>
      </c>
      <c r="CI43" s="1">
        <v>5.79</v>
      </c>
      <c r="CM43" s="8"/>
      <c r="CN43" s="8"/>
      <c r="CO43" s="8"/>
      <c r="CP43" s="8"/>
      <c r="CV43" s="1">
        <v>1.9510267326050232</v>
      </c>
      <c r="CW43" s="1">
        <v>2.1720844249096012</v>
      </c>
      <c r="CX43" s="1">
        <v>3.2927541553265298</v>
      </c>
      <c r="CY43" s="1">
        <v>1.091186032463608</v>
      </c>
      <c r="CZ43" s="1">
        <v>1.2359977031082185</v>
      </c>
    </row>
    <row r="44" spans="1:104" x14ac:dyDescent="0.25">
      <c r="A44" s="1">
        <v>42</v>
      </c>
      <c r="C44" s="3">
        <v>247.74193548387098</v>
      </c>
      <c r="D44" s="3">
        <v>552.25806451612902</v>
      </c>
      <c r="E44" s="3">
        <v>929.0322580645161</v>
      </c>
      <c r="F44" s="4">
        <v>970.32258064516122</v>
      </c>
      <c r="G44" s="3">
        <v>944.51612903225805</v>
      </c>
      <c r="H44" s="3"/>
      <c r="I44" s="3">
        <f t="shared" si="2"/>
        <v>123.87096774193549</v>
      </c>
      <c r="J44" s="3">
        <f t="shared" si="12"/>
        <v>276.12903225806451</v>
      </c>
      <c r="K44" s="3">
        <f t="shared" si="13"/>
        <v>464.51612903225805</v>
      </c>
      <c r="L44" s="3">
        <f t="shared" si="14"/>
        <v>485.16129032258061</v>
      </c>
      <c r="M44" s="3">
        <f t="shared" si="15"/>
        <v>472.25806451612902</v>
      </c>
      <c r="N44" s="3"/>
      <c r="O44" s="3">
        <f t="shared" si="3"/>
        <v>123.87096774193549</v>
      </c>
      <c r="P44" s="3">
        <f t="shared" si="16"/>
        <v>276.12903225806451</v>
      </c>
      <c r="Q44" s="3">
        <f t="shared" si="17"/>
        <v>464.51612903225805</v>
      </c>
      <c r="R44" s="3">
        <f t="shared" si="18"/>
        <v>485.16129032258061</v>
      </c>
      <c r="S44" s="3">
        <f t="shared" si="19"/>
        <v>472.25806451612902</v>
      </c>
      <c r="T44" s="12"/>
      <c r="U44" s="2">
        <v>101.8333988335484</v>
      </c>
      <c r="V44" s="2">
        <v>204.02733105032266</v>
      </c>
      <c r="W44" s="2">
        <v>380.52347860645159</v>
      </c>
      <c r="X44" s="2">
        <v>403.36498049376343</v>
      </c>
      <c r="Y44" s="2">
        <v>425.25502849032267</v>
      </c>
      <c r="Z44" s="2"/>
      <c r="AA44" s="2">
        <v>50.9166994167742</v>
      </c>
      <c r="AB44" s="2">
        <v>102.01366552516133</v>
      </c>
      <c r="AC44" s="2">
        <v>190.2617393032258</v>
      </c>
      <c r="AD44" s="2">
        <v>201.68249024688171</v>
      </c>
      <c r="AE44" s="2">
        <v>212.62751424516134</v>
      </c>
      <c r="AF44" s="2"/>
      <c r="AG44" s="3">
        <v>50.9166994167742</v>
      </c>
      <c r="AH44" s="3">
        <v>102.01366552516133</v>
      </c>
      <c r="AI44" s="3">
        <v>190.2617393032258</v>
      </c>
      <c r="AJ44" s="3">
        <v>201.68249024688171</v>
      </c>
      <c r="AK44" s="2">
        <v>212.62751424516134</v>
      </c>
      <c r="AL44" s="2"/>
      <c r="AM44" s="2">
        <v>41.104627133333338</v>
      </c>
      <c r="AN44" s="2">
        <v>36.94420130000001</v>
      </c>
      <c r="AO44" s="2">
        <v>40.959124433333329</v>
      </c>
      <c r="AP44" s="2">
        <v>41.570194133333331</v>
      </c>
      <c r="AQ44" s="2">
        <v>45.023585666666676</v>
      </c>
      <c r="AR44" s="2"/>
      <c r="AT44" s="1">
        <v>27.946430149534628</v>
      </c>
      <c r="AU44" s="1">
        <v>27.913184855508639</v>
      </c>
      <c r="AV44" s="1">
        <v>27.542886084934889</v>
      </c>
      <c r="AW44" s="1">
        <v>27.83441776289402</v>
      </c>
      <c r="AX44" s="1">
        <v>30.316262821185919</v>
      </c>
      <c r="AZ44" s="1">
        <v>41.300573802492679</v>
      </c>
      <c r="BA44" s="1">
        <v>41.417313848928849</v>
      </c>
      <c r="BB44" s="1">
        <v>42.634033223146083</v>
      </c>
      <c r="BC44" s="1">
        <v>42.661098891456</v>
      </c>
      <c r="BD44" s="1">
        <v>34.304311538321699</v>
      </c>
      <c r="BF44" s="5">
        <v>77</v>
      </c>
      <c r="BG44" s="1">
        <v>6.68</v>
      </c>
      <c r="BH44" s="1">
        <v>6.7</v>
      </c>
      <c r="BI44" s="1">
        <v>6.76</v>
      </c>
      <c r="BJ44" s="1">
        <v>6.67</v>
      </c>
      <c r="BK44" s="1">
        <v>6.16</v>
      </c>
      <c r="BM44" s="1" t="s">
        <v>51</v>
      </c>
      <c r="BN44" s="3">
        <f>STDEV(BN14:BN34)</f>
        <v>498.76173146227808</v>
      </c>
      <c r="BO44" s="3">
        <f t="shared" ref="BO44:BR44" si="41">STDEV(BO14:BO34)</f>
        <v>749.35069913578161</v>
      </c>
      <c r="BP44" s="3">
        <f t="shared" si="41"/>
        <v>265.04484136164791</v>
      </c>
      <c r="BQ44" s="3">
        <f t="shared" si="41"/>
        <v>1541.0252513554792</v>
      </c>
      <c r="BR44" s="3">
        <f t="shared" si="41"/>
        <v>1628.7165547211689</v>
      </c>
      <c r="BW44" s="1">
        <f t="shared" si="10"/>
        <v>50.9166994167742</v>
      </c>
      <c r="BX44" s="1">
        <f t="shared" si="11"/>
        <v>102.01366552516133</v>
      </c>
      <c r="BY44" s="1">
        <f t="shared" si="20"/>
        <v>190.2617393032258</v>
      </c>
      <c r="BZ44" s="1">
        <f t="shared" si="21"/>
        <v>201.68249024688171</v>
      </c>
      <c r="CA44" s="1">
        <f t="shared" si="22"/>
        <v>212.62751424516134</v>
      </c>
      <c r="CD44" s="1">
        <v>77</v>
      </c>
      <c r="CE44" s="1">
        <v>6.68</v>
      </c>
      <c r="CF44" s="1">
        <v>6.7</v>
      </c>
      <c r="CG44" s="1">
        <v>6.76</v>
      </c>
      <c r="CH44" s="1">
        <v>6.67</v>
      </c>
      <c r="CI44" s="1">
        <v>5.85</v>
      </c>
      <c r="CM44" s="8"/>
      <c r="CN44" s="8"/>
      <c r="CO44" s="8"/>
      <c r="CP44" s="8"/>
      <c r="CV44" s="1">
        <v>0.47113767979989779</v>
      </c>
      <c r="CW44" s="1">
        <v>0.8606518624149474</v>
      </c>
      <c r="CX44" s="1">
        <v>3.7541342983546935</v>
      </c>
      <c r="CY44" s="1">
        <v>4.0680834892739393</v>
      </c>
      <c r="CZ44" s="1">
        <v>7.8244690869895717</v>
      </c>
    </row>
    <row r="45" spans="1:104" x14ac:dyDescent="0.25">
      <c r="A45" s="1">
        <v>43</v>
      </c>
      <c r="C45" s="3">
        <v>609.7297297297298</v>
      </c>
      <c r="D45" s="3">
        <v>233.51351351351352</v>
      </c>
      <c r="E45" s="3">
        <v>784.86486486486478</v>
      </c>
      <c r="F45" s="4">
        <v>934.05405405405406</v>
      </c>
      <c r="G45" s="3">
        <v>895.13513513513522</v>
      </c>
      <c r="H45" s="3"/>
      <c r="I45" s="3">
        <f t="shared" si="2"/>
        <v>304.8648648648649</v>
      </c>
      <c r="J45" s="3">
        <f t="shared" si="12"/>
        <v>116.75675675675676</v>
      </c>
      <c r="K45" s="3">
        <f t="shared" si="13"/>
        <v>392.43243243243239</v>
      </c>
      <c r="L45" s="3">
        <f t="shared" si="14"/>
        <v>467.02702702702703</v>
      </c>
      <c r="M45" s="3">
        <f t="shared" si="15"/>
        <v>447.56756756756761</v>
      </c>
      <c r="N45" s="3"/>
      <c r="O45" s="3">
        <f t="shared" si="3"/>
        <v>304.8648648648649</v>
      </c>
      <c r="P45" s="3">
        <f t="shared" si="16"/>
        <v>116.75675675675676</v>
      </c>
      <c r="Q45" s="3">
        <f t="shared" si="17"/>
        <v>392.43243243243239</v>
      </c>
      <c r="R45" s="3">
        <f t="shared" si="18"/>
        <v>467.02702702702703</v>
      </c>
      <c r="S45" s="3">
        <f t="shared" si="19"/>
        <v>447.56756756756761</v>
      </c>
      <c r="T45" s="12"/>
      <c r="U45" s="2">
        <v>153.49327049945947</v>
      </c>
      <c r="V45" s="2">
        <v>81.152867052972979</v>
      </c>
      <c r="W45" s="2">
        <v>274.16059026162162</v>
      </c>
      <c r="X45" s="2">
        <v>341.06366218378389</v>
      </c>
      <c r="Y45" s="2">
        <v>279.23277815351361</v>
      </c>
      <c r="Z45" s="2"/>
      <c r="AA45" s="2">
        <v>76.746635249729735</v>
      </c>
      <c r="AB45" s="2">
        <v>40.57643352648649</v>
      </c>
      <c r="AC45" s="2">
        <v>137.08029513081081</v>
      </c>
      <c r="AD45" s="2">
        <v>170.53183109189195</v>
      </c>
      <c r="AE45" s="2">
        <v>139.6163890767568</v>
      </c>
      <c r="AF45" s="2"/>
      <c r="AG45" s="3">
        <v>76.746635249729735</v>
      </c>
      <c r="AH45" s="3">
        <v>40.57643352648649</v>
      </c>
      <c r="AI45" s="3">
        <v>137.08029513081081</v>
      </c>
      <c r="AJ45" s="3">
        <v>170.53183109189195</v>
      </c>
      <c r="AK45" s="2">
        <v>139.6163890767568</v>
      </c>
      <c r="AL45" s="2"/>
      <c r="AM45" s="2">
        <v>25.173984966666669</v>
      </c>
      <c r="AN45" s="2">
        <v>34.752963899999997</v>
      </c>
      <c r="AO45" s="2">
        <v>34.930929200000008</v>
      </c>
      <c r="AP45" s="2">
        <v>36.514338833333341</v>
      </c>
      <c r="AQ45" s="2">
        <v>31.194483066666674</v>
      </c>
      <c r="AR45" s="2"/>
      <c r="AT45" s="1">
        <v>26.743151658263304</v>
      </c>
      <c r="AU45" s="1">
        <v>25.992585007004507</v>
      </c>
      <c r="AV45" s="1">
        <v>25.682086906926905</v>
      </c>
      <c r="AW45" s="1">
        <v>29.501306239012564</v>
      </c>
      <c r="AX45" s="1">
        <v>26.367840143315675</v>
      </c>
      <c r="AZ45" s="1">
        <v>53.414481280040441</v>
      </c>
      <c r="BA45" s="1">
        <v>49.600023285786072</v>
      </c>
      <c r="BB45" s="1">
        <v>38.032017679815624</v>
      </c>
      <c r="BC45" s="1">
        <v>31.495651562578715</v>
      </c>
      <c r="BD45" s="1">
        <v>48.504213167700222</v>
      </c>
      <c r="BF45" s="5">
        <v>79</v>
      </c>
      <c r="BG45" s="1">
        <v>6.7</v>
      </c>
      <c r="BH45" s="1">
        <v>6.71</v>
      </c>
      <c r="BI45" s="1">
        <v>6.76</v>
      </c>
      <c r="BJ45" s="1">
        <v>6.71</v>
      </c>
      <c r="BK45" s="1">
        <v>5.56</v>
      </c>
      <c r="BW45" s="1">
        <f t="shared" si="10"/>
        <v>76.746635249729735</v>
      </c>
      <c r="BX45" s="1">
        <f t="shared" si="11"/>
        <v>40.57643352648649</v>
      </c>
      <c r="BY45" s="1">
        <f t="shared" si="20"/>
        <v>137.08029513081081</v>
      </c>
      <c r="BZ45" s="1">
        <f t="shared" si="21"/>
        <v>170.53183109189195</v>
      </c>
      <c r="CA45" s="1">
        <f t="shared" si="22"/>
        <v>139.6163890767568</v>
      </c>
      <c r="CD45" s="1">
        <v>79</v>
      </c>
      <c r="CE45" s="1">
        <v>6.7</v>
      </c>
      <c r="CF45" s="1">
        <v>6.71</v>
      </c>
      <c r="CG45" s="1">
        <v>6.76</v>
      </c>
      <c r="CH45" s="1">
        <v>6.71</v>
      </c>
      <c r="CI45" s="1">
        <v>5.9</v>
      </c>
      <c r="CM45" s="8"/>
      <c r="CN45" s="8"/>
      <c r="CO45" s="8"/>
      <c r="CP45" s="8"/>
      <c r="CV45" s="1">
        <v>2.8193448619679922</v>
      </c>
      <c r="CW45" s="1">
        <v>0.41752050948332875</v>
      </c>
      <c r="CX45" s="1">
        <v>2.8272608148319263</v>
      </c>
      <c r="CY45" s="1">
        <v>3.0687811106568326</v>
      </c>
      <c r="CZ45" s="1">
        <v>4.7131473961744934</v>
      </c>
    </row>
    <row r="46" spans="1:104" x14ac:dyDescent="0.25">
      <c r="A46" s="1">
        <v>44</v>
      </c>
      <c r="C46" s="3">
        <v>773.59223300970882</v>
      </c>
      <c r="D46" s="3">
        <v>787.57281553398047</v>
      </c>
      <c r="E46" s="3">
        <v>745.63106796116506</v>
      </c>
      <c r="F46" s="4">
        <v>661.74757281553389</v>
      </c>
      <c r="G46" s="3">
        <v>1202.3300970873788</v>
      </c>
      <c r="H46" s="3"/>
      <c r="I46" s="3">
        <f t="shared" si="2"/>
        <v>386.79611650485441</v>
      </c>
      <c r="J46" s="3">
        <f t="shared" si="12"/>
        <v>393.78640776699024</v>
      </c>
      <c r="K46" s="3">
        <f t="shared" si="13"/>
        <v>372.81553398058253</v>
      </c>
      <c r="L46" s="3">
        <f t="shared" si="14"/>
        <v>330.87378640776694</v>
      </c>
      <c r="M46" s="3">
        <f t="shared" si="15"/>
        <v>601.16504854368941</v>
      </c>
      <c r="N46" s="3"/>
      <c r="O46" s="3">
        <f t="shared" si="3"/>
        <v>386.79611650485441</v>
      </c>
      <c r="P46" s="3">
        <f t="shared" si="16"/>
        <v>393.78640776699024</v>
      </c>
      <c r="Q46" s="3">
        <f t="shared" si="17"/>
        <v>372.81553398058253</v>
      </c>
      <c r="R46" s="3">
        <f t="shared" si="18"/>
        <v>330.87378640776694</v>
      </c>
      <c r="S46" s="3">
        <f t="shared" si="19"/>
        <v>601.16504854368941</v>
      </c>
      <c r="T46" s="12"/>
      <c r="U46" s="2">
        <v>198.55969255145632</v>
      </c>
      <c r="V46" s="2">
        <v>179.42729317436888</v>
      </c>
      <c r="W46" s="2">
        <v>176.69926549126217</v>
      </c>
      <c r="X46" s="2">
        <v>138.94232320932034</v>
      </c>
      <c r="Y46" s="2">
        <v>416.54163402873797</v>
      </c>
      <c r="Z46" s="2"/>
      <c r="AA46" s="2">
        <v>99.279846275728161</v>
      </c>
      <c r="AB46" s="2">
        <v>89.713646587184442</v>
      </c>
      <c r="AC46" s="2">
        <v>88.349632745631084</v>
      </c>
      <c r="AD46" s="2">
        <v>69.471161604660168</v>
      </c>
      <c r="AE46" s="2">
        <v>208.27081701436899</v>
      </c>
      <c r="AF46" s="2"/>
      <c r="AG46" s="3">
        <v>99.279846275728161</v>
      </c>
      <c r="AH46" s="3">
        <v>89.713646587184442</v>
      </c>
      <c r="AI46" s="3">
        <v>88.349632745631084</v>
      </c>
      <c r="AJ46" s="3">
        <v>69.471161604660168</v>
      </c>
      <c r="AK46" s="2">
        <v>208.27081701436899</v>
      </c>
      <c r="AL46" s="2"/>
      <c r="AM46" s="2">
        <v>25.667229333333331</v>
      </c>
      <c r="AN46" s="2">
        <v>22.782311633333329</v>
      </c>
      <c r="AO46" s="2">
        <v>23.697948366666672</v>
      </c>
      <c r="AP46" s="2">
        <v>20.996272433333331</v>
      </c>
      <c r="AQ46" s="2">
        <v>34.644531900000004</v>
      </c>
      <c r="AR46" s="2"/>
      <c r="AT46" s="1">
        <v>23.520676238371198</v>
      </c>
      <c r="AU46" s="1">
        <v>24.356248530281416</v>
      </c>
      <c r="AV46" s="1">
        <v>23.445930154613322</v>
      </c>
      <c r="AW46" s="1">
        <v>25.420032121216735</v>
      </c>
      <c r="AX46" s="1">
        <v>28.430036365135742</v>
      </c>
      <c r="AZ46" s="1">
        <v>46.75365478910998</v>
      </c>
      <c r="BA46" s="1">
        <v>44.119423765979107</v>
      </c>
      <c r="BB46" s="1">
        <v>44.812918478346809</v>
      </c>
      <c r="BC46" s="1">
        <v>42.705985402281371</v>
      </c>
      <c r="BD46" s="1">
        <v>29.815506568850125</v>
      </c>
      <c r="BF46" s="5">
        <v>82</v>
      </c>
      <c r="BG46" s="1">
        <v>6.74</v>
      </c>
      <c r="BH46" s="1">
        <v>6.75</v>
      </c>
      <c r="BI46" s="1">
        <v>6.77</v>
      </c>
      <c r="BJ46" s="1">
        <v>6.74</v>
      </c>
      <c r="BK46" s="1">
        <v>5.59</v>
      </c>
      <c r="BW46" s="1">
        <f t="shared" si="10"/>
        <v>99.279846275728161</v>
      </c>
      <c r="BX46" s="1">
        <f t="shared" si="11"/>
        <v>89.713646587184442</v>
      </c>
      <c r="BY46" s="1">
        <f t="shared" si="20"/>
        <v>88.349632745631084</v>
      </c>
      <c r="BZ46" s="1">
        <f t="shared" si="21"/>
        <v>69.471161604660168</v>
      </c>
      <c r="CA46" s="1">
        <f t="shared" si="22"/>
        <v>208.27081701436899</v>
      </c>
      <c r="CD46" s="1">
        <v>82</v>
      </c>
      <c r="CE46" s="1">
        <v>6.74</v>
      </c>
      <c r="CF46" s="1">
        <v>6.75</v>
      </c>
      <c r="CG46" s="1">
        <v>6.77</v>
      </c>
      <c r="CH46" s="1">
        <v>6.74</v>
      </c>
      <c r="CI46" s="1">
        <v>6.06</v>
      </c>
      <c r="CM46" s="8"/>
      <c r="CN46" s="8"/>
      <c r="CO46" s="8"/>
      <c r="CP46" s="8"/>
      <c r="CV46" s="1">
        <v>1.03983550554136</v>
      </c>
      <c r="CW46" s="1">
        <v>0.99166118091645539</v>
      </c>
      <c r="CX46" s="1">
        <v>1.8343284862893305</v>
      </c>
      <c r="CY46" s="1">
        <v>0.55458148704621635</v>
      </c>
      <c r="CZ46" s="1">
        <v>2.5083459332311557</v>
      </c>
    </row>
    <row r="47" spans="1:104" x14ac:dyDescent="0.25">
      <c r="A47" s="1">
        <v>45</v>
      </c>
      <c r="C47" s="3">
        <v>513.26732673267327</v>
      </c>
      <c r="D47" s="3">
        <v>522.77227722772284</v>
      </c>
      <c r="E47" s="3">
        <v>560.79207920792078</v>
      </c>
      <c r="F47" s="4">
        <v>655.8415841584158</v>
      </c>
      <c r="G47" s="3">
        <v>912.47524752475238</v>
      </c>
      <c r="H47" s="3"/>
      <c r="I47" s="3">
        <f t="shared" si="2"/>
        <v>256.63366336633663</v>
      </c>
      <c r="J47" s="3">
        <f t="shared" si="12"/>
        <v>261.38613861386142</v>
      </c>
      <c r="K47" s="3">
        <f t="shared" si="13"/>
        <v>280.39603960396039</v>
      </c>
      <c r="L47" s="3">
        <f t="shared" si="14"/>
        <v>327.9207920792079</v>
      </c>
      <c r="M47" s="3">
        <f t="shared" si="15"/>
        <v>456.23762376237619</v>
      </c>
      <c r="N47" s="3"/>
      <c r="O47" s="3">
        <f t="shared" si="3"/>
        <v>256.63366336633663</v>
      </c>
      <c r="P47" s="3">
        <f t="shared" si="16"/>
        <v>261.38613861386142</v>
      </c>
      <c r="Q47" s="3">
        <f t="shared" si="17"/>
        <v>280.39603960396039</v>
      </c>
      <c r="R47" s="3">
        <f t="shared" si="18"/>
        <v>327.9207920792079</v>
      </c>
      <c r="S47" s="3">
        <f t="shared" si="19"/>
        <v>456.23762376237619</v>
      </c>
      <c r="T47" s="12"/>
      <c r="U47" s="2">
        <v>288.68800074772275</v>
      </c>
      <c r="V47" s="2">
        <v>296.79105733069315</v>
      </c>
      <c r="W47" s="2">
        <v>349.7954378328713</v>
      </c>
      <c r="X47" s="2">
        <v>391.89380503128717</v>
      </c>
      <c r="Y47" s="2">
        <v>611.09919835247536</v>
      </c>
      <c r="Z47" s="2"/>
      <c r="AA47" s="2">
        <v>144.34400037386138</v>
      </c>
      <c r="AB47" s="2">
        <v>148.39552866534657</v>
      </c>
      <c r="AC47" s="2">
        <v>174.89771891643565</v>
      </c>
      <c r="AD47" s="2">
        <v>195.94690251564359</v>
      </c>
      <c r="AE47" s="2">
        <v>305.54959917623768</v>
      </c>
      <c r="AF47" s="2"/>
      <c r="AG47" s="3">
        <v>144.34400037386138</v>
      </c>
      <c r="AH47" s="3">
        <v>148.39552866534657</v>
      </c>
      <c r="AI47" s="3">
        <v>174.89771891643565</v>
      </c>
      <c r="AJ47" s="3">
        <v>195.94690251564359</v>
      </c>
      <c r="AK47" s="2">
        <v>305.54959917623768</v>
      </c>
      <c r="AL47" s="2"/>
      <c r="AM47" s="2">
        <v>56.245154466666655</v>
      </c>
      <c r="AN47" s="2">
        <v>56.772531800000003</v>
      </c>
      <c r="AO47" s="2">
        <v>62.375245800000002</v>
      </c>
      <c r="AP47" s="2">
        <v>59.75433923333334</v>
      </c>
      <c r="AQ47" s="2">
        <v>66.971591833333349</v>
      </c>
      <c r="AR47" s="2"/>
      <c r="AT47" s="1">
        <v>26.087708242993141</v>
      </c>
      <c r="AU47" s="1">
        <v>27.729100385973876</v>
      </c>
      <c r="AV47" s="1">
        <v>29.14947650864141</v>
      </c>
      <c r="AW47" s="1">
        <v>31.05877001788949</v>
      </c>
      <c r="AX47" s="1">
        <v>29.852230909741152</v>
      </c>
      <c r="AZ47" s="1">
        <v>42.670857942545283</v>
      </c>
      <c r="BA47" s="1">
        <v>36.985718723880048</v>
      </c>
      <c r="BB47" s="1">
        <v>36.504781554761621</v>
      </c>
      <c r="BC47" s="1">
        <v>31.482401677142086</v>
      </c>
      <c r="BD47" s="1">
        <v>40.007206829455157</v>
      </c>
      <c r="BF47" s="5">
        <v>84</v>
      </c>
      <c r="BG47" s="1">
        <v>6.62</v>
      </c>
      <c r="BH47" s="1">
        <v>6.65</v>
      </c>
      <c r="BI47" s="1">
        <v>6.72</v>
      </c>
      <c r="BJ47" s="1">
        <v>6.69</v>
      </c>
      <c r="BK47" s="1">
        <v>5.58</v>
      </c>
      <c r="BW47" s="1">
        <f t="shared" si="10"/>
        <v>144.34400037386138</v>
      </c>
      <c r="BX47" s="1">
        <f t="shared" si="11"/>
        <v>148.39552866534657</v>
      </c>
      <c r="BY47" s="1">
        <f t="shared" si="20"/>
        <v>174.89771891643565</v>
      </c>
      <c r="BZ47" s="1">
        <f t="shared" si="21"/>
        <v>195.94690251564359</v>
      </c>
      <c r="CA47" s="1">
        <f t="shared" si="22"/>
        <v>305.54959917623768</v>
      </c>
      <c r="CD47" s="1">
        <v>84</v>
      </c>
      <c r="CE47" s="1">
        <v>6.62</v>
      </c>
      <c r="CF47" s="1">
        <v>6.65</v>
      </c>
      <c r="CG47" s="1">
        <v>6.72</v>
      </c>
      <c r="CH47" s="1">
        <v>6.69</v>
      </c>
      <c r="CI47" s="1">
        <v>6.16</v>
      </c>
      <c r="CM47" s="8"/>
      <c r="CN47" s="8"/>
      <c r="CO47" s="8"/>
      <c r="CP47" s="8"/>
      <c r="CV47" s="1">
        <v>6.9633859621020768</v>
      </c>
      <c r="CW47" s="1">
        <v>2.7343102926556138</v>
      </c>
      <c r="CX47" s="1">
        <v>3.5168461792951882</v>
      </c>
      <c r="CY47" s="1">
        <v>1.8670844959792192</v>
      </c>
      <c r="CZ47" s="1">
        <v>2.5026521872747765</v>
      </c>
    </row>
    <row r="48" spans="1:104" x14ac:dyDescent="0.25">
      <c r="A48" s="1">
        <v>46</v>
      </c>
      <c r="C48" s="3">
        <v>622.57425742574264</v>
      </c>
      <c r="D48" s="3">
        <v>598.81188118811883</v>
      </c>
      <c r="E48" s="3">
        <v>579.80198019801981</v>
      </c>
      <c r="F48" s="4">
        <v>750.89108910891082</v>
      </c>
      <c r="G48" s="3">
        <v>589.30693069306926</v>
      </c>
      <c r="H48" s="3"/>
      <c r="I48" s="3">
        <f t="shared" si="2"/>
        <v>311.28712871287132</v>
      </c>
      <c r="J48" s="3">
        <f t="shared" si="12"/>
        <v>299.40594059405942</v>
      </c>
      <c r="K48" s="3">
        <f t="shared" si="13"/>
        <v>289.9009900990099</v>
      </c>
      <c r="L48" s="3">
        <f t="shared" si="14"/>
        <v>375.44554455445541</v>
      </c>
      <c r="M48" s="3">
        <f t="shared" si="15"/>
        <v>294.65346534653463</v>
      </c>
      <c r="N48" s="3"/>
      <c r="O48" s="3">
        <f t="shared" si="3"/>
        <v>311.28712871287132</v>
      </c>
      <c r="P48" s="3">
        <f t="shared" si="16"/>
        <v>299.40594059405942</v>
      </c>
      <c r="Q48" s="3">
        <f t="shared" si="17"/>
        <v>289.9009900990099</v>
      </c>
      <c r="R48" s="3">
        <f t="shared" si="18"/>
        <v>375.44554455445541</v>
      </c>
      <c r="S48" s="3">
        <f t="shared" si="19"/>
        <v>294.65346534653463</v>
      </c>
      <c r="T48" s="12"/>
      <c r="U48" s="2">
        <v>336.7485290265347</v>
      </c>
      <c r="V48" s="2">
        <v>292.72943323247523</v>
      </c>
      <c r="W48" s="2">
        <v>112.41055474376238</v>
      </c>
      <c r="X48" s="2">
        <v>375.0043214510892</v>
      </c>
      <c r="Y48" s="2">
        <v>351.39112437227726</v>
      </c>
      <c r="Z48" s="2"/>
      <c r="AA48" s="2">
        <v>168.37426451326735</v>
      </c>
      <c r="AB48" s="2">
        <v>146.36471661623762</v>
      </c>
      <c r="AC48" s="2">
        <v>56.205277371881188</v>
      </c>
      <c r="AD48" s="2">
        <v>187.5021607255446</v>
      </c>
      <c r="AE48" s="2">
        <v>175.69556218613863</v>
      </c>
      <c r="AF48" s="2"/>
      <c r="AG48" s="3">
        <v>168.37426451326735</v>
      </c>
      <c r="AH48" s="3">
        <v>146.36471661623762</v>
      </c>
      <c r="AI48" s="3">
        <v>56.205277371881188</v>
      </c>
      <c r="AJ48" s="3">
        <v>187.5021607255446</v>
      </c>
      <c r="AK48" s="2">
        <v>175.69556218613863</v>
      </c>
      <c r="AL48" s="2"/>
      <c r="AM48" s="2">
        <v>54.089696933333329</v>
      </c>
      <c r="AN48" s="2">
        <v>48.885040933333329</v>
      </c>
      <c r="AO48" s="2">
        <v>19.387749366666668</v>
      </c>
      <c r="AP48" s="2">
        <v>49.94124006666668</v>
      </c>
      <c r="AQ48" s="2">
        <v>59.627862166666681</v>
      </c>
      <c r="AR48" s="2"/>
      <c r="AT48" s="1">
        <v>25.367469701514754</v>
      </c>
      <c r="AU48" s="1">
        <v>26.111919181985495</v>
      </c>
      <c r="AV48" s="1">
        <v>25.910557653034317</v>
      </c>
      <c r="AW48" s="1">
        <v>24.770367396757099</v>
      </c>
      <c r="AX48" s="1">
        <v>25.653675579886706</v>
      </c>
      <c r="AZ48" s="1">
        <v>40.453238846257257</v>
      </c>
      <c r="BA48" s="1">
        <v>38.773813859537547</v>
      </c>
      <c r="BB48" s="1">
        <v>41.692114388221455</v>
      </c>
      <c r="BC48" s="1">
        <v>40.133694700037211</v>
      </c>
      <c r="BD48" s="1">
        <v>37.235947977612852</v>
      </c>
      <c r="BF48" s="5">
        <v>85</v>
      </c>
      <c r="BG48" s="1">
        <v>6.64</v>
      </c>
      <c r="BH48" s="1">
        <v>6.66</v>
      </c>
      <c r="BI48" s="1">
        <v>6.56</v>
      </c>
      <c r="BJ48" s="1">
        <v>6.28</v>
      </c>
      <c r="BK48" s="1">
        <v>5.55</v>
      </c>
      <c r="BW48" s="1">
        <f t="shared" si="10"/>
        <v>168.37426451326735</v>
      </c>
      <c r="BX48" s="1">
        <f t="shared" si="11"/>
        <v>146.36471661623762</v>
      </c>
      <c r="BY48" s="1">
        <f t="shared" si="20"/>
        <v>56.205277371881188</v>
      </c>
      <c r="BZ48" s="1">
        <f t="shared" si="21"/>
        <v>187.5021607255446</v>
      </c>
      <c r="CA48" s="1">
        <f t="shared" si="22"/>
        <v>175.69556218613863</v>
      </c>
      <c r="CD48" s="1">
        <v>85</v>
      </c>
      <c r="CE48" s="1">
        <v>6.64</v>
      </c>
      <c r="CF48" s="1">
        <v>6.66</v>
      </c>
      <c r="CG48" s="1">
        <v>6.56</v>
      </c>
      <c r="CH48" s="1">
        <v>6.28</v>
      </c>
      <c r="CI48" s="1">
        <v>5.56</v>
      </c>
      <c r="CM48" s="8"/>
      <c r="CN48" s="8"/>
      <c r="CO48" s="8"/>
      <c r="CP48" s="8"/>
      <c r="CV48" s="1">
        <v>3.1821187172077079</v>
      </c>
      <c r="CW48" s="1">
        <v>0.74445742857271058</v>
      </c>
      <c r="CX48" s="1">
        <v>1.4171928856755445</v>
      </c>
      <c r="CY48" s="1">
        <v>2.8034677922204514</v>
      </c>
      <c r="CZ48" s="1">
        <v>1.6686657678805144</v>
      </c>
    </row>
    <row r="49" spans="1:104" x14ac:dyDescent="0.25">
      <c r="A49" s="1">
        <v>47</v>
      </c>
      <c r="C49" s="3">
        <v>759.61165048543683</v>
      </c>
      <c r="D49" s="3">
        <v>568.54368932038835</v>
      </c>
      <c r="E49" s="3">
        <v>610.48543689320388</v>
      </c>
      <c r="F49" s="4">
        <v>726.990291262136</v>
      </c>
      <c r="G49" s="3">
        <v>596.504854368932</v>
      </c>
      <c r="H49" s="3"/>
      <c r="I49" s="3">
        <f t="shared" si="2"/>
        <v>379.80582524271841</v>
      </c>
      <c r="J49" s="3">
        <f t="shared" si="12"/>
        <v>284.27184466019418</v>
      </c>
      <c r="K49" s="3">
        <f t="shared" si="13"/>
        <v>305.24271844660194</v>
      </c>
      <c r="L49" s="3">
        <f t="shared" si="14"/>
        <v>363.495145631068</v>
      </c>
      <c r="M49" s="3">
        <f t="shared" si="15"/>
        <v>298.252427184466</v>
      </c>
      <c r="N49" s="3"/>
      <c r="O49" s="3">
        <f t="shared" si="3"/>
        <v>379.80582524271841</v>
      </c>
      <c r="P49" s="3">
        <f t="shared" si="16"/>
        <v>284.27184466019418</v>
      </c>
      <c r="Q49" s="3">
        <f t="shared" si="17"/>
        <v>305.24271844660194</v>
      </c>
      <c r="R49" s="3">
        <f t="shared" si="18"/>
        <v>363.495145631068</v>
      </c>
      <c r="S49" s="3">
        <f t="shared" si="19"/>
        <v>298.252427184466</v>
      </c>
      <c r="T49" s="12"/>
      <c r="U49" s="2">
        <v>225.57220350757279</v>
      </c>
      <c r="V49" s="2">
        <v>206.2858594236894</v>
      </c>
      <c r="W49" s="2">
        <v>331.721584327767</v>
      </c>
      <c r="X49" s="2">
        <v>166.42895876970874</v>
      </c>
      <c r="Y49" s="2">
        <v>327.99846877203885</v>
      </c>
      <c r="Z49" s="2"/>
      <c r="AA49" s="2">
        <v>112.7861017537864</v>
      </c>
      <c r="AB49" s="2">
        <v>103.1429297118447</v>
      </c>
      <c r="AC49" s="2">
        <v>165.8607921638835</v>
      </c>
      <c r="AD49" s="2">
        <v>83.214479384854371</v>
      </c>
      <c r="AE49" s="2">
        <v>163.99923438601942</v>
      </c>
      <c r="AF49" s="2"/>
      <c r="AG49" s="3">
        <v>112.7861017537864</v>
      </c>
      <c r="AH49" s="3">
        <v>103.1429297118447</v>
      </c>
      <c r="AI49" s="3">
        <v>165.8607921638835</v>
      </c>
      <c r="AJ49" s="3">
        <v>83.214479384854371</v>
      </c>
      <c r="AK49" s="2">
        <v>163.99923438601942</v>
      </c>
      <c r="AL49" s="2"/>
      <c r="AM49" s="2">
        <v>29.6957272</v>
      </c>
      <c r="AN49" s="2">
        <v>36.283202733333347</v>
      </c>
      <c r="AO49" s="2">
        <v>54.337346033333333</v>
      </c>
      <c r="AP49" s="2">
        <v>22.892872266666664</v>
      </c>
      <c r="AQ49" s="2">
        <v>54.98672246666667</v>
      </c>
      <c r="AR49" s="2"/>
      <c r="AT49" s="1">
        <v>25.314481286229917</v>
      </c>
      <c r="AU49" s="1">
        <v>26.134099319111112</v>
      </c>
      <c r="AV49" s="1">
        <v>24.621360918099153</v>
      </c>
      <c r="AW49" s="1">
        <v>27.562488445775365</v>
      </c>
      <c r="AX49" s="1">
        <v>28.806867583033352</v>
      </c>
      <c r="AZ49" s="1">
        <v>40.203607140777905</v>
      </c>
      <c r="BA49" s="1">
        <v>37.892140894665502</v>
      </c>
      <c r="BB49" s="1">
        <v>41.516668526422833</v>
      </c>
      <c r="BC49" s="1">
        <v>36.140036789092051</v>
      </c>
      <c r="BD49" s="1">
        <v>27.789304984049213</v>
      </c>
      <c r="BF49" s="5">
        <v>86</v>
      </c>
      <c r="BG49" s="1">
        <v>6.65</v>
      </c>
      <c r="BH49" s="1">
        <v>6.69</v>
      </c>
      <c r="BI49" s="1">
        <v>6.6</v>
      </c>
      <c r="BJ49" s="1">
        <v>6.31</v>
      </c>
      <c r="BK49" s="1">
        <v>5.51</v>
      </c>
      <c r="BW49" s="1">
        <f t="shared" si="10"/>
        <v>112.7861017537864</v>
      </c>
      <c r="BX49" s="1">
        <f t="shared" si="11"/>
        <v>103.1429297118447</v>
      </c>
      <c r="BY49" s="1">
        <f t="shared" si="20"/>
        <v>165.8607921638835</v>
      </c>
      <c r="BZ49" s="1">
        <f t="shared" si="21"/>
        <v>83.214479384854371</v>
      </c>
      <c r="CA49" s="1">
        <f t="shared" si="22"/>
        <v>163.99923438601942</v>
      </c>
      <c r="CD49" s="1">
        <v>86</v>
      </c>
      <c r="CE49" s="1">
        <v>6.65</v>
      </c>
      <c r="CF49" s="1">
        <v>6.69</v>
      </c>
      <c r="CG49" s="1">
        <v>6.6</v>
      </c>
      <c r="CH49" s="1">
        <v>6.31</v>
      </c>
      <c r="CI49" s="1">
        <v>5.59</v>
      </c>
      <c r="CM49" s="8"/>
      <c r="CN49" s="8"/>
      <c r="CO49" s="8"/>
      <c r="CP49" s="8"/>
      <c r="CV49" s="1">
        <v>1.845880498204999</v>
      </c>
      <c r="CW49" s="1">
        <v>2.2731700249742035</v>
      </c>
      <c r="CX49" s="1">
        <v>3.8592790127081869</v>
      </c>
      <c r="CY49" s="1">
        <v>0.93245287801915433</v>
      </c>
      <c r="CZ49" s="1">
        <v>4.5718249146100964</v>
      </c>
    </row>
    <row r="50" spans="1:104" x14ac:dyDescent="0.25">
      <c r="A50" s="1">
        <v>48</v>
      </c>
      <c r="C50" s="3">
        <v>886.15384615384608</v>
      </c>
      <c r="D50" s="3">
        <v>654.06593406593402</v>
      </c>
      <c r="E50" s="3">
        <v>664.61538461538464</v>
      </c>
      <c r="F50" s="4">
        <v>754.28571428571422</v>
      </c>
      <c r="G50" s="3">
        <v>659.34065934065927</v>
      </c>
      <c r="H50" s="3"/>
      <c r="I50" s="3">
        <f t="shared" si="2"/>
        <v>443.07692307692304</v>
      </c>
      <c r="J50" s="3">
        <f t="shared" si="12"/>
        <v>327.03296703296701</v>
      </c>
      <c r="K50" s="3">
        <f t="shared" si="13"/>
        <v>332.30769230769232</v>
      </c>
      <c r="L50" s="3">
        <f t="shared" si="14"/>
        <v>377.14285714285711</v>
      </c>
      <c r="M50" s="3">
        <f t="shared" si="15"/>
        <v>329.67032967032964</v>
      </c>
      <c r="N50" s="3"/>
      <c r="O50" s="3">
        <f t="shared" si="3"/>
        <v>443.07692307692304</v>
      </c>
      <c r="P50" s="3">
        <f t="shared" si="16"/>
        <v>327.03296703296701</v>
      </c>
      <c r="Q50" s="3">
        <f t="shared" si="17"/>
        <v>332.30769230769232</v>
      </c>
      <c r="R50" s="3">
        <f t="shared" si="18"/>
        <v>377.14285714285711</v>
      </c>
      <c r="S50" s="3">
        <f t="shared" si="19"/>
        <v>329.67032967032964</v>
      </c>
      <c r="T50" s="12"/>
      <c r="U50" s="2">
        <v>143.5844907323077</v>
      </c>
      <c r="V50" s="2">
        <v>234.65651098021976</v>
      </c>
      <c r="W50" s="2">
        <v>268.49329543384619</v>
      </c>
      <c r="X50" s="2">
        <v>335.93867748571432</v>
      </c>
      <c r="Y50" s="2">
        <v>292.48470527472523</v>
      </c>
      <c r="Z50" s="2"/>
      <c r="AA50" s="2">
        <v>71.79224536615385</v>
      </c>
      <c r="AB50" s="2">
        <v>117.32825549010988</v>
      </c>
      <c r="AC50" s="2">
        <v>134.24664771692309</v>
      </c>
      <c r="AD50" s="2">
        <v>167.96933874285716</v>
      </c>
      <c r="AE50" s="2">
        <v>146.24235263736261</v>
      </c>
      <c r="AF50" s="2"/>
      <c r="AG50" s="3">
        <v>71.79224536615385</v>
      </c>
      <c r="AH50" s="3">
        <v>117.32825549010988</v>
      </c>
      <c r="AI50" s="3">
        <v>134.24664771692309</v>
      </c>
      <c r="AJ50" s="3">
        <v>167.96933874285716</v>
      </c>
      <c r="AK50" s="2">
        <v>146.24235263736261</v>
      </c>
      <c r="AL50" s="2"/>
      <c r="AM50" s="2">
        <v>16.203110933333338</v>
      </c>
      <c r="AN50" s="2">
        <v>35.876583499999995</v>
      </c>
      <c r="AO50" s="2">
        <v>40.398296766666668</v>
      </c>
      <c r="AP50" s="2">
        <v>44.537324666666677</v>
      </c>
      <c r="AQ50" s="2">
        <v>44.360180299999996</v>
      </c>
      <c r="AR50" s="2"/>
      <c r="BF50" s="5">
        <v>87</v>
      </c>
      <c r="BG50" s="1">
        <v>6.63</v>
      </c>
      <c r="BH50" s="1">
        <v>6.65</v>
      </c>
      <c r="BI50" s="1">
        <v>6.61</v>
      </c>
      <c r="BJ50" s="1">
        <v>6.32</v>
      </c>
      <c r="BK50" s="1">
        <v>5.52</v>
      </c>
      <c r="BW50" s="1">
        <f t="shared" si="10"/>
        <v>71.79224536615385</v>
      </c>
      <c r="BX50" s="1">
        <f t="shared" si="11"/>
        <v>117.32825549010988</v>
      </c>
      <c r="BY50" s="1">
        <f t="shared" si="20"/>
        <v>134.24664771692309</v>
      </c>
      <c r="BZ50" s="1">
        <f t="shared" si="21"/>
        <v>167.96933874285716</v>
      </c>
      <c r="CA50" s="1">
        <f t="shared" si="22"/>
        <v>146.24235263736261</v>
      </c>
      <c r="CD50" s="1">
        <v>87</v>
      </c>
      <c r="CE50" s="1">
        <v>6.63</v>
      </c>
      <c r="CF50" s="1">
        <v>6.65</v>
      </c>
      <c r="CG50" s="1">
        <v>6.61</v>
      </c>
      <c r="CH50" s="1">
        <v>6.32</v>
      </c>
      <c r="CI50" s="1">
        <v>5.58</v>
      </c>
      <c r="CM50" s="8"/>
      <c r="CN50" s="8"/>
      <c r="CO50" s="8"/>
      <c r="CP50" s="8"/>
      <c r="CV50" s="1">
        <v>1.0161643831414287</v>
      </c>
      <c r="CW50" s="1">
        <v>1.0672730940562711</v>
      </c>
      <c r="CX50" s="1">
        <v>2.1525484914707156</v>
      </c>
      <c r="CY50" s="1">
        <v>2.4419266847117989</v>
      </c>
      <c r="CZ50" s="1">
        <v>1.8586291286714334</v>
      </c>
    </row>
    <row r="51" spans="1:104" x14ac:dyDescent="0.25">
      <c r="A51" s="1">
        <v>49</v>
      </c>
      <c r="C51" s="3">
        <v>939.78947368421041</v>
      </c>
      <c r="D51" s="3">
        <v>747.78947368421052</v>
      </c>
      <c r="E51" s="3">
        <v>1162.1052631578946</v>
      </c>
      <c r="F51" s="4">
        <v>434.52631578947364</v>
      </c>
      <c r="G51" s="3">
        <v>677.05263157894728</v>
      </c>
      <c r="H51" s="3"/>
      <c r="I51" s="3">
        <f t="shared" si="2"/>
        <v>469.8947368421052</v>
      </c>
      <c r="J51" s="3">
        <f t="shared" si="12"/>
        <v>373.89473684210526</v>
      </c>
      <c r="K51" s="3">
        <f t="shared" si="13"/>
        <v>581.05263157894728</v>
      </c>
      <c r="L51" s="3">
        <f t="shared" si="14"/>
        <v>217.26315789473682</v>
      </c>
      <c r="M51" s="3">
        <f t="shared" si="15"/>
        <v>338.52631578947364</v>
      </c>
      <c r="N51" s="3"/>
      <c r="O51" s="3">
        <f t="shared" si="3"/>
        <v>469.8947368421052</v>
      </c>
      <c r="P51" s="3">
        <f t="shared" si="16"/>
        <v>373.89473684210526</v>
      </c>
      <c r="Q51" s="3">
        <f t="shared" si="17"/>
        <v>581.05263157894728</v>
      </c>
      <c r="R51" s="3">
        <f t="shared" si="18"/>
        <v>217.26315789473682</v>
      </c>
      <c r="S51" s="3">
        <f t="shared" si="19"/>
        <v>338.52631578947364</v>
      </c>
      <c r="T51" s="12"/>
      <c r="U51" s="2">
        <v>268.94958812968417</v>
      </c>
      <c r="V51" s="2">
        <v>214.2187058863158</v>
      </c>
      <c r="W51" s="2">
        <v>287.94542177684207</v>
      </c>
      <c r="X51" s="2">
        <v>169.38373327494733</v>
      </c>
      <c r="Y51" s="2">
        <v>320.69113538021048</v>
      </c>
      <c r="Z51" s="2"/>
      <c r="AA51" s="2">
        <v>134.47479406484209</v>
      </c>
      <c r="AB51" s="2">
        <v>107.1093529431579</v>
      </c>
      <c r="AC51" s="2">
        <v>143.97271088842103</v>
      </c>
      <c r="AD51" s="2">
        <v>84.691866637473666</v>
      </c>
      <c r="AE51" s="2">
        <v>160.34556769010524</v>
      </c>
      <c r="AF51" s="2"/>
      <c r="AG51" s="3">
        <v>134.47479406484209</v>
      </c>
      <c r="AH51" s="3">
        <v>107.1093529431579</v>
      </c>
      <c r="AI51" s="3">
        <v>143.97271088842103</v>
      </c>
      <c r="AJ51" s="3">
        <v>84.691866637473666</v>
      </c>
      <c r="AK51" s="2">
        <v>160.34556769010524</v>
      </c>
      <c r="AL51" s="2"/>
      <c r="AM51" s="2">
        <v>28.618067733333337</v>
      </c>
      <c r="AN51" s="2">
        <v>28.646927166666668</v>
      </c>
      <c r="AO51" s="2">
        <v>24.777912199999999</v>
      </c>
      <c r="AP51" s="2">
        <v>38.981237066666665</v>
      </c>
      <c r="AQ51" s="2">
        <v>47.365761599999999</v>
      </c>
      <c r="AR51" s="2"/>
      <c r="AX51" s="16">
        <v>28.152901044072184</v>
      </c>
      <c r="BD51" s="16">
        <v>29.361912722301398</v>
      </c>
      <c r="BF51" s="5">
        <v>89</v>
      </c>
      <c r="BG51" s="1">
        <v>6.68</v>
      </c>
      <c r="BH51" s="1">
        <v>6.69</v>
      </c>
      <c r="BI51" s="1">
        <v>6.68</v>
      </c>
      <c r="BJ51" s="1">
        <v>6.31</v>
      </c>
      <c r="BK51" s="1">
        <v>5.54</v>
      </c>
      <c r="BW51" s="1">
        <f t="shared" si="10"/>
        <v>134.47479406484209</v>
      </c>
      <c r="BX51" s="1">
        <f t="shared" si="11"/>
        <v>107.1093529431579</v>
      </c>
      <c r="BY51" s="1">
        <f t="shared" si="20"/>
        <v>143.97271088842103</v>
      </c>
      <c r="BZ51" s="1">
        <f t="shared" si="21"/>
        <v>84.691866637473666</v>
      </c>
      <c r="CA51" s="1">
        <f t="shared" si="22"/>
        <v>160.34556769010524</v>
      </c>
      <c r="CD51" s="1">
        <v>89</v>
      </c>
      <c r="CE51" s="1">
        <v>6.68</v>
      </c>
      <c r="CF51" s="1">
        <v>6.69</v>
      </c>
      <c r="CG51" s="1">
        <v>6.68</v>
      </c>
      <c r="CH51" s="1">
        <v>6.31</v>
      </c>
      <c r="CI51" s="1">
        <v>5.55</v>
      </c>
      <c r="CM51" s="8"/>
      <c r="CN51" s="8"/>
      <c r="CO51" s="8"/>
      <c r="CP51" s="8"/>
      <c r="CV51" s="1">
        <v>4.9450755771175583</v>
      </c>
      <c r="CW51" s="1">
        <v>1.7633624559050263</v>
      </c>
      <c r="CX51" s="1">
        <v>5.8357263445677887</v>
      </c>
      <c r="CY51" s="1">
        <v>4.5445963028285412</v>
      </c>
      <c r="CZ51" s="1">
        <v>4.2024593008859954</v>
      </c>
    </row>
    <row r="52" spans="1:104" x14ac:dyDescent="0.25">
      <c r="A52" s="1">
        <v>50</v>
      </c>
      <c r="C52" s="3">
        <v>736</v>
      </c>
      <c r="D52" s="3">
        <v>682.66666666666663</v>
      </c>
      <c r="E52" s="3">
        <v>784</v>
      </c>
      <c r="F52" s="4">
        <v>608</v>
      </c>
      <c r="G52" s="3">
        <v>650.66666666666663</v>
      </c>
      <c r="H52" s="3"/>
      <c r="I52" s="3">
        <f t="shared" si="2"/>
        <v>368</v>
      </c>
      <c r="J52" s="3">
        <f t="shared" si="12"/>
        <v>341.33333333333331</v>
      </c>
      <c r="K52" s="3">
        <f t="shared" si="13"/>
        <v>392</v>
      </c>
      <c r="L52" s="3">
        <f t="shared" si="14"/>
        <v>304</v>
      </c>
      <c r="M52" s="3">
        <f t="shared" si="15"/>
        <v>325.33333333333331</v>
      </c>
      <c r="N52" s="3"/>
      <c r="O52" s="3">
        <f t="shared" si="3"/>
        <v>368</v>
      </c>
      <c r="P52" s="3">
        <f t="shared" si="16"/>
        <v>341.33333333333331</v>
      </c>
      <c r="Q52" s="3">
        <f t="shared" si="17"/>
        <v>392</v>
      </c>
      <c r="R52" s="3">
        <f t="shared" si="18"/>
        <v>304</v>
      </c>
      <c r="S52" s="3">
        <f t="shared" si="19"/>
        <v>325.33333333333331</v>
      </c>
      <c r="T52" s="12"/>
      <c r="U52" s="2">
        <v>303.98385957333335</v>
      </c>
      <c r="V52" s="2">
        <v>332.64155056355554</v>
      </c>
      <c r="W52" s="2">
        <v>388.84061876800001</v>
      </c>
      <c r="X52" s="2">
        <v>305.0179800746667</v>
      </c>
      <c r="Y52" s="2">
        <v>342.06729795555549</v>
      </c>
      <c r="Z52" s="2"/>
      <c r="AA52" s="2">
        <v>151.99192978666667</v>
      </c>
      <c r="AB52" s="2">
        <v>166.32077528177777</v>
      </c>
      <c r="AC52" s="2">
        <v>194.42030938400001</v>
      </c>
      <c r="AD52" s="2">
        <v>152.50899003733335</v>
      </c>
      <c r="AE52" s="2">
        <v>171.03364897777774</v>
      </c>
      <c r="AF52" s="2"/>
      <c r="AG52" s="3">
        <v>151.99192978666667</v>
      </c>
      <c r="AH52" s="3">
        <v>166.32077528177777</v>
      </c>
      <c r="AI52" s="3">
        <v>194.42030938400001</v>
      </c>
      <c r="AJ52" s="3">
        <v>152.50899003733335</v>
      </c>
      <c r="AK52" s="2">
        <v>171.03364897777774</v>
      </c>
      <c r="AL52" s="2"/>
      <c r="AM52" s="2">
        <v>41.30215483333334</v>
      </c>
      <c r="AN52" s="2">
        <v>48.726789633333333</v>
      </c>
      <c r="AO52" s="2">
        <v>49.597017700000002</v>
      </c>
      <c r="AP52" s="2">
        <v>50.167430933333335</v>
      </c>
      <c r="AQ52" s="2">
        <v>52.571818333333333</v>
      </c>
      <c r="AR52" s="2"/>
      <c r="AT52" s="1">
        <v>28.344806403613983</v>
      </c>
      <c r="AU52" s="1">
        <v>24.956636896121609</v>
      </c>
      <c r="AV52" s="1">
        <v>25.404217588222632</v>
      </c>
      <c r="AW52" s="1">
        <v>24.054197807378124</v>
      </c>
      <c r="AX52" s="1">
        <v>22.366560725158372</v>
      </c>
      <c r="AZ52" s="1">
        <v>36.470020021398</v>
      </c>
      <c r="BA52" s="1">
        <v>37.05535970176787</v>
      </c>
      <c r="BB52" s="1">
        <v>37.776976828378785</v>
      </c>
      <c r="BC52" s="1">
        <v>37.845117970429975</v>
      </c>
      <c r="BD52" s="1">
        <v>37.498967547868574</v>
      </c>
      <c r="BF52" s="5">
        <v>91</v>
      </c>
      <c r="BG52" s="1">
        <v>6.64</v>
      </c>
      <c r="BH52" s="1">
        <v>6.66</v>
      </c>
      <c r="BI52" s="1">
        <v>6.69</v>
      </c>
      <c r="BJ52" s="1">
        <v>6.39</v>
      </c>
      <c r="BK52" s="1">
        <v>5.58</v>
      </c>
      <c r="BW52" s="1">
        <f t="shared" si="10"/>
        <v>151.99192978666667</v>
      </c>
      <c r="BX52" s="1">
        <f t="shared" si="11"/>
        <v>166.32077528177777</v>
      </c>
      <c r="BY52" s="1">
        <f t="shared" si="20"/>
        <v>194.42030938400001</v>
      </c>
      <c r="BZ52" s="1">
        <f t="shared" si="21"/>
        <v>152.50899003733335</v>
      </c>
      <c r="CA52" s="1">
        <f t="shared" si="22"/>
        <v>171.03364897777774</v>
      </c>
      <c r="CD52" s="1">
        <v>91</v>
      </c>
      <c r="CE52" s="1">
        <v>6.64</v>
      </c>
      <c r="CF52" s="1">
        <v>6.66</v>
      </c>
      <c r="CG52" s="1">
        <v>6.69</v>
      </c>
      <c r="CH52" s="1">
        <v>6.39</v>
      </c>
      <c r="CI52" s="1">
        <v>5.51</v>
      </c>
      <c r="CM52" s="8"/>
      <c r="CN52" s="8"/>
      <c r="CO52" s="8"/>
      <c r="CP52" s="8"/>
      <c r="CV52" s="1">
        <v>1.0275629126653569</v>
      </c>
      <c r="CW52" s="1">
        <v>0.58994627284271317</v>
      </c>
      <c r="CX52" s="1">
        <v>0.75977506990674404</v>
      </c>
      <c r="CY52" s="1">
        <v>1.2889055295263616</v>
      </c>
      <c r="CZ52" s="1">
        <v>4.5801146505770944</v>
      </c>
    </row>
    <row r="53" spans="1:104" x14ac:dyDescent="0.25">
      <c r="A53" s="1">
        <v>51</v>
      </c>
      <c r="C53" s="3">
        <v>673.04347826086962</v>
      </c>
      <c r="D53" s="3">
        <v>406.95652173913038</v>
      </c>
      <c r="E53" s="3">
        <v>766.95652173913038</v>
      </c>
      <c r="F53" s="4">
        <v>297.39130434782612</v>
      </c>
      <c r="G53" s="3">
        <v>547.82608695652175</v>
      </c>
      <c r="H53" s="3"/>
      <c r="I53" s="3">
        <f t="shared" si="2"/>
        <v>336.52173913043481</v>
      </c>
      <c r="J53" s="3">
        <f t="shared" si="12"/>
        <v>203.47826086956519</v>
      </c>
      <c r="K53" s="3">
        <f t="shared" si="13"/>
        <v>383.47826086956519</v>
      </c>
      <c r="L53" s="3">
        <f t="shared" si="14"/>
        <v>148.69565217391306</v>
      </c>
      <c r="M53" s="3">
        <f t="shared" si="15"/>
        <v>273.91304347826087</v>
      </c>
      <c r="N53" s="3"/>
      <c r="O53" s="3">
        <f t="shared" si="3"/>
        <v>336.52173913043481</v>
      </c>
      <c r="P53" s="3">
        <f t="shared" si="16"/>
        <v>203.47826086956519</v>
      </c>
      <c r="Q53" s="3">
        <f t="shared" si="17"/>
        <v>383.47826086956519</v>
      </c>
      <c r="R53" s="3">
        <f t="shared" si="18"/>
        <v>148.69565217391306</v>
      </c>
      <c r="S53" s="3">
        <f t="shared" si="19"/>
        <v>273.91304347826087</v>
      </c>
      <c r="T53" s="12"/>
      <c r="U53" s="2">
        <v>271.52213604000002</v>
      </c>
      <c r="V53" s="2">
        <v>145.45222196869562</v>
      </c>
      <c r="W53" s="2">
        <v>429.43009733217394</v>
      </c>
      <c r="X53" s="2">
        <v>130.50558813913042</v>
      </c>
      <c r="Y53" s="2">
        <v>294.48237675652172</v>
      </c>
      <c r="Z53" s="2"/>
      <c r="AA53" s="2">
        <v>135.76106802000001</v>
      </c>
      <c r="AB53" s="2">
        <v>72.726110984347812</v>
      </c>
      <c r="AC53" s="2">
        <v>214.71504866608697</v>
      </c>
      <c r="AD53" s="2">
        <v>65.252794069565212</v>
      </c>
      <c r="AE53" s="2">
        <v>147.24118837826086</v>
      </c>
      <c r="AF53" s="2"/>
      <c r="AG53" s="3">
        <v>135.76106802000001</v>
      </c>
      <c r="AH53" s="3">
        <v>72.726110984347812</v>
      </c>
      <c r="AI53" s="3">
        <v>214.71504866608697</v>
      </c>
      <c r="AJ53" s="3">
        <v>65.252794069565212</v>
      </c>
      <c r="AK53" s="2">
        <v>147.24118837826086</v>
      </c>
      <c r="AL53" s="2"/>
      <c r="AM53" s="2">
        <v>40.342436233333331</v>
      </c>
      <c r="AN53" s="2">
        <v>35.741464800000003</v>
      </c>
      <c r="AO53" s="2">
        <v>55.991452600000017</v>
      </c>
      <c r="AP53" s="2">
        <v>43.88345799999999</v>
      </c>
      <c r="AQ53" s="2">
        <v>53.754719566666665</v>
      </c>
      <c r="AR53" s="2"/>
      <c r="AT53" s="1">
        <v>29.302921073731746</v>
      </c>
      <c r="AU53" s="1">
        <v>27.859504765314739</v>
      </c>
      <c r="AV53" s="1">
        <v>29.466502819138537</v>
      </c>
      <c r="AW53" s="1">
        <v>35.737162455085731</v>
      </c>
      <c r="AX53" s="1">
        <v>44.131051870293952</v>
      </c>
      <c r="AZ53" s="1">
        <v>36.848787428080989</v>
      </c>
      <c r="BA53" s="1">
        <v>38.166728678294639</v>
      </c>
      <c r="BB53" s="1">
        <v>33.854973707919456</v>
      </c>
      <c r="BC53" s="1">
        <v>29.896045131276832</v>
      </c>
      <c r="BD53" s="1">
        <v>30.645346826677986</v>
      </c>
      <c r="BF53" s="5">
        <v>93</v>
      </c>
      <c r="BG53" s="1">
        <v>6.61</v>
      </c>
      <c r="BH53" s="1">
        <v>6.64</v>
      </c>
      <c r="BI53" s="1">
        <v>6.56</v>
      </c>
      <c r="BJ53" s="1">
        <v>6.48</v>
      </c>
      <c r="BK53" s="1">
        <v>5.61</v>
      </c>
      <c r="BW53" s="1">
        <f t="shared" si="10"/>
        <v>135.76106802000001</v>
      </c>
      <c r="BX53" s="1">
        <f t="shared" si="11"/>
        <v>72.726110984347812</v>
      </c>
      <c r="BY53" s="1">
        <f t="shared" si="20"/>
        <v>214.71504866608697</v>
      </c>
      <c r="BZ53" s="1">
        <f t="shared" si="21"/>
        <v>65.252794069565212</v>
      </c>
      <c r="CA53" s="1">
        <f t="shared" si="22"/>
        <v>147.24118837826086</v>
      </c>
      <c r="CD53" s="1">
        <v>93</v>
      </c>
      <c r="CE53" s="1">
        <v>6.61</v>
      </c>
      <c r="CF53" s="1">
        <v>6.64</v>
      </c>
      <c r="CG53" s="1">
        <v>6.56</v>
      </c>
      <c r="CH53" s="1">
        <v>6.48</v>
      </c>
      <c r="CI53" s="1">
        <v>5.52</v>
      </c>
      <c r="CM53" s="8"/>
      <c r="CN53" s="8"/>
      <c r="CO53" s="8"/>
      <c r="CP53" s="8"/>
      <c r="CV53" s="1">
        <v>1.8962906787517406</v>
      </c>
      <c r="CW53" s="1">
        <v>1.1999194903530646</v>
      </c>
      <c r="CX53" s="1">
        <v>6.8438493146546833</v>
      </c>
      <c r="CY53" s="1">
        <v>0.615755905496572</v>
      </c>
      <c r="CZ53" s="1">
        <v>2.1608019084401788</v>
      </c>
    </row>
    <row r="54" spans="1:104" x14ac:dyDescent="0.25">
      <c r="A54" s="1">
        <v>52</v>
      </c>
      <c r="C54" s="3">
        <v>554.86238532110099</v>
      </c>
      <c r="D54" s="3">
        <v>647.33944954128435</v>
      </c>
      <c r="E54" s="3">
        <v>713.39449541284409</v>
      </c>
      <c r="F54" s="4">
        <v>488.80733944954125</v>
      </c>
      <c r="G54" s="3">
        <v>563.66972477064223</v>
      </c>
      <c r="H54" s="3"/>
      <c r="I54" s="3">
        <f t="shared" si="2"/>
        <v>277.43119266055049</v>
      </c>
      <c r="J54" s="3">
        <f t="shared" si="12"/>
        <v>323.66972477064218</v>
      </c>
      <c r="K54" s="3">
        <f t="shared" si="13"/>
        <v>356.69724770642205</v>
      </c>
      <c r="L54" s="3">
        <f t="shared" si="14"/>
        <v>244.40366972477062</v>
      </c>
      <c r="M54" s="3">
        <f t="shared" si="15"/>
        <v>281.83486238532112</v>
      </c>
      <c r="N54" s="3"/>
      <c r="O54" s="3">
        <f t="shared" si="3"/>
        <v>277.43119266055049</v>
      </c>
      <c r="P54" s="3">
        <f t="shared" si="16"/>
        <v>323.66972477064218</v>
      </c>
      <c r="Q54" s="3">
        <f t="shared" si="17"/>
        <v>356.69724770642205</v>
      </c>
      <c r="R54" s="3">
        <f t="shared" si="18"/>
        <v>244.40366972477062</v>
      </c>
      <c r="S54" s="3">
        <f t="shared" si="19"/>
        <v>281.83486238532112</v>
      </c>
      <c r="T54" s="12"/>
      <c r="U54" s="2">
        <v>313.39851419889914</v>
      </c>
      <c r="V54" s="2">
        <v>335.04847873321103</v>
      </c>
      <c r="W54" s="2">
        <v>435.43877128513765</v>
      </c>
      <c r="X54" s="2">
        <v>247.03506937100917</v>
      </c>
      <c r="Y54" s="2">
        <v>335.21519249614693</v>
      </c>
      <c r="Z54" s="2"/>
      <c r="AA54" s="2">
        <v>156.69925709944957</v>
      </c>
      <c r="AB54" s="2">
        <v>167.52423936660551</v>
      </c>
      <c r="AC54" s="2">
        <v>217.71938564256882</v>
      </c>
      <c r="AD54" s="2">
        <v>123.51753468550459</v>
      </c>
      <c r="AE54" s="2">
        <v>167.60759624807346</v>
      </c>
      <c r="AF54" s="2"/>
      <c r="AG54" s="3">
        <v>156.69925709944957</v>
      </c>
      <c r="AH54" s="3">
        <v>167.52423936660551</v>
      </c>
      <c r="AI54" s="3">
        <v>217.71938564256882</v>
      </c>
      <c r="AJ54" s="3">
        <v>123.51753468550459</v>
      </c>
      <c r="AK54" s="2">
        <v>167.60759624807346</v>
      </c>
      <c r="AL54" s="2"/>
      <c r="AM54" s="2">
        <v>56.482205766666674</v>
      </c>
      <c r="AN54" s="2">
        <v>51.757772366666678</v>
      </c>
      <c r="AO54" s="2">
        <v>61.037584966666671</v>
      </c>
      <c r="AP54" s="2">
        <v>50.538330633333338</v>
      </c>
      <c r="AQ54" s="2">
        <v>59.470143200000024</v>
      </c>
      <c r="AR54" s="2"/>
      <c r="AT54" s="1">
        <v>32.068140632172089</v>
      </c>
      <c r="AU54" s="1">
        <v>30.493096507228579</v>
      </c>
      <c r="AV54" s="1">
        <v>34.426200417836426</v>
      </c>
      <c r="AW54" s="1">
        <v>32.130380847160218</v>
      </c>
      <c r="AX54" s="1">
        <v>41.829333606767257</v>
      </c>
      <c r="AZ54" s="1">
        <v>35.151088614122578</v>
      </c>
      <c r="BA54" s="1">
        <v>33.145087981538133</v>
      </c>
      <c r="BB54" s="1">
        <v>34.181962109492709</v>
      </c>
      <c r="BC54" s="1">
        <v>35.04321075975443</v>
      </c>
      <c r="BD54" s="1">
        <v>35.167901775380514</v>
      </c>
      <c r="BF54" s="5">
        <v>96</v>
      </c>
      <c r="BG54" s="1">
        <v>6.66</v>
      </c>
      <c r="BH54" s="1">
        <v>6.67</v>
      </c>
      <c r="BI54" s="1">
        <v>6.67</v>
      </c>
      <c r="BJ54" s="1">
        <v>6.58</v>
      </c>
      <c r="BK54" s="1">
        <v>5.79</v>
      </c>
      <c r="BW54" s="1">
        <f t="shared" si="10"/>
        <v>156.69925709944957</v>
      </c>
      <c r="BX54" s="1">
        <f t="shared" si="11"/>
        <v>167.52423936660551</v>
      </c>
      <c r="BY54" s="1">
        <f t="shared" si="20"/>
        <v>217.71938564256882</v>
      </c>
      <c r="BZ54" s="1">
        <f t="shared" si="21"/>
        <v>123.51753468550459</v>
      </c>
      <c r="CA54" s="1">
        <f t="shared" si="22"/>
        <v>167.60759624807346</v>
      </c>
      <c r="CD54" s="1">
        <v>96</v>
      </c>
      <c r="CE54" s="1">
        <v>6.66</v>
      </c>
      <c r="CF54" s="1">
        <v>6.67</v>
      </c>
      <c r="CG54" s="1">
        <v>6.67</v>
      </c>
      <c r="CH54" s="1">
        <v>6.58</v>
      </c>
      <c r="CI54" s="1">
        <v>5.54</v>
      </c>
      <c r="CM54" s="8"/>
      <c r="CN54" s="8"/>
      <c r="CO54" s="8"/>
      <c r="CP54" s="8"/>
      <c r="CV54" s="1">
        <v>0.98467526127565075</v>
      </c>
      <c r="CW54" s="1">
        <v>3.1831970634952365</v>
      </c>
      <c r="CX54" s="1">
        <v>0.79519989414517978</v>
      </c>
      <c r="CY54" s="1">
        <v>1.6795783055634097</v>
      </c>
      <c r="CZ54" s="1">
        <v>4.540672797604886</v>
      </c>
    </row>
    <row r="55" spans="1:104" x14ac:dyDescent="0.25">
      <c r="A55" s="1">
        <v>53</v>
      </c>
      <c r="C55" s="3">
        <v>693.33333333333337</v>
      </c>
      <c r="D55" s="3">
        <v>628.14814814814815</v>
      </c>
      <c r="E55" s="3">
        <v>687.40740740740739</v>
      </c>
      <c r="F55" s="4">
        <v>521.48148148148152</v>
      </c>
      <c r="G55" s="3">
        <v>521.48148148148152</v>
      </c>
      <c r="H55" s="3"/>
      <c r="I55" s="3">
        <f t="shared" si="2"/>
        <v>346.66666666666669</v>
      </c>
      <c r="J55" s="3">
        <f t="shared" si="12"/>
        <v>314.07407407407408</v>
      </c>
      <c r="K55" s="3">
        <f t="shared" si="13"/>
        <v>343.7037037037037</v>
      </c>
      <c r="L55" s="3">
        <f t="shared" si="14"/>
        <v>260.74074074074076</v>
      </c>
      <c r="M55" s="3">
        <f t="shared" si="15"/>
        <v>260.74074074074076</v>
      </c>
      <c r="N55" s="3"/>
      <c r="O55" s="3">
        <f t="shared" si="3"/>
        <v>346.66666666666669</v>
      </c>
      <c r="P55" s="3">
        <f t="shared" si="16"/>
        <v>314.07407407407408</v>
      </c>
      <c r="Q55" s="3">
        <f t="shared" si="17"/>
        <v>343.7037037037037</v>
      </c>
      <c r="R55" s="3">
        <f t="shared" si="18"/>
        <v>260.74074074074076</v>
      </c>
      <c r="S55" s="3">
        <f t="shared" si="19"/>
        <v>260.74074074074076</v>
      </c>
      <c r="T55" s="12"/>
      <c r="U55" s="2">
        <v>406.92259457777783</v>
      </c>
      <c r="V55" s="2">
        <v>351.91926862617288</v>
      </c>
      <c r="W55" s="2">
        <v>405.03791742419753</v>
      </c>
      <c r="X55" s="2">
        <v>306.81822961777783</v>
      </c>
      <c r="Y55" s="2">
        <v>323.8455781135803</v>
      </c>
      <c r="Z55" s="2"/>
      <c r="AA55" s="2">
        <v>203.46129728888891</v>
      </c>
      <c r="AB55" s="2">
        <v>175.95963431308644</v>
      </c>
      <c r="AC55" s="2">
        <v>202.51895871209877</v>
      </c>
      <c r="AD55" s="2">
        <v>153.40911480888892</v>
      </c>
      <c r="AE55" s="2">
        <v>161.92278905679015</v>
      </c>
      <c r="AF55" s="2"/>
      <c r="AG55" s="3">
        <v>203.46129728888891</v>
      </c>
      <c r="AH55" s="3">
        <v>175.95963431308644</v>
      </c>
      <c r="AI55" s="3">
        <v>202.51895871209877</v>
      </c>
      <c r="AJ55" s="3">
        <v>153.40911480888892</v>
      </c>
      <c r="AK55" s="2">
        <v>161.92278905679015</v>
      </c>
      <c r="AL55" s="2"/>
      <c r="AM55" s="2">
        <v>58.690758833333334</v>
      </c>
      <c r="AN55" s="2">
        <v>56.024883566666674</v>
      </c>
      <c r="AO55" s="2">
        <v>58.92254186666667</v>
      </c>
      <c r="AP55" s="2">
        <v>58.835882100000006</v>
      </c>
      <c r="AQ55" s="2">
        <v>62.101069666666675</v>
      </c>
      <c r="AR55" s="2"/>
      <c r="AT55" s="1">
        <v>31.66859257721044</v>
      </c>
      <c r="AU55" s="1">
        <v>31.669769812274204</v>
      </c>
      <c r="AV55" s="1">
        <v>36.194448285909885</v>
      </c>
      <c r="AW55" s="1">
        <v>38.783880752124503</v>
      </c>
      <c r="AX55" s="1">
        <v>37.276523790342196</v>
      </c>
      <c r="AZ55" s="1">
        <v>33.93337024408428</v>
      </c>
      <c r="BA55" s="1">
        <v>34.353075065415894</v>
      </c>
      <c r="BB55" s="1">
        <v>37.702168249318653</v>
      </c>
      <c r="BC55" s="1">
        <v>30.578899901163282</v>
      </c>
      <c r="BD55" s="1">
        <v>40.0267134892337</v>
      </c>
      <c r="BF55" s="5">
        <v>98</v>
      </c>
      <c r="BG55" s="1">
        <v>6.64</v>
      </c>
      <c r="BH55" s="1">
        <v>6.66</v>
      </c>
      <c r="BI55" s="1">
        <v>6.72</v>
      </c>
      <c r="BJ55" s="1">
        <v>6.61</v>
      </c>
      <c r="BK55" s="1">
        <v>5.82</v>
      </c>
      <c r="BW55" s="1">
        <f t="shared" si="10"/>
        <v>203.46129728888891</v>
      </c>
      <c r="BX55" s="1">
        <f t="shared" si="11"/>
        <v>175.95963431308644</v>
      </c>
      <c r="BY55" s="1">
        <f t="shared" si="20"/>
        <v>202.51895871209877</v>
      </c>
      <c r="BZ55" s="1">
        <f t="shared" si="21"/>
        <v>153.40911480888892</v>
      </c>
      <c r="CA55" s="1">
        <f t="shared" si="22"/>
        <v>161.92278905679015</v>
      </c>
      <c r="CD55" s="1">
        <v>98</v>
      </c>
      <c r="CE55" s="1">
        <v>6.64</v>
      </c>
      <c r="CF55" s="1">
        <v>6.66</v>
      </c>
      <c r="CG55" s="1">
        <v>6.72</v>
      </c>
      <c r="CH55" s="1">
        <v>6.61</v>
      </c>
      <c r="CI55" s="1">
        <v>5.58</v>
      </c>
      <c r="CM55" s="8"/>
      <c r="CN55" s="8"/>
      <c r="CO55" s="8"/>
      <c r="CP55" s="8"/>
      <c r="CV55" s="1">
        <v>1.6667550862838045</v>
      </c>
      <c r="CW55" s="1">
        <v>1.732449457254519</v>
      </c>
      <c r="CX55" s="1">
        <v>2.3695884939069258</v>
      </c>
      <c r="CY55" s="1">
        <v>3.1879135837603938</v>
      </c>
      <c r="CZ55" s="1">
        <v>1.0407520715211942</v>
      </c>
    </row>
    <row r="56" spans="1:104" x14ac:dyDescent="0.25">
      <c r="A56" s="1">
        <v>54</v>
      </c>
      <c r="C56" s="3">
        <v>679.55056179775283</v>
      </c>
      <c r="D56" s="3">
        <v>711.91011235955057</v>
      </c>
      <c r="E56" s="3">
        <v>620.22471910112358</v>
      </c>
      <c r="F56" s="4">
        <v>377.52808988764042</v>
      </c>
      <c r="G56" s="3">
        <v>550.11235955056179</v>
      </c>
      <c r="H56" s="3"/>
      <c r="I56" s="3">
        <f t="shared" si="2"/>
        <v>339.77528089887642</v>
      </c>
      <c r="J56" s="3">
        <f t="shared" si="12"/>
        <v>355.95505617977528</v>
      </c>
      <c r="K56" s="3">
        <f t="shared" si="13"/>
        <v>310.11235955056179</v>
      </c>
      <c r="L56" s="3">
        <f t="shared" si="14"/>
        <v>188.76404494382021</v>
      </c>
      <c r="M56" s="3">
        <f t="shared" si="15"/>
        <v>275.0561797752809</v>
      </c>
      <c r="N56" s="3"/>
      <c r="O56" s="3">
        <f t="shared" si="3"/>
        <v>339.77528089887642</v>
      </c>
      <c r="P56" s="3">
        <f t="shared" si="16"/>
        <v>355.95505617977528</v>
      </c>
      <c r="Q56" s="3">
        <f t="shared" si="17"/>
        <v>310.11235955056179</v>
      </c>
      <c r="R56" s="3">
        <f t="shared" si="18"/>
        <v>188.76404494382021</v>
      </c>
      <c r="S56" s="3">
        <f t="shared" si="19"/>
        <v>275.0561797752809</v>
      </c>
      <c r="T56" s="12"/>
      <c r="U56" s="2">
        <v>252.63302467955063</v>
      </c>
      <c r="V56" s="2">
        <v>279.86474955505616</v>
      </c>
      <c r="W56" s="2">
        <v>305.6378477573034</v>
      </c>
      <c r="X56" s="2">
        <v>163.4754718202247</v>
      </c>
      <c r="Y56" s="2">
        <v>288.63540851056183</v>
      </c>
      <c r="Z56" s="2"/>
      <c r="AA56" s="2">
        <v>126.31651233977531</v>
      </c>
      <c r="AB56" s="2">
        <v>139.93237477752808</v>
      </c>
      <c r="AC56" s="2">
        <v>152.8189238786517</v>
      </c>
      <c r="AD56" s="2">
        <v>81.737735910112349</v>
      </c>
      <c r="AE56" s="2">
        <v>144.31770425528092</v>
      </c>
      <c r="AF56" s="2"/>
      <c r="AG56" s="3">
        <v>126.31651233977531</v>
      </c>
      <c r="AH56" s="3">
        <v>139.93237477752808</v>
      </c>
      <c r="AI56" s="3">
        <v>152.8189238786517</v>
      </c>
      <c r="AJ56" s="3">
        <v>81.737735910112349</v>
      </c>
      <c r="AK56" s="2">
        <v>144.31770425528092</v>
      </c>
      <c r="AL56" s="2"/>
      <c r="AM56" s="2">
        <v>37.176486766666677</v>
      </c>
      <c r="AN56" s="2">
        <v>39.311809833333335</v>
      </c>
      <c r="AO56" s="2">
        <v>49.278566033333334</v>
      </c>
      <c r="AP56" s="2">
        <v>43.301538666666666</v>
      </c>
      <c r="AQ56" s="2">
        <v>52.468446400000005</v>
      </c>
      <c r="AR56" s="2"/>
      <c r="AT56" s="1">
        <v>34.558137042248084</v>
      </c>
      <c r="AU56" s="1">
        <v>33.10336001142857</v>
      </c>
      <c r="AV56" s="1">
        <v>35.721304986579291</v>
      </c>
      <c r="AW56" s="1">
        <v>34.562550865467188</v>
      </c>
      <c r="AX56" s="1">
        <v>49.728390375858091</v>
      </c>
      <c r="AZ56" s="1">
        <v>36.205962803112577</v>
      </c>
      <c r="BA56" s="1">
        <v>36.565454397561091</v>
      </c>
      <c r="BB56" s="1">
        <v>36.956368083575789</v>
      </c>
      <c r="BC56" s="1">
        <v>35.546003579045845</v>
      </c>
      <c r="BD56" s="1">
        <v>31.818208667892655</v>
      </c>
      <c r="BF56" s="5">
        <v>100</v>
      </c>
      <c r="BG56" s="1">
        <v>6.62</v>
      </c>
      <c r="BH56" s="1">
        <v>6.65</v>
      </c>
      <c r="BI56" s="1">
        <v>6.66</v>
      </c>
      <c r="BJ56" s="1">
        <v>6.01</v>
      </c>
      <c r="BK56" s="1">
        <v>5.5</v>
      </c>
      <c r="BW56" s="1">
        <f t="shared" si="10"/>
        <v>126.31651233977531</v>
      </c>
      <c r="BX56" s="1">
        <f t="shared" si="11"/>
        <v>139.93237477752808</v>
      </c>
      <c r="BY56" s="1">
        <f t="shared" si="20"/>
        <v>152.8189238786517</v>
      </c>
      <c r="BZ56" s="1">
        <f t="shared" si="21"/>
        <v>81.737735910112349</v>
      </c>
      <c r="CA56" s="1">
        <f t="shared" si="22"/>
        <v>144.31770425528092</v>
      </c>
      <c r="CD56" s="1">
        <v>100</v>
      </c>
      <c r="CE56" s="1">
        <v>6.62</v>
      </c>
      <c r="CF56" s="1">
        <v>6.65</v>
      </c>
      <c r="CG56" s="1">
        <v>6.66</v>
      </c>
      <c r="CH56" s="1">
        <v>6.01</v>
      </c>
      <c r="CI56" s="1">
        <v>5.61</v>
      </c>
      <c r="CM56" s="8"/>
      <c r="CN56" s="8"/>
      <c r="CO56" s="8"/>
      <c r="CP56" s="8"/>
      <c r="CV56" s="1">
        <v>3.3382488077457326</v>
      </c>
      <c r="CW56" s="1">
        <v>1.0680255385500017</v>
      </c>
      <c r="CX56" s="1">
        <v>1.8576653003770778</v>
      </c>
      <c r="CY56" s="1">
        <v>0.67284757957932784</v>
      </c>
      <c r="CZ56" s="1">
        <v>1.3448608357886329</v>
      </c>
    </row>
    <row r="57" spans="1:104" x14ac:dyDescent="0.25">
      <c r="A57" s="1">
        <v>55</v>
      </c>
      <c r="C57" s="3">
        <v>697.10769230769233</v>
      </c>
      <c r="D57" s="3">
        <v>649.84615384615381</v>
      </c>
      <c r="E57" s="3">
        <v>572.30769230769238</v>
      </c>
      <c r="F57" s="4">
        <v>439.38461538461536</v>
      </c>
      <c r="G57" s="3">
        <v>514.70769230769224</v>
      </c>
      <c r="H57" s="3"/>
      <c r="I57" s="3">
        <f t="shared" si="2"/>
        <v>348.55384615384617</v>
      </c>
      <c r="J57" s="3">
        <f t="shared" si="12"/>
        <v>324.92307692307691</v>
      </c>
      <c r="K57" s="3">
        <f t="shared" si="13"/>
        <v>286.15384615384619</v>
      </c>
      <c r="L57" s="3">
        <f t="shared" si="14"/>
        <v>219.69230769230768</v>
      </c>
      <c r="M57" s="3">
        <f t="shared" si="15"/>
        <v>257.35384615384612</v>
      </c>
      <c r="N57" s="3"/>
      <c r="O57" s="3">
        <f t="shared" si="3"/>
        <v>348.55384615384617</v>
      </c>
      <c r="P57" s="3">
        <f t="shared" si="16"/>
        <v>324.92307692307691</v>
      </c>
      <c r="Q57" s="3">
        <f t="shared" si="17"/>
        <v>286.15384615384619</v>
      </c>
      <c r="R57" s="3">
        <f t="shared" si="18"/>
        <v>219.69230769230768</v>
      </c>
      <c r="S57" s="3">
        <f t="shared" si="19"/>
        <v>257.35384615384612</v>
      </c>
      <c r="T57" s="12"/>
      <c r="U57" s="2">
        <v>346.97313726621542</v>
      </c>
      <c r="V57" s="2">
        <v>353.25935635692304</v>
      </c>
      <c r="W57" s="2">
        <v>343.71994744000011</v>
      </c>
      <c r="X57" s="2">
        <v>259.99659066338455</v>
      </c>
      <c r="Y57" s="2">
        <v>314.74593860873841</v>
      </c>
      <c r="Z57" s="2"/>
      <c r="AA57" s="2">
        <v>173.48656863310771</v>
      </c>
      <c r="AB57" s="2">
        <v>176.62967817846152</v>
      </c>
      <c r="AC57" s="2">
        <v>171.85997372000006</v>
      </c>
      <c r="AD57" s="2">
        <v>129.99829533169228</v>
      </c>
      <c r="AE57" s="2">
        <v>157.37296930436921</v>
      </c>
      <c r="AF57" s="2"/>
      <c r="AG57" s="3">
        <v>173.48656863310771</v>
      </c>
      <c r="AH57" s="3">
        <v>176.62967817846152</v>
      </c>
      <c r="AI57" s="3">
        <v>171.85997372000006</v>
      </c>
      <c r="AJ57" s="3">
        <v>129.99829533169228</v>
      </c>
      <c r="AK57" s="2">
        <v>157.37296930436921</v>
      </c>
      <c r="AL57" s="2"/>
      <c r="AM57" s="2">
        <v>49.77324753333334</v>
      </c>
      <c r="AN57" s="2">
        <v>54.360459666666664</v>
      </c>
      <c r="AO57" s="2">
        <v>60.05859296666668</v>
      </c>
      <c r="AP57" s="2">
        <v>59.172893533333323</v>
      </c>
      <c r="AQ57" s="2">
        <v>61.150424466666664</v>
      </c>
      <c r="AR57" s="2"/>
      <c r="AT57" s="1">
        <v>36.61697145153034</v>
      </c>
      <c r="AU57" s="1">
        <v>37.246127214455129</v>
      </c>
      <c r="AV57" s="1">
        <v>39.57526301438218</v>
      </c>
      <c r="AW57" s="1">
        <v>43.964890561301971</v>
      </c>
      <c r="AX57" s="1">
        <v>53.540142677248369</v>
      </c>
      <c r="AZ57" s="1">
        <v>38.949412099694449</v>
      </c>
      <c r="BA57" s="1">
        <v>37.174869942272622</v>
      </c>
      <c r="BB57" s="1">
        <v>35.901098903555685</v>
      </c>
      <c r="BC57" s="1">
        <v>28.686272146466791</v>
      </c>
      <c r="BD57" s="1">
        <v>59.998045291232508</v>
      </c>
      <c r="BF57" s="5">
        <v>103</v>
      </c>
      <c r="BG57" s="1">
        <v>6.77</v>
      </c>
      <c r="BH57" s="1">
        <v>6.76</v>
      </c>
      <c r="BI57" s="1">
        <v>6.83</v>
      </c>
      <c r="BJ57" s="1">
        <v>6.34</v>
      </c>
      <c r="BK57" s="1">
        <v>5.42</v>
      </c>
      <c r="BW57" s="1">
        <f t="shared" si="10"/>
        <v>173.48656863310771</v>
      </c>
      <c r="BX57" s="1">
        <f t="shared" si="11"/>
        <v>176.62967817846152</v>
      </c>
      <c r="BY57" s="1">
        <f t="shared" si="20"/>
        <v>171.85997372000006</v>
      </c>
      <c r="BZ57" s="1">
        <f t="shared" si="21"/>
        <v>129.99829533169228</v>
      </c>
      <c r="CA57" s="1">
        <f t="shared" si="22"/>
        <v>157.37296930436921</v>
      </c>
      <c r="CD57" s="1">
        <v>103</v>
      </c>
      <c r="CE57" s="1">
        <v>6.77</v>
      </c>
      <c r="CF57" s="1">
        <v>6.76</v>
      </c>
      <c r="CG57" s="1">
        <v>6.83</v>
      </c>
      <c r="CH57" s="1">
        <v>6.34</v>
      </c>
      <c r="CI57" s="1">
        <v>5.79</v>
      </c>
      <c r="CV57" s="1">
        <v>1.4835944380643753</v>
      </c>
      <c r="CW57" s="1">
        <v>5.504391012280804</v>
      </c>
      <c r="CX57" s="1">
        <v>2.8900503197728233</v>
      </c>
      <c r="CY57" s="1">
        <v>2.2783331710560537</v>
      </c>
      <c r="CZ57" s="1">
        <v>2.0940899480967614</v>
      </c>
    </row>
    <row r="58" spans="1:104" x14ac:dyDescent="0.25">
      <c r="A58" s="1">
        <v>56</v>
      </c>
      <c r="B58" s="1" t="s">
        <v>42</v>
      </c>
      <c r="C58" s="3">
        <v>709.85915492957747</v>
      </c>
      <c r="D58" s="3">
        <v>757.18309859154931</v>
      </c>
      <c r="E58" s="3">
        <v>1027.605633802817</v>
      </c>
      <c r="F58" s="4">
        <v>1233.1267605633802</v>
      </c>
      <c r="G58" s="3">
        <v>1202.6373626373627</v>
      </c>
      <c r="H58" s="3"/>
      <c r="I58" s="3">
        <f t="shared" si="2"/>
        <v>354.92957746478874</v>
      </c>
      <c r="J58" s="3">
        <f t="shared" si="12"/>
        <v>378.59154929577466</v>
      </c>
      <c r="K58" s="3">
        <f t="shared" si="13"/>
        <v>513.80281690140851</v>
      </c>
      <c r="L58" s="3">
        <f t="shared" si="14"/>
        <v>616.56338028169012</v>
      </c>
      <c r="M58" s="3">
        <f t="shared" si="15"/>
        <v>601.31868131868134</v>
      </c>
      <c r="N58" s="3"/>
      <c r="O58" s="3">
        <v>177.46478873239437</v>
      </c>
      <c r="P58" s="3">
        <v>189.29577464788733</v>
      </c>
      <c r="Q58" s="3">
        <v>256.90140845070425</v>
      </c>
      <c r="R58" s="3">
        <v>308.28169014084506</v>
      </c>
      <c r="S58" s="3">
        <v>300.65934065934067</v>
      </c>
      <c r="T58" s="12"/>
      <c r="U58" s="2">
        <v>299.47144316619722</v>
      </c>
      <c r="V58" s="2">
        <v>315.47762403154934</v>
      </c>
      <c r="W58" s="2">
        <v>295.32636037408457</v>
      </c>
      <c r="X58" s="2">
        <v>234.6879825992113</v>
      </c>
      <c r="Y58" s="2">
        <v>367.27223236219788</v>
      </c>
      <c r="Z58" s="2"/>
      <c r="AA58" s="2">
        <v>149.73572158309861</v>
      </c>
      <c r="AB58" s="2">
        <v>157.73881201577467</v>
      </c>
      <c r="AC58" s="2">
        <v>147.66318018704229</v>
      </c>
      <c r="AD58" s="2">
        <v>117.34399129960565</v>
      </c>
      <c r="AE58" s="2">
        <v>183.63611618109894</v>
      </c>
      <c r="AF58" s="2"/>
      <c r="AG58" s="3">
        <v>74.867860791549305</v>
      </c>
      <c r="AH58" s="3">
        <v>78.869406007887335</v>
      </c>
      <c r="AI58" s="3">
        <v>73.831590093521143</v>
      </c>
      <c r="AJ58" s="3">
        <v>58.671995649802824</v>
      </c>
      <c r="AK58" s="2">
        <v>91.818058090549471</v>
      </c>
      <c r="AL58" s="2"/>
      <c r="AM58" s="2">
        <v>42.187445366666672</v>
      </c>
      <c r="AN58" s="2">
        <v>41.664641566666674</v>
      </c>
      <c r="AO58" s="2">
        <v>28.739270266666672</v>
      </c>
      <c r="AP58" s="2">
        <v>19.031943033333338</v>
      </c>
      <c r="AQ58" s="2">
        <v>30.538900900000005</v>
      </c>
      <c r="AR58" s="2"/>
      <c r="AT58" s="1">
        <v>37.13179728297785</v>
      </c>
      <c r="AU58" s="1">
        <v>33.434095242519305</v>
      </c>
      <c r="AV58" s="1">
        <v>41.574085962973307</v>
      </c>
      <c r="AW58" s="1">
        <v>39.15316431080231</v>
      </c>
      <c r="AX58" s="1">
        <v>57.044905398718988</v>
      </c>
      <c r="AZ58" s="1">
        <v>39.342734339708471</v>
      </c>
      <c r="BA58" s="1">
        <v>50.926135546299143</v>
      </c>
      <c r="BB58" s="1">
        <v>40.774735962355955</v>
      </c>
      <c r="BC58" s="1">
        <v>32.790040326169567</v>
      </c>
      <c r="BD58" s="1">
        <v>37.870255064601487</v>
      </c>
      <c r="BF58" s="5">
        <v>105</v>
      </c>
      <c r="BG58" s="1">
        <v>6.68</v>
      </c>
      <c r="BH58" s="1">
        <v>6.7</v>
      </c>
      <c r="BI58" s="1">
        <v>6.79</v>
      </c>
      <c r="BJ58" s="1">
        <v>6.44</v>
      </c>
      <c r="BK58" s="1">
        <v>5.54</v>
      </c>
      <c r="BW58" s="1">
        <f t="shared" si="10"/>
        <v>149.73572158309861</v>
      </c>
      <c r="BX58" s="1">
        <f t="shared" si="11"/>
        <v>157.73881201577467</v>
      </c>
      <c r="BY58" s="1">
        <f t="shared" si="20"/>
        <v>147.66318018704229</v>
      </c>
      <c r="BZ58" s="1">
        <f t="shared" si="21"/>
        <v>117.34399129960565</v>
      </c>
      <c r="CA58" s="1">
        <f t="shared" si="22"/>
        <v>183.63611618109894</v>
      </c>
      <c r="CD58" s="1">
        <v>105</v>
      </c>
      <c r="CE58" s="1">
        <v>6.68</v>
      </c>
      <c r="CF58" s="1">
        <v>6.7</v>
      </c>
      <c r="CG58" s="1">
        <v>6.79</v>
      </c>
      <c r="CH58" s="1">
        <v>6.44</v>
      </c>
      <c r="CI58" s="1">
        <v>5.82</v>
      </c>
      <c r="CV58" s="1">
        <v>0.61276274469907821</v>
      </c>
      <c r="CW58" s="1">
        <v>1.0153656853708761</v>
      </c>
      <c r="CX58" s="1">
        <v>0.3167607894827868</v>
      </c>
      <c r="CY58" s="1">
        <v>1.2660208363362473</v>
      </c>
      <c r="CZ58" s="1">
        <v>0.86164080526804521</v>
      </c>
    </row>
    <row r="59" spans="1:104" x14ac:dyDescent="0.25">
      <c r="A59" s="1">
        <v>57</v>
      </c>
      <c r="C59" s="3">
        <v>778.78576413119322</v>
      </c>
      <c r="D59" s="3">
        <v>657.36217725052347</v>
      </c>
      <c r="E59" s="3">
        <v>866.71318911374738</v>
      </c>
      <c r="F59" s="4">
        <v>799.72086531751575</v>
      </c>
      <c r="G59" s="3">
        <v>266.74183546087869</v>
      </c>
      <c r="H59" s="3"/>
      <c r="I59" s="3">
        <f t="shared" si="2"/>
        <v>389.39288206559661</v>
      </c>
      <c r="J59" s="3">
        <f t="shared" si="12"/>
        <v>328.68108862526174</v>
      </c>
      <c r="K59" s="3">
        <f t="shared" si="13"/>
        <v>433.35659455687369</v>
      </c>
      <c r="L59" s="3">
        <f t="shared" si="14"/>
        <v>399.86043265875787</v>
      </c>
      <c r="M59" s="3">
        <f t="shared" si="15"/>
        <v>133.37091773043934</v>
      </c>
      <c r="N59" s="3"/>
      <c r="O59" s="3">
        <v>194.6964410327983</v>
      </c>
      <c r="P59" s="3">
        <v>164.34054431263087</v>
      </c>
      <c r="Q59" s="3">
        <v>216.67829727843684</v>
      </c>
      <c r="R59" s="3">
        <v>199.93021632937894</v>
      </c>
      <c r="S59" s="3">
        <v>66.685458865219672</v>
      </c>
      <c r="T59" s="12"/>
      <c r="U59" s="2">
        <v>275.22406682763432</v>
      </c>
      <c r="V59" s="2">
        <v>304.61497013398468</v>
      </c>
      <c r="W59" s="2">
        <v>396.82635175017441</v>
      </c>
      <c r="X59" s="2">
        <v>304.22414609490579</v>
      </c>
      <c r="Y59" s="2">
        <v>40.286723697016072</v>
      </c>
      <c r="Z59" s="2"/>
      <c r="AA59" s="2">
        <v>137.61203341381716</v>
      </c>
      <c r="AB59" s="2">
        <v>152.30748506699234</v>
      </c>
      <c r="AC59" s="2">
        <v>198.41317587508721</v>
      </c>
      <c r="AD59" s="2">
        <v>152.1120730474529</v>
      </c>
      <c r="AE59" s="2">
        <v>20.143361848508036</v>
      </c>
      <c r="AF59" s="2"/>
      <c r="AG59" s="3">
        <v>68.806016706908594</v>
      </c>
      <c r="AH59" s="3">
        <v>76.153742533496171</v>
      </c>
      <c r="AI59" s="3">
        <v>99.206587937543603</v>
      </c>
      <c r="AJ59" s="3">
        <v>76.056036523726448</v>
      </c>
      <c r="AK59" s="2">
        <v>10.071680924254018</v>
      </c>
      <c r="AL59" s="2"/>
      <c r="AM59" s="2">
        <v>35.34015123333333</v>
      </c>
      <c r="AN59" s="2">
        <v>46.338986433333332</v>
      </c>
      <c r="AO59" s="2">
        <v>45.785198233333332</v>
      </c>
      <c r="AP59" s="2">
        <v>38.041291566666665</v>
      </c>
      <c r="AQ59" s="2">
        <v>15.103264033333334</v>
      </c>
      <c r="AR59" s="2"/>
      <c r="AT59" s="1">
        <v>38.82242403610671</v>
      </c>
      <c r="AU59" s="1">
        <v>39.292404033950781</v>
      </c>
      <c r="AV59" s="1">
        <v>44.71547206509959</v>
      </c>
      <c r="AW59" s="1">
        <v>49.725896540609199</v>
      </c>
      <c r="AX59" s="1">
        <v>55.255017016696328</v>
      </c>
      <c r="AZ59" s="1">
        <v>39.352302346626544</v>
      </c>
      <c r="BA59" s="1">
        <v>44.106564772211946</v>
      </c>
      <c r="BB59" s="1">
        <v>48.971274699791444</v>
      </c>
      <c r="BC59" s="1">
        <v>31.738165909385906</v>
      </c>
      <c r="BD59" s="1">
        <v>32.995006728192656</v>
      </c>
      <c r="BF59" s="5">
        <v>107</v>
      </c>
      <c r="BG59" s="1">
        <v>6.63</v>
      </c>
      <c r="BH59" s="1">
        <v>6.63</v>
      </c>
      <c r="BI59" s="1">
        <v>6.61</v>
      </c>
      <c r="BJ59" s="1">
        <v>6.49</v>
      </c>
      <c r="BK59" s="1">
        <v>5.52</v>
      </c>
      <c r="BW59" s="1">
        <f t="shared" si="10"/>
        <v>137.61203341381716</v>
      </c>
      <c r="BX59" s="1">
        <f t="shared" si="11"/>
        <v>152.30748506699234</v>
      </c>
      <c r="BY59" s="1">
        <f t="shared" si="20"/>
        <v>198.41317587508721</v>
      </c>
      <c r="BZ59" s="1">
        <f t="shared" si="21"/>
        <v>152.1120730474529</v>
      </c>
      <c r="CA59" s="1">
        <f t="shared" si="22"/>
        <v>20.143361848508036</v>
      </c>
      <c r="CD59" s="1">
        <v>107</v>
      </c>
      <c r="CE59" s="1">
        <v>6.63</v>
      </c>
      <c r="CF59" s="1">
        <v>6.63</v>
      </c>
      <c r="CG59" s="1">
        <v>6.61</v>
      </c>
      <c r="CH59" s="1">
        <v>6.49</v>
      </c>
      <c r="CI59" s="1">
        <v>5.5</v>
      </c>
      <c r="CV59" s="1">
        <v>1.4664891835528049</v>
      </c>
      <c r="CW59" s="1">
        <v>1.594874677010039</v>
      </c>
      <c r="CX59" s="1">
        <v>0.88345040518431606</v>
      </c>
      <c r="CY59" s="1">
        <v>0.7949513928349945</v>
      </c>
      <c r="CZ59" s="1">
        <v>2.3130479433346323</v>
      </c>
    </row>
    <row r="60" spans="1:104" x14ac:dyDescent="0.25">
      <c r="A60" s="1">
        <v>58</v>
      </c>
      <c r="C60" s="3">
        <v>672.7490996398559</v>
      </c>
      <c r="D60" s="3">
        <v>652.58103241296521</v>
      </c>
      <c r="E60" s="3">
        <v>705.88235294117646</v>
      </c>
      <c r="F60" s="4">
        <v>1308.0432172869148</v>
      </c>
      <c r="G60" s="3">
        <v>174.54545454545453</v>
      </c>
      <c r="H60" s="3"/>
      <c r="I60" s="3">
        <f t="shared" si="2"/>
        <v>336.37454981992795</v>
      </c>
      <c r="J60" s="3">
        <f t="shared" si="12"/>
        <v>326.29051620648261</v>
      </c>
      <c r="K60" s="3">
        <f t="shared" si="13"/>
        <v>352.94117647058823</v>
      </c>
      <c r="L60" s="3">
        <f t="shared" si="14"/>
        <v>654.0216086434574</v>
      </c>
      <c r="M60" s="3">
        <f t="shared" si="15"/>
        <v>87.272727272727266</v>
      </c>
      <c r="N60" s="3"/>
      <c r="O60" s="3">
        <v>168.18727490996397</v>
      </c>
      <c r="P60" s="3">
        <v>163.1452581032413</v>
      </c>
      <c r="Q60" s="3">
        <v>176.47058823529412</v>
      </c>
      <c r="R60" s="3">
        <v>327.0108043217287</v>
      </c>
      <c r="S60" s="3">
        <v>43.636363636363633</v>
      </c>
      <c r="T60" s="12"/>
      <c r="U60" s="2">
        <v>207.77769606242495</v>
      </c>
      <c r="V60" s="2">
        <v>303.3919565747899</v>
      </c>
      <c r="W60" s="2">
        <v>367.40365247058827</v>
      </c>
      <c r="X60" s="2">
        <v>626.23733665690281</v>
      </c>
      <c r="Y60" s="2">
        <v>49.746171985454545</v>
      </c>
      <c r="Z60" s="2"/>
      <c r="AA60" s="2">
        <v>103.88884803121248</v>
      </c>
      <c r="AB60" s="2">
        <v>151.69597828739495</v>
      </c>
      <c r="AC60" s="2">
        <v>183.70182623529413</v>
      </c>
      <c r="AD60" s="2">
        <v>313.11866832845141</v>
      </c>
      <c r="AE60" s="2">
        <v>24.873085992727272</v>
      </c>
      <c r="AF60" s="2"/>
      <c r="AG60" s="3">
        <v>51.944424015606238</v>
      </c>
      <c r="AH60" s="3">
        <v>75.847989143697475</v>
      </c>
      <c r="AI60" s="3">
        <v>91.850913117647067</v>
      </c>
      <c r="AJ60" s="3">
        <v>156.5593341642257</v>
      </c>
      <c r="AK60" s="2">
        <v>12.436542996363636</v>
      </c>
      <c r="AL60" s="2"/>
      <c r="AM60" s="2">
        <v>30.884871666666662</v>
      </c>
      <c r="AN60" s="2">
        <v>46.491077966666658</v>
      </c>
      <c r="AO60" s="2">
        <v>52.048850766666675</v>
      </c>
      <c r="AP60" s="2">
        <v>47.875890366666667</v>
      </c>
      <c r="AQ60" s="2">
        <v>28.500411033333332</v>
      </c>
      <c r="AR60" s="2"/>
      <c r="AT60" s="1">
        <v>40.3984232323754</v>
      </c>
      <c r="AU60" s="1">
        <v>38.981639825905049</v>
      </c>
      <c r="AV60" s="1">
        <v>45.037644617039305</v>
      </c>
      <c r="AW60" s="1">
        <v>45.460663103128191</v>
      </c>
      <c r="AX60" s="1">
        <v>61.650133110509323</v>
      </c>
      <c r="AZ60" s="1">
        <v>35.531308960198146</v>
      </c>
      <c r="BA60" s="1">
        <v>49.915511968208911</v>
      </c>
      <c r="BB60" s="1">
        <v>42.528370559504289</v>
      </c>
      <c r="BC60" s="1">
        <v>26.335783176326217</v>
      </c>
      <c r="BD60" s="1">
        <v>55.891217096058021</v>
      </c>
      <c r="BF60" s="5">
        <v>110</v>
      </c>
      <c r="BG60" s="1">
        <v>6.63</v>
      </c>
      <c r="BH60" s="1">
        <v>6.62</v>
      </c>
      <c r="BI60" s="1">
        <v>6.61</v>
      </c>
      <c r="BJ60" s="1">
        <v>6.52</v>
      </c>
      <c r="BK60" s="1">
        <v>5.52</v>
      </c>
      <c r="BW60" s="1">
        <f t="shared" si="10"/>
        <v>103.88884803121248</v>
      </c>
      <c r="BX60" s="1">
        <f t="shared" si="11"/>
        <v>151.69597828739495</v>
      </c>
      <c r="BY60" s="1">
        <f t="shared" si="20"/>
        <v>183.70182623529413</v>
      </c>
      <c r="BZ60" s="1">
        <f t="shared" si="21"/>
        <v>313.11866832845141</v>
      </c>
      <c r="CA60" s="1">
        <f t="shared" si="22"/>
        <v>24.873085992727272</v>
      </c>
      <c r="CD60" s="1">
        <v>110</v>
      </c>
      <c r="CE60" s="1">
        <v>6.63</v>
      </c>
      <c r="CF60" s="1">
        <v>6.62</v>
      </c>
      <c r="CG60" s="1">
        <v>6.61</v>
      </c>
      <c r="CH60" s="1">
        <v>6.52</v>
      </c>
      <c r="CI60" s="1">
        <v>5.42</v>
      </c>
      <c r="CV60" s="1">
        <v>1.2956984785204677</v>
      </c>
      <c r="CW60" s="1">
        <v>0.42554754062030736</v>
      </c>
      <c r="CX60" s="1">
        <v>1.1220188947658725</v>
      </c>
      <c r="CY60" s="1">
        <v>0.63406712495931905</v>
      </c>
      <c r="CZ60" s="1">
        <v>0.55929844601087708</v>
      </c>
    </row>
    <row r="61" spans="1:104" x14ac:dyDescent="0.25">
      <c r="A61" s="1">
        <v>59</v>
      </c>
      <c r="C61" s="3">
        <v>769.21990822449709</v>
      </c>
      <c r="D61" s="3">
        <v>673.49099894105188</v>
      </c>
      <c r="E61" s="3">
        <v>842.92269678785738</v>
      </c>
      <c r="F61" s="4">
        <v>635.36886692552071</v>
      </c>
      <c r="G61" s="3">
        <v>331.20000000000005</v>
      </c>
      <c r="H61" s="3"/>
      <c r="I61" s="3">
        <f t="shared" si="2"/>
        <v>384.60995411224854</v>
      </c>
      <c r="J61" s="3">
        <f t="shared" si="12"/>
        <v>336.74549947052594</v>
      </c>
      <c r="K61" s="3">
        <f t="shared" si="13"/>
        <v>421.46134839392869</v>
      </c>
      <c r="L61" s="3">
        <f t="shared" si="14"/>
        <v>317.68443346276035</v>
      </c>
      <c r="M61" s="3">
        <f t="shared" si="15"/>
        <v>165.60000000000002</v>
      </c>
      <c r="N61" s="3"/>
      <c r="O61" s="3">
        <v>192.30497705612427</v>
      </c>
      <c r="P61" s="3">
        <v>168.37274973526297</v>
      </c>
      <c r="Q61" s="3">
        <v>210.73067419696434</v>
      </c>
      <c r="R61" s="3">
        <v>158.84221673138018</v>
      </c>
      <c r="S61" s="3">
        <v>82.800000000000011</v>
      </c>
      <c r="T61" s="12"/>
      <c r="U61" s="2">
        <v>418.39092150060014</v>
      </c>
      <c r="V61" s="2">
        <v>391.79215570208271</v>
      </c>
      <c r="W61" s="2">
        <v>511.7620182590893</v>
      </c>
      <c r="X61" s="2">
        <v>312.21561899046947</v>
      </c>
      <c r="Y61" s="2">
        <v>115.92127368480003</v>
      </c>
      <c r="Z61" s="2"/>
      <c r="AA61" s="2">
        <v>209.19546075030007</v>
      </c>
      <c r="AB61" s="2">
        <v>195.89607785104135</v>
      </c>
      <c r="AC61" s="2">
        <v>255.88100912954465</v>
      </c>
      <c r="AD61" s="2">
        <v>156.10780949523473</v>
      </c>
      <c r="AE61" s="2">
        <v>57.960636842400014</v>
      </c>
      <c r="AF61" s="2"/>
      <c r="AG61" s="3">
        <v>104.59773037515004</v>
      </c>
      <c r="AH61" s="3">
        <v>97.948038925520677</v>
      </c>
      <c r="AI61" s="3">
        <v>127.94050456477233</v>
      </c>
      <c r="AJ61" s="3">
        <v>78.053904747617366</v>
      </c>
      <c r="AK61" s="2">
        <v>28.980318421200007</v>
      </c>
      <c r="AL61" s="2"/>
      <c r="AM61" s="2">
        <v>54.391587766666674</v>
      </c>
      <c r="AN61" s="2">
        <v>58.173332133333354</v>
      </c>
      <c r="AO61" s="2">
        <v>60.712805599999996</v>
      </c>
      <c r="AP61" s="2">
        <v>49.13926936666666</v>
      </c>
      <c r="AQ61" s="2">
        <v>35.000384566666668</v>
      </c>
      <c r="AR61" s="2"/>
      <c r="AT61" s="1">
        <v>41.789532442141258</v>
      </c>
      <c r="AU61" s="1">
        <v>38.448658989117853</v>
      </c>
      <c r="AV61" s="1">
        <v>46.876348291331297</v>
      </c>
      <c r="AW61" s="1">
        <v>54.826612975775184</v>
      </c>
      <c r="AX61" s="1">
        <v>62.278813678961463</v>
      </c>
      <c r="AZ61" s="1">
        <v>40.42259556487889</v>
      </c>
      <c r="BA61" s="1">
        <v>41.230833300468518</v>
      </c>
      <c r="BB61" s="1">
        <v>31.005484028322115</v>
      </c>
      <c r="BC61" s="1">
        <v>29.870723282276028</v>
      </c>
      <c r="BD61" s="1">
        <v>31.896452543700082</v>
      </c>
      <c r="BF61" s="5">
        <v>112</v>
      </c>
      <c r="BG61" s="1">
        <v>6.74</v>
      </c>
      <c r="BH61" s="1">
        <v>6.76</v>
      </c>
      <c r="BI61" s="1">
        <v>6.85</v>
      </c>
      <c r="BJ61" s="1">
        <v>6.75</v>
      </c>
      <c r="BK61" s="1">
        <v>5.54</v>
      </c>
      <c r="BW61" s="1">
        <f t="shared" si="10"/>
        <v>209.19546075030007</v>
      </c>
      <c r="BX61" s="1">
        <f t="shared" si="11"/>
        <v>195.89607785104135</v>
      </c>
      <c r="BY61" s="1">
        <f t="shared" si="20"/>
        <v>255.88100912954465</v>
      </c>
      <c r="BZ61" s="1">
        <f t="shared" si="21"/>
        <v>156.10780949523473</v>
      </c>
      <c r="CA61" s="1">
        <f t="shared" si="22"/>
        <v>57.960636842400014</v>
      </c>
      <c r="CD61" s="1">
        <v>112</v>
      </c>
      <c r="CE61" s="1">
        <v>6.74</v>
      </c>
      <c r="CF61" s="1">
        <v>6.76</v>
      </c>
      <c r="CG61" s="1">
        <v>6.85</v>
      </c>
      <c r="CH61" s="1">
        <v>6.75</v>
      </c>
      <c r="CI61" s="1">
        <v>5.54</v>
      </c>
      <c r="CV61" s="1">
        <v>0.65192268943975129</v>
      </c>
      <c r="CW61" s="1">
        <v>0.20430292303280745</v>
      </c>
      <c r="CX61" s="1">
        <v>0.53107607742041318</v>
      </c>
      <c r="CY61" s="1">
        <v>0.41403578709072791</v>
      </c>
      <c r="CZ61" s="1">
        <v>3.2369886304469531</v>
      </c>
    </row>
    <row r="62" spans="1:104" x14ac:dyDescent="0.25">
      <c r="A62" s="1">
        <v>60</v>
      </c>
      <c r="C62" s="3">
        <v>745.57977703614279</v>
      </c>
      <c r="D62" s="3">
        <v>606.68891571398149</v>
      </c>
      <c r="E62" s="3">
        <v>838.45771497550231</v>
      </c>
      <c r="F62" s="4">
        <v>643.3288361854718</v>
      </c>
      <c r="G62" s="3">
        <v>258.86461903383361</v>
      </c>
      <c r="H62" s="3"/>
      <c r="I62" s="3">
        <f t="shared" si="2"/>
        <v>372.78988851807139</v>
      </c>
      <c r="J62" s="3">
        <f t="shared" si="12"/>
        <v>303.34445785699074</v>
      </c>
      <c r="K62" s="3">
        <f t="shared" si="13"/>
        <v>419.22885748775116</v>
      </c>
      <c r="L62" s="3">
        <f t="shared" si="14"/>
        <v>321.6644180927359</v>
      </c>
      <c r="M62" s="3">
        <f t="shared" si="15"/>
        <v>129.4323095169168</v>
      </c>
      <c r="N62" s="3"/>
      <c r="O62" s="3">
        <v>186.3949442590357</v>
      </c>
      <c r="P62" s="3">
        <v>151.67222892849537</v>
      </c>
      <c r="Q62" s="3">
        <v>209.61442874387558</v>
      </c>
      <c r="R62" s="3">
        <v>160.83220904636795</v>
      </c>
      <c r="S62" s="3">
        <v>64.716154758458401</v>
      </c>
      <c r="T62" s="12"/>
      <c r="U62" s="2">
        <v>456.88938539373703</v>
      </c>
      <c r="V62" s="2">
        <v>364.60168681332107</v>
      </c>
      <c r="W62" s="2">
        <v>531.71535319235966</v>
      </c>
      <c r="X62" s="2">
        <v>324.25477114393243</v>
      </c>
      <c r="Y62" s="2">
        <v>99.389496408580271</v>
      </c>
      <c r="Z62" s="2"/>
      <c r="AA62" s="2">
        <v>228.44469269686851</v>
      </c>
      <c r="AB62" s="2">
        <v>182.30084340666053</v>
      </c>
      <c r="AC62" s="2">
        <v>265.85767659617983</v>
      </c>
      <c r="AD62" s="2">
        <v>162.12738557196622</v>
      </c>
      <c r="AE62" s="2">
        <v>49.694748204290136</v>
      </c>
      <c r="AF62" s="2"/>
      <c r="AG62" s="3">
        <v>114.22234634843426</v>
      </c>
      <c r="AH62" s="3">
        <v>91.150421703330267</v>
      </c>
      <c r="AI62" s="3">
        <v>132.92883829808991</v>
      </c>
      <c r="AJ62" s="3">
        <v>81.063692785983108</v>
      </c>
      <c r="AK62" s="2">
        <v>24.847374102145068</v>
      </c>
      <c r="AL62" s="2"/>
      <c r="AM62" s="2">
        <v>61.27974489999999</v>
      </c>
      <c r="AN62" s="2">
        <v>60.096975133333331</v>
      </c>
      <c r="AO62" s="2">
        <v>63.415881766666679</v>
      </c>
      <c r="AP62" s="2">
        <v>50.402648366666682</v>
      </c>
      <c r="AQ62" s="2">
        <v>38.394391933333331</v>
      </c>
      <c r="AR62" s="2"/>
      <c r="AT62" s="1">
        <v>45.978805848469221</v>
      </c>
      <c r="AU62" s="1">
        <v>43.680318490654052</v>
      </c>
      <c r="AV62" s="1">
        <v>44.331760324760623</v>
      </c>
      <c r="AW62" s="1">
        <v>47.674943735627181</v>
      </c>
      <c r="AX62" s="1">
        <v>62.278813678961463</v>
      </c>
      <c r="AZ62" s="1">
        <v>49.981439344018995</v>
      </c>
      <c r="BA62" s="1">
        <v>46.914800149767366</v>
      </c>
      <c r="BB62" s="1">
        <v>41.457566183346174</v>
      </c>
      <c r="BC62" s="1">
        <v>26.58900642451021</v>
      </c>
      <c r="BD62" s="1">
        <v>31.896452543700082</v>
      </c>
      <c r="BF62" s="5">
        <v>114</v>
      </c>
      <c r="BG62" s="1">
        <v>6.67</v>
      </c>
      <c r="BH62" s="1">
        <v>6.66</v>
      </c>
      <c r="BI62" s="1">
        <v>6.71</v>
      </c>
      <c r="BJ62" s="1">
        <v>5.97</v>
      </c>
      <c r="BK62" s="1">
        <v>5.52</v>
      </c>
      <c r="BW62" s="1">
        <f t="shared" si="10"/>
        <v>228.44469269686851</v>
      </c>
      <c r="BX62" s="1">
        <f t="shared" si="11"/>
        <v>182.30084340666053</v>
      </c>
      <c r="BY62" s="1">
        <f t="shared" si="20"/>
        <v>265.85767659617983</v>
      </c>
      <c r="BZ62" s="1">
        <f t="shared" si="21"/>
        <v>162.12738557196622</v>
      </c>
      <c r="CA62" s="1">
        <f t="shared" si="22"/>
        <v>49.694748204290136</v>
      </c>
      <c r="CD62" s="1">
        <v>114</v>
      </c>
      <c r="CE62" s="1">
        <v>6.67</v>
      </c>
      <c r="CF62" s="1">
        <v>6.66</v>
      </c>
      <c r="CG62" s="1">
        <v>6.71</v>
      </c>
      <c r="CH62" s="1">
        <v>5.97</v>
      </c>
      <c r="CI62" s="1">
        <v>5.52</v>
      </c>
      <c r="CV62" s="1">
        <v>2.2273439319993011</v>
      </c>
      <c r="CW62" s="1">
        <v>0.40354815496046642</v>
      </c>
      <c r="CX62" s="1">
        <v>1.1985022661916662</v>
      </c>
      <c r="CY62" s="1">
        <v>1.1438421898968751</v>
      </c>
      <c r="CZ62" s="1">
        <v>1.1263851423408306</v>
      </c>
    </row>
    <row r="63" spans="1:104" x14ac:dyDescent="0.25">
      <c r="A63" s="1">
        <v>61</v>
      </c>
      <c r="C63" s="3">
        <v>771.04790702069363</v>
      </c>
      <c r="D63" s="3">
        <v>805.06472644807695</v>
      </c>
      <c r="E63" s="3">
        <v>802.79693848625152</v>
      </c>
      <c r="F63" s="4">
        <v>436.54918265142203</v>
      </c>
      <c r="G63" s="3">
        <v>182.57142857142856</v>
      </c>
      <c r="H63" s="3"/>
      <c r="I63" s="3">
        <f t="shared" si="2"/>
        <v>385.52395351034681</v>
      </c>
      <c r="J63" s="3">
        <f t="shared" si="12"/>
        <v>402.53236322403848</v>
      </c>
      <c r="K63" s="3">
        <f t="shared" si="13"/>
        <v>401.39846924312576</v>
      </c>
      <c r="L63" s="3">
        <f t="shared" si="14"/>
        <v>218.27459132571101</v>
      </c>
      <c r="M63" s="3">
        <f t="shared" si="15"/>
        <v>91.285714285714278</v>
      </c>
      <c r="N63" s="3"/>
      <c r="O63" s="3">
        <v>192.76197675517341</v>
      </c>
      <c r="P63" s="3">
        <v>201.26618161201924</v>
      </c>
      <c r="Q63" s="3">
        <v>200.69923462156288</v>
      </c>
      <c r="R63" s="3">
        <v>109.13729566285551</v>
      </c>
      <c r="S63" s="3">
        <v>45.642857142857139</v>
      </c>
      <c r="T63" s="12"/>
      <c r="U63" s="2">
        <v>338.17340010205055</v>
      </c>
      <c r="V63" s="2">
        <v>322.04777680052916</v>
      </c>
      <c r="W63" s="2">
        <v>464.44029421978649</v>
      </c>
      <c r="X63" s="2">
        <v>241.68953464046112</v>
      </c>
      <c r="Y63" s="2">
        <v>63.184709120571426</v>
      </c>
      <c r="Z63" s="2"/>
      <c r="AA63" s="2">
        <v>169.08670005102528</v>
      </c>
      <c r="AB63" s="2">
        <v>161.02388840026458</v>
      </c>
      <c r="AC63" s="2">
        <v>232.22014710989325</v>
      </c>
      <c r="AD63" s="2">
        <v>120.84476732023056</v>
      </c>
      <c r="AE63" s="2">
        <v>31.592354560285713</v>
      </c>
      <c r="AF63" s="2"/>
      <c r="AG63" s="3">
        <v>84.543350025512638</v>
      </c>
      <c r="AH63" s="3">
        <v>80.511944200132291</v>
      </c>
      <c r="AI63" s="3">
        <v>116.11007355494662</v>
      </c>
      <c r="AJ63" s="3">
        <v>60.42238366011528</v>
      </c>
      <c r="AK63" s="2">
        <v>15.796177280142857</v>
      </c>
      <c r="AL63" s="2"/>
      <c r="AM63" s="2">
        <v>43.858934966666673</v>
      </c>
      <c r="AN63" s="2">
        <v>40.00271856666668</v>
      </c>
      <c r="AO63" s="2">
        <v>57.852773466666676</v>
      </c>
      <c r="AP63" s="2">
        <v>55.363643833333342</v>
      </c>
      <c r="AQ63" s="2">
        <v>34.608213133333336</v>
      </c>
      <c r="AR63" s="2"/>
      <c r="AT63" s="1">
        <v>45.978805848469221</v>
      </c>
      <c r="AU63" s="1">
        <v>43.680318490654052</v>
      </c>
      <c r="AV63" s="1">
        <v>44.331760324760623</v>
      </c>
      <c r="AW63" s="1">
        <v>47.674943735627181</v>
      </c>
      <c r="AX63" s="1">
        <v>61.001422689501481</v>
      </c>
      <c r="AZ63" s="1">
        <v>49.981439344018995</v>
      </c>
      <c r="BA63" s="1">
        <v>46.914800149767366</v>
      </c>
      <c r="BB63" s="1">
        <v>41.457566183346174</v>
      </c>
      <c r="BC63" s="1">
        <v>26.58900642451021</v>
      </c>
      <c r="BD63" s="1">
        <v>52.375998601914006</v>
      </c>
      <c r="BF63" s="5">
        <v>117</v>
      </c>
      <c r="BG63" s="1">
        <v>6.73</v>
      </c>
      <c r="BH63" s="1">
        <v>6.71</v>
      </c>
      <c r="BI63" s="1">
        <v>6.8</v>
      </c>
      <c r="BJ63" s="1">
        <v>5.86</v>
      </c>
      <c r="BK63" s="1">
        <v>5.51</v>
      </c>
      <c r="BW63" s="1">
        <f t="shared" si="10"/>
        <v>169.08670005102528</v>
      </c>
      <c r="BX63" s="1">
        <f t="shared" si="11"/>
        <v>161.02388840026458</v>
      </c>
      <c r="BY63" s="1">
        <f t="shared" si="20"/>
        <v>232.22014710989325</v>
      </c>
      <c r="BZ63" s="1">
        <f t="shared" si="21"/>
        <v>120.84476732023056</v>
      </c>
      <c r="CA63" s="1">
        <f t="shared" si="22"/>
        <v>31.592354560285713</v>
      </c>
      <c r="CD63" s="1">
        <v>117</v>
      </c>
      <c r="CE63" s="1">
        <v>6.73</v>
      </c>
      <c r="CF63" s="1">
        <v>6.71</v>
      </c>
      <c r="CG63" s="1">
        <v>6.8</v>
      </c>
      <c r="CH63" s="1">
        <v>5.86</v>
      </c>
      <c r="CI63" s="1">
        <v>5.52</v>
      </c>
      <c r="CV63" s="1">
        <v>0.98755536868782234</v>
      </c>
      <c r="CW63" s="1">
        <v>0.91443308371756638</v>
      </c>
      <c r="CX63" s="1">
        <v>1.907800860961899</v>
      </c>
      <c r="CY63" s="1">
        <v>0.98103204382261633</v>
      </c>
      <c r="CZ63" s="1">
        <v>0.9528856468493806</v>
      </c>
    </row>
    <row r="64" spans="1:104" x14ac:dyDescent="0.25">
      <c r="A64" s="1">
        <v>62</v>
      </c>
      <c r="C64" s="3">
        <v>696.09883540716476</v>
      </c>
      <c r="D64" s="3">
        <v>735.4204490103175</v>
      </c>
      <c r="E64" s="3">
        <v>813.00092990302437</v>
      </c>
      <c r="F64" s="4">
        <v>844.88331931098628</v>
      </c>
      <c r="G64" s="3">
        <v>119.3009708737864</v>
      </c>
      <c r="H64" s="3"/>
      <c r="I64" s="3">
        <f t="shared" si="2"/>
        <v>348.04941770358238</v>
      </c>
      <c r="J64" s="3">
        <f t="shared" si="12"/>
        <v>367.71022450515875</v>
      </c>
      <c r="K64" s="3">
        <f t="shared" si="13"/>
        <v>406.50046495151219</v>
      </c>
      <c r="L64" s="3">
        <f t="shared" si="14"/>
        <v>422.44165965549314</v>
      </c>
      <c r="M64" s="3">
        <f t="shared" si="15"/>
        <v>59.650485436893199</v>
      </c>
      <c r="N64" s="3"/>
      <c r="O64" s="3">
        <v>174.02470885179119</v>
      </c>
      <c r="P64" s="3">
        <v>183.85511225257937</v>
      </c>
      <c r="Q64" s="3">
        <v>203.25023247575609</v>
      </c>
      <c r="R64" s="3">
        <v>211.22082982774657</v>
      </c>
      <c r="S64" s="3">
        <v>29.825242718446599</v>
      </c>
      <c r="T64" s="12"/>
      <c r="U64" s="2">
        <v>335.45766800336543</v>
      </c>
      <c r="V64" s="2">
        <v>385.41739910693883</v>
      </c>
      <c r="W64" s="2">
        <v>486.47344747287792</v>
      </c>
      <c r="X64" s="2">
        <v>502.94818689633803</v>
      </c>
      <c r="Y64" s="2">
        <v>62.869204912466024</v>
      </c>
      <c r="Z64" s="2"/>
      <c r="AA64" s="2">
        <v>167.72883400168271</v>
      </c>
      <c r="AB64" s="2">
        <v>192.70869955346942</v>
      </c>
      <c r="AC64" s="2">
        <v>243.23672373643896</v>
      </c>
      <c r="AD64" s="2">
        <v>251.47409344816901</v>
      </c>
      <c r="AE64" s="2">
        <v>31.434602456233012</v>
      </c>
      <c r="AF64" s="2"/>
      <c r="AG64" s="3">
        <v>83.864417000841357</v>
      </c>
      <c r="AH64" s="3">
        <v>96.354349776734708</v>
      </c>
      <c r="AI64" s="3">
        <v>121.61836186821948</v>
      </c>
      <c r="AJ64" s="3">
        <v>125.73704672408451</v>
      </c>
      <c r="AK64" s="2">
        <v>15.717301228116506</v>
      </c>
      <c r="AL64" s="2"/>
      <c r="AM64" s="2">
        <v>48.191097433333333</v>
      </c>
      <c r="AN64" s="2">
        <v>52.407762066666663</v>
      </c>
      <c r="AO64" s="2">
        <v>59.83676396666668</v>
      </c>
      <c r="AP64" s="2">
        <v>59.528715433333332</v>
      </c>
      <c r="AQ64" s="2">
        <v>52.697982633333339</v>
      </c>
      <c r="AR64" s="2"/>
      <c r="AT64" s="1">
        <v>45.861147651424112</v>
      </c>
      <c r="AU64" s="1">
        <v>46.607666363713911</v>
      </c>
      <c r="AV64" s="1">
        <v>50.519413233384824</v>
      </c>
      <c r="AW64" s="1">
        <v>55.472445625419638</v>
      </c>
      <c r="AX64" s="1">
        <v>63.180559646368103</v>
      </c>
      <c r="AZ64" s="1">
        <v>63.500438626257292</v>
      </c>
      <c r="BA64" s="1">
        <v>54.276986508113076</v>
      </c>
      <c r="BB64" s="1">
        <v>61.096285709958039</v>
      </c>
      <c r="BC64" s="1">
        <v>46.83956989657829</v>
      </c>
      <c r="BD64" s="1">
        <v>54.962425304562842</v>
      </c>
      <c r="BF64" s="5">
        <v>119</v>
      </c>
      <c r="BG64" s="1">
        <v>6.71</v>
      </c>
      <c r="BH64" s="1">
        <v>6.69</v>
      </c>
      <c r="BI64" s="1">
        <v>6.83</v>
      </c>
      <c r="BJ64" s="1">
        <v>6.01</v>
      </c>
      <c r="BK64" s="1">
        <v>5.51</v>
      </c>
      <c r="BW64" s="1">
        <f t="shared" si="10"/>
        <v>167.72883400168271</v>
      </c>
      <c r="BX64" s="1">
        <f t="shared" si="11"/>
        <v>192.70869955346942</v>
      </c>
      <c r="BY64" s="1">
        <f t="shared" si="20"/>
        <v>243.23672373643896</v>
      </c>
      <c r="BZ64" s="1">
        <f t="shared" si="21"/>
        <v>251.47409344816901</v>
      </c>
      <c r="CA64" s="1">
        <f t="shared" si="22"/>
        <v>31.434602456233012</v>
      </c>
      <c r="CD64" s="1">
        <v>119</v>
      </c>
      <c r="CE64" s="1">
        <v>6.71</v>
      </c>
      <c r="CF64" s="1">
        <v>6.69</v>
      </c>
      <c r="CG64" s="1">
        <v>6.83</v>
      </c>
      <c r="CH64" s="1">
        <v>6.01</v>
      </c>
      <c r="CI64" s="1">
        <v>5.54</v>
      </c>
      <c r="CV64" s="1">
        <v>1.4481236722021766</v>
      </c>
      <c r="CW64" s="1">
        <v>1.166269218987551</v>
      </c>
      <c r="CX64" s="1">
        <v>2.592686749985452</v>
      </c>
      <c r="CY64" s="1">
        <v>1.3878227295675183</v>
      </c>
      <c r="CZ64" s="1">
        <v>2.1448355904846155</v>
      </c>
    </row>
    <row r="65" spans="1:104" x14ac:dyDescent="0.25">
      <c r="A65" s="1">
        <v>63</v>
      </c>
      <c r="C65" s="3">
        <v>807.03296703296701</v>
      </c>
      <c r="D65" s="3">
        <v>820.74725274725279</v>
      </c>
      <c r="E65" s="3">
        <v>1167.8241758241757</v>
      </c>
      <c r="F65" s="4">
        <v>648.79120879120876</v>
      </c>
      <c r="G65" s="3">
        <v>114.56951032045302</v>
      </c>
      <c r="H65" s="3"/>
      <c r="I65" s="3">
        <f t="shared" si="2"/>
        <v>403.5164835164835</v>
      </c>
      <c r="J65" s="3">
        <f t="shared" si="12"/>
        <v>410.37362637362639</v>
      </c>
      <c r="K65" s="3">
        <f t="shared" si="13"/>
        <v>583.91208791208783</v>
      </c>
      <c r="L65" s="3">
        <f t="shared" si="14"/>
        <v>324.39560439560438</v>
      </c>
      <c r="M65" s="3">
        <f t="shared" si="15"/>
        <v>57.28475516022651</v>
      </c>
      <c r="N65" s="3"/>
      <c r="O65" s="3">
        <v>201.75824175824175</v>
      </c>
      <c r="P65" s="3">
        <v>205.1868131868132</v>
      </c>
      <c r="Q65" s="3">
        <v>291.95604395604391</v>
      </c>
      <c r="R65" s="3">
        <v>162.19780219780219</v>
      </c>
      <c r="S65" s="3">
        <v>28.642377580113255</v>
      </c>
      <c r="T65" s="12"/>
      <c r="U65" s="2">
        <v>338.32547952527472</v>
      </c>
      <c r="V65" s="2">
        <v>431.05471524360445</v>
      </c>
      <c r="W65" s="2">
        <v>605.92996620237363</v>
      </c>
      <c r="X65" s="2">
        <v>355.41251623384619</v>
      </c>
      <c r="Y65" s="2">
        <v>36.189870003547448</v>
      </c>
      <c r="Z65" s="2"/>
      <c r="AA65" s="2">
        <v>169.16273976263736</v>
      </c>
      <c r="AB65" s="2">
        <v>215.52735762180222</v>
      </c>
      <c r="AC65" s="2">
        <v>302.96498310118682</v>
      </c>
      <c r="AD65" s="2">
        <v>177.7062581169231</v>
      </c>
      <c r="AE65" s="2">
        <v>18.094935001773724</v>
      </c>
      <c r="AF65" s="2"/>
      <c r="AG65" s="3">
        <v>84.581369881318679</v>
      </c>
      <c r="AH65" s="3">
        <v>107.76367881090111</v>
      </c>
      <c r="AI65" s="3">
        <v>151.48249155059341</v>
      </c>
      <c r="AJ65" s="3">
        <v>88.853129058461548</v>
      </c>
      <c r="AK65" s="2">
        <v>9.0474675008868619</v>
      </c>
      <c r="AL65" s="2"/>
      <c r="AM65" s="2">
        <v>41.922138666666669</v>
      </c>
      <c r="AN65" s="2">
        <v>52.519787766666667</v>
      </c>
      <c r="AO65" s="2">
        <v>51.885376133333338</v>
      </c>
      <c r="AP65" s="2">
        <v>54.780723200000004</v>
      </c>
      <c r="AQ65" s="2">
        <v>31.587697199999997</v>
      </c>
      <c r="AR65" s="2"/>
      <c r="BF65" s="5">
        <v>121</v>
      </c>
      <c r="BG65" s="1">
        <v>6.65</v>
      </c>
      <c r="BH65" s="1">
        <v>6.66</v>
      </c>
      <c r="BI65" s="1">
        <v>6.75</v>
      </c>
      <c r="BJ65" s="1">
        <v>5.7</v>
      </c>
      <c r="BK65" s="1">
        <v>5.48</v>
      </c>
      <c r="BW65" s="1">
        <f t="shared" si="10"/>
        <v>169.16273976263736</v>
      </c>
      <c r="BX65" s="1">
        <f t="shared" si="11"/>
        <v>215.52735762180222</v>
      </c>
      <c r="BY65" s="1">
        <f t="shared" si="20"/>
        <v>302.96498310118682</v>
      </c>
      <c r="BZ65" s="1">
        <f t="shared" si="21"/>
        <v>177.7062581169231</v>
      </c>
      <c r="CA65" s="1">
        <f t="shared" si="22"/>
        <v>18.094935001773724</v>
      </c>
      <c r="CD65" s="1">
        <v>121</v>
      </c>
      <c r="CE65" s="1">
        <v>6.65</v>
      </c>
      <c r="CF65" s="1">
        <v>6.66</v>
      </c>
      <c r="CG65" s="1">
        <v>6.75</v>
      </c>
      <c r="CH65" s="1">
        <v>5.7</v>
      </c>
      <c r="CI65" s="1">
        <v>5.52</v>
      </c>
      <c r="CV65" s="1">
        <v>0.65121320935393356</v>
      </c>
      <c r="CW65" s="1">
        <v>2.5305521617530005</v>
      </c>
      <c r="CX65" s="1">
        <v>2.0548270706997558</v>
      </c>
      <c r="CY65" s="1">
        <v>0.65964025498397094</v>
      </c>
      <c r="CZ65" s="1">
        <v>1.3051752789516617</v>
      </c>
    </row>
    <row r="66" spans="1:104" x14ac:dyDescent="0.25">
      <c r="A66" s="1">
        <v>64</v>
      </c>
      <c r="C66" s="3">
        <v>985.78504409455172</v>
      </c>
      <c r="D66" s="3">
        <v>782.82929972214401</v>
      </c>
      <c r="E66" s="3">
        <v>869.81033302460446</v>
      </c>
      <c r="F66" s="4">
        <v>881.40780413159916</v>
      </c>
      <c r="G66" s="3">
        <v>89.292592016173273</v>
      </c>
      <c r="H66" s="3"/>
      <c r="I66" s="3">
        <f t="shared" si="2"/>
        <v>492.89252204727586</v>
      </c>
      <c r="J66" s="3">
        <f t="shared" si="12"/>
        <v>391.41464986107201</v>
      </c>
      <c r="K66" s="3">
        <f t="shared" si="13"/>
        <v>434.90516651230223</v>
      </c>
      <c r="L66" s="3">
        <f t="shared" si="14"/>
        <v>440.70390206579958</v>
      </c>
      <c r="M66" s="3">
        <f t="shared" si="15"/>
        <v>44.646296008086637</v>
      </c>
      <c r="N66" s="3"/>
      <c r="O66" s="3">
        <v>246.44626102363793</v>
      </c>
      <c r="P66" s="3">
        <v>195.707324930536</v>
      </c>
      <c r="Q66" s="3">
        <v>217.45258325615112</v>
      </c>
      <c r="R66" s="3">
        <v>220.35195103289979</v>
      </c>
      <c r="S66" s="3">
        <v>22.323148004043318</v>
      </c>
      <c r="T66" s="12"/>
      <c r="U66" s="2">
        <v>437.38374235573639</v>
      </c>
      <c r="V66" s="2">
        <v>289.53943228123876</v>
      </c>
      <c r="W66" s="2">
        <v>265.14290197720777</v>
      </c>
      <c r="X66" s="2">
        <v>349.33497056465194</v>
      </c>
      <c r="Y66" s="2">
        <v>19.742368595418096</v>
      </c>
      <c r="Z66" s="2"/>
      <c r="AA66" s="2">
        <v>218.69187117786819</v>
      </c>
      <c r="AB66" s="2">
        <v>144.76971614061938</v>
      </c>
      <c r="AC66" s="2">
        <v>132.57145098860389</v>
      </c>
      <c r="AD66" s="2">
        <v>174.66748528232597</v>
      </c>
      <c r="AE66" s="2">
        <v>9.871184297709048</v>
      </c>
      <c r="AF66" s="2"/>
      <c r="AG66" s="3">
        <v>109.3459355889341</v>
      </c>
      <c r="AH66" s="3">
        <v>72.38485807030969</v>
      </c>
      <c r="AI66" s="3">
        <v>66.285725494301943</v>
      </c>
      <c r="AJ66" s="3">
        <v>87.333742641162985</v>
      </c>
      <c r="AK66" s="2">
        <v>4.935592148854524</v>
      </c>
      <c r="AL66" s="2"/>
      <c r="AM66" s="2">
        <v>44.369078733333332</v>
      </c>
      <c r="AN66" s="2">
        <v>36.986279433333344</v>
      </c>
      <c r="AO66" s="2">
        <v>30.482841133333334</v>
      </c>
      <c r="AP66" s="2">
        <v>39.63375056666667</v>
      </c>
      <c r="AQ66" s="2">
        <v>22.109749700000002</v>
      </c>
      <c r="AR66" s="2"/>
      <c r="BF66" s="5">
        <v>124</v>
      </c>
      <c r="BG66" s="1">
        <v>6.68</v>
      </c>
      <c r="BH66" s="1">
        <v>6.69</v>
      </c>
      <c r="BI66" s="1">
        <v>6.79</v>
      </c>
      <c r="BJ66" s="1">
        <v>5.7</v>
      </c>
      <c r="BK66" s="1">
        <v>5.52</v>
      </c>
      <c r="BW66" s="1">
        <f t="shared" si="10"/>
        <v>218.69187117786819</v>
      </c>
      <c r="BX66" s="1">
        <f t="shared" si="11"/>
        <v>144.76971614061938</v>
      </c>
      <c r="BY66" s="1">
        <f t="shared" si="20"/>
        <v>132.57145098860389</v>
      </c>
      <c r="BZ66" s="1">
        <f t="shared" si="21"/>
        <v>174.66748528232597</v>
      </c>
      <c r="CA66" s="1">
        <f t="shared" si="22"/>
        <v>9.871184297709048</v>
      </c>
      <c r="CD66" s="1">
        <v>124</v>
      </c>
      <c r="CE66" s="1">
        <v>6.68</v>
      </c>
      <c r="CF66" s="1">
        <v>6.69</v>
      </c>
      <c r="CG66" s="1">
        <v>6.79</v>
      </c>
      <c r="CH66" s="1">
        <v>5.7</v>
      </c>
      <c r="CI66" s="1">
        <v>5.51</v>
      </c>
      <c r="CV66" s="1">
        <v>1.6557280417142568</v>
      </c>
      <c r="CW66" s="1">
        <v>1.0000158338713887</v>
      </c>
      <c r="CX66" s="1">
        <v>0.79579187927348827</v>
      </c>
      <c r="CY66" s="1">
        <v>0.6388169061071286</v>
      </c>
      <c r="CZ66" s="1">
        <v>0.32884499846486304</v>
      </c>
    </row>
    <row r="67" spans="1:104" x14ac:dyDescent="0.25">
      <c r="A67" s="1">
        <v>65</v>
      </c>
      <c r="C67" s="3">
        <v>619.63636363636363</v>
      </c>
      <c r="D67" s="3">
        <v>512.72727272727275</v>
      </c>
      <c r="E67" s="3">
        <v>945.81818181818176</v>
      </c>
      <c r="F67" s="4">
        <v>381.81818181818181</v>
      </c>
      <c r="G67" s="3">
        <v>102.62068965517241</v>
      </c>
      <c r="H67" s="3"/>
      <c r="I67" s="3">
        <f t="shared" ref="I67:I130" si="42">C67/2</f>
        <v>309.81818181818181</v>
      </c>
      <c r="J67" s="3">
        <f t="shared" si="12"/>
        <v>256.36363636363637</v>
      </c>
      <c r="K67" s="3">
        <f t="shared" si="13"/>
        <v>472.90909090909088</v>
      </c>
      <c r="L67" s="3">
        <f t="shared" si="14"/>
        <v>190.90909090909091</v>
      </c>
      <c r="M67" s="3">
        <f t="shared" si="15"/>
        <v>51.310344827586206</v>
      </c>
      <c r="N67" s="3"/>
      <c r="O67" s="3">
        <v>154.90909090909091</v>
      </c>
      <c r="P67" s="3">
        <v>128.18181818181819</v>
      </c>
      <c r="Q67" s="3">
        <v>236.45454545454544</v>
      </c>
      <c r="R67" s="3">
        <v>95.454545454545453</v>
      </c>
      <c r="S67" s="3">
        <v>25.655172413793103</v>
      </c>
      <c r="T67" s="12"/>
      <c r="U67" s="2">
        <v>268.00337386472728</v>
      </c>
      <c r="V67" s="2">
        <v>209.21413825090909</v>
      </c>
      <c r="W67" s="2">
        <v>553.38173351672731</v>
      </c>
      <c r="X67" s="2">
        <v>97.545212290909092</v>
      </c>
      <c r="Y67" s="2">
        <v>28.712937671724138</v>
      </c>
      <c r="Z67" s="2"/>
      <c r="AA67" s="2">
        <v>134.00168693236364</v>
      </c>
      <c r="AB67" s="2">
        <v>104.60706912545454</v>
      </c>
      <c r="AC67" s="2">
        <v>276.69086675836365</v>
      </c>
      <c r="AD67" s="2">
        <v>48.772606145454546</v>
      </c>
      <c r="AE67" s="2">
        <v>14.356468835862069</v>
      </c>
      <c r="AF67" s="2"/>
      <c r="AG67" s="3">
        <v>67.00084346618182</v>
      </c>
      <c r="AH67" s="3">
        <v>52.303534562727272</v>
      </c>
      <c r="AI67" s="3">
        <v>138.34543337918183</v>
      </c>
      <c r="AJ67" s="3">
        <v>24.386303072727273</v>
      </c>
      <c r="AK67" s="2">
        <v>7.1782344179310345</v>
      </c>
      <c r="AL67" s="2"/>
      <c r="AM67" s="2">
        <v>43.251718199999999</v>
      </c>
      <c r="AN67" s="2">
        <v>40.804175899999997</v>
      </c>
      <c r="AO67" s="2">
        <v>58.508257100000009</v>
      </c>
      <c r="AP67" s="2">
        <v>25.547555599999999</v>
      </c>
      <c r="AQ67" s="2">
        <v>27.979677166666665</v>
      </c>
      <c r="AR67" s="2"/>
      <c r="BF67" s="5">
        <v>126</v>
      </c>
      <c r="BG67" s="1">
        <v>6.68</v>
      </c>
      <c r="BH67" s="1">
        <v>6.69</v>
      </c>
      <c r="BI67" s="1">
        <v>6.68</v>
      </c>
      <c r="BJ67" s="1">
        <v>5.82</v>
      </c>
      <c r="BK67" s="1">
        <v>5.37</v>
      </c>
      <c r="BW67" s="1">
        <f t="shared" si="10"/>
        <v>134.00168693236364</v>
      </c>
      <c r="BX67" s="1">
        <f t="shared" si="11"/>
        <v>104.60706912545454</v>
      </c>
      <c r="BY67" s="1">
        <f t="shared" si="20"/>
        <v>276.69086675836365</v>
      </c>
      <c r="BZ67" s="1">
        <f t="shared" si="21"/>
        <v>48.772606145454546</v>
      </c>
      <c r="CA67" s="1">
        <f t="shared" si="22"/>
        <v>14.356468835862069</v>
      </c>
      <c r="CD67" s="1">
        <v>126</v>
      </c>
      <c r="CE67" s="1">
        <v>6.68</v>
      </c>
      <c r="CF67" s="1">
        <v>6.69</v>
      </c>
      <c r="CG67" s="1">
        <v>6.68</v>
      </c>
      <c r="CH67" s="1">
        <v>5.82</v>
      </c>
      <c r="CI67" s="1">
        <v>5.51</v>
      </c>
      <c r="CV67" s="1">
        <v>1.8809666492783594</v>
      </c>
      <c r="CW67" s="1">
        <v>0.22728456474851899</v>
      </c>
      <c r="CX67" s="1">
        <v>0.45269913888206575</v>
      </c>
      <c r="CY67" s="1">
        <v>0.3266650971777405</v>
      </c>
      <c r="CZ67" s="1">
        <v>0.1599440511200339</v>
      </c>
    </row>
    <row r="68" spans="1:104" x14ac:dyDescent="0.25">
      <c r="A68" s="1">
        <v>66</v>
      </c>
      <c r="C68" s="3">
        <v>820.80000000000007</v>
      </c>
      <c r="D68" s="3">
        <v>840</v>
      </c>
      <c r="E68" s="3">
        <v>993.59999999999991</v>
      </c>
      <c r="F68" s="4">
        <v>378.24</v>
      </c>
      <c r="G68" s="3">
        <v>76.167807200238016</v>
      </c>
      <c r="H68" s="3"/>
      <c r="I68" s="3">
        <f t="shared" si="42"/>
        <v>410.40000000000003</v>
      </c>
      <c r="J68" s="3">
        <f t="shared" si="12"/>
        <v>420</v>
      </c>
      <c r="K68" s="3">
        <f t="shared" si="13"/>
        <v>496.79999999999995</v>
      </c>
      <c r="L68" s="3">
        <f t="shared" si="14"/>
        <v>189.12</v>
      </c>
      <c r="M68" s="3">
        <f t="shared" si="15"/>
        <v>38.083903600119008</v>
      </c>
      <c r="N68" s="3"/>
      <c r="O68" s="3">
        <v>205.20000000000002</v>
      </c>
      <c r="P68" s="3">
        <v>210</v>
      </c>
      <c r="Q68" s="3">
        <v>248.39999999999998</v>
      </c>
      <c r="R68" s="3">
        <v>94.56</v>
      </c>
      <c r="S68" s="3">
        <v>19.041951800059504</v>
      </c>
      <c r="T68" s="12"/>
      <c r="U68" s="2">
        <v>463.58391438720008</v>
      </c>
      <c r="V68" s="2">
        <v>474.36324627999994</v>
      </c>
      <c r="W68" s="2">
        <v>591.55628224319992</v>
      </c>
      <c r="X68" s="2">
        <v>205.45317783551999</v>
      </c>
      <c r="Y68" s="2">
        <v>19.755803699692553</v>
      </c>
      <c r="Z68" s="2"/>
      <c r="AA68" s="2">
        <v>231.79195719360004</v>
      </c>
      <c r="AB68" s="2">
        <v>237.18162313999997</v>
      </c>
      <c r="AC68" s="2">
        <v>295.77814112159996</v>
      </c>
      <c r="AD68" s="2">
        <v>102.72658891776</v>
      </c>
      <c r="AE68" s="2">
        <v>9.8779018498462765</v>
      </c>
      <c r="AF68" s="2"/>
      <c r="AG68" s="3">
        <v>115.89597859680002</v>
      </c>
      <c r="AH68" s="3">
        <v>118.59081156999999</v>
      </c>
      <c r="AI68" s="3">
        <v>147.88907056079998</v>
      </c>
      <c r="AJ68" s="3">
        <v>51.363294458879999</v>
      </c>
      <c r="AK68" s="2">
        <v>4.9389509249231383</v>
      </c>
      <c r="AL68" s="2"/>
      <c r="AM68" s="2">
        <v>56.479521733333335</v>
      </c>
      <c r="AN68" s="2">
        <v>56.471815033333328</v>
      </c>
      <c r="AO68" s="2">
        <v>59.536662866666667</v>
      </c>
      <c r="AP68" s="2">
        <v>54.31820479999999</v>
      </c>
      <c r="AQ68" s="2">
        <v>25.937209466666673</v>
      </c>
      <c r="AR68" s="2"/>
      <c r="BF68" s="5">
        <v>127</v>
      </c>
      <c r="BG68" s="1">
        <v>6.63</v>
      </c>
      <c r="BH68" s="1">
        <v>6.59</v>
      </c>
      <c r="BI68" s="1">
        <v>6.68</v>
      </c>
      <c r="BJ68" s="1">
        <v>5.51</v>
      </c>
      <c r="BK68" s="1">
        <v>5.44</v>
      </c>
      <c r="BW68" s="1">
        <f t="shared" si="10"/>
        <v>231.79195719360004</v>
      </c>
      <c r="BX68" s="1">
        <f t="shared" si="11"/>
        <v>237.18162313999997</v>
      </c>
      <c r="BY68" s="1">
        <f t="shared" si="20"/>
        <v>295.77814112159996</v>
      </c>
      <c r="BZ68" s="1">
        <f t="shared" si="21"/>
        <v>102.72658891776</v>
      </c>
      <c r="CA68" s="1">
        <f t="shared" si="22"/>
        <v>9.8779018498462765</v>
      </c>
      <c r="CD68" s="1">
        <v>127</v>
      </c>
      <c r="CE68" s="1">
        <v>6.63</v>
      </c>
      <c r="CF68" s="1">
        <v>6.59</v>
      </c>
      <c r="CG68" s="1">
        <v>6.68</v>
      </c>
      <c r="CH68" s="1">
        <v>5.51</v>
      </c>
      <c r="CI68" s="1">
        <v>5.48</v>
      </c>
      <c r="CV68" s="1">
        <v>2.3321795012666788</v>
      </c>
      <c r="CW68" s="1">
        <v>0.87343466500831435</v>
      </c>
      <c r="CX68" s="1">
        <v>1.3757678484373221</v>
      </c>
      <c r="CY68" s="1">
        <v>0.60357578388889721</v>
      </c>
      <c r="CZ68" s="1">
        <v>5.9990263783505429E-2</v>
      </c>
    </row>
    <row r="69" spans="1:104" x14ac:dyDescent="0.25">
      <c r="A69" s="1">
        <v>67</v>
      </c>
      <c r="C69" s="3">
        <v>923.39587049298211</v>
      </c>
      <c r="D69" s="3">
        <v>837.10766414837087</v>
      </c>
      <c r="E69" s="3">
        <v>1053.3884930381107</v>
      </c>
      <c r="F69" s="4">
        <v>719.44192822390107</v>
      </c>
      <c r="G69" s="3">
        <v>104.90721649484536</v>
      </c>
      <c r="H69" s="3"/>
      <c r="I69" s="3">
        <f t="shared" si="42"/>
        <v>461.69793524649106</v>
      </c>
      <c r="J69" s="3">
        <f t="shared" si="12"/>
        <v>418.55383207418544</v>
      </c>
      <c r="K69" s="3">
        <f t="shared" si="13"/>
        <v>526.69424651905535</v>
      </c>
      <c r="L69" s="3">
        <f t="shared" si="14"/>
        <v>359.72096411195054</v>
      </c>
      <c r="M69" s="3">
        <f t="shared" si="15"/>
        <v>52.453608247422679</v>
      </c>
      <c r="N69" s="3"/>
      <c r="O69" s="3">
        <v>230.84896762324553</v>
      </c>
      <c r="P69" s="3">
        <v>209.27691603709272</v>
      </c>
      <c r="Q69" s="3">
        <v>263.34712325952768</v>
      </c>
      <c r="R69" s="3">
        <v>179.86048205597527</v>
      </c>
      <c r="S69" s="3">
        <v>26.226804123711339</v>
      </c>
      <c r="T69" s="12"/>
      <c r="U69" s="2">
        <v>559.27863815246121</v>
      </c>
      <c r="V69" s="2">
        <v>506.87850935666728</v>
      </c>
      <c r="W69" s="2">
        <v>636.44009932482288</v>
      </c>
      <c r="X69" s="2">
        <v>412.42289597415083</v>
      </c>
      <c r="Y69" s="2">
        <v>37.978890209649485</v>
      </c>
      <c r="Z69" s="2"/>
      <c r="AA69" s="2">
        <v>279.63931907623061</v>
      </c>
      <c r="AB69" s="2">
        <v>253.43925467833364</v>
      </c>
      <c r="AC69" s="2">
        <v>318.22004966241144</v>
      </c>
      <c r="AD69" s="2">
        <v>206.21144798707542</v>
      </c>
      <c r="AE69" s="2">
        <v>18.989445104824743</v>
      </c>
      <c r="AF69" s="2"/>
      <c r="AG69" s="3">
        <v>139.8196595381153</v>
      </c>
      <c r="AH69" s="3">
        <v>126.71962733916682</v>
      </c>
      <c r="AI69" s="3">
        <v>159.11002483120572</v>
      </c>
      <c r="AJ69" s="3">
        <v>103.10572399353771</v>
      </c>
      <c r="AK69" s="2">
        <v>9.4947225524123713</v>
      </c>
      <c r="AL69" s="2"/>
      <c r="AM69" s="2">
        <v>60.567591433333334</v>
      </c>
      <c r="AN69" s="2">
        <v>60.551172933333341</v>
      </c>
      <c r="AO69" s="2">
        <v>60.418364499999996</v>
      </c>
      <c r="AP69" s="2">
        <v>57.325390666666664</v>
      </c>
      <c r="AQ69" s="2">
        <v>36.202361933333336</v>
      </c>
      <c r="AR69" s="2"/>
      <c r="BF69" s="5">
        <v>128</v>
      </c>
      <c r="BG69" s="1">
        <v>6.64</v>
      </c>
      <c r="BH69" s="1">
        <v>6.61</v>
      </c>
      <c r="BI69" s="1">
        <v>6.7</v>
      </c>
      <c r="BJ69" s="1">
        <v>5.67</v>
      </c>
      <c r="BK69" s="1">
        <v>5.54</v>
      </c>
      <c r="BW69" s="1">
        <f t="shared" si="10"/>
        <v>279.63931907623061</v>
      </c>
      <c r="BX69" s="1">
        <f t="shared" si="11"/>
        <v>253.43925467833364</v>
      </c>
      <c r="BY69" s="1">
        <f t="shared" si="20"/>
        <v>318.22004966241144</v>
      </c>
      <c r="BZ69" s="1">
        <f t="shared" si="21"/>
        <v>206.21144798707542</v>
      </c>
      <c r="CA69" s="1">
        <f t="shared" si="22"/>
        <v>18.989445104824743</v>
      </c>
      <c r="CD69" s="1">
        <v>128</v>
      </c>
      <c r="CE69" s="1">
        <v>6.64</v>
      </c>
      <c r="CF69" s="1">
        <v>6.61</v>
      </c>
      <c r="CG69" s="1">
        <v>6.7</v>
      </c>
      <c r="CH69" s="1">
        <v>5.67</v>
      </c>
      <c r="CI69" s="1">
        <v>5.52</v>
      </c>
      <c r="CV69" s="1">
        <v>2.1224610967388817</v>
      </c>
      <c r="CW69" s="1">
        <v>1.4867956943685987</v>
      </c>
      <c r="CX69" s="1">
        <v>4.3447819448516771</v>
      </c>
      <c r="CY69" s="1">
        <v>4.3090206340822075</v>
      </c>
      <c r="CZ69" s="1">
        <v>0.59849099912108017</v>
      </c>
    </row>
    <row r="70" spans="1:104" x14ac:dyDescent="0.25">
      <c r="A70" s="1">
        <v>68</v>
      </c>
      <c r="C70" s="3">
        <v>925.71428571428567</v>
      </c>
      <c r="D70" s="3">
        <v>887.14285714285711</v>
      </c>
      <c r="E70" s="3">
        <v>859.71428571428567</v>
      </c>
      <c r="F70" s="4">
        <v>457.71428571428578</v>
      </c>
      <c r="G70" s="3">
        <v>91.384615384615387</v>
      </c>
      <c r="H70" s="3"/>
      <c r="I70" s="3">
        <f t="shared" si="42"/>
        <v>462.85714285714283</v>
      </c>
      <c r="J70" s="3">
        <f t="shared" si="12"/>
        <v>443.57142857142856</v>
      </c>
      <c r="K70" s="3">
        <f t="shared" si="13"/>
        <v>429.85714285714283</v>
      </c>
      <c r="L70" s="3">
        <f t="shared" si="14"/>
        <v>228.85714285714289</v>
      </c>
      <c r="M70" s="3">
        <f t="shared" si="15"/>
        <v>45.692307692307693</v>
      </c>
      <c r="N70" s="3"/>
      <c r="O70" s="3">
        <v>231.42857142857142</v>
      </c>
      <c r="P70" s="3">
        <v>221.78571428571428</v>
      </c>
      <c r="Q70" s="3">
        <v>214.92857142857142</v>
      </c>
      <c r="R70" s="3">
        <v>114.42857142857144</v>
      </c>
      <c r="S70" s="3">
        <v>22.846153846153847</v>
      </c>
      <c r="T70" s="12"/>
      <c r="U70" s="2">
        <v>472.64317220571428</v>
      </c>
      <c r="V70" s="2">
        <v>382.82047034142857</v>
      </c>
      <c r="W70" s="2">
        <v>493.99126402571432</v>
      </c>
      <c r="X70" s="2">
        <v>51.88303156628573</v>
      </c>
      <c r="Y70" s="2">
        <v>25.308189324000001</v>
      </c>
      <c r="Z70" s="2"/>
      <c r="AA70" s="2">
        <v>236.32158610285714</v>
      </c>
      <c r="AB70" s="2">
        <v>191.41023517071429</v>
      </c>
      <c r="AC70" s="2">
        <v>246.99563201285716</v>
      </c>
      <c r="AD70" s="2">
        <v>25.941515783142865</v>
      </c>
      <c r="AE70" s="2">
        <v>12.654094662</v>
      </c>
      <c r="AF70" s="2"/>
      <c r="AG70" s="3">
        <v>118.16079305142857</v>
      </c>
      <c r="AH70" s="3">
        <v>95.705117585357144</v>
      </c>
      <c r="AI70" s="3">
        <v>123.49781600642858</v>
      </c>
      <c r="AJ70" s="3">
        <v>12.970757891571433</v>
      </c>
      <c r="AK70" s="2">
        <v>6.3270473310000002</v>
      </c>
      <c r="AL70" s="2"/>
      <c r="AM70" s="2">
        <v>51.057132800000005</v>
      </c>
      <c r="AN70" s="2">
        <v>43.152065900000004</v>
      </c>
      <c r="AO70" s="2">
        <v>57.459934333333337</v>
      </c>
      <c r="AP70" s="2">
        <v>11.335244100000001</v>
      </c>
      <c r="AQ70" s="2">
        <v>27.694146566666667</v>
      </c>
      <c r="AR70" s="2"/>
      <c r="BF70" s="5">
        <v>131</v>
      </c>
      <c r="BG70" s="1">
        <v>6.57</v>
      </c>
      <c r="BH70" s="1">
        <v>6.54</v>
      </c>
      <c r="BI70" s="1">
        <v>6.67</v>
      </c>
      <c r="BJ70" s="1">
        <v>5.53</v>
      </c>
      <c r="BK70" s="1">
        <v>5.53</v>
      </c>
      <c r="BW70" s="1">
        <f t="shared" si="10"/>
        <v>236.32158610285714</v>
      </c>
      <c r="BX70" s="1">
        <f t="shared" si="11"/>
        <v>191.41023517071429</v>
      </c>
      <c r="BY70" s="1">
        <f t="shared" si="20"/>
        <v>246.99563201285716</v>
      </c>
      <c r="BZ70" s="1">
        <f t="shared" si="21"/>
        <v>25.941515783142865</v>
      </c>
      <c r="CA70" s="1">
        <f t="shared" si="22"/>
        <v>12.654094662</v>
      </c>
      <c r="CD70" s="1">
        <v>131</v>
      </c>
      <c r="CE70" s="1">
        <v>6.57</v>
      </c>
      <c r="CF70" s="1">
        <v>6.54</v>
      </c>
      <c r="CG70" s="1">
        <v>6.67</v>
      </c>
      <c r="CH70" s="1">
        <v>5.53</v>
      </c>
      <c r="CI70" s="1">
        <v>5.37</v>
      </c>
      <c r="CV70" s="1">
        <v>0.97691876657239762</v>
      </c>
      <c r="CW70" s="1">
        <v>3.0078183809076111</v>
      </c>
      <c r="CX70" s="1">
        <v>1.3785281543774754</v>
      </c>
      <c r="CY70" s="1">
        <v>0.16606869396531876</v>
      </c>
      <c r="CZ70" s="1">
        <v>0.16768211860399276</v>
      </c>
    </row>
    <row r="71" spans="1:104" x14ac:dyDescent="0.25">
      <c r="A71" s="1">
        <v>69</v>
      </c>
      <c r="C71" s="3">
        <v>1044.8155339805826</v>
      </c>
      <c r="D71" s="3">
        <v>895.68932038834964</v>
      </c>
      <c r="E71" s="3">
        <v>951.61165048543694</v>
      </c>
      <c r="F71" s="4">
        <v>694.36893203883494</v>
      </c>
      <c r="G71" s="3">
        <v>112.82474226804123</v>
      </c>
      <c r="H71" s="3"/>
      <c r="I71" s="3">
        <f t="shared" si="42"/>
        <v>522.40776699029129</v>
      </c>
      <c r="J71" s="3">
        <f t="shared" si="12"/>
        <v>447.84466019417482</v>
      </c>
      <c r="K71" s="3">
        <f t="shared" si="13"/>
        <v>475.80582524271847</v>
      </c>
      <c r="L71" s="3">
        <f t="shared" si="14"/>
        <v>347.18446601941747</v>
      </c>
      <c r="M71" s="3">
        <f t="shared" si="15"/>
        <v>56.412371134020617</v>
      </c>
      <c r="N71" s="3"/>
      <c r="O71" s="3">
        <v>261.20388349514565</v>
      </c>
      <c r="P71" s="3">
        <v>223.92233009708741</v>
      </c>
      <c r="Q71" s="3">
        <v>237.90291262135923</v>
      </c>
      <c r="R71" s="3">
        <v>173.59223300970874</v>
      </c>
      <c r="S71" s="3">
        <v>28.206185567010309</v>
      </c>
      <c r="T71" s="12"/>
      <c r="U71" s="2">
        <v>699.88728047875736</v>
      </c>
      <c r="V71" s="2">
        <v>766.36130818019421</v>
      </c>
      <c r="W71" s="2">
        <v>745.6126825848545</v>
      </c>
      <c r="X71" s="2">
        <v>577.22845991766997</v>
      </c>
      <c r="Y71" s="2">
        <v>34.208663323051546</v>
      </c>
      <c r="Z71" s="2"/>
      <c r="AA71" s="2">
        <v>349.94364023937868</v>
      </c>
      <c r="AB71" s="2">
        <v>383.18065409009711</v>
      </c>
      <c r="AC71" s="2">
        <v>372.80634129242725</v>
      </c>
      <c r="AD71" s="2">
        <v>288.61422995883498</v>
      </c>
      <c r="AE71" s="2">
        <v>17.104331661525773</v>
      </c>
      <c r="AF71" s="2"/>
      <c r="AG71" s="3">
        <v>174.97182011968934</v>
      </c>
      <c r="AH71" s="3">
        <v>191.59032704504855</v>
      </c>
      <c r="AI71" s="3">
        <v>186.40317064621362</v>
      </c>
      <c r="AJ71" s="3">
        <v>144.30711497941749</v>
      </c>
      <c r="AK71" s="2">
        <v>8.5521658307628865</v>
      </c>
      <c r="AL71" s="2"/>
      <c r="AM71" s="2">
        <v>66.986684033333333</v>
      </c>
      <c r="AN71" s="2">
        <v>85.561063499999989</v>
      </c>
      <c r="AO71" s="2">
        <v>78.352622333333343</v>
      </c>
      <c r="AP71" s="2">
        <v>83.129937600000019</v>
      </c>
      <c r="AQ71" s="2">
        <v>30.320178566666666</v>
      </c>
      <c r="AR71" s="2"/>
      <c r="BF71" s="5">
        <v>133</v>
      </c>
      <c r="BG71" s="1">
        <v>6.65</v>
      </c>
      <c r="BH71" s="1">
        <v>6.62</v>
      </c>
      <c r="BI71" s="1">
        <v>6.77</v>
      </c>
      <c r="BJ71" s="1">
        <v>5.59</v>
      </c>
      <c r="BK71" s="1">
        <v>5.5</v>
      </c>
      <c r="BW71" s="1">
        <f t="shared" si="10"/>
        <v>349.94364023937868</v>
      </c>
      <c r="BX71" s="1">
        <f t="shared" si="11"/>
        <v>383.18065409009711</v>
      </c>
      <c r="BY71" s="1">
        <f t="shared" si="20"/>
        <v>372.80634129242725</v>
      </c>
      <c r="BZ71" s="1">
        <f t="shared" si="21"/>
        <v>288.61422995883498</v>
      </c>
      <c r="CA71" s="1">
        <f t="shared" si="22"/>
        <v>17.104331661525773</v>
      </c>
      <c r="CD71" s="1">
        <v>133</v>
      </c>
      <c r="CE71" s="1">
        <v>6.65</v>
      </c>
      <c r="CF71" s="1">
        <v>6.62</v>
      </c>
      <c r="CG71" s="1">
        <v>6.77</v>
      </c>
      <c r="CH71" s="1">
        <v>5.59</v>
      </c>
      <c r="CI71" s="1">
        <v>5.44</v>
      </c>
      <c r="CV71" s="1">
        <v>0.66493230210831133</v>
      </c>
      <c r="CW71" s="1">
        <v>3.8135679503442499</v>
      </c>
      <c r="CX71" s="1">
        <v>2.7322229066227184</v>
      </c>
      <c r="CY71" s="1">
        <v>1.5729656274499533</v>
      </c>
      <c r="CZ71" s="1">
        <v>0.29040150040675572</v>
      </c>
    </row>
    <row r="72" spans="1:104" x14ac:dyDescent="0.25">
      <c r="A72" s="1">
        <v>70</v>
      </c>
      <c r="C72" s="3">
        <v>1008.0014715349948</v>
      </c>
      <c r="D72" s="3">
        <v>988.03063946078737</v>
      </c>
      <c r="E72" s="3">
        <v>1109.9578247559484</v>
      </c>
      <c r="F72" s="4">
        <v>1291.7975062737316</v>
      </c>
      <c r="G72" s="3">
        <v>77.401935048376217</v>
      </c>
      <c r="H72" s="3"/>
      <c r="I72" s="3">
        <f t="shared" si="42"/>
        <v>504.00073576749742</v>
      </c>
      <c r="J72" s="3">
        <f t="shared" si="12"/>
        <v>494.01531973039368</v>
      </c>
      <c r="K72" s="3">
        <f t="shared" si="13"/>
        <v>554.97891237797421</v>
      </c>
      <c r="L72" s="3">
        <f t="shared" si="14"/>
        <v>645.89875313686582</v>
      </c>
      <c r="M72" s="3">
        <f t="shared" si="15"/>
        <v>38.700967524188108</v>
      </c>
      <c r="N72" s="3"/>
      <c r="O72" s="3">
        <v>252.00036788374871</v>
      </c>
      <c r="P72" s="3">
        <v>247.00765986519684</v>
      </c>
      <c r="Q72" s="3">
        <v>277.48945618898711</v>
      </c>
      <c r="R72" s="3">
        <v>322.94937656843291</v>
      </c>
      <c r="S72" s="3">
        <v>19.350483762094054</v>
      </c>
      <c r="T72" s="12"/>
      <c r="U72" s="2">
        <v>569.96970556056283</v>
      </c>
      <c r="V72" s="2">
        <v>544.28344777846394</v>
      </c>
      <c r="W72" s="2">
        <v>449.36907260185785</v>
      </c>
      <c r="X72" s="2">
        <v>400.24117639552759</v>
      </c>
      <c r="Y72" s="2">
        <v>16.475972263106581</v>
      </c>
      <c r="Z72" s="2"/>
      <c r="AA72" s="2">
        <v>284.98485278028141</v>
      </c>
      <c r="AB72" s="2">
        <v>272.14172388923197</v>
      </c>
      <c r="AC72" s="2">
        <v>224.68453630092893</v>
      </c>
      <c r="AD72" s="2">
        <v>200.12058819776379</v>
      </c>
      <c r="AE72" s="2">
        <v>8.2379861315532903</v>
      </c>
      <c r="AF72" s="2"/>
      <c r="AG72" s="3">
        <v>142.49242639014071</v>
      </c>
      <c r="AH72" s="3">
        <v>136.07086194461598</v>
      </c>
      <c r="AI72" s="3">
        <v>112.34226815046446</v>
      </c>
      <c r="AJ72" s="3">
        <v>100.0602940988819</v>
      </c>
      <c r="AK72" s="2">
        <v>4.1189930657766451</v>
      </c>
      <c r="AL72" s="2"/>
      <c r="AM72" s="2">
        <v>56.544531100000007</v>
      </c>
      <c r="AN72" s="2">
        <v>55.087709433333345</v>
      </c>
      <c r="AO72" s="2">
        <v>40.485238500000008</v>
      </c>
      <c r="AP72" s="2">
        <v>30.983275200000005</v>
      </c>
      <c r="AQ72" s="2">
        <v>21.286253700000003</v>
      </c>
      <c r="AR72" s="2"/>
      <c r="BF72" s="5">
        <v>135</v>
      </c>
      <c r="BG72" s="1">
        <v>6.68</v>
      </c>
      <c r="BH72" s="1">
        <v>6.71</v>
      </c>
      <c r="BI72" s="1">
        <v>6.78</v>
      </c>
      <c r="BJ72" s="1">
        <v>5.64</v>
      </c>
      <c r="BK72" s="1">
        <v>5.44</v>
      </c>
      <c r="BW72" s="1">
        <f t="shared" si="10"/>
        <v>284.98485278028141</v>
      </c>
      <c r="BX72" s="1">
        <f t="shared" si="11"/>
        <v>272.14172388923197</v>
      </c>
      <c r="BY72" s="1">
        <f t="shared" si="20"/>
        <v>224.68453630092893</v>
      </c>
      <c r="BZ72" s="1">
        <f t="shared" si="21"/>
        <v>200.12058819776379</v>
      </c>
      <c r="CA72" s="1">
        <f t="shared" si="22"/>
        <v>8.2379861315532903</v>
      </c>
      <c r="CD72" s="1">
        <v>135</v>
      </c>
      <c r="CE72" s="1">
        <v>6.68</v>
      </c>
      <c r="CF72" s="1">
        <v>6.71</v>
      </c>
      <c r="CG72" s="1">
        <v>6.78</v>
      </c>
      <c r="CH72" s="1">
        <v>5.64</v>
      </c>
      <c r="CI72" s="1">
        <v>5.54</v>
      </c>
      <c r="CV72" s="1">
        <v>1.1862539740632123</v>
      </c>
      <c r="CW72" s="1">
        <v>1.5597708006484372</v>
      </c>
      <c r="CX72" s="1">
        <v>0.94397865418192095</v>
      </c>
      <c r="CY72" s="1">
        <v>1.251317922896136</v>
      </c>
      <c r="CZ72" s="1">
        <v>0.22133602764424201</v>
      </c>
    </row>
    <row r="73" spans="1:104" x14ac:dyDescent="0.25">
      <c r="A73" s="1">
        <v>71</v>
      </c>
      <c r="C73" s="3">
        <v>1031.2665556797479</v>
      </c>
      <c r="D73" s="3">
        <v>855.19665592954686</v>
      </c>
      <c r="E73" s="3">
        <v>968.38444862610447</v>
      </c>
      <c r="F73" s="4">
        <v>972.15737504932315</v>
      </c>
      <c r="G73" s="3">
        <v>121.88764044943821</v>
      </c>
      <c r="H73" s="3"/>
      <c r="I73" s="3">
        <f t="shared" si="42"/>
        <v>515.63327783987393</v>
      </c>
      <c r="J73" s="3">
        <f t="shared" si="12"/>
        <v>427.59832796477343</v>
      </c>
      <c r="K73" s="3">
        <f t="shared" si="13"/>
        <v>484.19222431305224</v>
      </c>
      <c r="L73" s="3">
        <f t="shared" si="14"/>
        <v>486.07868752466158</v>
      </c>
      <c r="M73" s="3">
        <f t="shared" si="15"/>
        <v>60.943820224719104</v>
      </c>
      <c r="N73" s="3"/>
      <c r="O73" s="3">
        <v>257.81663891993696</v>
      </c>
      <c r="P73" s="3">
        <v>213.79916398238672</v>
      </c>
      <c r="Q73" s="3">
        <v>242.09611215652612</v>
      </c>
      <c r="R73" s="3">
        <v>243.03934376233079</v>
      </c>
      <c r="S73" s="3">
        <v>30.471910112359552</v>
      </c>
      <c r="T73" s="12"/>
      <c r="U73" s="2">
        <v>436.29157982804901</v>
      </c>
      <c r="V73" s="2">
        <v>463.78731483865766</v>
      </c>
      <c r="W73" s="2">
        <v>475.57929133332601</v>
      </c>
      <c r="X73" s="2">
        <v>433.71314178688954</v>
      </c>
      <c r="Y73" s="2">
        <v>30.06282057492135</v>
      </c>
      <c r="Z73" s="2"/>
      <c r="AA73" s="2">
        <v>218.1457899140245</v>
      </c>
      <c r="AB73" s="2">
        <v>231.89365741932883</v>
      </c>
      <c r="AC73" s="2">
        <v>237.78964566666301</v>
      </c>
      <c r="AD73" s="2">
        <v>216.85657089344477</v>
      </c>
      <c r="AE73" s="2">
        <v>15.031410287460675</v>
      </c>
      <c r="AF73" s="2"/>
      <c r="AG73" s="3">
        <v>109.07289495701225</v>
      </c>
      <c r="AH73" s="3">
        <v>115.94682870966442</v>
      </c>
      <c r="AI73" s="3">
        <v>118.8948228333315</v>
      </c>
      <c r="AJ73" s="3">
        <v>108.42828544672238</v>
      </c>
      <c r="AK73" s="2">
        <v>7.5157051437303375</v>
      </c>
      <c r="AL73" s="2"/>
      <c r="AM73" s="2">
        <v>42.306383100000005</v>
      </c>
      <c r="AN73" s="2">
        <v>54.231656733333345</v>
      </c>
      <c r="AO73" s="2">
        <v>49.110587433333343</v>
      </c>
      <c r="AP73" s="2">
        <v>44.61347030000001</v>
      </c>
      <c r="AQ73" s="2">
        <v>24.664371600000003</v>
      </c>
      <c r="AR73" s="2"/>
      <c r="BF73" s="5">
        <v>138</v>
      </c>
      <c r="BG73" s="1">
        <v>6.61</v>
      </c>
      <c r="BH73" s="1">
        <v>6.55</v>
      </c>
      <c r="BI73" s="1">
        <v>6.84</v>
      </c>
      <c r="BJ73" s="1">
        <v>5.74</v>
      </c>
      <c r="BK73" s="1">
        <v>5.43</v>
      </c>
      <c r="BW73" s="1">
        <f t="shared" si="10"/>
        <v>218.1457899140245</v>
      </c>
      <c r="BX73" s="1">
        <f t="shared" si="11"/>
        <v>231.89365741932883</v>
      </c>
      <c r="BY73" s="1">
        <f t="shared" si="20"/>
        <v>237.78964566666301</v>
      </c>
      <c r="BZ73" s="1">
        <f t="shared" si="21"/>
        <v>216.85657089344477</v>
      </c>
      <c r="CA73" s="1">
        <f t="shared" si="22"/>
        <v>15.031410287460675</v>
      </c>
      <c r="CD73" s="1">
        <v>138</v>
      </c>
      <c r="CE73" s="1">
        <v>6.61</v>
      </c>
      <c r="CF73" s="1">
        <v>6.55</v>
      </c>
      <c r="CG73" s="1">
        <v>6.84</v>
      </c>
      <c r="CH73" s="1">
        <v>5.74</v>
      </c>
      <c r="CI73" s="1">
        <v>5.53</v>
      </c>
      <c r="CV73" s="1">
        <v>0.46776113218766846</v>
      </c>
      <c r="CW73" s="1">
        <v>1.6197851514606574</v>
      </c>
      <c r="CX73" s="1">
        <v>1.7381756889461357</v>
      </c>
      <c r="CY73" s="1">
        <v>0.95518912741650941</v>
      </c>
      <c r="CZ73" s="1">
        <v>3.3196144069734916E-2</v>
      </c>
    </row>
    <row r="74" spans="1:104" x14ac:dyDescent="0.25">
      <c r="A74" s="1">
        <v>72</v>
      </c>
      <c r="C74" s="3">
        <v>1056.8275862068965</v>
      </c>
      <c r="D74" s="3">
        <v>875.58620689655186</v>
      </c>
      <c r="E74" s="3">
        <v>1093.2413793103447</v>
      </c>
      <c r="F74" s="4">
        <v>1466.4827586206898</v>
      </c>
      <c r="G74" s="3">
        <v>86.561992274139953</v>
      </c>
      <c r="H74" s="3"/>
      <c r="I74" s="3">
        <f t="shared" si="42"/>
        <v>528.41379310344826</v>
      </c>
      <c r="J74" s="3">
        <f t="shared" si="12"/>
        <v>437.79310344827593</v>
      </c>
      <c r="K74" s="3">
        <f t="shared" si="13"/>
        <v>546.62068965517233</v>
      </c>
      <c r="L74" s="3">
        <f t="shared" si="14"/>
        <v>733.24137931034488</v>
      </c>
      <c r="M74" s="3">
        <f t="shared" si="15"/>
        <v>43.280996137069977</v>
      </c>
      <c r="N74" s="3"/>
      <c r="O74" s="3">
        <v>264.20689655172413</v>
      </c>
      <c r="P74" s="3">
        <v>218.89655172413796</v>
      </c>
      <c r="Q74" s="3">
        <v>273.31034482758616</v>
      </c>
      <c r="R74" s="3">
        <v>366.62068965517244</v>
      </c>
      <c r="S74" s="3">
        <v>21.640498068534988</v>
      </c>
      <c r="T74" s="12"/>
      <c r="U74" s="2">
        <v>541.70536816524134</v>
      </c>
      <c r="V74" s="2">
        <v>382.34847452193111</v>
      </c>
      <c r="W74" s="2">
        <v>576.62030192910333</v>
      </c>
      <c r="X74" s="2">
        <v>807.0440941131036</v>
      </c>
      <c r="Y74" s="2">
        <v>24.15020976208935</v>
      </c>
      <c r="Z74" s="2"/>
      <c r="AA74" s="2">
        <v>270.85268408262067</v>
      </c>
      <c r="AB74" s="2">
        <v>191.17423726096555</v>
      </c>
      <c r="AC74" s="2">
        <v>288.31015096455167</v>
      </c>
      <c r="AD74" s="2">
        <v>403.5220470565518</v>
      </c>
      <c r="AE74" s="2">
        <v>12.075104881044675</v>
      </c>
      <c r="AF74" s="2"/>
      <c r="AG74" s="3">
        <v>135.42634204131033</v>
      </c>
      <c r="AH74" s="3">
        <v>95.587118630482777</v>
      </c>
      <c r="AI74" s="3">
        <v>144.15507548227583</v>
      </c>
      <c r="AJ74" s="3">
        <v>201.7610235282759</v>
      </c>
      <c r="AK74" s="2">
        <v>6.0375524405223375</v>
      </c>
      <c r="AL74" s="2"/>
      <c r="AM74" s="2">
        <v>51.257686233333331</v>
      </c>
      <c r="AN74" s="2">
        <v>43.667713300000003</v>
      </c>
      <c r="AO74" s="2">
        <v>52.744097766666663</v>
      </c>
      <c r="AP74" s="2">
        <v>55.032634333333341</v>
      </c>
      <c r="AQ74" s="2">
        <v>27.899322933333327</v>
      </c>
      <c r="AR74" s="2"/>
      <c r="BF74" s="5">
        <v>140</v>
      </c>
      <c r="BG74" s="1">
        <v>6.69</v>
      </c>
      <c r="BH74" s="1">
        <v>6.64</v>
      </c>
      <c r="BI74" s="1">
        <v>6.86</v>
      </c>
      <c r="BJ74" s="1">
        <v>5.85</v>
      </c>
      <c r="BK74" s="1">
        <v>5.56</v>
      </c>
      <c r="BW74" s="1">
        <f t="shared" si="10"/>
        <v>270.85268408262067</v>
      </c>
      <c r="BX74" s="1">
        <f t="shared" si="11"/>
        <v>191.17423726096555</v>
      </c>
      <c r="BY74" s="1">
        <f t="shared" si="20"/>
        <v>288.31015096455167</v>
      </c>
      <c r="BZ74" s="1">
        <f t="shared" si="21"/>
        <v>403.5220470565518</v>
      </c>
      <c r="CA74" s="1">
        <f t="shared" si="22"/>
        <v>12.075104881044675</v>
      </c>
      <c r="CD74" s="1">
        <v>140</v>
      </c>
      <c r="CE74" s="1">
        <v>6.69</v>
      </c>
      <c r="CF74" s="1">
        <v>6.64</v>
      </c>
      <c r="CG74" s="1">
        <v>6.86</v>
      </c>
      <c r="CH74" s="1">
        <v>5.85</v>
      </c>
      <c r="CI74" s="1">
        <v>5.5</v>
      </c>
      <c r="CV74" s="1">
        <v>1.1766033788549823</v>
      </c>
      <c r="CW74" s="1">
        <v>1.3642099981892875</v>
      </c>
      <c r="CX74" s="1">
        <v>1.100902794454641</v>
      </c>
      <c r="CY74" s="1">
        <v>1.0887989954346815</v>
      </c>
      <c r="CZ74" s="1">
        <v>0.26251361874117934</v>
      </c>
    </row>
    <row r="75" spans="1:104" x14ac:dyDescent="0.25">
      <c r="A75" s="1">
        <v>73</v>
      </c>
      <c r="C75" s="3">
        <v>878.31002677774472</v>
      </c>
      <c r="D75" s="3">
        <v>893.78161261529294</v>
      </c>
      <c r="E75" s="3">
        <v>733.1151443022909</v>
      </c>
      <c r="F75" s="4">
        <v>734.30526628979476</v>
      </c>
      <c r="G75" s="3">
        <v>91.733333333333334</v>
      </c>
      <c r="H75" s="3"/>
      <c r="I75" s="3">
        <f t="shared" si="42"/>
        <v>439.15501338887236</v>
      </c>
      <c r="J75" s="3">
        <f t="shared" si="12"/>
        <v>446.89080630764647</v>
      </c>
      <c r="K75" s="3">
        <f t="shared" si="13"/>
        <v>366.55757215114545</v>
      </c>
      <c r="L75" s="3">
        <f t="shared" si="14"/>
        <v>367.15263314489738</v>
      </c>
      <c r="M75" s="3">
        <f t="shared" si="15"/>
        <v>45.866666666666667</v>
      </c>
      <c r="N75" s="3"/>
      <c r="O75" s="3">
        <v>219.57750669443618</v>
      </c>
      <c r="P75" s="3">
        <v>223.44540315382324</v>
      </c>
      <c r="Q75" s="3">
        <v>183.27878607557273</v>
      </c>
      <c r="R75" s="3">
        <v>183.57631657244869</v>
      </c>
      <c r="S75" s="3">
        <v>22.933333333333334</v>
      </c>
      <c r="T75" s="12"/>
      <c r="U75" s="2">
        <v>503.81334188158286</v>
      </c>
      <c r="V75" s="2">
        <v>525.71816313200429</v>
      </c>
      <c r="W75" s="2">
        <v>413.78859474362781</v>
      </c>
      <c r="X75" s="2">
        <v>317.56635795616387</v>
      </c>
      <c r="Y75" s="2">
        <v>30.007802343111113</v>
      </c>
      <c r="Z75" s="2"/>
      <c r="AA75" s="2">
        <v>251.90667094079143</v>
      </c>
      <c r="AB75" s="2">
        <v>262.85908156600215</v>
      </c>
      <c r="AC75" s="2">
        <v>206.89429737181391</v>
      </c>
      <c r="AD75" s="2">
        <v>158.78317897808193</v>
      </c>
      <c r="AE75" s="2">
        <v>15.003901171555556</v>
      </c>
      <c r="AF75" s="2"/>
      <c r="AG75" s="3">
        <v>125.95333547039571</v>
      </c>
      <c r="AH75" s="3">
        <v>131.42954078300107</v>
      </c>
      <c r="AI75" s="3">
        <v>103.44714868590695</v>
      </c>
      <c r="AJ75" s="3">
        <v>79.391589489040967</v>
      </c>
      <c r="AK75" s="2">
        <v>7.5019505857777782</v>
      </c>
      <c r="AL75" s="2"/>
      <c r="AM75" s="2">
        <v>57.361674866666668</v>
      </c>
      <c r="AN75" s="2">
        <v>58.819532166666669</v>
      </c>
      <c r="AO75" s="2">
        <v>56.442510833333323</v>
      </c>
      <c r="AP75" s="2">
        <v>43.247185133333332</v>
      </c>
      <c r="AQ75" s="2">
        <v>32.711993833333338</v>
      </c>
      <c r="AR75" s="2"/>
      <c r="BF75" s="5">
        <v>142</v>
      </c>
      <c r="BW75" s="1">
        <f t="shared" si="10"/>
        <v>251.90667094079143</v>
      </c>
      <c r="BX75" s="1">
        <f t="shared" si="11"/>
        <v>262.85908156600215</v>
      </c>
      <c r="BY75" s="1">
        <f t="shared" si="20"/>
        <v>206.89429737181391</v>
      </c>
      <c r="BZ75" s="1">
        <f t="shared" si="21"/>
        <v>158.78317897808193</v>
      </c>
      <c r="CA75" s="1">
        <f t="shared" si="22"/>
        <v>15.003901171555556</v>
      </c>
      <c r="CD75" s="1">
        <v>142</v>
      </c>
      <c r="CI75" s="1">
        <v>5.44</v>
      </c>
      <c r="CV75" s="1">
        <v>0.37848790018002432</v>
      </c>
      <c r="CW75" s="1">
        <v>2.0872307565765786</v>
      </c>
      <c r="CX75" s="1">
        <v>5.4298827634421611</v>
      </c>
      <c r="CY75" s="1">
        <v>1.6862947194479354</v>
      </c>
      <c r="CZ75" s="1">
        <v>5.4106703711565896E-2</v>
      </c>
    </row>
    <row r="76" spans="1:104" x14ac:dyDescent="0.25">
      <c r="A76" s="1">
        <v>74</v>
      </c>
      <c r="C76" s="3">
        <v>919.42268041237116</v>
      </c>
      <c r="D76" s="3">
        <v>874.88659793814429</v>
      </c>
      <c r="E76" s="3">
        <v>939.2164948453609</v>
      </c>
      <c r="F76" s="4">
        <v>802.63917525773195</v>
      </c>
      <c r="G76" s="3">
        <v>212.86956521739131</v>
      </c>
      <c r="H76" s="3"/>
      <c r="I76" s="3">
        <f t="shared" si="42"/>
        <v>459.71134020618558</v>
      </c>
      <c r="J76" s="3">
        <f t="shared" si="12"/>
        <v>437.44329896907215</v>
      </c>
      <c r="K76" s="3">
        <f t="shared" si="13"/>
        <v>469.60824742268045</v>
      </c>
      <c r="L76" s="3">
        <f t="shared" si="14"/>
        <v>401.31958762886597</v>
      </c>
      <c r="M76" s="3">
        <f t="shared" si="15"/>
        <v>106.43478260869566</v>
      </c>
      <c r="N76" s="3"/>
      <c r="O76" s="3">
        <v>229.85567010309279</v>
      </c>
      <c r="P76" s="3">
        <v>218.72164948453607</v>
      </c>
      <c r="Q76" s="3">
        <v>234.80412371134022</v>
      </c>
      <c r="R76" s="3">
        <v>200.65979381443299</v>
      </c>
      <c r="S76" s="3">
        <v>53.217391304347828</v>
      </c>
      <c r="T76" s="12"/>
      <c r="U76" s="2">
        <v>614.91093312395878</v>
      </c>
      <c r="V76" s="2">
        <v>564.61551068107235</v>
      </c>
      <c r="W76" s="2">
        <v>528.01885820898974</v>
      </c>
      <c r="X76" s="2">
        <v>305.85368118070102</v>
      </c>
      <c r="Y76" s="2">
        <v>69.22707870886957</v>
      </c>
      <c r="Z76" s="2"/>
      <c r="AA76" s="2">
        <v>307.45546656197939</v>
      </c>
      <c r="AB76" s="2">
        <v>282.30775534053618</v>
      </c>
      <c r="AC76" s="2">
        <v>264.00942910449487</v>
      </c>
      <c r="AD76" s="2">
        <v>152.92684059035051</v>
      </c>
      <c r="AE76" s="2">
        <v>34.613539354434785</v>
      </c>
      <c r="AF76" s="2"/>
      <c r="AG76" s="3">
        <v>153.7277332809897</v>
      </c>
      <c r="AH76" s="3">
        <v>141.15387767026809</v>
      </c>
      <c r="AI76" s="3">
        <v>132.00471455224744</v>
      </c>
      <c r="AJ76" s="3">
        <v>76.463420295175254</v>
      </c>
      <c r="AK76" s="2">
        <v>17.306769677217392</v>
      </c>
      <c r="AL76" s="2"/>
      <c r="AM76" s="2">
        <v>66.880113600000001</v>
      </c>
      <c r="AN76" s="2">
        <v>64.535850933333364</v>
      </c>
      <c r="AO76" s="2">
        <v>56.219078466666673</v>
      </c>
      <c r="AP76" s="2">
        <v>38.105999633333333</v>
      </c>
      <c r="AQ76" s="2">
        <v>32.520890733333339</v>
      </c>
      <c r="AR76" s="2"/>
      <c r="BF76" s="5">
        <v>145</v>
      </c>
      <c r="BW76" s="1">
        <f t="shared" si="10"/>
        <v>307.45546656197939</v>
      </c>
      <c r="BX76" s="1">
        <f t="shared" si="11"/>
        <v>282.30775534053618</v>
      </c>
      <c r="BY76" s="1">
        <f t="shared" si="20"/>
        <v>264.00942910449487</v>
      </c>
      <c r="BZ76" s="1">
        <f t="shared" si="21"/>
        <v>152.92684059035051</v>
      </c>
      <c r="CA76" s="1">
        <f t="shared" si="22"/>
        <v>34.613539354434785</v>
      </c>
      <c r="CD76" s="1">
        <v>145</v>
      </c>
      <c r="CI76" s="1">
        <v>5.43</v>
      </c>
      <c r="CV76" s="1">
        <v>2.2791656499634567</v>
      </c>
      <c r="CW76" s="1">
        <v>0.61335939935355133</v>
      </c>
      <c r="CX76" s="1">
        <v>3.7181204166303545</v>
      </c>
      <c r="CY76" s="1">
        <v>0.83122990711243172</v>
      </c>
      <c r="CZ76" s="1">
        <v>0.14399551225603593</v>
      </c>
    </row>
    <row r="77" spans="1:104" x14ac:dyDescent="0.25">
      <c r="A77" s="1">
        <v>75</v>
      </c>
      <c r="C77" s="3">
        <v>999.69230769230762</v>
      </c>
      <c r="D77" s="3">
        <v>1013.5384615384617</v>
      </c>
      <c r="E77" s="3">
        <v>1000.6153846153846</v>
      </c>
      <c r="F77" s="4">
        <v>938.76923076923072</v>
      </c>
      <c r="G77" s="3">
        <v>154.99239007517406</v>
      </c>
      <c r="H77" s="3"/>
      <c r="I77" s="3">
        <f t="shared" si="42"/>
        <v>499.84615384615381</v>
      </c>
      <c r="J77" s="3">
        <f t="shared" si="12"/>
        <v>506.76923076923083</v>
      </c>
      <c r="K77" s="3">
        <f t="shared" si="13"/>
        <v>500.30769230769232</v>
      </c>
      <c r="L77" s="3">
        <f t="shared" si="14"/>
        <v>469.38461538461536</v>
      </c>
      <c r="M77" s="3">
        <f t="shared" si="15"/>
        <v>77.496195037587029</v>
      </c>
      <c r="N77" s="3"/>
      <c r="O77" s="3">
        <v>249.92307692307691</v>
      </c>
      <c r="P77" s="3">
        <v>253.38461538461542</v>
      </c>
      <c r="Q77" s="3">
        <v>250.15384615384616</v>
      </c>
      <c r="R77" s="3">
        <v>234.69230769230768</v>
      </c>
      <c r="S77" s="3">
        <v>38.748097518793514</v>
      </c>
      <c r="T77" s="12"/>
      <c r="U77" s="2">
        <v>431.4816758778461</v>
      </c>
      <c r="V77" s="2">
        <v>399.27273409107693</v>
      </c>
      <c r="W77" s="2">
        <v>495.28609866338456</v>
      </c>
      <c r="X77" s="2">
        <v>540.24254423169225</v>
      </c>
      <c r="Y77" s="2">
        <v>56.768224462324348</v>
      </c>
      <c r="Z77" s="2"/>
      <c r="AA77" s="2">
        <v>215.74083793892305</v>
      </c>
      <c r="AB77" s="2">
        <v>199.63636704553846</v>
      </c>
      <c r="AC77" s="2">
        <v>247.64304933169228</v>
      </c>
      <c r="AD77" s="2">
        <v>270.12127211584612</v>
      </c>
      <c r="AE77" s="2">
        <v>28.384112231162174</v>
      </c>
      <c r="AF77" s="2"/>
      <c r="AG77" s="3">
        <v>107.87041896946153</v>
      </c>
      <c r="AH77" s="3">
        <v>99.818183522769232</v>
      </c>
      <c r="AI77" s="3">
        <v>123.82152466584614</v>
      </c>
      <c r="AJ77" s="3">
        <v>135.06063605792306</v>
      </c>
      <c r="AK77" s="2">
        <v>14.192056115581087</v>
      </c>
      <c r="AL77" s="2"/>
      <c r="AM77" s="2">
        <v>43.161448033333336</v>
      </c>
      <c r="AN77" s="2">
        <v>39.393940066666659</v>
      </c>
      <c r="AO77" s="2">
        <v>49.498149466666661</v>
      </c>
      <c r="AP77" s="2">
        <v>57.5479603</v>
      </c>
      <c r="AQ77" s="2">
        <v>36.62645916666667</v>
      </c>
      <c r="AR77" s="2"/>
      <c r="BF77" s="5">
        <v>147</v>
      </c>
      <c r="BW77" s="1">
        <f t="shared" si="10"/>
        <v>215.74083793892305</v>
      </c>
      <c r="BX77" s="1">
        <f t="shared" si="11"/>
        <v>199.63636704553846</v>
      </c>
      <c r="BY77" s="1">
        <f t="shared" si="20"/>
        <v>247.64304933169228</v>
      </c>
      <c r="BZ77" s="1">
        <f t="shared" si="21"/>
        <v>270.12127211584612</v>
      </c>
      <c r="CA77" s="1">
        <f t="shared" si="22"/>
        <v>28.384112231162174</v>
      </c>
      <c r="CD77" s="1">
        <v>147</v>
      </c>
      <c r="CI77" s="1">
        <v>5.56</v>
      </c>
      <c r="CV77" s="1">
        <v>1.2426559102086256</v>
      </c>
      <c r="CW77" s="1">
        <v>1.3075222071194426</v>
      </c>
      <c r="CX77" s="1">
        <v>0.81330034017024755</v>
      </c>
      <c r="CY77" s="1">
        <v>1.2677103888238688</v>
      </c>
      <c r="CZ77" s="1">
        <v>0.12188531646548394</v>
      </c>
    </row>
    <row r="78" spans="1:104" x14ac:dyDescent="0.25">
      <c r="A78" s="1">
        <v>76</v>
      </c>
      <c r="C78" s="3">
        <v>1052.0412371134021</v>
      </c>
      <c r="D78" s="3">
        <v>955.05154639175259</v>
      </c>
      <c r="E78" s="3">
        <v>874.88659793814429</v>
      </c>
      <c r="F78" s="4">
        <v>620.53608247422676</v>
      </c>
      <c r="G78" s="3">
        <v>172.0754716981132</v>
      </c>
      <c r="H78" s="3"/>
      <c r="I78" s="3">
        <f t="shared" si="42"/>
        <v>526.02061855670104</v>
      </c>
      <c r="J78" s="3">
        <f t="shared" si="12"/>
        <v>477.5257731958763</v>
      </c>
      <c r="K78" s="3">
        <f t="shared" si="13"/>
        <v>437.44329896907215</v>
      </c>
      <c r="L78" s="3">
        <f t="shared" si="14"/>
        <v>310.26804123711338</v>
      </c>
      <c r="M78" s="3">
        <f t="shared" si="15"/>
        <v>86.037735849056602</v>
      </c>
      <c r="N78" s="3"/>
      <c r="O78" s="3">
        <v>263.01030927835052</v>
      </c>
      <c r="P78" s="3">
        <v>238.76288659793815</v>
      </c>
      <c r="Q78" s="3">
        <v>218.72164948453607</v>
      </c>
      <c r="R78" s="3">
        <v>155.13402061855669</v>
      </c>
      <c r="S78" s="3">
        <v>43.018867924528301</v>
      </c>
      <c r="T78" s="12"/>
      <c r="U78" s="2">
        <v>529.3064691223093</v>
      </c>
      <c r="V78" s="2">
        <v>520.23218063340209</v>
      </c>
      <c r="W78" s="2">
        <v>488.91613939463923</v>
      </c>
      <c r="X78" s="2">
        <v>86.684313026969065</v>
      </c>
      <c r="Y78" s="2">
        <v>64.159755574339627</v>
      </c>
      <c r="Z78" s="2"/>
      <c r="AA78" s="2">
        <v>264.65323456115465</v>
      </c>
      <c r="AB78" s="2">
        <v>260.11609031670105</v>
      </c>
      <c r="AC78" s="2">
        <v>244.45806969731962</v>
      </c>
      <c r="AD78" s="2">
        <v>43.342156513484532</v>
      </c>
      <c r="AE78" s="2">
        <v>32.079877787169814</v>
      </c>
      <c r="AF78" s="2"/>
      <c r="AG78" s="3">
        <v>132.32661728057732</v>
      </c>
      <c r="AH78" s="3">
        <v>130.05804515835052</v>
      </c>
      <c r="AI78" s="3">
        <v>122.22903484865981</v>
      </c>
      <c r="AJ78" s="3">
        <v>21.671078256742266</v>
      </c>
      <c r="AK78" s="2">
        <v>16.039938893584907</v>
      </c>
      <c r="AL78" s="2"/>
      <c r="AM78" s="2">
        <v>50.312330966666664</v>
      </c>
      <c r="AN78" s="2">
        <v>54.47163376666667</v>
      </c>
      <c r="AO78" s="2">
        <v>55.883372833333347</v>
      </c>
      <c r="AP78" s="2">
        <v>13.969262299999999</v>
      </c>
      <c r="AQ78" s="2">
        <v>37.28582286666667</v>
      </c>
      <c r="AR78" s="2"/>
      <c r="BF78" s="5"/>
      <c r="BW78" s="1">
        <f t="shared" si="10"/>
        <v>264.65323456115465</v>
      </c>
      <c r="BX78" s="1">
        <f t="shared" si="11"/>
        <v>260.11609031670105</v>
      </c>
      <c r="BY78" s="1">
        <f t="shared" si="20"/>
        <v>244.45806969731962</v>
      </c>
      <c r="BZ78" s="1">
        <f t="shared" si="21"/>
        <v>43.342156513484532</v>
      </c>
      <c r="CA78" s="1">
        <f t="shared" si="22"/>
        <v>32.079877787169814</v>
      </c>
      <c r="CV78" s="1">
        <v>2.3975258380930438</v>
      </c>
      <c r="CW78" s="1">
        <v>2.8860243403090307</v>
      </c>
      <c r="CX78" s="1">
        <v>0.562992282770576</v>
      </c>
      <c r="CY78" s="1">
        <v>0.2101910072222713</v>
      </c>
      <c r="CZ78" s="1">
        <v>0.20915968511702471</v>
      </c>
    </row>
    <row r="79" spans="1:104" x14ac:dyDescent="0.25">
      <c r="A79" s="1">
        <v>77</v>
      </c>
      <c r="C79" s="3">
        <v>1018.8254706367659</v>
      </c>
      <c r="D79" s="3">
        <v>1012.5253131328283</v>
      </c>
      <c r="E79" s="3">
        <v>1151.1287782194554</v>
      </c>
      <c r="F79" s="4">
        <v>735.31838295957391</v>
      </c>
      <c r="G79" s="3">
        <v>1616</v>
      </c>
      <c r="H79" s="3"/>
      <c r="I79" s="3">
        <f t="shared" si="42"/>
        <v>509.41273531838294</v>
      </c>
      <c r="J79" s="3">
        <f t="shared" si="12"/>
        <v>506.26265656641414</v>
      </c>
      <c r="K79" s="3">
        <f t="shared" si="13"/>
        <v>575.5643891097277</v>
      </c>
      <c r="L79" s="3">
        <f t="shared" si="14"/>
        <v>367.65919147978695</v>
      </c>
      <c r="M79" s="3">
        <f t="shared" si="15"/>
        <v>808</v>
      </c>
      <c r="N79" s="3"/>
      <c r="O79" s="3">
        <v>254.70636765919147</v>
      </c>
      <c r="P79" s="3">
        <v>253.13132828320707</v>
      </c>
      <c r="Q79" s="3">
        <v>287.78219455486385</v>
      </c>
      <c r="R79" s="3">
        <v>183.82959573989348</v>
      </c>
      <c r="S79" s="3">
        <v>404</v>
      </c>
      <c r="T79" s="12"/>
      <c r="U79" s="2">
        <v>414.55764085862148</v>
      </c>
      <c r="V79" s="2">
        <v>418.26547719942999</v>
      </c>
      <c r="W79" s="2">
        <v>321.61971631350787</v>
      </c>
      <c r="X79" s="2">
        <v>305.42748662446553</v>
      </c>
      <c r="Y79" s="2">
        <v>85.910068874666663</v>
      </c>
      <c r="Z79" s="2"/>
      <c r="AA79" s="2">
        <v>207.27882042931074</v>
      </c>
      <c r="AB79" s="2">
        <v>209.132738599715</v>
      </c>
      <c r="AC79" s="2">
        <v>160.80985815675393</v>
      </c>
      <c r="AD79" s="2">
        <v>152.71374331223276</v>
      </c>
      <c r="AE79" s="2">
        <v>42.955034437333332</v>
      </c>
      <c r="AF79" s="2"/>
      <c r="AG79" s="3">
        <v>103.63941021465537</v>
      </c>
      <c r="AH79" s="3">
        <v>104.5663692998575</v>
      </c>
      <c r="AI79" s="3">
        <v>80.404929078376966</v>
      </c>
      <c r="AJ79" s="3">
        <v>76.356871656116382</v>
      </c>
      <c r="AK79" s="2">
        <v>21.477517218666666</v>
      </c>
      <c r="AL79" s="2"/>
      <c r="AM79" s="2">
        <v>40.689760200000002</v>
      </c>
      <c r="AN79" s="2">
        <v>41.309137833333338</v>
      </c>
      <c r="AO79" s="2">
        <v>27.939507933333335</v>
      </c>
      <c r="AP79" s="2">
        <v>41.536767433333324</v>
      </c>
      <c r="AQ79" s="2">
        <v>5.3162171333333337</v>
      </c>
      <c r="AR79" s="2"/>
      <c r="BF79" s="5"/>
      <c r="BW79" s="1">
        <f t="shared" ref="BW79:BW141" si="43">AA79</f>
        <v>207.27882042931074</v>
      </c>
      <c r="BX79" s="1">
        <f t="shared" ref="BX79:BX141" si="44">AB79</f>
        <v>209.132738599715</v>
      </c>
      <c r="BY79" s="1">
        <f t="shared" si="20"/>
        <v>160.80985815675393</v>
      </c>
      <c r="BZ79" s="1">
        <f t="shared" si="21"/>
        <v>152.71374331223276</v>
      </c>
      <c r="CA79" s="1">
        <f t="shared" si="22"/>
        <v>42.955034437333332</v>
      </c>
      <c r="CV79" s="1">
        <v>0.27300472287972111</v>
      </c>
      <c r="CW79" s="1">
        <v>1.3889967561411234</v>
      </c>
      <c r="CX79" s="1">
        <v>2.2134546957927501</v>
      </c>
      <c r="CY79" s="1">
        <v>1.4410731332908664</v>
      </c>
      <c r="CZ79" s="1">
        <v>3.4746252310950042E-2</v>
      </c>
    </row>
    <row r="80" spans="1:104" x14ac:dyDescent="0.25">
      <c r="A80" s="1">
        <v>78</v>
      </c>
      <c r="C80" s="3">
        <v>1135.8202247191011</v>
      </c>
      <c r="D80" s="3">
        <v>998.83146067415737</v>
      </c>
      <c r="E80" s="3">
        <v>1073.2584269662921</v>
      </c>
      <c r="F80" s="4">
        <v>625.61797752808991</v>
      </c>
      <c r="G80" s="3">
        <v>73</v>
      </c>
      <c r="H80" s="3"/>
      <c r="I80" s="3">
        <f t="shared" si="42"/>
        <v>567.91011235955057</v>
      </c>
      <c r="J80" s="3">
        <f t="shared" si="12"/>
        <v>499.41573033707868</v>
      </c>
      <c r="K80" s="3">
        <f t="shared" si="13"/>
        <v>536.62921348314603</v>
      </c>
      <c r="L80" s="3">
        <f t="shared" si="14"/>
        <v>312.80898876404495</v>
      </c>
      <c r="M80" s="3">
        <f t="shared" si="15"/>
        <v>36.5</v>
      </c>
      <c r="N80" s="3"/>
      <c r="O80" s="3">
        <v>283.95505617977528</v>
      </c>
      <c r="P80" s="3">
        <v>249.70786516853934</v>
      </c>
      <c r="Q80" s="3">
        <v>268.31460674157302</v>
      </c>
      <c r="R80" s="3">
        <v>156.40449438202248</v>
      </c>
      <c r="S80" s="3">
        <v>18.25</v>
      </c>
      <c r="T80" s="12"/>
      <c r="U80" s="2">
        <v>440.02774600988772</v>
      </c>
      <c r="V80" s="2">
        <v>436.80792361132598</v>
      </c>
      <c r="W80" s="2">
        <v>462.96416551370788</v>
      </c>
      <c r="X80" s="2">
        <v>272.2212195955056</v>
      </c>
      <c r="Y80" s="2">
        <v>5.0474054443333332</v>
      </c>
      <c r="Z80" s="2"/>
      <c r="AA80" s="2">
        <v>220.01387300494386</v>
      </c>
      <c r="AB80" s="2">
        <v>218.40396180566299</v>
      </c>
      <c r="AC80" s="2">
        <v>231.48208275685394</v>
      </c>
      <c r="AD80" s="2">
        <v>136.1106097977528</v>
      </c>
      <c r="AE80" s="2">
        <v>2.5237027221666666</v>
      </c>
      <c r="AF80" s="2"/>
      <c r="AG80" s="3">
        <v>110.00693650247193</v>
      </c>
      <c r="AH80" s="3">
        <v>109.20198090283149</v>
      </c>
      <c r="AI80" s="3">
        <v>115.74104137842697</v>
      </c>
      <c r="AJ80" s="3">
        <v>68.0553048988764</v>
      </c>
      <c r="AK80" s="2">
        <v>1.2618513610833333</v>
      </c>
      <c r="AL80" s="2"/>
      <c r="AM80" s="2">
        <v>38.740967666666677</v>
      </c>
      <c r="AN80" s="2">
        <v>43.731894800000006</v>
      </c>
      <c r="AO80" s="2">
        <v>43.136317766666672</v>
      </c>
      <c r="AP80" s="2">
        <v>43.51237166666666</v>
      </c>
      <c r="AQ80" s="2">
        <v>6.914254033333334</v>
      </c>
      <c r="AR80" s="2"/>
      <c r="BF80" s="5"/>
      <c r="BW80" s="1">
        <f t="shared" si="43"/>
        <v>220.01387300494386</v>
      </c>
      <c r="BX80" s="1">
        <f t="shared" si="44"/>
        <v>218.40396180566299</v>
      </c>
      <c r="BY80" s="1">
        <f t="shared" si="20"/>
        <v>231.48208275685394</v>
      </c>
      <c r="BZ80" s="1">
        <f t="shared" si="21"/>
        <v>136.1106097977528</v>
      </c>
      <c r="CA80" s="1">
        <f t="shared" si="22"/>
        <v>2.5237027221666666</v>
      </c>
      <c r="CV80" s="1">
        <v>2.5245127080214544</v>
      </c>
      <c r="CW80" s="1">
        <v>2.3519950807064904</v>
      </c>
      <c r="CX80" s="1">
        <v>3.9724733453282344</v>
      </c>
      <c r="CY80" s="1">
        <v>1.7437538703897946</v>
      </c>
      <c r="CZ80" s="1">
        <v>5.1592926540718675E-2</v>
      </c>
    </row>
    <row r="81" spans="1:104" x14ac:dyDescent="0.25">
      <c r="A81" s="1">
        <v>79</v>
      </c>
      <c r="C81" s="3">
        <v>991.01346295160215</v>
      </c>
      <c r="D81" s="3">
        <v>949.75494326953549</v>
      </c>
      <c r="E81" s="3">
        <v>1019.3281333216479</v>
      </c>
      <c r="F81" s="4">
        <v>719.19262739916269</v>
      </c>
      <c r="G81" s="3">
        <v>106.21276595744681</v>
      </c>
      <c r="H81" s="3"/>
      <c r="I81" s="3">
        <f t="shared" si="42"/>
        <v>495.50673147580108</v>
      </c>
      <c r="J81" s="3">
        <f t="shared" si="12"/>
        <v>474.87747163476774</v>
      </c>
      <c r="K81" s="3">
        <f t="shared" si="13"/>
        <v>509.66406666082395</v>
      </c>
      <c r="L81" s="3">
        <f t="shared" si="14"/>
        <v>359.59631369958134</v>
      </c>
      <c r="M81" s="3">
        <f t="shared" si="15"/>
        <v>53.106382978723403</v>
      </c>
      <c r="N81" s="3"/>
      <c r="O81" s="3">
        <v>247.75336573790054</v>
      </c>
      <c r="P81" s="3">
        <v>237.43873581738387</v>
      </c>
      <c r="Q81" s="3">
        <v>254.83203333041197</v>
      </c>
      <c r="R81" s="3">
        <v>179.79815684979067</v>
      </c>
      <c r="S81" s="3">
        <v>26.553191489361701</v>
      </c>
      <c r="T81" s="12"/>
      <c r="U81" s="2">
        <v>440.27923822076013</v>
      </c>
      <c r="V81" s="2">
        <v>420.71092360890697</v>
      </c>
      <c r="W81" s="2">
        <v>477.3168901377307</v>
      </c>
      <c r="X81" s="2">
        <v>309.74270520275331</v>
      </c>
      <c r="Y81" s="2">
        <v>14.095728209702125</v>
      </c>
      <c r="Z81" s="2"/>
      <c r="AA81" s="2">
        <v>220.13961911038007</v>
      </c>
      <c r="AB81" s="2">
        <v>210.35546180445348</v>
      </c>
      <c r="AC81" s="2">
        <v>238.65844506886535</v>
      </c>
      <c r="AD81" s="2">
        <v>154.87135260137666</v>
      </c>
      <c r="AE81" s="2">
        <v>7.0478641048510626</v>
      </c>
      <c r="AF81" s="2"/>
      <c r="AG81" s="3">
        <v>110.06980955519003</v>
      </c>
      <c r="AH81" s="3">
        <v>105.17773090222674</v>
      </c>
      <c r="AI81" s="3">
        <v>119.32922253443267</v>
      </c>
      <c r="AJ81" s="3">
        <v>77.435676300688328</v>
      </c>
      <c r="AK81" s="2">
        <v>3.5239320524255313</v>
      </c>
      <c r="AL81" s="2"/>
      <c r="AM81" s="2">
        <v>44.427170233333342</v>
      </c>
      <c r="AN81" s="2">
        <v>44.29678693333333</v>
      </c>
      <c r="AO81" s="2">
        <v>46.826617900000009</v>
      </c>
      <c r="AP81" s="2">
        <v>43.068114633333344</v>
      </c>
      <c r="AQ81" s="2">
        <v>13.271218466666665</v>
      </c>
      <c r="AR81" s="2"/>
      <c r="BF81" s="5"/>
      <c r="BW81" s="1">
        <f t="shared" si="43"/>
        <v>220.13961911038007</v>
      </c>
      <c r="BX81" s="1">
        <f t="shared" si="44"/>
        <v>210.35546180445348</v>
      </c>
      <c r="BY81" s="1">
        <f t="shared" si="20"/>
        <v>238.65844506886535</v>
      </c>
      <c r="BZ81" s="1">
        <f t="shared" si="21"/>
        <v>154.87135260137666</v>
      </c>
      <c r="CA81" s="1">
        <f t="shared" si="22"/>
        <v>7.0478641048510626</v>
      </c>
      <c r="CV81" s="1">
        <v>1.6153606249754666</v>
      </c>
      <c r="CW81" s="1">
        <v>3.4456309195840467</v>
      </c>
      <c r="CX81" s="1">
        <v>3.6884713491740331</v>
      </c>
      <c r="CY81" s="1">
        <v>1.6534890579110537</v>
      </c>
      <c r="CZ81" s="1">
        <v>2.8177323001539627E-2</v>
      </c>
    </row>
    <row r="82" spans="1:104" x14ac:dyDescent="0.25">
      <c r="A82" s="1">
        <v>80</v>
      </c>
      <c r="C82" s="3">
        <v>980.26666666666665</v>
      </c>
      <c r="D82" s="3">
        <v>1016.5333333333333</v>
      </c>
      <c r="E82" s="3">
        <v>962.13333333333333</v>
      </c>
      <c r="F82" s="4">
        <v>490.66666666666663</v>
      </c>
      <c r="G82" s="3">
        <v>119.33728030338187</v>
      </c>
      <c r="H82" s="3"/>
      <c r="I82" s="3">
        <f t="shared" si="42"/>
        <v>490.13333333333333</v>
      </c>
      <c r="J82" s="3">
        <f t="shared" ref="J82:J141" si="45">D82/2</f>
        <v>508.26666666666665</v>
      </c>
      <c r="K82" s="3">
        <f t="shared" ref="K82:K141" si="46">E82/2</f>
        <v>481.06666666666666</v>
      </c>
      <c r="L82" s="3">
        <f t="shared" ref="L82:L141" si="47">F82/2</f>
        <v>245.33333333333331</v>
      </c>
      <c r="M82" s="3">
        <f t="shared" ref="M82:M141" si="48">G82/2</f>
        <v>59.668640151690937</v>
      </c>
      <c r="N82" s="3"/>
      <c r="O82" s="3">
        <v>245.06666666666666</v>
      </c>
      <c r="P82" s="3">
        <v>254.13333333333333</v>
      </c>
      <c r="Q82" s="3">
        <v>240.53333333333333</v>
      </c>
      <c r="R82" s="3">
        <v>122.66666666666666</v>
      </c>
      <c r="S82" s="3">
        <v>29.834320075845469</v>
      </c>
      <c r="T82" s="12"/>
      <c r="U82" s="2">
        <v>473.81967142257781</v>
      </c>
      <c r="V82" s="2">
        <v>81.742325849955549</v>
      </c>
      <c r="W82" s="2">
        <v>129.28556245831109</v>
      </c>
      <c r="X82" s="2">
        <v>180.39304505600001</v>
      </c>
      <c r="Y82" s="2">
        <v>20.922650328509008</v>
      </c>
      <c r="Z82" s="2"/>
      <c r="AA82" s="2">
        <v>236.90983571128891</v>
      </c>
      <c r="AB82" s="2">
        <v>40.871162924977774</v>
      </c>
      <c r="AC82" s="2">
        <v>64.642781229155545</v>
      </c>
      <c r="AD82" s="2">
        <v>90.196522528000003</v>
      </c>
      <c r="AE82" s="2">
        <v>10.461325164254504</v>
      </c>
      <c r="AF82" s="2"/>
      <c r="AG82" s="3">
        <v>118.45491785564445</v>
      </c>
      <c r="AH82" s="3">
        <v>20.435581462488887</v>
      </c>
      <c r="AI82" s="3">
        <v>32.321390614577773</v>
      </c>
      <c r="AJ82" s="3">
        <v>45.098261264000001</v>
      </c>
      <c r="AK82" s="2">
        <v>5.2306625821272519</v>
      </c>
      <c r="AL82" s="2"/>
      <c r="AM82" s="2">
        <v>48.335793466666672</v>
      </c>
      <c r="AN82" s="2">
        <v>8.041283366666665</v>
      </c>
      <c r="AO82" s="2">
        <v>13.437385233333332</v>
      </c>
      <c r="AP82" s="2">
        <v>36.764886900000008</v>
      </c>
      <c r="AQ82" s="2">
        <v>17.532367316666665</v>
      </c>
      <c r="AR82" s="2"/>
      <c r="BF82" s="5"/>
      <c r="BW82" s="1">
        <f t="shared" si="43"/>
        <v>236.90983571128891</v>
      </c>
      <c r="BX82" s="1">
        <f t="shared" si="44"/>
        <v>40.871162924977774</v>
      </c>
      <c r="BY82" s="1">
        <f t="shared" ref="BY82:BY141" si="49">AC82</f>
        <v>64.642781229155545</v>
      </c>
      <c r="BZ82" s="1">
        <f t="shared" ref="BZ82:BZ141" si="50">AD82</f>
        <v>90.196522528000003</v>
      </c>
      <c r="CA82" s="1">
        <f t="shared" ref="CA82:CA141" si="51">AE82</f>
        <v>10.461325164254504</v>
      </c>
      <c r="CV82" s="1">
        <v>5.2709299395293439</v>
      </c>
      <c r="CW82" s="1">
        <v>0.14185387138175051</v>
      </c>
      <c r="CX82" s="1">
        <v>1.4491276300408371</v>
      </c>
      <c r="CY82" s="1">
        <v>1.0022234795079246</v>
      </c>
      <c r="CZ82" s="1">
        <v>9.9938738979590529E-3</v>
      </c>
    </row>
    <row r="83" spans="1:104" x14ac:dyDescent="0.25">
      <c r="A83" s="1">
        <v>81</v>
      </c>
      <c r="C83" s="3">
        <v>1138.086956521739</v>
      </c>
      <c r="D83" s="3">
        <v>925.21739130434776</v>
      </c>
      <c r="E83" s="3">
        <v>1056</v>
      </c>
      <c r="F83" s="4">
        <v>592.695652173913</v>
      </c>
      <c r="G83" s="3">
        <v>79.86568044652175</v>
      </c>
      <c r="H83" s="3"/>
      <c r="I83" s="3">
        <f t="shared" si="42"/>
        <v>569.04347826086951</v>
      </c>
      <c r="J83" s="3">
        <f t="shared" si="45"/>
        <v>462.60869565217388</v>
      </c>
      <c r="K83" s="3">
        <f t="shared" si="46"/>
        <v>528</v>
      </c>
      <c r="L83" s="3">
        <f t="shared" si="47"/>
        <v>296.3478260869565</v>
      </c>
      <c r="M83" s="3">
        <f t="shared" si="48"/>
        <v>39.932840223260875</v>
      </c>
      <c r="N83" s="3"/>
      <c r="O83" s="3">
        <v>284.52173913043475</v>
      </c>
      <c r="P83" s="3">
        <v>231.30434782608694</v>
      </c>
      <c r="Q83" s="3">
        <v>264</v>
      </c>
      <c r="R83" s="3">
        <v>148.17391304347825</v>
      </c>
      <c r="S83" s="3">
        <v>19.966420111630438</v>
      </c>
      <c r="T83" s="12"/>
      <c r="U83" s="2">
        <v>547.78192021240579</v>
      </c>
      <c r="V83" s="2">
        <v>166.64760538898548</v>
      </c>
      <c r="W83" s="2">
        <v>585.11023225600002</v>
      </c>
      <c r="X83" s="2">
        <v>49.457598937043478</v>
      </c>
      <c r="Y83" s="2">
        <v>14.509014281314757</v>
      </c>
      <c r="Z83" s="2"/>
      <c r="AA83" s="2">
        <v>273.8909601062029</v>
      </c>
      <c r="AB83" s="2">
        <v>83.323802694492741</v>
      </c>
      <c r="AC83" s="2">
        <v>292.55511612800001</v>
      </c>
      <c r="AD83" s="2">
        <v>24.728799468521739</v>
      </c>
      <c r="AE83" s="2">
        <v>7.2545071406573785</v>
      </c>
      <c r="AF83" s="2"/>
      <c r="AG83" s="3">
        <v>136.94548005310145</v>
      </c>
      <c r="AH83" s="3">
        <v>41.661901347246371</v>
      </c>
      <c r="AI83" s="3">
        <v>146.277558064</v>
      </c>
      <c r="AJ83" s="3">
        <v>12.36439973426087</v>
      </c>
      <c r="AK83" s="2">
        <v>3.6272535703286892</v>
      </c>
      <c r="AL83" s="2"/>
      <c r="AM83" s="2">
        <v>48.131816033333337</v>
      </c>
      <c r="AN83" s="2">
        <v>18.011724266666665</v>
      </c>
      <c r="AO83" s="2">
        <v>55.408165933333329</v>
      </c>
      <c r="AP83" s="2">
        <v>8.3445186000000007</v>
      </c>
      <c r="AQ83" s="2">
        <v>18.166769756666667</v>
      </c>
      <c r="AR83" s="2"/>
      <c r="BF83" s="5"/>
      <c r="BW83" s="1">
        <f t="shared" si="43"/>
        <v>273.8909601062029</v>
      </c>
      <c r="BX83" s="1">
        <f t="shared" si="44"/>
        <v>83.323802694492741</v>
      </c>
      <c r="BY83" s="1">
        <f t="shared" si="49"/>
        <v>292.55511612800001</v>
      </c>
      <c r="BZ83" s="1">
        <f t="shared" si="50"/>
        <v>24.728799468521739</v>
      </c>
      <c r="CA83" s="1">
        <f t="shared" si="51"/>
        <v>7.2545071406573785</v>
      </c>
      <c r="CV83" s="1">
        <v>0.94634329748048773</v>
      </c>
      <c r="CW83" s="1">
        <v>0.51662324917500557</v>
      </c>
      <c r="CX83" s="1">
        <v>1.5534664124810909</v>
      </c>
      <c r="CY83" s="1">
        <v>0.12644741024620676</v>
      </c>
      <c r="CZ83" s="1">
        <v>0.2125966076916572</v>
      </c>
    </row>
    <row r="84" spans="1:104" x14ac:dyDescent="0.25">
      <c r="A84" s="1">
        <v>82</v>
      </c>
      <c r="C84" s="3">
        <v>1006.9009170841096</v>
      </c>
      <c r="D84" s="3">
        <v>1018.9925219835911</v>
      </c>
      <c r="E84" s="3">
        <v>868.39707914459223</v>
      </c>
      <c r="F84" s="4">
        <v>667.23674308957914</v>
      </c>
      <c r="G84" s="3">
        <v>116.88706841408148</v>
      </c>
      <c r="H84" s="3"/>
      <c r="I84" s="3">
        <f t="shared" si="42"/>
        <v>503.45045854205478</v>
      </c>
      <c r="J84" s="3">
        <f t="shared" si="45"/>
        <v>509.49626099179557</v>
      </c>
      <c r="K84" s="3">
        <f t="shared" si="46"/>
        <v>434.19853957229611</v>
      </c>
      <c r="L84" s="3">
        <f t="shared" si="47"/>
        <v>333.61837154478957</v>
      </c>
      <c r="M84" s="3">
        <f t="shared" si="48"/>
        <v>58.443534207040742</v>
      </c>
      <c r="N84" s="3"/>
      <c r="O84" s="3">
        <v>251.72522927102739</v>
      </c>
      <c r="P84" s="3">
        <v>254.74813049589778</v>
      </c>
      <c r="Q84" s="3">
        <v>217.09926978614806</v>
      </c>
      <c r="R84" s="3">
        <v>166.80918577239478</v>
      </c>
      <c r="S84" s="3">
        <v>29.221767103520371</v>
      </c>
      <c r="T84" s="12"/>
      <c r="U84" s="2">
        <v>377.60690991103974</v>
      </c>
      <c r="V84" s="2">
        <v>379.60793053812677</v>
      </c>
      <c r="W84" s="2">
        <v>432.48831257531492</v>
      </c>
      <c r="X84" s="2">
        <v>316.02513661012773</v>
      </c>
      <c r="Y84" s="2">
        <v>20.951619645583147</v>
      </c>
      <c r="Z84" s="2"/>
      <c r="AA84" s="2">
        <v>188.80345495551987</v>
      </c>
      <c r="AB84" s="2">
        <v>189.80396526906338</v>
      </c>
      <c r="AC84" s="2">
        <v>216.24415628765746</v>
      </c>
      <c r="AD84" s="2">
        <v>158.01256830506387</v>
      </c>
      <c r="AE84" s="2">
        <v>10.475809822791573</v>
      </c>
      <c r="AF84" s="2"/>
      <c r="AG84" s="3">
        <v>94.401727477759934</v>
      </c>
      <c r="AH84" s="3">
        <v>94.901982634531691</v>
      </c>
      <c r="AI84" s="3">
        <v>108.12207814382873</v>
      </c>
      <c r="AJ84" s="3">
        <v>79.006284152531933</v>
      </c>
      <c r="AK84" s="2">
        <v>5.2379049113957867</v>
      </c>
      <c r="AL84" s="2"/>
      <c r="AM84" s="2">
        <v>37.501893533333337</v>
      </c>
      <c r="AN84" s="2">
        <v>37.253259699999994</v>
      </c>
      <c r="AO84" s="2">
        <v>49.803059333333337</v>
      </c>
      <c r="AP84" s="2">
        <v>47.363269466666665</v>
      </c>
      <c r="AQ84" s="2">
        <v>17.924668596666667</v>
      </c>
      <c r="AR84" s="2"/>
      <c r="BF84" s="5"/>
      <c r="BW84" s="1">
        <f t="shared" si="43"/>
        <v>188.80345495551987</v>
      </c>
      <c r="BX84" s="1">
        <f t="shared" si="44"/>
        <v>189.80396526906338</v>
      </c>
      <c r="BY84" s="1">
        <f t="shared" si="49"/>
        <v>216.24415628765746</v>
      </c>
      <c r="BZ84" s="1">
        <f t="shared" si="50"/>
        <v>158.01256830506387</v>
      </c>
      <c r="CA84" s="1">
        <f t="shared" si="51"/>
        <v>10.475809822791573</v>
      </c>
      <c r="CV84" s="1">
        <v>0.97798926723245705</v>
      </c>
      <c r="CW84" s="1">
        <v>1.6938554325325055</v>
      </c>
      <c r="CX84" s="1">
        <v>1.454576735577966</v>
      </c>
      <c r="CY84" s="1">
        <v>0.62411114854798544</v>
      </c>
      <c r="CZ84" s="1">
        <v>7.7579725483394729E-2</v>
      </c>
    </row>
    <row r="85" spans="1:104" x14ac:dyDescent="0.25">
      <c r="A85" s="1">
        <v>83</v>
      </c>
      <c r="C85" s="3">
        <v>1014.3396226415093</v>
      </c>
      <c r="D85" s="3">
        <v>950.94339622641508</v>
      </c>
      <c r="E85" s="3">
        <v>1095.8490566037735</v>
      </c>
      <c r="F85" s="4">
        <v>864.90566037735846</v>
      </c>
      <c r="G85" s="3">
        <v>77.813761259330761</v>
      </c>
      <c r="H85" s="3"/>
      <c r="I85" s="3">
        <f t="shared" si="42"/>
        <v>507.16981132075466</v>
      </c>
      <c r="J85" s="3">
        <f t="shared" si="45"/>
        <v>475.47169811320754</v>
      </c>
      <c r="K85" s="3">
        <f t="shared" si="46"/>
        <v>547.92452830188677</v>
      </c>
      <c r="L85" s="3">
        <f t="shared" si="47"/>
        <v>432.45283018867923</v>
      </c>
      <c r="M85" s="3">
        <f t="shared" si="48"/>
        <v>38.90688062966538</v>
      </c>
      <c r="N85" s="3"/>
      <c r="O85" s="3">
        <v>253.58490566037733</v>
      </c>
      <c r="P85" s="3">
        <v>237.73584905660377</v>
      </c>
      <c r="Q85" s="3">
        <v>273.96226415094338</v>
      </c>
      <c r="R85" s="3">
        <v>216.22641509433961</v>
      </c>
      <c r="S85" s="3">
        <v>19.45344031483269</v>
      </c>
      <c r="T85" s="12"/>
      <c r="U85" s="2">
        <v>435.99252649056598</v>
      </c>
      <c r="V85" s="2">
        <v>501.44720576603777</v>
      </c>
      <c r="W85" s="2">
        <v>523.5750983245282</v>
      </c>
      <c r="X85" s="2">
        <v>453.11473766188675</v>
      </c>
      <c r="Y85" s="2">
        <v>20.150260139870976</v>
      </c>
      <c r="Z85" s="2"/>
      <c r="AA85" s="2">
        <v>217.99626324528299</v>
      </c>
      <c r="AB85" s="2">
        <v>250.72360288301888</v>
      </c>
      <c r="AC85" s="2">
        <v>261.7875491622641</v>
      </c>
      <c r="AD85" s="2">
        <v>226.55736883094337</v>
      </c>
      <c r="AE85" s="2">
        <v>10.075130069935488</v>
      </c>
      <c r="AF85" s="2"/>
      <c r="AG85" s="3">
        <v>108.99813162264149</v>
      </c>
      <c r="AH85" s="3">
        <v>125.36180144150944</v>
      </c>
      <c r="AI85" s="3">
        <v>130.89377458113205</v>
      </c>
      <c r="AJ85" s="3">
        <v>113.27868441547169</v>
      </c>
      <c r="AK85" s="2">
        <v>5.0375650349677441</v>
      </c>
      <c r="AL85" s="2"/>
      <c r="AM85" s="2">
        <v>42.982894166666661</v>
      </c>
      <c r="AN85" s="2">
        <v>52.731551400000008</v>
      </c>
      <c r="AO85" s="2">
        <v>47.778030666666659</v>
      </c>
      <c r="AP85" s="2">
        <v>52.388920366666667</v>
      </c>
      <c r="AQ85" s="2">
        <v>25.895496906666658</v>
      </c>
      <c r="AR85" s="2"/>
      <c r="BF85" s="5"/>
      <c r="BW85" s="1">
        <f t="shared" si="43"/>
        <v>217.99626324528299</v>
      </c>
      <c r="BX85" s="1">
        <f t="shared" si="44"/>
        <v>250.72360288301888</v>
      </c>
      <c r="BY85" s="1">
        <f t="shared" si="49"/>
        <v>261.7875491622641</v>
      </c>
      <c r="BZ85" s="1">
        <f t="shared" si="50"/>
        <v>226.55736883094337</v>
      </c>
      <c r="CA85" s="1">
        <f t="shared" si="51"/>
        <v>10.075130069935488</v>
      </c>
      <c r="CV85" s="1">
        <v>1.2097351156538432</v>
      </c>
      <c r="CW85" s="1">
        <v>1.3352239853507599</v>
      </c>
      <c r="CX85" s="1">
        <v>2.8825225521739237</v>
      </c>
      <c r="CY85" s="1">
        <v>1.6279216215126442</v>
      </c>
      <c r="CZ85" s="1">
        <v>0.21895909677693692</v>
      </c>
    </row>
    <row r="86" spans="1:104" x14ac:dyDescent="0.25">
      <c r="A86" s="1">
        <v>84</v>
      </c>
      <c r="C86" s="3">
        <v>1095.4666666666667</v>
      </c>
      <c r="D86" s="3">
        <v>633.59999999999991</v>
      </c>
      <c r="E86" s="3">
        <v>1184</v>
      </c>
      <c r="F86" s="4">
        <v>1337.6</v>
      </c>
      <c r="G86" s="3">
        <v>118.95652173913044</v>
      </c>
      <c r="H86" s="3"/>
      <c r="I86" s="3">
        <f t="shared" si="42"/>
        <v>547.73333333333335</v>
      </c>
      <c r="J86" s="3">
        <f t="shared" si="45"/>
        <v>316.79999999999995</v>
      </c>
      <c r="K86" s="3">
        <f t="shared" si="46"/>
        <v>592</v>
      </c>
      <c r="L86" s="3">
        <f t="shared" si="47"/>
        <v>668.8</v>
      </c>
      <c r="M86" s="3">
        <f t="shared" si="48"/>
        <v>59.478260869565219</v>
      </c>
      <c r="N86" s="3"/>
      <c r="O86" s="3">
        <v>273.86666666666667</v>
      </c>
      <c r="P86" s="3">
        <v>158.39999999999998</v>
      </c>
      <c r="Q86" s="3">
        <v>296</v>
      </c>
      <c r="R86" s="3">
        <v>334.4</v>
      </c>
      <c r="S86" s="3">
        <v>29.739130434782609</v>
      </c>
      <c r="T86" s="12"/>
      <c r="U86" s="2">
        <v>421.4294751957334</v>
      </c>
      <c r="V86" s="2">
        <v>72.917926329599993</v>
      </c>
      <c r="W86" s="2">
        <v>335.95195787733337</v>
      </c>
      <c r="X86" s="2">
        <v>263.0553159168</v>
      </c>
      <c r="Y86" s="2">
        <v>18.336620483895654</v>
      </c>
      <c r="Z86" s="2"/>
      <c r="AA86" s="2">
        <v>210.7147375978667</v>
      </c>
      <c r="AB86" s="2">
        <v>36.458963164799997</v>
      </c>
      <c r="AC86" s="2">
        <v>167.97597893866669</v>
      </c>
      <c r="AD86" s="2">
        <v>131.5276579584</v>
      </c>
      <c r="AE86" s="2">
        <v>9.1683102419478271</v>
      </c>
      <c r="AF86" s="2"/>
      <c r="AG86" s="3">
        <v>105.35736879893335</v>
      </c>
      <c r="AH86" s="3">
        <v>18.229481582399998</v>
      </c>
      <c r="AI86" s="3">
        <v>83.987989469333343</v>
      </c>
      <c r="AJ86" s="3">
        <v>65.763828979199999</v>
      </c>
      <c r="AK86" s="2">
        <v>4.5841551209739135</v>
      </c>
      <c r="AL86" s="2"/>
      <c r="AM86" s="2">
        <v>38.470314800000004</v>
      </c>
      <c r="AN86" s="2">
        <v>11.5085111</v>
      </c>
      <c r="AO86" s="2">
        <v>28.374320766666671</v>
      </c>
      <c r="AP86" s="2">
        <v>19.666216800000001</v>
      </c>
      <c r="AQ86" s="2">
        <v>15.414556693333333</v>
      </c>
      <c r="AR86" s="2"/>
      <c r="BF86" s="5"/>
      <c r="BW86" s="1">
        <f t="shared" si="43"/>
        <v>210.7147375978667</v>
      </c>
      <c r="BX86" s="1">
        <f t="shared" si="44"/>
        <v>36.458963164799997</v>
      </c>
      <c r="BY86" s="1">
        <f t="shared" si="49"/>
        <v>167.97597893866669</v>
      </c>
      <c r="BZ86" s="1">
        <f t="shared" si="50"/>
        <v>131.5276579584</v>
      </c>
      <c r="CA86" s="1">
        <f t="shared" si="51"/>
        <v>9.1683102419478271</v>
      </c>
      <c r="CV86" s="1">
        <v>3.2394793562657003</v>
      </c>
      <c r="CW86" s="1">
        <v>0.16624059088049994</v>
      </c>
      <c r="CX86" s="1">
        <v>2.3470816225544855</v>
      </c>
      <c r="CY86" s="1">
        <v>0.90299194995762411</v>
      </c>
      <c r="CZ86" s="1">
        <v>0.49415924084451779</v>
      </c>
    </row>
    <row r="87" spans="1:104" x14ac:dyDescent="0.25">
      <c r="A87" s="1">
        <v>85</v>
      </c>
      <c r="C87" s="3">
        <v>1190</v>
      </c>
      <c r="D87" s="3">
        <v>740</v>
      </c>
      <c r="E87" s="3">
        <v>1140</v>
      </c>
      <c r="F87" s="4">
        <v>929</v>
      </c>
      <c r="G87" s="3">
        <v>68.988614141023305</v>
      </c>
      <c r="H87" s="3"/>
      <c r="I87" s="3">
        <f t="shared" si="42"/>
        <v>595</v>
      </c>
      <c r="J87" s="3">
        <f t="shared" si="45"/>
        <v>370</v>
      </c>
      <c r="K87" s="3">
        <f t="shared" si="46"/>
        <v>570</v>
      </c>
      <c r="L87" s="3">
        <f t="shared" si="47"/>
        <v>464.5</v>
      </c>
      <c r="M87" s="3">
        <f t="shared" si="48"/>
        <v>34.494307070511653</v>
      </c>
      <c r="N87" s="3"/>
      <c r="O87" s="3">
        <v>297.5</v>
      </c>
      <c r="P87" s="3">
        <v>185</v>
      </c>
      <c r="Q87" s="3">
        <v>285</v>
      </c>
      <c r="R87" s="3">
        <v>232.25</v>
      </c>
      <c r="S87" s="3">
        <v>17.247153535255826</v>
      </c>
      <c r="T87" s="12"/>
      <c r="U87" s="2">
        <v>405.67241252999997</v>
      </c>
      <c r="V87" s="2">
        <v>311.27639818666665</v>
      </c>
      <c r="W87" s="2">
        <v>431.90904917999995</v>
      </c>
      <c r="X87" s="2">
        <v>335.879024716</v>
      </c>
      <c r="Y87" s="2">
        <v>12.440796536589056</v>
      </c>
      <c r="Z87" s="2"/>
      <c r="AA87" s="2">
        <v>202.83620626499999</v>
      </c>
      <c r="AB87" s="2">
        <v>155.63819909333333</v>
      </c>
      <c r="AC87" s="2">
        <v>215.95452458999998</v>
      </c>
      <c r="AD87" s="2">
        <v>167.939512358</v>
      </c>
      <c r="AE87" s="2">
        <v>6.2203982682945282</v>
      </c>
      <c r="AF87" s="2"/>
      <c r="AG87" s="3">
        <v>101.41810313249999</v>
      </c>
      <c r="AH87" s="3">
        <v>77.819099546666664</v>
      </c>
      <c r="AI87" s="3">
        <v>107.97726229499999</v>
      </c>
      <c r="AJ87" s="3">
        <v>83.969756179000001</v>
      </c>
      <c r="AK87" s="2">
        <v>3.1101991341472641</v>
      </c>
      <c r="AL87" s="2"/>
      <c r="AM87" s="2">
        <v>34.090118699999998</v>
      </c>
      <c r="AN87" s="2">
        <v>42.064378133333328</v>
      </c>
      <c r="AO87" s="2">
        <v>37.886758699999994</v>
      </c>
      <c r="AP87" s="2">
        <v>36.154900400000002</v>
      </c>
      <c r="AQ87" s="2">
        <v>18.033115596666661</v>
      </c>
      <c r="AR87" s="2"/>
      <c r="BF87" s="5"/>
      <c r="BW87" s="1">
        <f t="shared" si="43"/>
        <v>202.83620626499999</v>
      </c>
      <c r="BX87" s="1">
        <f t="shared" si="44"/>
        <v>155.63819909333333</v>
      </c>
      <c r="BY87" s="1">
        <f t="shared" si="49"/>
        <v>215.95452458999998</v>
      </c>
      <c r="BZ87" s="1">
        <f t="shared" si="50"/>
        <v>167.939512358</v>
      </c>
      <c r="CA87" s="1">
        <f t="shared" si="51"/>
        <v>6.2203982682945282</v>
      </c>
      <c r="CV87" s="1">
        <v>0.17266473738312274</v>
      </c>
      <c r="CW87" s="1">
        <v>2.4635427606658711</v>
      </c>
      <c r="CX87" s="1">
        <v>2.5519042376602221</v>
      </c>
      <c r="CY87" s="1">
        <v>1.0176343382218143</v>
      </c>
      <c r="CZ87" s="1">
        <v>2.4412107935353825E-2</v>
      </c>
    </row>
    <row r="88" spans="1:104" x14ac:dyDescent="0.25">
      <c r="A88" s="1">
        <v>86</v>
      </c>
      <c r="C88" s="3">
        <v>1052.936170212766</v>
      </c>
      <c r="D88" s="3">
        <v>1061.1063829787233</v>
      </c>
      <c r="E88" s="3">
        <v>1079.4893617021276</v>
      </c>
      <c r="F88" s="4">
        <v>771.063829787234</v>
      </c>
      <c r="G88" s="3">
        <v>70.721885121670397</v>
      </c>
      <c r="H88" s="3"/>
      <c r="I88" s="3">
        <f t="shared" si="42"/>
        <v>526.468085106383</v>
      </c>
      <c r="J88" s="3">
        <f t="shared" si="45"/>
        <v>530.55319148936167</v>
      </c>
      <c r="K88" s="3">
        <f t="shared" si="46"/>
        <v>539.74468085106378</v>
      </c>
      <c r="L88" s="3">
        <f t="shared" si="47"/>
        <v>385.531914893617</v>
      </c>
      <c r="M88" s="3">
        <f t="shared" si="48"/>
        <v>35.360942560835198</v>
      </c>
      <c r="N88" s="3"/>
      <c r="O88" s="3">
        <v>263.2340425531915</v>
      </c>
      <c r="P88" s="3">
        <v>265.27659574468083</v>
      </c>
      <c r="Q88" s="3">
        <v>269.87234042553189</v>
      </c>
      <c r="R88" s="3">
        <v>192.7659574468085</v>
      </c>
      <c r="S88" s="3">
        <v>17.680471280417599</v>
      </c>
      <c r="T88" s="12"/>
      <c r="U88" s="2">
        <v>546.52836982464669</v>
      </c>
      <c r="V88" s="2">
        <v>584.69070866822119</v>
      </c>
      <c r="W88" s="2">
        <v>682.99974691914883</v>
      </c>
      <c r="X88" s="2">
        <v>388.31171170144671</v>
      </c>
      <c r="Y88" s="2">
        <v>16.822891605205726</v>
      </c>
      <c r="Z88" s="2"/>
      <c r="AA88" s="2">
        <v>273.26418491232334</v>
      </c>
      <c r="AB88" s="2">
        <v>292.3453543341106</v>
      </c>
      <c r="AC88" s="2">
        <v>341.49987345957442</v>
      </c>
      <c r="AD88" s="2">
        <v>194.15585585072336</v>
      </c>
      <c r="AE88" s="2">
        <v>8.4114458026028629</v>
      </c>
      <c r="AF88" s="2"/>
      <c r="AG88" s="3">
        <v>136.63209245616167</v>
      </c>
      <c r="AH88" s="3">
        <v>146.1726771670553</v>
      </c>
      <c r="AI88" s="3">
        <v>170.74993672978721</v>
      </c>
      <c r="AJ88" s="3">
        <v>97.077927925361678</v>
      </c>
      <c r="AK88" s="2">
        <v>4.2057229013014314</v>
      </c>
      <c r="AL88" s="2"/>
      <c r="AM88" s="2">
        <v>51.905175763333325</v>
      </c>
      <c r="AN88" s="2">
        <v>55.101987703333336</v>
      </c>
      <c r="AO88" s="2">
        <v>63.270632500000005</v>
      </c>
      <c r="AP88" s="2">
        <v>50.360514486666652</v>
      </c>
      <c r="AQ88" s="2">
        <v>23.787391379999999</v>
      </c>
      <c r="AR88" s="2"/>
      <c r="BF88" s="5"/>
      <c r="BW88" s="1">
        <f t="shared" si="43"/>
        <v>273.26418491232334</v>
      </c>
      <c r="BX88" s="1">
        <f t="shared" si="44"/>
        <v>292.3453543341106</v>
      </c>
      <c r="BY88" s="1">
        <f t="shared" si="49"/>
        <v>341.49987345957442</v>
      </c>
      <c r="BZ88" s="1">
        <f t="shared" si="50"/>
        <v>194.15585585072336</v>
      </c>
      <c r="CA88" s="1">
        <f t="shared" si="51"/>
        <v>8.4114458026028629</v>
      </c>
      <c r="CV88" s="1">
        <v>0.62684998112916845</v>
      </c>
      <c r="CW88" s="1">
        <v>2.3580982370187069</v>
      </c>
      <c r="CX88" s="1">
        <v>0.59502566172416649</v>
      </c>
      <c r="CY88" s="1">
        <v>2.7977864933065195</v>
      </c>
      <c r="CZ88" s="1">
        <v>5.8687320545720442E-2</v>
      </c>
    </row>
    <row r="89" spans="1:104" x14ac:dyDescent="0.25">
      <c r="A89" s="1">
        <v>87</v>
      </c>
      <c r="C89" s="3">
        <v>1156.776037074115</v>
      </c>
      <c r="D89" s="3">
        <v>869.57098247730937</v>
      </c>
      <c r="E89" s="3">
        <v>1175.8700019226562</v>
      </c>
      <c r="F89" s="4">
        <v>832.17863464891639</v>
      </c>
      <c r="G89" s="3">
        <v>81.181317021902032</v>
      </c>
      <c r="H89" s="3"/>
      <c r="I89" s="3">
        <f t="shared" si="42"/>
        <v>578.38801853705752</v>
      </c>
      <c r="J89" s="3">
        <f t="shared" si="45"/>
        <v>434.78549123865469</v>
      </c>
      <c r="K89" s="3">
        <f t="shared" si="46"/>
        <v>587.93500096132811</v>
      </c>
      <c r="L89" s="3">
        <f t="shared" si="47"/>
        <v>416.08931732445819</v>
      </c>
      <c r="M89" s="3">
        <f t="shared" si="48"/>
        <v>40.590658510951016</v>
      </c>
      <c r="N89" s="3"/>
      <c r="O89" s="3">
        <v>289.19400926852876</v>
      </c>
      <c r="P89" s="3">
        <v>217.39274561932734</v>
      </c>
      <c r="Q89" s="3">
        <v>293.96750048066406</v>
      </c>
      <c r="R89" s="3">
        <v>208.0446586622291</v>
      </c>
      <c r="S89" s="3">
        <v>20.295329255475508</v>
      </c>
      <c r="T89" s="12"/>
      <c r="U89" s="2">
        <v>737.81203141370906</v>
      </c>
      <c r="V89" s="2">
        <v>65.903701682310896</v>
      </c>
      <c r="W89" s="2">
        <v>748.81956915385888</v>
      </c>
      <c r="X89" s="2">
        <v>315.68949271345127</v>
      </c>
      <c r="Y89" s="2">
        <v>24.716408604253157</v>
      </c>
      <c r="Z89" s="2"/>
      <c r="AA89" s="2">
        <v>368.90601570685453</v>
      </c>
      <c r="AB89" s="2">
        <v>32.951850841155448</v>
      </c>
      <c r="AC89" s="2">
        <v>374.40978457692944</v>
      </c>
      <c r="AD89" s="2">
        <v>157.84474635672564</v>
      </c>
      <c r="AE89" s="2">
        <v>12.358204302126579</v>
      </c>
      <c r="AF89" s="2"/>
      <c r="AG89" s="3">
        <v>184.45300785342727</v>
      </c>
      <c r="AH89" s="3">
        <v>16.475925420577724</v>
      </c>
      <c r="AI89" s="3">
        <v>187.20489228846472</v>
      </c>
      <c r="AJ89" s="3">
        <v>78.922373178362818</v>
      </c>
      <c r="AK89" s="2">
        <v>6.1791021510632893</v>
      </c>
      <c r="AL89" s="2"/>
      <c r="AM89" s="2">
        <v>63.781752713333326</v>
      </c>
      <c r="AN89" s="2">
        <v>7.5788754466666663</v>
      </c>
      <c r="AO89" s="2">
        <v>63.682173023333334</v>
      </c>
      <c r="AP89" s="2">
        <v>37.935303739999995</v>
      </c>
      <c r="AQ89" s="2">
        <v>30.445932033333335</v>
      </c>
      <c r="AR89" s="2"/>
      <c r="BF89" s="5"/>
      <c r="BW89" s="1">
        <f t="shared" si="43"/>
        <v>368.90601570685453</v>
      </c>
      <c r="BX89" s="1">
        <f t="shared" si="44"/>
        <v>32.951850841155448</v>
      </c>
      <c r="BY89" s="1">
        <f t="shared" si="49"/>
        <v>374.40978457692944</v>
      </c>
      <c r="BZ89" s="1">
        <f t="shared" si="50"/>
        <v>157.84474635672564</v>
      </c>
      <c r="CA89" s="1">
        <f t="shared" si="51"/>
        <v>12.358204302126579</v>
      </c>
      <c r="CV89" s="1">
        <v>0.5602541273243189</v>
      </c>
      <c r="CW89" s="1">
        <v>0.73734951765325218</v>
      </c>
      <c r="CX89" s="1">
        <v>5.7560715977682344</v>
      </c>
      <c r="CY89" s="1">
        <v>0.83499559583390881</v>
      </c>
      <c r="CZ89" s="1">
        <v>9.017381076088514E-2</v>
      </c>
    </row>
    <row r="90" spans="1:104" x14ac:dyDescent="0.25">
      <c r="A90" s="1">
        <v>88</v>
      </c>
      <c r="C90" s="3">
        <v>886.99308738334003</v>
      </c>
      <c r="D90" s="3">
        <v>917.24523906762863</v>
      </c>
      <c r="E90" s="3">
        <v>963.22850962774726</v>
      </c>
      <c r="F90" s="4">
        <v>515.49666470027682</v>
      </c>
      <c r="G90" s="3">
        <v>100.64516129032258</v>
      </c>
      <c r="H90" s="3"/>
      <c r="I90" s="3">
        <f t="shared" si="42"/>
        <v>443.49654369167001</v>
      </c>
      <c r="J90" s="3">
        <f t="shared" si="45"/>
        <v>458.62261953381432</v>
      </c>
      <c r="K90" s="3">
        <f t="shared" si="46"/>
        <v>481.61425481387363</v>
      </c>
      <c r="L90" s="3">
        <f t="shared" si="47"/>
        <v>257.74833235013841</v>
      </c>
      <c r="M90" s="3">
        <f t="shared" si="48"/>
        <v>50.322580645161288</v>
      </c>
      <c r="N90" s="3"/>
      <c r="O90" s="3">
        <v>221.74827184583501</v>
      </c>
      <c r="P90" s="3">
        <v>229.31130976690716</v>
      </c>
      <c r="Q90" s="3">
        <v>240.80712740693681</v>
      </c>
      <c r="R90" s="3">
        <v>128.87416617506921</v>
      </c>
      <c r="S90" s="3">
        <v>25.161290322580644</v>
      </c>
      <c r="T90" s="12"/>
      <c r="U90" s="2">
        <v>494.86951671203474</v>
      </c>
      <c r="V90" s="2">
        <v>653.12119161418411</v>
      </c>
      <c r="W90" s="2">
        <v>642.35482688787033</v>
      </c>
      <c r="X90" s="2">
        <v>44.721920947255377</v>
      </c>
      <c r="Y90" s="2">
        <v>31.24903648309677</v>
      </c>
      <c r="Z90" s="2"/>
      <c r="AA90" s="2">
        <v>247.43475835601737</v>
      </c>
      <c r="AB90" s="2">
        <v>326.56059580709206</v>
      </c>
      <c r="AC90" s="2">
        <v>321.17741344393517</v>
      </c>
      <c r="AD90" s="2">
        <v>22.360960473627689</v>
      </c>
      <c r="AE90" s="2">
        <v>15.624518241548385</v>
      </c>
      <c r="AF90" s="2"/>
      <c r="AG90" s="3">
        <v>123.71737917800868</v>
      </c>
      <c r="AH90" s="3">
        <v>163.28029790354603</v>
      </c>
      <c r="AI90" s="3">
        <v>160.58870672196758</v>
      </c>
      <c r="AJ90" s="3">
        <v>11.180480236813844</v>
      </c>
      <c r="AK90" s="2">
        <v>7.8122591207741925</v>
      </c>
      <c r="AL90" s="2"/>
      <c r="AM90" s="2">
        <v>55.791812106666661</v>
      </c>
      <c r="AN90" s="2">
        <v>71.204642313333324</v>
      </c>
      <c r="AO90" s="2">
        <v>66.687688379999997</v>
      </c>
      <c r="AP90" s="2">
        <v>8.6755015133333337</v>
      </c>
      <c r="AQ90" s="2">
        <v>31.048722146666663</v>
      </c>
      <c r="AR90" s="2"/>
      <c r="BF90" s="5"/>
      <c r="BW90" s="1">
        <f t="shared" si="43"/>
        <v>247.43475835601737</v>
      </c>
      <c r="BX90" s="1">
        <f t="shared" si="44"/>
        <v>326.56059580709206</v>
      </c>
      <c r="BY90" s="1">
        <f t="shared" si="49"/>
        <v>321.17741344393517</v>
      </c>
      <c r="BZ90" s="1">
        <f t="shared" si="50"/>
        <v>22.360960473627689</v>
      </c>
      <c r="CA90" s="1">
        <f t="shared" si="51"/>
        <v>15.624518241548385</v>
      </c>
      <c r="CV90" s="1">
        <v>0.42700889953059851</v>
      </c>
      <c r="CW90" s="1">
        <v>2.2884661608132797</v>
      </c>
      <c r="CX90" s="1">
        <v>1.6494924958468722</v>
      </c>
      <c r="CY90" s="1">
        <v>0.9113879083704497</v>
      </c>
      <c r="CZ90" s="1">
        <v>4.9048061435169793E-2</v>
      </c>
    </row>
    <row r="91" spans="1:104" x14ac:dyDescent="0.25">
      <c r="A91" s="1">
        <v>89</v>
      </c>
      <c r="C91" s="3">
        <v>1132.7200444251196</v>
      </c>
      <c r="D91" s="3">
        <v>1101.3894900048501</v>
      </c>
      <c r="E91" s="3">
        <v>919.43127010251726</v>
      </c>
      <c r="F91" s="4">
        <v>1023.0631039541771</v>
      </c>
      <c r="G91" s="3">
        <v>95.796178343949038</v>
      </c>
      <c r="H91" s="3"/>
      <c r="I91" s="3">
        <f t="shared" si="42"/>
        <v>566.36002221255978</v>
      </c>
      <c r="J91" s="3">
        <f t="shared" si="45"/>
        <v>550.69474500242507</v>
      </c>
      <c r="K91" s="3">
        <f t="shared" si="46"/>
        <v>459.71563505125863</v>
      </c>
      <c r="L91" s="3">
        <f t="shared" si="47"/>
        <v>511.53155197708855</v>
      </c>
      <c r="M91" s="3">
        <f t="shared" si="48"/>
        <v>47.898089171974519</v>
      </c>
      <c r="N91" s="3"/>
      <c r="O91" s="3">
        <v>283.18001110627989</v>
      </c>
      <c r="P91" s="3">
        <v>275.34737250121253</v>
      </c>
      <c r="Q91" s="3">
        <v>229.85781752562932</v>
      </c>
      <c r="R91" s="3">
        <v>255.76577598854428</v>
      </c>
      <c r="S91" s="3">
        <v>23.949044585987259</v>
      </c>
      <c r="T91" s="12"/>
      <c r="U91" s="2">
        <v>537.5108787429217</v>
      </c>
      <c r="V91" s="2">
        <v>527.70086854755755</v>
      </c>
      <c r="W91" s="2">
        <v>566.61027224448264</v>
      </c>
      <c r="X91" s="2">
        <v>535.76905138443885</v>
      </c>
      <c r="Y91" s="2">
        <v>27.940093044721866</v>
      </c>
      <c r="Z91" s="2"/>
      <c r="AA91" s="2">
        <v>268.75543937146085</v>
      </c>
      <c r="AB91" s="2">
        <v>263.85043427377877</v>
      </c>
      <c r="AC91" s="2">
        <v>283.30513612224132</v>
      </c>
      <c r="AD91" s="2">
        <v>267.88452569221943</v>
      </c>
      <c r="AE91" s="2">
        <v>13.970046522360933</v>
      </c>
      <c r="AF91" s="2"/>
      <c r="AG91" s="3">
        <v>134.37771968573043</v>
      </c>
      <c r="AH91" s="3">
        <v>131.92521713688939</v>
      </c>
      <c r="AI91" s="3">
        <v>141.65256806112066</v>
      </c>
      <c r="AJ91" s="3">
        <v>133.94226284610971</v>
      </c>
      <c r="AK91" s="2">
        <v>6.9850232611804666</v>
      </c>
      <c r="AL91" s="2"/>
      <c r="AM91" s="2">
        <v>47.453109123333327</v>
      </c>
      <c r="AN91" s="2">
        <v>47.912284739999997</v>
      </c>
      <c r="AO91" s="2">
        <v>61.626169423333323</v>
      </c>
      <c r="AP91" s="2">
        <v>52.369110889999995</v>
      </c>
      <c r="AQ91" s="2">
        <v>29.166187553333334</v>
      </c>
      <c r="AR91" s="2"/>
      <c r="BF91" s="5"/>
      <c r="BW91" s="1">
        <f t="shared" si="43"/>
        <v>268.75543937146085</v>
      </c>
      <c r="BX91" s="1">
        <f t="shared" si="44"/>
        <v>263.85043427377877</v>
      </c>
      <c r="BY91" s="1">
        <f t="shared" si="49"/>
        <v>283.30513612224132</v>
      </c>
      <c r="BZ91" s="1">
        <f t="shared" si="50"/>
        <v>267.88452569221943</v>
      </c>
      <c r="CA91" s="1">
        <f t="shared" si="51"/>
        <v>13.970046522360933</v>
      </c>
      <c r="CV91" s="1">
        <v>1.4751586511076171</v>
      </c>
      <c r="CW91" s="1">
        <v>2.3239430895069635</v>
      </c>
      <c r="CX91" s="1">
        <v>2.1340536988229046</v>
      </c>
      <c r="CY91" s="1">
        <v>0.96644373651318793</v>
      </c>
      <c r="CZ91" s="1">
        <v>0.11375645151929809</v>
      </c>
    </row>
    <row r="92" spans="1:104" x14ac:dyDescent="0.25">
      <c r="A92" s="1">
        <v>90</v>
      </c>
      <c r="C92" s="3">
        <v>1069.7156145535585</v>
      </c>
      <c r="D92" s="3">
        <v>931.9763130140534</v>
      </c>
      <c r="E92" s="3">
        <v>804.96994406204226</v>
      </c>
      <c r="F92" s="4">
        <v>703.90149552980802</v>
      </c>
      <c r="G92" s="3">
        <v>54.163424124513618</v>
      </c>
      <c r="H92" s="3"/>
      <c r="I92" s="3">
        <f t="shared" si="42"/>
        <v>534.85780727677923</v>
      </c>
      <c r="J92" s="3">
        <f t="shared" si="45"/>
        <v>465.9881565070267</v>
      </c>
      <c r="K92" s="3">
        <f t="shared" si="46"/>
        <v>402.48497203102113</v>
      </c>
      <c r="L92" s="3">
        <f t="shared" si="47"/>
        <v>351.95074776490401</v>
      </c>
      <c r="M92" s="3">
        <f t="shared" si="48"/>
        <v>27.081712062256809</v>
      </c>
      <c r="N92" s="3"/>
      <c r="O92" s="3">
        <v>267.42890363838961</v>
      </c>
      <c r="P92" s="3">
        <v>232.99407825351335</v>
      </c>
      <c r="Q92" s="3">
        <v>201.24248601551056</v>
      </c>
      <c r="R92" s="3">
        <v>175.975373882452</v>
      </c>
      <c r="S92" s="3">
        <v>13.540856031128405</v>
      </c>
      <c r="T92" s="12"/>
      <c r="U92" s="2">
        <v>607.25660025773948</v>
      </c>
      <c r="V92" s="2">
        <v>620.17780841828619</v>
      </c>
      <c r="W92" s="2">
        <v>546.07830985529165</v>
      </c>
      <c r="X92" s="2">
        <v>379.5626641605765</v>
      </c>
      <c r="Y92" s="2">
        <v>16.744940512809336</v>
      </c>
      <c r="Z92" s="2"/>
      <c r="AA92" s="2">
        <v>303.62830012886974</v>
      </c>
      <c r="AB92" s="2">
        <v>310.0889042091431</v>
      </c>
      <c r="AC92" s="2">
        <v>273.03915492764582</v>
      </c>
      <c r="AD92" s="2">
        <v>189.78133208028825</v>
      </c>
      <c r="AE92" s="2">
        <v>8.372470256404668</v>
      </c>
      <c r="AF92" s="2"/>
      <c r="AG92" s="3">
        <v>151.81415006443487</v>
      </c>
      <c r="AH92" s="3">
        <v>155.04445210457155</v>
      </c>
      <c r="AI92" s="3">
        <v>136.51957746382291</v>
      </c>
      <c r="AJ92" s="3">
        <v>94.890666040144126</v>
      </c>
      <c r="AK92" s="2">
        <v>4.186235128202334</v>
      </c>
      <c r="AL92" s="2"/>
      <c r="AM92" s="2">
        <v>56.768041150000002</v>
      </c>
      <c r="AN92" s="2">
        <v>66.54437454666666</v>
      </c>
      <c r="AO92" s="2">
        <v>67.838347739999989</v>
      </c>
      <c r="AP92" s="2">
        <v>53.922696083333335</v>
      </c>
      <c r="AQ92" s="2">
        <v>30.915587009999996</v>
      </c>
      <c r="AR92" s="2"/>
      <c r="BF92" s="5"/>
      <c r="BW92" s="1">
        <f t="shared" si="43"/>
        <v>303.62830012886974</v>
      </c>
      <c r="BX92" s="1">
        <f t="shared" si="44"/>
        <v>310.0889042091431</v>
      </c>
      <c r="BY92" s="1">
        <f t="shared" si="49"/>
        <v>273.03915492764582</v>
      </c>
      <c r="BZ92" s="1">
        <f t="shared" si="50"/>
        <v>189.78133208028825</v>
      </c>
      <c r="CA92" s="1">
        <f t="shared" si="51"/>
        <v>8.372470256404668</v>
      </c>
      <c r="CV92" s="1">
        <v>2.7049493187808706</v>
      </c>
      <c r="CW92" s="1">
        <v>1.977602744777863</v>
      </c>
      <c r="CX92" s="1">
        <v>1.4332282016975086</v>
      </c>
      <c r="CY92" s="1">
        <v>0.63050352411511923</v>
      </c>
      <c r="CZ92" s="1">
        <v>5.4945795541990784E-2</v>
      </c>
    </row>
    <row r="93" spans="1:104" x14ac:dyDescent="0.25">
      <c r="A93" s="1">
        <v>91</v>
      </c>
      <c r="C93" s="3">
        <v>1059.1304347826087</v>
      </c>
      <c r="D93" s="3">
        <v>975.6521739130435</v>
      </c>
      <c r="E93" s="3">
        <v>1093.5652173913045</v>
      </c>
      <c r="F93" s="4">
        <v>808.69565217391312</v>
      </c>
      <c r="G93" s="3">
        <v>73.79359325560722</v>
      </c>
      <c r="H93" s="3"/>
      <c r="I93" s="3">
        <f t="shared" si="42"/>
        <v>529.56521739130437</v>
      </c>
      <c r="J93" s="3">
        <f t="shared" si="45"/>
        <v>487.82608695652175</v>
      </c>
      <c r="K93" s="3">
        <f t="shared" si="46"/>
        <v>546.78260869565224</v>
      </c>
      <c r="L93" s="3">
        <f t="shared" si="47"/>
        <v>404.34782608695656</v>
      </c>
      <c r="M93" s="3">
        <f t="shared" si="48"/>
        <v>36.89679662780361</v>
      </c>
      <c r="N93" s="3"/>
      <c r="O93" s="3">
        <v>264.78260869565219</v>
      </c>
      <c r="P93" s="3">
        <v>243.91304347826087</v>
      </c>
      <c r="Q93" s="3">
        <v>273.39130434782612</v>
      </c>
      <c r="R93" s="3">
        <v>202.17391304347828</v>
      </c>
      <c r="S93" s="3">
        <v>18.448398313901805</v>
      </c>
      <c r="T93" s="12"/>
      <c r="U93" s="2">
        <v>529.29605167721741</v>
      </c>
      <c r="V93" s="2">
        <v>487.99970370799997</v>
      </c>
      <c r="W93" s="2">
        <v>289.99447581913046</v>
      </c>
      <c r="X93" s="2">
        <v>394.95598031130436</v>
      </c>
      <c r="Y93" s="2">
        <v>15.914445992574436</v>
      </c>
      <c r="Z93" s="2"/>
      <c r="AA93" s="2">
        <v>264.6480258386087</v>
      </c>
      <c r="AB93" s="2">
        <v>243.99985185399998</v>
      </c>
      <c r="AC93" s="2">
        <v>144.99723790956523</v>
      </c>
      <c r="AD93" s="2">
        <v>197.47799015565218</v>
      </c>
      <c r="AE93" s="2">
        <v>7.9572229962872179</v>
      </c>
      <c r="AF93" s="2"/>
      <c r="AG93" s="3">
        <v>132.32401291930435</v>
      </c>
      <c r="AH93" s="3">
        <v>121.99992592699999</v>
      </c>
      <c r="AI93" s="3">
        <v>72.498618954782614</v>
      </c>
      <c r="AJ93" s="3">
        <v>98.73899507782609</v>
      </c>
      <c r="AK93" s="2">
        <v>3.9786114981436089</v>
      </c>
      <c r="AL93" s="2"/>
      <c r="AM93" s="2">
        <v>49.974586160000001</v>
      </c>
      <c r="AN93" s="2">
        <v>50.017794943333328</v>
      </c>
      <c r="AO93" s="2">
        <v>26.51826075</v>
      </c>
      <c r="AP93" s="2">
        <v>48.838642726666663</v>
      </c>
      <c r="AQ93" s="2">
        <v>21.566162169999998</v>
      </c>
      <c r="AR93" s="2"/>
      <c r="BF93" s="5"/>
      <c r="BW93" s="1">
        <f t="shared" si="43"/>
        <v>264.6480258386087</v>
      </c>
      <c r="BX93" s="1">
        <f t="shared" si="44"/>
        <v>243.99985185399998</v>
      </c>
      <c r="BY93" s="1">
        <f t="shared" si="49"/>
        <v>144.99723790956523</v>
      </c>
      <c r="BZ93" s="1">
        <f t="shared" si="50"/>
        <v>197.47799015565218</v>
      </c>
      <c r="CA93" s="1">
        <f t="shared" si="51"/>
        <v>7.9572229962872179</v>
      </c>
      <c r="CV93" s="1">
        <v>0.52142238221289638</v>
      </c>
      <c r="CW93" s="1">
        <v>0.73604266135417828</v>
      </c>
      <c r="CX93" s="1">
        <v>0.62082787391283112</v>
      </c>
      <c r="CY93" s="1">
        <v>1.3817048367674878</v>
      </c>
      <c r="CZ93" s="1">
        <v>6.1108444597336539E-2</v>
      </c>
    </row>
    <row r="94" spans="1:104" x14ac:dyDescent="0.25">
      <c r="A94" s="1">
        <v>92</v>
      </c>
      <c r="C94" s="3">
        <v>943.93945062796979</v>
      </c>
      <c r="D94" s="3">
        <v>845.38428756936503</v>
      </c>
      <c r="E94" s="3">
        <v>1067.6809331348845</v>
      </c>
      <c r="F94" s="4">
        <v>810.34245181519441</v>
      </c>
      <c r="G94" s="3">
        <v>95.020408163265301</v>
      </c>
      <c r="H94" s="3"/>
      <c r="I94" s="3">
        <f t="shared" si="42"/>
        <v>471.9697253139849</v>
      </c>
      <c r="J94" s="3">
        <f t="shared" si="45"/>
        <v>422.69214378468251</v>
      </c>
      <c r="K94" s="3">
        <f t="shared" si="46"/>
        <v>533.84046656744226</v>
      </c>
      <c r="L94" s="3">
        <f t="shared" si="47"/>
        <v>405.1712259075972</v>
      </c>
      <c r="M94" s="3">
        <f t="shared" si="48"/>
        <v>47.510204081632651</v>
      </c>
      <c r="N94" s="3"/>
      <c r="O94" s="3">
        <v>235.98486265699245</v>
      </c>
      <c r="P94" s="3">
        <v>211.34607189234126</v>
      </c>
      <c r="Q94" s="3">
        <v>266.92023328372113</v>
      </c>
      <c r="R94" s="3">
        <v>202.5856129537986</v>
      </c>
      <c r="S94" s="3">
        <v>23.755102040816325</v>
      </c>
      <c r="T94" s="12"/>
      <c r="U94" s="2">
        <v>477.99126263874149</v>
      </c>
      <c r="V94" s="2">
        <v>467.08386198597782</v>
      </c>
      <c r="W94" s="2">
        <v>581.76303096274705</v>
      </c>
      <c r="X94" s="2">
        <v>433.6371008107987</v>
      </c>
      <c r="Y94" s="2">
        <v>21.30526227131428</v>
      </c>
      <c r="Z94" s="2"/>
      <c r="AA94" s="2">
        <v>238.99563131937074</v>
      </c>
      <c r="AB94" s="2">
        <v>233.54193099298891</v>
      </c>
      <c r="AC94" s="2">
        <v>290.88151548137353</v>
      </c>
      <c r="AD94" s="2">
        <v>216.81855040539935</v>
      </c>
      <c r="AE94" s="2">
        <v>10.65263113565714</v>
      </c>
      <c r="AF94" s="2"/>
      <c r="AG94" s="3">
        <v>119.49781565968537</v>
      </c>
      <c r="AH94" s="3">
        <v>116.77096549649445</v>
      </c>
      <c r="AI94" s="3">
        <v>145.44075774068676</v>
      </c>
      <c r="AJ94" s="3">
        <v>108.40927520269967</v>
      </c>
      <c r="AK94" s="2">
        <v>5.3263155678285701</v>
      </c>
      <c r="AL94" s="2"/>
      <c r="AM94" s="2">
        <v>50.637915633333328</v>
      </c>
      <c r="AN94" s="2">
        <v>55.251069703333336</v>
      </c>
      <c r="AO94" s="2">
        <v>54.488472436666669</v>
      </c>
      <c r="AP94" s="2">
        <v>53.512820393333335</v>
      </c>
      <c r="AQ94" s="2">
        <v>22.421775156666662</v>
      </c>
      <c r="AR94" s="2"/>
      <c r="BF94" s="5"/>
      <c r="BW94" s="1">
        <f t="shared" si="43"/>
        <v>238.99563131937074</v>
      </c>
      <c r="BX94" s="1">
        <f t="shared" si="44"/>
        <v>233.54193099298891</v>
      </c>
      <c r="BY94" s="1">
        <f t="shared" si="49"/>
        <v>290.88151548137353</v>
      </c>
      <c r="BZ94" s="1">
        <f t="shared" si="50"/>
        <v>216.81855040539935</v>
      </c>
      <c r="CA94" s="1">
        <f t="shared" si="51"/>
        <v>10.65263113565714</v>
      </c>
      <c r="CV94" s="1">
        <v>1.4305006307928114</v>
      </c>
      <c r="CW94" s="1">
        <v>0.67914925518789593</v>
      </c>
      <c r="CX94" s="1">
        <v>2.726034330925287</v>
      </c>
      <c r="CY94" s="1">
        <v>0.71470717290584296</v>
      </c>
      <c r="CZ94" s="1">
        <v>3.0904984795130857E-2</v>
      </c>
    </row>
    <row r="95" spans="1:104" x14ac:dyDescent="0.25">
      <c r="A95" s="1">
        <v>93</v>
      </c>
      <c r="C95" s="3">
        <v>1181.822345346468</v>
      </c>
      <c r="D95" s="3">
        <v>1049.7513550590111</v>
      </c>
      <c r="E95" s="3">
        <v>1284.0708539561119</v>
      </c>
      <c r="F95" s="4">
        <v>969.65668998145679</v>
      </c>
      <c r="G95" s="3">
        <v>57.599999999999994</v>
      </c>
      <c r="H95" s="3"/>
      <c r="I95" s="3">
        <f t="shared" si="42"/>
        <v>590.91117267323398</v>
      </c>
      <c r="J95" s="3">
        <f t="shared" si="45"/>
        <v>524.87567752950554</v>
      </c>
      <c r="K95" s="3">
        <f t="shared" si="46"/>
        <v>642.03542697805597</v>
      </c>
      <c r="L95" s="3">
        <f t="shared" si="47"/>
        <v>484.8283449907284</v>
      </c>
      <c r="M95" s="3">
        <f t="shared" si="48"/>
        <v>28.799999999999997</v>
      </c>
      <c r="N95" s="3"/>
      <c r="O95" s="3">
        <v>295.45558633661699</v>
      </c>
      <c r="P95" s="3">
        <v>262.43783876475277</v>
      </c>
      <c r="Q95" s="3">
        <v>321.01771348902798</v>
      </c>
      <c r="R95" s="3">
        <v>242.4141724953642</v>
      </c>
      <c r="S95" s="3">
        <v>14.399999999999999</v>
      </c>
      <c r="T95" s="12"/>
      <c r="U95" s="2">
        <v>577.07974818186176</v>
      </c>
      <c r="V95" s="2">
        <v>501.28036211968248</v>
      </c>
      <c r="W95" s="2">
        <v>826.09992907898584</v>
      </c>
      <c r="X95" s="2">
        <v>707.03023478072475</v>
      </c>
      <c r="Y95" s="2">
        <v>17.17230802944</v>
      </c>
      <c r="Z95" s="2"/>
      <c r="AA95" s="2">
        <v>288.53987409093088</v>
      </c>
      <c r="AB95" s="2">
        <v>250.64018105984124</v>
      </c>
      <c r="AC95" s="2">
        <v>413.04996453949292</v>
      </c>
      <c r="AD95" s="2">
        <v>353.51511739036238</v>
      </c>
      <c r="AE95" s="2">
        <v>8.5861540147199999</v>
      </c>
      <c r="AF95" s="2"/>
      <c r="AG95" s="3">
        <v>144.26993704546544</v>
      </c>
      <c r="AH95" s="3">
        <v>125.32009052992062</v>
      </c>
      <c r="AI95" s="3">
        <v>206.52498226974646</v>
      </c>
      <c r="AJ95" s="3">
        <v>176.75755869518119</v>
      </c>
      <c r="AK95" s="2">
        <v>4.29307700736</v>
      </c>
      <c r="AL95" s="2"/>
      <c r="AM95" s="2">
        <v>48.82965282</v>
      </c>
      <c r="AN95" s="2">
        <v>47.752294836666664</v>
      </c>
      <c r="AO95" s="2">
        <v>64.334450589999989</v>
      </c>
      <c r="AP95" s="2">
        <v>72.91552175999999</v>
      </c>
      <c r="AQ95" s="2">
        <v>29.813034773333335</v>
      </c>
      <c r="AR95" s="2"/>
      <c r="BF95" s="5"/>
      <c r="BW95" s="1">
        <f t="shared" si="43"/>
        <v>288.53987409093088</v>
      </c>
      <c r="BX95" s="1">
        <f t="shared" si="44"/>
        <v>250.64018105984124</v>
      </c>
      <c r="BY95" s="1">
        <f t="shared" si="49"/>
        <v>413.04996453949292</v>
      </c>
      <c r="BZ95" s="1">
        <f t="shared" si="50"/>
        <v>353.51511739036238</v>
      </c>
      <c r="CA95" s="1">
        <f t="shared" si="51"/>
        <v>8.5861540147199999</v>
      </c>
      <c r="CV95" s="1">
        <v>2.0835658812541156</v>
      </c>
      <c r="CW95" s="1">
        <v>1.4681208044802587</v>
      </c>
      <c r="CX95" s="1">
        <v>2.839518015638443</v>
      </c>
      <c r="CY95" s="1">
        <v>1.2064383847495899</v>
      </c>
      <c r="CZ95" s="1">
        <v>3.1410435315068604E-2</v>
      </c>
    </row>
    <row r="96" spans="1:104" x14ac:dyDescent="0.25">
      <c r="A96" s="1">
        <v>94</v>
      </c>
      <c r="C96" s="3">
        <v>1092.0820027946345</v>
      </c>
      <c r="D96" s="3">
        <v>973.20936001256359</v>
      </c>
      <c r="E96" s="3">
        <v>1125.9075515537604</v>
      </c>
      <c r="F96" s="4">
        <v>753.82651520337606</v>
      </c>
      <c r="G96" s="3">
        <v>88.5</v>
      </c>
      <c r="H96" s="3"/>
      <c r="I96" s="3">
        <f t="shared" si="42"/>
        <v>546.04100139731725</v>
      </c>
      <c r="J96" s="3">
        <f t="shared" si="45"/>
        <v>486.6046800062818</v>
      </c>
      <c r="K96" s="3">
        <f t="shared" si="46"/>
        <v>562.95377577688021</v>
      </c>
      <c r="L96" s="3">
        <f t="shared" si="47"/>
        <v>376.91325760168803</v>
      </c>
      <c r="M96" s="3">
        <f t="shared" si="48"/>
        <v>44.25</v>
      </c>
      <c r="N96" s="3"/>
      <c r="O96" s="3">
        <v>273.02050069865862</v>
      </c>
      <c r="P96" s="3">
        <v>243.3023400031409</v>
      </c>
      <c r="Q96" s="3">
        <v>281.4768878884401</v>
      </c>
      <c r="R96" s="3">
        <v>188.45662880084402</v>
      </c>
      <c r="S96" s="3">
        <v>22.125</v>
      </c>
      <c r="T96" s="12"/>
      <c r="U96" s="2">
        <v>804.08670920610621</v>
      </c>
      <c r="V96" s="2">
        <v>723.31052015698253</v>
      </c>
      <c r="W96" s="2">
        <v>836.12349346917233</v>
      </c>
      <c r="X96" s="2">
        <v>481.68099140363938</v>
      </c>
      <c r="Y96" s="2">
        <v>28.7094574483</v>
      </c>
      <c r="Z96" s="2"/>
      <c r="AA96" s="2">
        <v>402.0433546030531</v>
      </c>
      <c r="AB96" s="2">
        <v>361.65526007849127</v>
      </c>
      <c r="AC96" s="2">
        <v>418.06174673458617</v>
      </c>
      <c r="AD96" s="2">
        <v>240.84049570181969</v>
      </c>
      <c r="AE96" s="2">
        <v>14.35472872415</v>
      </c>
      <c r="AF96" s="2"/>
      <c r="AG96" s="3">
        <v>201.02167730152655</v>
      </c>
      <c r="AH96" s="3">
        <v>180.82763003924563</v>
      </c>
      <c r="AI96" s="3">
        <v>209.03087336729308</v>
      </c>
      <c r="AJ96" s="3">
        <v>120.42024785090985</v>
      </c>
      <c r="AK96" s="2">
        <v>7.1773643620750001</v>
      </c>
      <c r="AL96" s="2"/>
      <c r="AM96" s="2">
        <v>73.628784940000003</v>
      </c>
      <c r="AN96" s="2">
        <v>74.322191079999982</v>
      </c>
      <c r="AO96" s="2">
        <v>74.262180079999993</v>
      </c>
      <c r="AP96" s="2">
        <v>63.898122669999992</v>
      </c>
      <c r="AQ96" s="2">
        <v>32.44006491333333</v>
      </c>
      <c r="AR96" s="2"/>
      <c r="BF96" s="5"/>
      <c r="BW96" s="1">
        <f t="shared" si="43"/>
        <v>402.0433546030531</v>
      </c>
      <c r="BX96" s="1">
        <f t="shared" si="44"/>
        <v>361.65526007849127</v>
      </c>
      <c r="BY96" s="1">
        <f t="shared" si="49"/>
        <v>418.06174673458617</v>
      </c>
      <c r="BZ96" s="1">
        <f t="shared" si="50"/>
        <v>240.84049570181969</v>
      </c>
      <c r="CA96" s="1">
        <f t="shared" si="51"/>
        <v>14.35472872415</v>
      </c>
      <c r="CV96" s="1">
        <v>1.9138273160425863</v>
      </c>
      <c r="CW96" s="1">
        <v>2.726164639178255</v>
      </c>
      <c r="CX96" s="1">
        <v>0.43854770057664788</v>
      </c>
      <c r="CY96" s="1">
        <v>0.43874681973834878</v>
      </c>
      <c r="CZ96" s="1">
        <v>8.9570612276628117E-2</v>
      </c>
    </row>
    <row r="97" spans="1:104" x14ac:dyDescent="0.25">
      <c r="A97" s="1">
        <v>95</v>
      </c>
      <c r="C97" s="3">
        <v>1117.9354838709678</v>
      </c>
      <c r="D97" s="3">
        <v>720</v>
      </c>
      <c r="E97" s="3">
        <v>1091.6129032258063</v>
      </c>
      <c r="F97" s="4">
        <v>588.38709677419354</v>
      </c>
      <c r="G97" s="3">
        <v>85</v>
      </c>
      <c r="H97" s="3"/>
      <c r="I97" s="3">
        <f t="shared" si="42"/>
        <v>558.9677419354839</v>
      </c>
      <c r="J97" s="3">
        <f t="shared" si="45"/>
        <v>360</v>
      </c>
      <c r="K97" s="3">
        <f t="shared" si="46"/>
        <v>545.80645161290317</v>
      </c>
      <c r="L97" s="3">
        <f t="shared" si="47"/>
        <v>294.19354838709677</v>
      </c>
      <c r="M97" s="3">
        <f t="shared" si="48"/>
        <v>42.5</v>
      </c>
      <c r="N97" s="3"/>
      <c r="O97" s="3">
        <v>279.48387096774195</v>
      </c>
      <c r="P97" s="3">
        <v>180</v>
      </c>
      <c r="Q97" s="3">
        <v>272.90322580645159</v>
      </c>
      <c r="R97" s="3">
        <v>147.09677419354838</v>
      </c>
      <c r="S97" s="3">
        <v>21.25</v>
      </c>
      <c r="T97" s="12"/>
      <c r="U97" s="2">
        <v>775.61847023308383</v>
      </c>
      <c r="V97" s="2">
        <v>528.65230900799997</v>
      </c>
      <c r="W97" s="2">
        <v>754.79716670864502</v>
      </c>
      <c r="X97" s="2">
        <v>396.15674866270973</v>
      </c>
      <c r="Y97" s="2">
        <v>31.903255799166661</v>
      </c>
      <c r="Z97" s="2"/>
      <c r="AA97" s="2">
        <v>387.80923511654191</v>
      </c>
      <c r="AB97" s="2">
        <v>264.32615450399999</v>
      </c>
      <c r="AC97" s="2">
        <v>377.39858335432251</v>
      </c>
      <c r="AD97" s="2">
        <v>198.07837433135487</v>
      </c>
      <c r="AE97" s="2">
        <v>15.951627899583331</v>
      </c>
      <c r="AF97" s="2"/>
      <c r="AG97" s="3">
        <v>193.90461755827096</v>
      </c>
      <c r="AH97" s="3">
        <v>132.16307725199999</v>
      </c>
      <c r="AI97" s="3">
        <v>188.69929167716126</v>
      </c>
      <c r="AJ97" s="3">
        <v>99.039187165677433</v>
      </c>
      <c r="AK97" s="2">
        <v>7.9758139497916654</v>
      </c>
      <c r="AL97" s="2"/>
      <c r="AM97" s="2">
        <v>69.379537676666658</v>
      </c>
      <c r="AN97" s="2">
        <v>73.423931806666658</v>
      </c>
      <c r="AO97" s="2">
        <v>69.145130519999995</v>
      </c>
      <c r="AP97" s="2">
        <v>67.329271976666689</v>
      </c>
      <c r="AQ97" s="2">
        <v>37.533242116666656</v>
      </c>
      <c r="AR97" s="2"/>
      <c r="BF97" s="5"/>
      <c r="BW97" s="1">
        <f t="shared" si="43"/>
        <v>387.80923511654191</v>
      </c>
      <c r="BX97" s="1">
        <f t="shared" si="44"/>
        <v>264.32615450399999</v>
      </c>
      <c r="BY97" s="1">
        <f t="shared" si="49"/>
        <v>377.39858335432251</v>
      </c>
      <c r="BZ97" s="1">
        <f t="shared" si="50"/>
        <v>198.07837433135487</v>
      </c>
      <c r="CA97" s="1">
        <f t="shared" si="51"/>
        <v>15.951627899583331</v>
      </c>
      <c r="CV97" s="1">
        <v>2.5944773631622455</v>
      </c>
      <c r="CW97" s="1">
        <v>0.66057615518712232</v>
      </c>
      <c r="CX97" s="1">
        <v>5.338441152359211</v>
      </c>
      <c r="CY97" s="1">
        <v>0.31869313371645075</v>
      </c>
      <c r="CZ97" s="1">
        <v>0.18709539693162067</v>
      </c>
    </row>
    <row r="98" spans="1:104" x14ac:dyDescent="0.25">
      <c r="A98" s="1">
        <v>96</v>
      </c>
      <c r="C98" s="3">
        <v>1043.5668789808917</v>
      </c>
      <c r="D98" s="3">
        <v>582.92993630573244</v>
      </c>
      <c r="E98" s="3">
        <v>973.24840764331202</v>
      </c>
      <c r="F98" s="4">
        <v>583.94904458598728</v>
      </c>
      <c r="G98" s="3">
        <v>117.95225063542679</v>
      </c>
      <c r="H98" s="3"/>
      <c r="I98" s="3">
        <f t="shared" si="42"/>
        <v>521.78343949044586</v>
      </c>
      <c r="J98" s="3">
        <f t="shared" si="45"/>
        <v>291.46496815286622</v>
      </c>
      <c r="K98" s="3">
        <f t="shared" si="46"/>
        <v>486.62420382165601</v>
      </c>
      <c r="L98" s="3">
        <f t="shared" si="47"/>
        <v>291.97452229299364</v>
      </c>
      <c r="M98" s="3">
        <f t="shared" si="48"/>
        <v>58.976125317713397</v>
      </c>
      <c r="N98" s="3"/>
      <c r="O98" s="3">
        <v>260.89171974522293</v>
      </c>
      <c r="P98" s="3">
        <v>145.73248407643311</v>
      </c>
      <c r="Q98" s="3">
        <v>243.31210191082801</v>
      </c>
      <c r="R98" s="3">
        <v>145.98726114649682</v>
      </c>
      <c r="S98" s="3">
        <v>29.488062658856698</v>
      </c>
      <c r="T98" s="12"/>
      <c r="U98" s="2">
        <v>552.60244285418241</v>
      </c>
      <c r="V98" s="2">
        <v>288.99038430804245</v>
      </c>
      <c r="W98" s="2">
        <v>661.28976952985124</v>
      </c>
      <c r="X98" s="2">
        <v>336.35772508810192</v>
      </c>
      <c r="Y98" s="2">
        <v>47.076574248566338</v>
      </c>
      <c r="Z98" s="2"/>
      <c r="AA98" s="2">
        <v>276.30122142709121</v>
      </c>
      <c r="AB98" s="2">
        <v>144.49519215402123</v>
      </c>
      <c r="AC98" s="2">
        <v>330.64488476492562</v>
      </c>
      <c r="AD98" s="2">
        <v>168.17886254405096</v>
      </c>
      <c r="AE98" s="2">
        <v>23.538287124283169</v>
      </c>
      <c r="AF98" s="2"/>
      <c r="AG98" s="3">
        <v>138.1506107135456</v>
      </c>
      <c r="AH98" s="3">
        <v>72.247596077010613</v>
      </c>
      <c r="AI98" s="3">
        <v>165.32244238246281</v>
      </c>
      <c r="AJ98" s="3">
        <v>84.089431272025479</v>
      </c>
      <c r="AK98" s="2">
        <v>11.769143562141585</v>
      </c>
      <c r="AL98" s="2"/>
      <c r="AM98" s="2">
        <v>52.953237016666655</v>
      </c>
      <c r="AN98" s="2">
        <v>49.575492063333336</v>
      </c>
      <c r="AO98" s="2">
        <v>67.946658256666666</v>
      </c>
      <c r="AP98" s="2">
        <v>57.600526656666659</v>
      </c>
      <c r="AQ98" s="2">
        <v>39.911552339999993</v>
      </c>
      <c r="AR98" s="2"/>
      <c r="BE98" s="1" t="s">
        <v>53</v>
      </c>
      <c r="BF98" s="1" t="s">
        <v>49</v>
      </c>
      <c r="BG98" s="6">
        <f t="shared" ref="BG98:BJ98" si="52">AVERAGE(BG2:BG31)</f>
        <v>6.7923666666666662</v>
      </c>
      <c r="BH98" s="6">
        <f t="shared" si="52"/>
        <v>6.7893333333333343</v>
      </c>
      <c r="BI98" s="6">
        <f t="shared" si="52"/>
        <v>6.7623333333333333</v>
      </c>
      <c r="BJ98" s="6">
        <f t="shared" si="52"/>
        <v>6.7270000000000003</v>
      </c>
      <c r="BK98" s="6">
        <f>AVERAGE(BK2:BK31)</f>
        <v>6.6439999999999992</v>
      </c>
      <c r="BW98" s="1">
        <f t="shared" si="43"/>
        <v>276.30122142709121</v>
      </c>
      <c r="BX98" s="1">
        <f t="shared" si="44"/>
        <v>144.49519215402123</v>
      </c>
      <c r="BY98" s="1">
        <f t="shared" si="49"/>
        <v>330.64488476492562</v>
      </c>
      <c r="BZ98" s="1">
        <f t="shared" si="50"/>
        <v>168.17886254405096</v>
      </c>
      <c r="CA98" s="1">
        <f t="shared" si="51"/>
        <v>23.538287124283169</v>
      </c>
      <c r="CV98" s="1">
        <v>2.6850935345721165</v>
      </c>
      <c r="CW98" s="1">
        <v>0.56347724134694288</v>
      </c>
      <c r="CX98" s="1">
        <v>2.4990512961307223</v>
      </c>
      <c r="CY98" s="1">
        <v>0.84589895117442482</v>
      </c>
      <c r="CZ98" s="1">
        <v>9.4093617893728984E-2</v>
      </c>
    </row>
    <row r="99" spans="1:104" x14ac:dyDescent="0.25">
      <c r="A99" s="1">
        <v>97</v>
      </c>
      <c r="C99" s="3">
        <v>1180.3891050583659</v>
      </c>
      <c r="D99" s="3">
        <v>592.99610894941634</v>
      </c>
      <c r="E99" s="3">
        <v>790.97276264591449</v>
      </c>
      <c r="F99" s="4">
        <v>39.221789883268485</v>
      </c>
      <c r="G99" s="3">
        <v>202.35294117647061</v>
      </c>
      <c r="H99" s="3"/>
      <c r="I99" s="3">
        <f t="shared" si="42"/>
        <v>590.19455252918294</v>
      </c>
      <c r="J99" s="3">
        <f t="shared" si="45"/>
        <v>296.49805447470817</v>
      </c>
      <c r="K99" s="3">
        <f t="shared" si="46"/>
        <v>395.48638132295724</v>
      </c>
      <c r="L99" s="3">
        <f t="shared" si="47"/>
        <v>19.610894941634243</v>
      </c>
      <c r="M99" s="3">
        <f t="shared" si="48"/>
        <v>101.1764705882353</v>
      </c>
      <c r="N99" s="3"/>
      <c r="O99" s="3">
        <v>295.09727626459147</v>
      </c>
      <c r="P99" s="3">
        <v>148.24902723735408</v>
      </c>
      <c r="Q99" s="3">
        <v>197.74319066147862</v>
      </c>
      <c r="R99" s="3">
        <v>9.8054474708171213</v>
      </c>
      <c r="S99" s="3">
        <v>50.588235294117652</v>
      </c>
      <c r="T99" s="12"/>
      <c r="U99" s="2">
        <v>612.90630047377419</v>
      </c>
      <c r="V99" s="2">
        <v>372.34822244902716</v>
      </c>
      <c r="W99" s="2">
        <v>561.13275242328405</v>
      </c>
      <c r="X99" s="2">
        <v>0.69639467467704286</v>
      </c>
      <c r="Y99" s="2">
        <v>72.032027299450988</v>
      </c>
      <c r="Z99" s="2"/>
      <c r="AA99" s="2">
        <v>306.4531502368871</v>
      </c>
      <c r="AB99" s="2">
        <v>186.17411122451358</v>
      </c>
      <c r="AC99" s="2">
        <v>280.56637621164202</v>
      </c>
      <c r="AD99" s="2">
        <v>0.34819733733852143</v>
      </c>
      <c r="AE99" s="2">
        <v>36.016013649725494</v>
      </c>
      <c r="AF99" s="2"/>
      <c r="AG99" s="3">
        <v>153.22657511844355</v>
      </c>
      <c r="AH99" s="3">
        <v>93.08705561225679</v>
      </c>
      <c r="AI99" s="3">
        <v>140.28318810582101</v>
      </c>
      <c r="AJ99" s="3">
        <v>0.17409866866926071</v>
      </c>
      <c r="AK99" s="2">
        <v>18.008006824862747</v>
      </c>
      <c r="AL99" s="2"/>
      <c r="AM99" s="2">
        <v>51.92408993333332</v>
      </c>
      <c r="AN99" s="2">
        <v>62.79100601666665</v>
      </c>
      <c r="AO99" s="2">
        <v>70.942108113333319</v>
      </c>
      <c r="AP99" s="2">
        <v>1.7755300733333332</v>
      </c>
      <c r="AQ99" s="2">
        <v>35.59722279333333</v>
      </c>
      <c r="AR99" s="2"/>
      <c r="BF99" s="1" t="s">
        <v>50</v>
      </c>
      <c r="BG99" s="6">
        <f>BG101/SQRT(COUNT(BG2:BG31))</f>
        <v>1.602917478987749E-2</v>
      </c>
      <c r="BH99" s="6">
        <f t="shared" ref="BH99:BK99" si="53">BH101/SQRT(COUNT(BH2:BH31))</f>
        <v>1.673961049089772E-2</v>
      </c>
      <c r="BI99" s="6">
        <f t="shared" si="53"/>
        <v>1.4752232118917519E-2</v>
      </c>
      <c r="BJ99" s="6">
        <f t="shared" si="53"/>
        <v>1.4159599318962497E-2</v>
      </c>
      <c r="BK99" s="6">
        <f t="shared" si="53"/>
        <v>2.0742537780204691E-2</v>
      </c>
      <c r="BW99" s="1">
        <f t="shared" si="43"/>
        <v>306.4531502368871</v>
      </c>
      <c r="BX99" s="1">
        <f t="shared" si="44"/>
        <v>186.17411122451358</v>
      </c>
      <c r="BY99" s="1">
        <f t="shared" si="49"/>
        <v>280.56637621164202</v>
      </c>
      <c r="BZ99" s="1">
        <f t="shared" si="50"/>
        <v>0.34819733733852143</v>
      </c>
      <c r="CA99" s="1">
        <f t="shared" si="51"/>
        <v>36.016013649725494</v>
      </c>
      <c r="CV99" s="1">
        <v>0.57527969208932439</v>
      </c>
      <c r="CW99" s="1">
        <v>0.67843941555553655</v>
      </c>
      <c r="CX99" s="1">
        <v>1.5948042464347258</v>
      </c>
      <c r="CY99" s="1">
        <v>4.2778399454010151E-2</v>
      </c>
      <c r="CZ99" s="1">
        <v>5.8542901204373249E-2</v>
      </c>
    </row>
    <row r="100" spans="1:104" x14ac:dyDescent="0.25">
      <c r="A100" s="1">
        <v>98</v>
      </c>
      <c r="C100" s="3">
        <v>976.74019961935664</v>
      </c>
      <c r="D100" s="3">
        <v>928.56938179972417</v>
      </c>
      <c r="E100" s="3">
        <v>1511.7437507225088</v>
      </c>
      <c r="F100" s="4">
        <v>1278.0640387464196</v>
      </c>
      <c r="G100" s="3">
        <v>2002.2857142857142</v>
      </c>
      <c r="H100" s="3"/>
      <c r="I100" s="3">
        <f t="shared" si="42"/>
        <v>488.37009980967832</v>
      </c>
      <c r="J100" s="3">
        <f t="shared" si="45"/>
        <v>464.28469089986208</v>
      </c>
      <c r="K100" s="3">
        <f t="shared" si="46"/>
        <v>755.87187536125441</v>
      </c>
      <c r="L100" s="3">
        <f t="shared" si="47"/>
        <v>639.03201937320978</v>
      </c>
      <c r="M100" s="3">
        <f t="shared" si="48"/>
        <v>1001.1428571428571</v>
      </c>
      <c r="N100" s="3"/>
      <c r="O100" s="3">
        <v>244.18504990483916</v>
      </c>
      <c r="P100" s="3">
        <v>232.14234544993104</v>
      </c>
      <c r="Q100" s="3">
        <v>377.93593768062721</v>
      </c>
      <c r="R100" s="3">
        <v>319.51600968660489</v>
      </c>
      <c r="S100" s="3">
        <v>500.57142857142856</v>
      </c>
      <c r="T100" s="12"/>
      <c r="U100" s="2">
        <v>486.80865648946536</v>
      </c>
      <c r="V100" s="2">
        <v>396.37302478977045</v>
      </c>
      <c r="W100" s="2">
        <v>449.54166580666669</v>
      </c>
      <c r="X100" s="2">
        <v>318.58197978245158</v>
      </c>
      <c r="Y100" s="2">
        <v>70.253518346971433</v>
      </c>
      <c r="Z100" s="2"/>
      <c r="AA100" s="2">
        <v>243.40432824473268</v>
      </c>
      <c r="AB100" s="2">
        <v>198.18651239488523</v>
      </c>
      <c r="AC100" s="2">
        <v>224.77083290333334</v>
      </c>
      <c r="AD100" s="2">
        <v>159.29098989122579</v>
      </c>
      <c r="AE100" s="2">
        <v>35.126759173485716</v>
      </c>
      <c r="AF100" s="2"/>
      <c r="AG100" s="3">
        <v>121.70216412236634</v>
      </c>
      <c r="AH100" s="3">
        <v>99.093256197442614</v>
      </c>
      <c r="AI100" s="3">
        <v>112.38541645166667</v>
      </c>
      <c r="AJ100" s="3">
        <v>79.645494945612896</v>
      </c>
      <c r="AK100" s="2">
        <v>17.563379586742858</v>
      </c>
      <c r="AL100" s="2"/>
      <c r="AM100" s="2">
        <v>49.840137293333328</v>
      </c>
      <c r="AN100" s="2">
        <v>42.686419836666659</v>
      </c>
      <c r="AO100" s="2">
        <v>29.736631330000002</v>
      </c>
      <c r="AP100" s="2">
        <v>24.92691838</v>
      </c>
      <c r="AQ100" s="2">
        <v>3.5086660133333334</v>
      </c>
      <c r="AR100" s="2"/>
      <c r="BF100" s="1" t="s">
        <v>50</v>
      </c>
      <c r="BG100" s="6">
        <f>BG101/SQRT(COUNT(BG2:BG31))</f>
        <v>1.602917478987749E-2</v>
      </c>
      <c r="BH100" s="6">
        <f t="shared" ref="BH100:BK100" si="54">BH101/SQRT(COUNT(BH2:BH31))</f>
        <v>1.673961049089772E-2</v>
      </c>
      <c r="BI100" s="6">
        <f t="shared" si="54"/>
        <v>1.4752232118917519E-2</v>
      </c>
      <c r="BJ100" s="6">
        <f t="shared" si="54"/>
        <v>1.4159599318962497E-2</v>
      </c>
      <c r="BK100" s="6">
        <f t="shared" si="54"/>
        <v>2.0742537780204691E-2</v>
      </c>
      <c r="BW100" s="1">
        <f t="shared" si="43"/>
        <v>243.40432824473268</v>
      </c>
      <c r="BX100" s="1">
        <f t="shared" si="44"/>
        <v>198.18651239488523</v>
      </c>
      <c r="BY100" s="1">
        <f t="shared" si="49"/>
        <v>224.77083290333334</v>
      </c>
      <c r="BZ100" s="1">
        <f t="shared" si="50"/>
        <v>159.29098989122579</v>
      </c>
      <c r="CA100" s="1">
        <f t="shared" si="51"/>
        <v>35.126759173485716</v>
      </c>
      <c r="CV100" s="1">
        <v>2.7652635223105611</v>
      </c>
      <c r="CW100" s="1">
        <v>1.7936064157778655</v>
      </c>
      <c r="CX100" s="1">
        <v>1.3745429746715994</v>
      </c>
      <c r="CY100" s="1">
        <v>1.874075348393913</v>
      </c>
      <c r="CZ100" s="1">
        <v>4.0255175124131175E-2</v>
      </c>
    </row>
    <row r="101" spans="1:104" x14ac:dyDescent="0.25">
      <c r="A101" s="1">
        <v>99</v>
      </c>
      <c r="C101" s="3">
        <v>1139.2653061224489</v>
      </c>
      <c r="D101" s="3">
        <v>965.87755102040819</v>
      </c>
      <c r="E101" s="3">
        <v>1165.7142857142858</v>
      </c>
      <c r="F101" s="4">
        <v>562.28571428571422</v>
      </c>
      <c r="G101" s="3">
        <v>461.59536432005928</v>
      </c>
      <c r="H101" s="3"/>
      <c r="I101" s="3">
        <f t="shared" si="42"/>
        <v>569.63265306122446</v>
      </c>
      <c r="J101" s="3">
        <f t="shared" si="45"/>
        <v>482.9387755102041</v>
      </c>
      <c r="K101" s="3">
        <f t="shared" si="46"/>
        <v>582.85714285714289</v>
      </c>
      <c r="L101" s="3">
        <f t="shared" si="47"/>
        <v>281.14285714285711</v>
      </c>
      <c r="M101" s="3">
        <f t="shared" si="48"/>
        <v>230.79768216002964</v>
      </c>
      <c r="N101" s="3"/>
      <c r="O101" s="3">
        <v>284.81632653061223</v>
      </c>
      <c r="P101" s="3">
        <v>241.46938775510205</v>
      </c>
      <c r="Q101" s="3">
        <v>291.42857142857144</v>
      </c>
      <c r="R101" s="3">
        <v>140.57142857142856</v>
      </c>
      <c r="S101" s="3">
        <v>115.39884108001482</v>
      </c>
      <c r="T101" s="12"/>
      <c r="U101" s="2">
        <v>593.14619906148573</v>
      </c>
      <c r="V101" s="2">
        <v>496.32228068617138</v>
      </c>
      <c r="W101" s="2">
        <v>701.689565872</v>
      </c>
      <c r="X101" s="2">
        <v>219.78485938239996</v>
      </c>
      <c r="Y101" s="2">
        <v>13.700372024953767</v>
      </c>
      <c r="Z101" s="2"/>
      <c r="AA101" s="2">
        <v>296.57309953074287</v>
      </c>
      <c r="AB101" s="2">
        <v>248.16114034308569</v>
      </c>
      <c r="AC101" s="2">
        <v>350.844782936</v>
      </c>
      <c r="AD101" s="2">
        <v>109.89242969119998</v>
      </c>
      <c r="AE101" s="2">
        <v>6.8501860124768834</v>
      </c>
      <c r="AF101" s="2"/>
      <c r="AG101" s="3">
        <v>148.28654976537143</v>
      </c>
      <c r="AH101" s="3">
        <v>124.08057017154285</v>
      </c>
      <c r="AI101" s="3">
        <v>175.422391468</v>
      </c>
      <c r="AJ101" s="3">
        <v>54.946214845599989</v>
      </c>
      <c r="AK101" s="2">
        <v>3.4250930062384417</v>
      </c>
      <c r="AL101" s="2"/>
      <c r="AM101" s="2">
        <v>52.063921886666677</v>
      </c>
      <c r="AN101" s="2">
        <v>51.385631663333328</v>
      </c>
      <c r="AO101" s="2">
        <v>60.193957856666671</v>
      </c>
      <c r="AP101" s="2">
        <v>39.087754463333333</v>
      </c>
      <c r="AQ101" s="2">
        <v>2.9680480099999995</v>
      </c>
      <c r="AR101" s="2"/>
      <c r="BF101" s="1" t="s">
        <v>51</v>
      </c>
      <c r="BG101" s="6">
        <f>STDEV(BG2:BG31)</f>
        <v>8.7795406106090323E-2</v>
      </c>
      <c r="BH101" s="6">
        <f t="shared" ref="BH101:BK101" si="55">STDEV(BH2:BH31)</f>
        <v>9.1686622697148085E-2</v>
      </c>
      <c r="BI101" s="6">
        <f t="shared" si="55"/>
        <v>8.0801303050833592E-2</v>
      </c>
      <c r="BJ101" s="6">
        <f t="shared" si="55"/>
        <v>7.7555319522305474E-2</v>
      </c>
      <c r="BK101" s="6">
        <f t="shared" si="55"/>
        <v>0.11361155842121244</v>
      </c>
      <c r="BW101" s="1">
        <f t="shared" si="43"/>
        <v>296.57309953074287</v>
      </c>
      <c r="BX101" s="1">
        <f t="shared" si="44"/>
        <v>248.16114034308569</v>
      </c>
      <c r="BY101" s="1">
        <f t="shared" si="49"/>
        <v>350.844782936</v>
      </c>
      <c r="BZ101" s="1">
        <f t="shared" si="50"/>
        <v>109.89242969119998</v>
      </c>
      <c r="CA101" s="1">
        <f t="shared" si="51"/>
        <v>6.8501860124768834</v>
      </c>
      <c r="CV101" s="1">
        <v>0.31895144162658662</v>
      </c>
      <c r="CW101" s="1">
        <v>0.59733707602650188</v>
      </c>
      <c r="CX101" s="1">
        <v>3.4288926842788561</v>
      </c>
      <c r="CY101" s="1">
        <v>0.7796438160624396</v>
      </c>
      <c r="CZ101" s="1">
        <v>6.7818594246154315E-2</v>
      </c>
    </row>
    <row r="102" spans="1:104" x14ac:dyDescent="0.25">
      <c r="A102" s="1">
        <v>100</v>
      </c>
      <c r="C102" s="3">
        <v>1027.9384615384615</v>
      </c>
      <c r="D102" s="3">
        <v>978.46153846153834</v>
      </c>
      <c r="E102" s="3">
        <v>1110.6461538461538</v>
      </c>
      <c r="F102" s="4">
        <v>703.01538461538462</v>
      </c>
      <c r="G102" s="3">
        <v>4.1618545223751697</v>
      </c>
      <c r="H102" s="3"/>
      <c r="I102" s="3">
        <f t="shared" si="42"/>
        <v>513.96923076923076</v>
      </c>
      <c r="J102" s="3">
        <f t="shared" si="45"/>
        <v>489.23076923076917</v>
      </c>
      <c r="K102" s="3">
        <f t="shared" si="46"/>
        <v>555.32307692307688</v>
      </c>
      <c r="L102" s="3">
        <f t="shared" si="47"/>
        <v>351.50769230769231</v>
      </c>
      <c r="M102" s="3">
        <f t="shared" si="48"/>
        <v>2.0809272611875849</v>
      </c>
      <c r="N102" s="3"/>
      <c r="O102" s="3">
        <v>256.98461538461538</v>
      </c>
      <c r="P102" s="3">
        <v>244.61538461538458</v>
      </c>
      <c r="Q102" s="3">
        <v>277.66153846153844</v>
      </c>
      <c r="R102" s="3">
        <v>175.75384615384615</v>
      </c>
      <c r="S102" s="3">
        <v>1.0404636305937924</v>
      </c>
      <c r="T102" s="12"/>
      <c r="U102" s="2">
        <v>631.10040832275683</v>
      </c>
      <c r="V102" s="2">
        <v>585.26932246092292</v>
      </c>
      <c r="W102" s="2">
        <v>798.66313091465838</v>
      </c>
      <c r="X102" s="2">
        <v>423.92128142335997</v>
      </c>
      <c r="Y102" s="2">
        <v>0.24027450288381832</v>
      </c>
      <c r="Z102" s="2"/>
      <c r="AA102" s="2">
        <v>315.55020416137842</v>
      </c>
      <c r="AB102" s="2">
        <v>292.63466123046146</v>
      </c>
      <c r="AC102" s="2">
        <v>399.33156545732919</v>
      </c>
      <c r="AD102" s="2">
        <v>211.96064071167999</v>
      </c>
      <c r="AE102" s="2">
        <v>0.12013725144190916</v>
      </c>
      <c r="AF102" s="2"/>
      <c r="AG102" s="3">
        <v>157.77510208068921</v>
      </c>
      <c r="AH102" s="3">
        <v>146.31733061523073</v>
      </c>
      <c r="AI102" s="3">
        <v>199.6657827286646</v>
      </c>
      <c r="AJ102" s="3">
        <v>105.98032035583999</v>
      </c>
      <c r="AK102" s="2">
        <v>6.0068625720954581E-2</v>
      </c>
      <c r="AL102" s="2"/>
      <c r="AM102" s="2">
        <v>61.394765536666661</v>
      </c>
      <c r="AN102" s="2">
        <v>59.815260943333328</v>
      </c>
      <c r="AO102" s="2">
        <v>71.909773256666668</v>
      </c>
      <c r="AP102" s="2">
        <v>60.300427373333335</v>
      </c>
      <c r="AQ102" s="2">
        <v>5.7732556866666664</v>
      </c>
      <c r="AR102" s="2"/>
      <c r="BF102" s="1"/>
      <c r="BG102" s="6"/>
      <c r="BH102" s="6"/>
      <c r="BI102" s="6"/>
      <c r="BJ102" s="6"/>
      <c r="BK102" s="6"/>
      <c r="BW102" s="1">
        <f t="shared" si="43"/>
        <v>315.55020416137842</v>
      </c>
      <c r="BX102" s="1">
        <f t="shared" si="44"/>
        <v>292.63466123046146</v>
      </c>
      <c r="BY102" s="1">
        <f t="shared" si="49"/>
        <v>399.33156545732919</v>
      </c>
      <c r="BZ102" s="1">
        <f t="shared" si="50"/>
        <v>211.96064071167999</v>
      </c>
      <c r="CA102" s="1">
        <f t="shared" si="51"/>
        <v>0.12013725144190916</v>
      </c>
      <c r="CV102" s="1">
        <v>1.4355279655917461</v>
      </c>
      <c r="CW102" s="1">
        <v>1.1533698380294368</v>
      </c>
      <c r="CX102" s="1">
        <v>1.7253802312721225</v>
      </c>
      <c r="CY102" s="1">
        <v>1.278257359439084</v>
      </c>
      <c r="CZ102" s="1">
        <v>0.10647154683098639</v>
      </c>
    </row>
    <row r="103" spans="1:104" x14ac:dyDescent="0.25">
      <c r="A103" s="1">
        <v>101</v>
      </c>
      <c r="C103" s="3">
        <v>997.5</v>
      </c>
      <c r="D103" s="3">
        <v>870</v>
      </c>
      <c r="E103" s="3">
        <v>1072.5</v>
      </c>
      <c r="F103" s="4">
        <v>684</v>
      </c>
      <c r="G103" s="3">
        <v>17.651635679529907</v>
      </c>
      <c r="H103" s="3"/>
      <c r="I103" s="3">
        <f t="shared" si="42"/>
        <v>498.75</v>
      </c>
      <c r="J103" s="3">
        <f t="shared" si="45"/>
        <v>435</v>
      </c>
      <c r="K103" s="3">
        <f t="shared" si="46"/>
        <v>536.25</v>
      </c>
      <c r="L103" s="3">
        <f t="shared" si="47"/>
        <v>342</v>
      </c>
      <c r="M103" s="3">
        <f t="shared" si="48"/>
        <v>8.8258178397649534</v>
      </c>
      <c r="N103" s="3"/>
      <c r="O103" s="3">
        <v>249.375</v>
      </c>
      <c r="P103" s="3">
        <v>217.5</v>
      </c>
      <c r="Q103" s="3">
        <v>268.125</v>
      </c>
      <c r="R103" s="3">
        <v>171</v>
      </c>
      <c r="S103" s="3">
        <v>4.4129089198824767</v>
      </c>
      <c r="T103" s="12"/>
      <c r="U103" s="2">
        <v>784.84696762674992</v>
      </c>
      <c r="V103" s="2">
        <v>625.65771133099997</v>
      </c>
      <c r="W103" s="2">
        <v>827.90664238424995</v>
      </c>
      <c r="X103" s="2">
        <v>427.78483232879995</v>
      </c>
      <c r="Y103" s="2">
        <v>0.85039599682580214</v>
      </c>
      <c r="Z103" s="2"/>
      <c r="AA103" s="2">
        <v>392.42348381337496</v>
      </c>
      <c r="AB103" s="2">
        <v>312.82885566549999</v>
      </c>
      <c r="AC103" s="2">
        <v>413.95332119212497</v>
      </c>
      <c r="AD103" s="2">
        <v>213.89241616439998</v>
      </c>
      <c r="AE103" s="2">
        <v>0.42519799841290107</v>
      </c>
      <c r="AF103" s="2"/>
      <c r="AG103" s="3">
        <v>196.21174190668748</v>
      </c>
      <c r="AH103" s="3">
        <v>156.41442783274999</v>
      </c>
      <c r="AI103" s="3">
        <v>206.97666059606249</v>
      </c>
      <c r="AJ103" s="3">
        <v>106.94620808219999</v>
      </c>
      <c r="AK103" s="2">
        <v>0.21259899920645053</v>
      </c>
      <c r="AL103" s="2"/>
      <c r="AM103" s="2">
        <v>78.68140026333333</v>
      </c>
      <c r="AN103" s="2">
        <v>71.914679463333329</v>
      </c>
      <c r="AO103" s="2">
        <v>77.194092529999992</v>
      </c>
      <c r="AP103" s="2">
        <v>62.541642153333321</v>
      </c>
      <c r="AQ103" s="2">
        <v>4.8176611633333328</v>
      </c>
      <c r="AR103" s="2"/>
      <c r="BE103" s="1" t="s">
        <v>52</v>
      </c>
      <c r="BF103" s="1" t="s">
        <v>49</v>
      </c>
      <c r="BG103" s="6">
        <f t="shared" ref="BG103:BJ103" si="56">AVERAGE(BG32:BG74)</f>
        <v>6.6646511627906975</v>
      </c>
      <c r="BH103" s="6">
        <f t="shared" si="56"/>
        <v>6.6669767441860452</v>
      </c>
      <c r="BI103" s="6">
        <f t="shared" si="56"/>
        <v>6.7058139534883709</v>
      </c>
      <c r="BJ103" s="6">
        <f t="shared" si="56"/>
        <v>6.2760465116279072</v>
      </c>
      <c r="BK103" s="6">
        <f>AVERAGE(BK32:BK74)</f>
        <v>5.6644186046511624</v>
      </c>
      <c r="BW103" s="1">
        <f t="shared" si="43"/>
        <v>392.42348381337496</v>
      </c>
      <c r="BX103" s="1">
        <f t="shared" si="44"/>
        <v>312.82885566549999</v>
      </c>
      <c r="BY103" s="1">
        <f t="shared" si="49"/>
        <v>413.95332119212497</v>
      </c>
      <c r="BZ103" s="1">
        <f t="shared" si="50"/>
        <v>213.89241616439998</v>
      </c>
      <c r="CA103" s="1">
        <f t="shared" si="51"/>
        <v>0.42519799841290107</v>
      </c>
      <c r="CV103" s="1">
        <v>1.5794573782361216</v>
      </c>
      <c r="CW103" s="1">
        <v>0.56626242029708029</v>
      </c>
      <c r="CX103" s="1">
        <v>1.7743070650089541</v>
      </c>
      <c r="CY103" s="1">
        <v>0.3773571276116669</v>
      </c>
      <c r="CZ103" s="1">
        <v>0.11872671673920915</v>
      </c>
    </row>
    <row r="104" spans="1:104" x14ac:dyDescent="0.25">
      <c r="A104" s="1">
        <v>102</v>
      </c>
      <c r="C104" s="3">
        <v>1045</v>
      </c>
      <c r="D104" s="3">
        <v>813</v>
      </c>
      <c r="E104" s="3">
        <v>1040</v>
      </c>
      <c r="F104" s="4">
        <v>640</v>
      </c>
      <c r="G104" s="3">
        <v>86.15384615384616</v>
      </c>
      <c r="H104" s="3"/>
      <c r="I104" s="3">
        <f t="shared" si="42"/>
        <v>522.5</v>
      </c>
      <c r="J104" s="3">
        <f t="shared" si="45"/>
        <v>406.5</v>
      </c>
      <c r="K104" s="3">
        <f t="shared" si="46"/>
        <v>520</v>
      </c>
      <c r="L104" s="3">
        <f t="shared" si="47"/>
        <v>320</v>
      </c>
      <c r="M104" s="3">
        <f t="shared" si="48"/>
        <v>43.07692307692308</v>
      </c>
      <c r="N104" s="3"/>
      <c r="O104" s="3">
        <v>261.25</v>
      </c>
      <c r="P104" s="3">
        <v>203.25</v>
      </c>
      <c r="Q104" s="3">
        <v>260</v>
      </c>
      <c r="R104" s="3">
        <v>160</v>
      </c>
      <c r="S104" s="3">
        <v>21.53846153846154</v>
      </c>
      <c r="T104" s="12"/>
      <c r="U104" s="2">
        <v>740.06905440966659</v>
      </c>
      <c r="V104" s="2">
        <v>575.62429771029997</v>
      </c>
      <c r="W104" s="2">
        <v>803.13654397599987</v>
      </c>
      <c r="X104" s="2">
        <v>303.14185623466665</v>
      </c>
      <c r="Y104" s="2">
        <v>14.961516642871795</v>
      </c>
      <c r="Z104" s="2"/>
      <c r="AA104" s="2">
        <v>370.0345272048333</v>
      </c>
      <c r="AB104" s="2">
        <v>287.81214885514999</v>
      </c>
      <c r="AC104" s="2">
        <v>401.56827198799994</v>
      </c>
      <c r="AD104" s="2">
        <v>151.57092811733332</v>
      </c>
      <c r="AE104" s="2">
        <v>7.4807583214358973</v>
      </c>
      <c r="AF104" s="2"/>
      <c r="AG104" s="3">
        <v>185.01726360241665</v>
      </c>
      <c r="AH104" s="3">
        <v>143.90607442757499</v>
      </c>
      <c r="AI104" s="3">
        <v>200.78413599399997</v>
      </c>
      <c r="AJ104" s="3">
        <v>75.785464058666662</v>
      </c>
      <c r="AK104" s="2">
        <v>3.7403791607179486</v>
      </c>
      <c r="AL104" s="2"/>
      <c r="AM104" s="2">
        <v>70.820005206666664</v>
      </c>
      <c r="AN104" s="2">
        <v>70.802496643333342</v>
      </c>
      <c r="AO104" s="2">
        <v>77.22466768999999</v>
      </c>
      <c r="AP104" s="2">
        <v>47.365915036666664</v>
      </c>
      <c r="AQ104" s="2">
        <v>17.366046103333332</v>
      </c>
      <c r="AR104" s="2"/>
      <c r="BF104" s="1" t="s">
        <v>50</v>
      </c>
      <c r="BG104" s="6">
        <f>BG106/SQRT(COUNT(BG32:BG74))</f>
        <v>6.1392915821451436E-3</v>
      </c>
      <c r="BH104" s="6">
        <f t="shared" ref="BH104:BK104" si="57">BH106/SQRT(COUNT(BH32:BH74))</f>
        <v>7.1025932571735549E-3</v>
      </c>
      <c r="BI104" s="6">
        <f t="shared" si="57"/>
        <v>1.213723921047199E-2</v>
      </c>
      <c r="BJ104" s="6">
        <f t="shared" si="57"/>
        <v>6.0697441053848909E-2</v>
      </c>
      <c r="BK104" s="6">
        <f t="shared" si="57"/>
        <v>4.2017638975961259E-2</v>
      </c>
      <c r="BW104" s="1">
        <f t="shared" si="43"/>
        <v>370.0345272048333</v>
      </c>
      <c r="BX104" s="1">
        <f t="shared" si="44"/>
        <v>287.81214885514999</v>
      </c>
      <c r="BY104" s="1">
        <f t="shared" si="49"/>
        <v>401.56827198799994</v>
      </c>
      <c r="BZ104" s="1">
        <f t="shared" si="50"/>
        <v>151.57092811733332</v>
      </c>
      <c r="CA104" s="1">
        <f t="shared" si="51"/>
        <v>7.4807583214358973</v>
      </c>
      <c r="CV104" s="1">
        <v>1.0858613961116408</v>
      </c>
      <c r="CW104" s="1">
        <v>0.93568050817658188</v>
      </c>
      <c r="CX104" s="1">
        <v>1.2899006187327491</v>
      </c>
      <c r="CY104" s="1">
        <v>1.7411366062211717</v>
      </c>
      <c r="CZ104" s="1">
        <v>4.418810335268511E-2</v>
      </c>
    </row>
    <row r="105" spans="1:104" x14ac:dyDescent="0.25">
      <c r="A105" s="1">
        <v>103</v>
      </c>
      <c r="C105" s="3">
        <v>945.58387592733811</v>
      </c>
      <c r="D105" s="3">
        <v>1029.1333867940987</v>
      </c>
      <c r="E105" s="3">
        <v>938.70332797360493</v>
      </c>
      <c r="F105" s="4">
        <v>992.76477618150898</v>
      </c>
      <c r="G105" s="3">
        <v>44</v>
      </c>
      <c r="H105" s="3"/>
      <c r="I105" s="3">
        <f t="shared" si="42"/>
        <v>472.79193796366906</v>
      </c>
      <c r="J105" s="3">
        <f t="shared" si="45"/>
        <v>514.56669339704933</v>
      </c>
      <c r="K105" s="3">
        <f t="shared" si="46"/>
        <v>469.35166398680246</v>
      </c>
      <c r="L105" s="3">
        <f t="shared" si="47"/>
        <v>496.38238809075449</v>
      </c>
      <c r="M105" s="3">
        <f t="shared" si="48"/>
        <v>22</v>
      </c>
      <c r="N105" s="3"/>
      <c r="O105" s="3">
        <v>236.39596898183453</v>
      </c>
      <c r="P105" s="3">
        <v>257.28334669852467</v>
      </c>
      <c r="Q105" s="3">
        <v>234.67583199340123</v>
      </c>
      <c r="R105" s="3">
        <v>248.19119404537724</v>
      </c>
      <c r="S105" s="3">
        <v>11</v>
      </c>
      <c r="T105" s="12"/>
      <c r="U105" s="2">
        <v>520.09148857339198</v>
      </c>
      <c r="V105" s="2">
        <v>550.3255328119734</v>
      </c>
      <c r="W105" s="2">
        <v>654.37125226415071</v>
      </c>
      <c r="X105" s="2">
        <v>653.33519776578794</v>
      </c>
      <c r="Y105" s="2">
        <v>7.0525221433333334</v>
      </c>
      <c r="Z105" s="2"/>
      <c r="AA105" s="2">
        <v>260.04574428669599</v>
      </c>
      <c r="AB105" s="2">
        <v>275.1627664059867</v>
      </c>
      <c r="AC105" s="2">
        <v>327.18562613207536</v>
      </c>
      <c r="AD105" s="2">
        <v>326.66759888289397</v>
      </c>
      <c r="AE105" s="2">
        <v>3.5262610716666667</v>
      </c>
      <c r="AF105" s="2"/>
      <c r="AG105" s="3">
        <v>130.022872143348</v>
      </c>
      <c r="AH105" s="3">
        <v>137.58138320299335</v>
      </c>
      <c r="AI105" s="3">
        <v>163.59281306603768</v>
      </c>
      <c r="AJ105" s="3">
        <v>163.33379944144698</v>
      </c>
      <c r="AK105" s="2">
        <v>1.7631305358333333</v>
      </c>
      <c r="AL105" s="2"/>
      <c r="AM105" s="2">
        <v>55.002152829999986</v>
      </c>
      <c r="AN105" s="2">
        <v>53.474655460000001</v>
      </c>
      <c r="AO105" s="2">
        <v>69.710123823333319</v>
      </c>
      <c r="AP105" s="2">
        <v>65.809667450000006</v>
      </c>
      <c r="AQ105" s="2">
        <v>16.028459416666667</v>
      </c>
      <c r="AR105" s="2"/>
      <c r="BF105" s="1" t="s">
        <v>50</v>
      </c>
      <c r="BG105" s="6">
        <f>BG106/SQRT(COUNT(BG32:BG74))</f>
        <v>6.1392915821451436E-3</v>
      </c>
      <c r="BH105" s="6">
        <f t="shared" ref="BH105:BK105" si="58">BH106/SQRT(COUNT(BH32:BH74))</f>
        <v>7.1025932571735549E-3</v>
      </c>
      <c r="BI105" s="6">
        <f t="shared" si="58"/>
        <v>1.213723921047199E-2</v>
      </c>
      <c r="BJ105" s="6">
        <f t="shared" si="58"/>
        <v>6.0697441053848909E-2</v>
      </c>
      <c r="BK105" s="6">
        <f t="shared" si="58"/>
        <v>4.2017638975961259E-2</v>
      </c>
      <c r="BW105" s="1">
        <f t="shared" si="43"/>
        <v>260.04574428669599</v>
      </c>
      <c r="BX105" s="1">
        <f t="shared" si="44"/>
        <v>275.1627664059867</v>
      </c>
      <c r="BY105" s="1">
        <f t="shared" si="49"/>
        <v>327.18562613207536</v>
      </c>
      <c r="BZ105" s="1">
        <f t="shared" si="50"/>
        <v>326.66759888289397</v>
      </c>
      <c r="CA105" s="1">
        <f t="shared" si="51"/>
        <v>3.5262610716666667</v>
      </c>
      <c r="CV105" s="1">
        <v>0.51483481112657969</v>
      </c>
      <c r="CW105" s="1">
        <v>1.7267982640350501</v>
      </c>
      <c r="CX105" s="1">
        <v>0.12728495840559814</v>
      </c>
      <c r="CY105" s="1">
        <v>1.0824884872960576</v>
      </c>
      <c r="CZ105" s="1">
        <v>0.20277684946581895</v>
      </c>
    </row>
    <row r="106" spans="1:104" x14ac:dyDescent="0.25">
      <c r="A106" s="1">
        <v>104</v>
      </c>
      <c r="C106" s="3">
        <v>958.11764705882354</v>
      </c>
      <c r="D106" s="3">
        <v>954.35294117647061</v>
      </c>
      <c r="E106" s="3">
        <v>1009.8823529411765</v>
      </c>
      <c r="F106" s="4">
        <v>402.82352941176475</v>
      </c>
      <c r="G106" s="3">
        <v>152.57142857142856</v>
      </c>
      <c r="H106" s="3"/>
      <c r="I106" s="3">
        <f t="shared" si="42"/>
        <v>479.05882352941177</v>
      </c>
      <c r="J106" s="3">
        <f t="shared" si="45"/>
        <v>477.1764705882353</v>
      </c>
      <c r="K106" s="3">
        <f t="shared" si="46"/>
        <v>504.94117647058823</v>
      </c>
      <c r="L106" s="3">
        <f t="shared" si="47"/>
        <v>201.41176470588238</v>
      </c>
      <c r="M106" s="3">
        <f t="shared" si="48"/>
        <v>76.285714285714278</v>
      </c>
      <c r="N106" s="3"/>
      <c r="O106" s="3">
        <v>239.52941176470588</v>
      </c>
      <c r="P106" s="3">
        <v>238.58823529411765</v>
      </c>
      <c r="Q106" s="3">
        <v>252.47058823529412</v>
      </c>
      <c r="R106" s="3">
        <v>100.70588235294119</v>
      </c>
      <c r="S106" s="3">
        <v>38.142857142857139</v>
      </c>
      <c r="T106" s="12"/>
      <c r="U106" s="2">
        <v>549.13906883858817</v>
      </c>
      <c r="V106" s="2">
        <v>643.64070163425879</v>
      </c>
      <c r="W106" s="2">
        <v>591.65144380009406</v>
      </c>
      <c r="X106" s="2">
        <v>78.150910354823523</v>
      </c>
      <c r="Y106" s="2">
        <v>27.805381174799994</v>
      </c>
      <c r="Z106" s="2"/>
      <c r="AA106" s="2">
        <v>274.56953441929409</v>
      </c>
      <c r="AB106" s="2">
        <v>321.82035081712939</v>
      </c>
      <c r="AC106" s="2">
        <v>295.82572190004703</v>
      </c>
      <c r="AD106" s="2">
        <v>39.075455177411762</v>
      </c>
      <c r="AE106" s="2">
        <v>13.902690587399997</v>
      </c>
      <c r="AF106" s="2"/>
      <c r="AG106" s="3">
        <v>137.28476720964704</v>
      </c>
      <c r="AH106" s="3">
        <v>160.9101754085647</v>
      </c>
      <c r="AI106" s="3">
        <v>147.91286095002351</v>
      </c>
      <c r="AJ106" s="3">
        <v>19.537727588705881</v>
      </c>
      <c r="AK106" s="2">
        <v>6.9513452936999984</v>
      </c>
      <c r="AL106" s="2"/>
      <c r="AM106" s="2">
        <v>57.314367449999992</v>
      </c>
      <c r="AN106" s="2">
        <v>67.442627759999993</v>
      </c>
      <c r="AO106" s="2">
        <v>58.586175119999993</v>
      </c>
      <c r="AP106" s="2">
        <v>19.400780899999997</v>
      </c>
      <c r="AQ106" s="2">
        <v>18.224500769999999</v>
      </c>
      <c r="AR106" s="2"/>
      <c r="BF106" s="1" t="s">
        <v>51</v>
      </c>
      <c r="BG106" s="6">
        <f>STDEV(BG32:BG74)</f>
        <v>4.0258027132681541E-2</v>
      </c>
      <c r="BH106" s="6">
        <f t="shared" ref="BH106:BK106" si="59">STDEV(BH32:BH74)</f>
        <v>4.6574818647037497E-2</v>
      </c>
      <c r="BI106" s="6">
        <f t="shared" si="59"/>
        <v>7.9589199977417827E-2</v>
      </c>
      <c r="BJ106" s="6">
        <f t="shared" si="59"/>
        <v>0.39801973829305864</v>
      </c>
      <c r="BK106" s="6">
        <f t="shared" si="59"/>
        <v>0.2755280845211816</v>
      </c>
      <c r="BW106" s="1">
        <f t="shared" si="43"/>
        <v>274.56953441929409</v>
      </c>
      <c r="BX106" s="1">
        <f t="shared" si="44"/>
        <v>321.82035081712939</v>
      </c>
      <c r="BY106" s="1">
        <f t="shared" si="49"/>
        <v>295.82572190004703</v>
      </c>
      <c r="BZ106" s="1">
        <f t="shared" si="50"/>
        <v>39.075455177411762</v>
      </c>
      <c r="CA106" s="1">
        <f t="shared" si="51"/>
        <v>13.902690587399997</v>
      </c>
      <c r="CV106" s="1">
        <v>1.9404950193114123</v>
      </c>
      <c r="CW106" s="1">
        <v>2.4370467507988725</v>
      </c>
      <c r="CX106" s="1">
        <v>1.7705851579193714</v>
      </c>
      <c r="CY106" s="1">
        <v>0.62126105567200274</v>
      </c>
      <c r="CZ106" s="1">
        <v>0.71970765870331188</v>
      </c>
    </row>
    <row r="107" spans="1:104" x14ac:dyDescent="0.25">
      <c r="A107" s="1">
        <v>105</v>
      </c>
      <c r="C107" s="3">
        <v>1011.4285714285716</v>
      </c>
      <c r="D107" s="3">
        <v>838.85714285714278</v>
      </c>
      <c r="E107" s="3">
        <v>857.14285714285711</v>
      </c>
      <c r="F107" s="4">
        <v>17.142857142857142</v>
      </c>
      <c r="G107" s="3">
        <v>56.050955414012734</v>
      </c>
      <c r="H107" s="3"/>
      <c r="I107" s="3">
        <f t="shared" si="42"/>
        <v>505.71428571428578</v>
      </c>
      <c r="J107" s="3">
        <f t="shared" si="45"/>
        <v>419.42857142857139</v>
      </c>
      <c r="K107" s="3">
        <f t="shared" si="46"/>
        <v>428.57142857142856</v>
      </c>
      <c r="L107" s="3">
        <f t="shared" si="47"/>
        <v>8.5714285714285712</v>
      </c>
      <c r="M107" s="3">
        <f t="shared" si="48"/>
        <v>28.025477707006367</v>
      </c>
      <c r="N107" s="3"/>
      <c r="O107" s="3">
        <v>252.85714285714289</v>
      </c>
      <c r="P107" s="3">
        <v>209.71428571428569</v>
      </c>
      <c r="Q107" s="3">
        <v>214.28571428571428</v>
      </c>
      <c r="R107" s="3">
        <v>4.2857142857142856</v>
      </c>
      <c r="S107" s="3">
        <v>14.012738853503183</v>
      </c>
      <c r="T107" s="12"/>
      <c r="U107" s="2">
        <v>460.80597851485715</v>
      </c>
      <c r="V107" s="2">
        <v>431.36560319451422</v>
      </c>
      <c r="W107" s="2">
        <v>325.73692971428568</v>
      </c>
      <c r="X107" s="2">
        <v>3.477602974285714</v>
      </c>
      <c r="Y107" s="2">
        <v>6.4430220538428857</v>
      </c>
      <c r="Z107" s="2"/>
      <c r="AA107" s="2">
        <v>230.40298925742857</v>
      </c>
      <c r="AB107" s="2">
        <v>215.68280159725711</v>
      </c>
      <c r="AC107" s="2">
        <v>162.86846485714284</v>
      </c>
      <c r="AD107" s="2">
        <v>1.738801487142857</v>
      </c>
      <c r="AE107" s="2">
        <v>3.2215110269214429</v>
      </c>
      <c r="AF107" s="2"/>
      <c r="AG107" s="3">
        <v>115.20149462871429</v>
      </c>
      <c r="AH107" s="3">
        <v>107.84140079862856</v>
      </c>
      <c r="AI107" s="3">
        <v>81.43423242857142</v>
      </c>
      <c r="AJ107" s="3">
        <v>0.86940074357142849</v>
      </c>
      <c r="AK107" s="2">
        <v>1.6107555134607214</v>
      </c>
      <c r="AL107" s="2"/>
      <c r="AM107" s="2">
        <v>45.559913129999998</v>
      </c>
      <c r="AN107" s="2">
        <v>51.423011279999997</v>
      </c>
      <c r="AO107" s="2">
        <v>38.002641799999999</v>
      </c>
      <c r="AP107" s="2">
        <v>20.286017349999998</v>
      </c>
      <c r="AQ107" s="2">
        <v>11.494937073333332</v>
      </c>
      <c r="AR107" s="2"/>
      <c r="BW107" s="1">
        <f t="shared" si="43"/>
        <v>230.40298925742857</v>
      </c>
      <c r="BX107" s="1">
        <f t="shared" si="44"/>
        <v>215.68280159725711</v>
      </c>
      <c r="BY107" s="1">
        <f t="shared" si="49"/>
        <v>162.86846485714284</v>
      </c>
      <c r="BZ107" s="1">
        <f t="shared" si="50"/>
        <v>1.738801487142857</v>
      </c>
      <c r="CA107" s="1">
        <f t="shared" si="51"/>
        <v>3.2215110269214429</v>
      </c>
      <c r="CV107" s="1">
        <v>2.6014424633093354</v>
      </c>
      <c r="CW107" s="1">
        <v>1.0975547062656652</v>
      </c>
      <c r="CX107" s="1">
        <v>1.3204711001792353</v>
      </c>
      <c r="CY107" s="1">
        <v>1.2643308794654825E-2</v>
      </c>
      <c r="CZ107" s="1">
        <v>0.57226774613178721</v>
      </c>
    </row>
    <row r="108" spans="1:104" x14ac:dyDescent="0.25">
      <c r="A108" s="1">
        <v>106</v>
      </c>
      <c r="C108" s="3">
        <v>1001.1096042411541</v>
      </c>
      <c r="D108" s="3">
        <v>965.60226852422647</v>
      </c>
      <c r="E108" s="3">
        <v>1266.4283072370854</v>
      </c>
      <c r="F108" s="4">
        <v>970.53384292935527</v>
      </c>
      <c r="G108" s="3">
        <v>58.144329896907223</v>
      </c>
      <c r="H108" s="3"/>
      <c r="I108" s="3">
        <f t="shared" si="42"/>
        <v>500.55480212057705</v>
      </c>
      <c r="J108" s="3">
        <f t="shared" si="45"/>
        <v>482.80113426211324</v>
      </c>
      <c r="K108" s="3">
        <f t="shared" si="46"/>
        <v>633.2141536185427</v>
      </c>
      <c r="L108" s="3">
        <f t="shared" si="47"/>
        <v>485.26692146467764</v>
      </c>
      <c r="M108" s="3">
        <f t="shared" si="48"/>
        <v>29.072164948453612</v>
      </c>
      <c r="N108" s="3"/>
      <c r="O108" s="3">
        <v>250.27740106028853</v>
      </c>
      <c r="P108" s="3">
        <v>241.40056713105662</v>
      </c>
      <c r="Q108" s="3">
        <v>316.60707680927135</v>
      </c>
      <c r="R108" s="3">
        <v>242.63346073233882</v>
      </c>
      <c r="S108" s="3">
        <v>14.536082474226806</v>
      </c>
      <c r="T108" s="12"/>
      <c r="U108" s="2">
        <v>505.35661479340814</v>
      </c>
      <c r="V108" s="2">
        <v>599.67640752719365</v>
      </c>
      <c r="W108" s="2">
        <v>707.94468579696695</v>
      </c>
      <c r="X108" s="2">
        <v>608.89276487535449</v>
      </c>
      <c r="Y108" s="2">
        <v>4.5260328840000001</v>
      </c>
      <c r="Z108" s="2"/>
      <c r="AA108" s="2">
        <v>252.67830739670407</v>
      </c>
      <c r="AB108" s="2">
        <v>299.83820376359682</v>
      </c>
      <c r="AC108" s="2">
        <v>353.97234289848348</v>
      </c>
      <c r="AD108" s="2">
        <v>304.44638243767724</v>
      </c>
      <c r="AE108" s="2">
        <v>2.2630164420000001</v>
      </c>
      <c r="AF108" s="2"/>
      <c r="AG108" s="3">
        <v>126.33915369835204</v>
      </c>
      <c r="AH108" s="3">
        <v>149.91910188179841</v>
      </c>
      <c r="AI108" s="3">
        <v>176.98617144924174</v>
      </c>
      <c r="AJ108" s="3">
        <v>152.22319121883862</v>
      </c>
      <c r="AK108" s="2">
        <v>1.131508221</v>
      </c>
      <c r="AL108" s="2"/>
      <c r="AM108" s="2">
        <v>50.479649046666665</v>
      </c>
      <c r="AN108" s="2">
        <v>62.103873103333342</v>
      </c>
      <c r="AO108" s="2">
        <v>55.900889276666653</v>
      </c>
      <c r="AP108" s="2">
        <v>62.73792195</v>
      </c>
      <c r="AQ108" s="2">
        <v>7.7841345699999991</v>
      </c>
      <c r="AR108" s="2"/>
      <c r="BW108" s="1">
        <f t="shared" si="43"/>
        <v>252.67830739670407</v>
      </c>
      <c r="BX108" s="1">
        <f t="shared" si="44"/>
        <v>299.83820376359682</v>
      </c>
      <c r="BY108" s="1">
        <f t="shared" si="49"/>
        <v>353.97234289848348</v>
      </c>
      <c r="BZ108" s="1">
        <f t="shared" si="50"/>
        <v>304.44638243767724</v>
      </c>
      <c r="CA108" s="1">
        <f t="shared" si="51"/>
        <v>2.2630164420000001</v>
      </c>
      <c r="CV108" s="1">
        <v>1.0879017756491633</v>
      </c>
      <c r="CW108" s="1">
        <v>1.7495766530823409</v>
      </c>
      <c r="CX108" s="1">
        <v>6.5921664552501067</v>
      </c>
      <c r="CY108" s="1">
        <v>3.2920377739738238</v>
      </c>
      <c r="CZ108" s="1">
        <v>0.71599616012856171</v>
      </c>
    </row>
    <row r="109" spans="1:104" x14ac:dyDescent="0.25">
      <c r="A109" s="1">
        <v>107</v>
      </c>
      <c r="C109" s="3">
        <v>1097.0648520980949</v>
      </c>
      <c r="D109" s="3">
        <v>1043.7931142116927</v>
      </c>
      <c r="E109" s="3">
        <v>1181.9666843545483</v>
      </c>
      <c r="F109" s="4">
        <v>698.35918885455351</v>
      </c>
      <c r="G109" s="3">
        <v>71.694930443841201</v>
      </c>
      <c r="H109" s="3"/>
      <c r="I109" s="3">
        <f t="shared" si="42"/>
        <v>548.53242604904744</v>
      </c>
      <c r="J109" s="3">
        <f t="shared" si="45"/>
        <v>521.89655710584634</v>
      </c>
      <c r="K109" s="3">
        <f t="shared" si="46"/>
        <v>590.98334217727415</v>
      </c>
      <c r="L109" s="3">
        <f t="shared" si="47"/>
        <v>349.17959442727675</v>
      </c>
      <c r="M109" s="3">
        <f t="shared" si="48"/>
        <v>35.847465221920601</v>
      </c>
      <c r="N109" s="3"/>
      <c r="O109" s="3">
        <v>274.26621302452372</v>
      </c>
      <c r="P109" s="3">
        <v>260.94827855292317</v>
      </c>
      <c r="Q109" s="3">
        <v>295.49167108863708</v>
      </c>
      <c r="R109" s="3">
        <v>174.58979721363838</v>
      </c>
      <c r="S109" s="3">
        <v>17.9237326109603</v>
      </c>
      <c r="T109" s="12"/>
      <c r="U109" s="2">
        <v>636.48709757598328</v>
      </c>
      <c r="V109" s="2">
        <v>547.10657242846275</v>
      </c>
      <c r="W109" s="2">
        <v>796.18289611248099</v>
      </c>
      <c r="X109" s="2">
        <v>442.99985584251527</v>
      </c>
      <c r="Y109" s="2">
        <v>9.7944788616777245</v>
      </c>
      <c r="Z109" s="2"/>
      <c r="AA109" s="2">
        <v>318.24354878799164</v>
      </c>
      <c r="AB109" s="2">
        <v>273.55328621423138</v>
      </c>
      <c r="AC109" s="2">
        <v>398.09144805624049</v>
      </c>
      <c r="AD109" s="2">
        <v>221.49992792125764</v>
      </c>
      <c r="AE109" s="2">
        <v>4.8972394308388623</v>
      </c>
      <c r="AF109" s="2"/>
      <c r="AG109" s="3">
        <v>159.12177439399582</v>
      </c>
      <c r="AH109" s="3">
        <v>136.77664310711569</v>
      </c>
      <c r="AI109" s="3">
        <v>199.04572402812025</v>
      </c>
      <c r="AJ109" s="3">
        <v>110.74996396062882</v>
      </c>
      <c r="AK109" s="2">
        <v>2.4486197154194311</v>
      </c>
      <c r="AL109" s="2"/>
      <c r="AM109" s="2">
        <v>58.017271846666659</v>
      </c>
      <c r="AN109" s="2">
        <v>52.415231043333321</v>
      </c>
      <c r="AO109" s="2">
        <v>67.360857683333336</v>
      </c>
      <c r="AP109" s="2">
        <v>63.434384899999984</v>
      </c>
      <c r="AQ109" s="2">
        <v>13.661326959999997</v>
      </c>
      <c r="AR109" s="2"/>
      <c r="BW109" s="1">
        <f t="shared" si="43"/>
        <v>318.24354878799164</v>
      </c>
      <c r="BX109" s="1">
        <f t="shared" si="44"/>
        <v>273.55328621423138</v>
      </c>
      <c r="BY109" s="1">
        <f t="shared" si="49"/>
        <v>398.09144805624049</v>
      </c>
      <c r="BZ109" s="1">
        <f t="shared" si="50"/>
        <v>221.49992792125764</v>
      </c>
      <c r="CA109" s="1">
        <f t="shared" si="51"/>
        <v>4.8972394308388623</v>
      </c>
      <c r="CV109" s="1">
        <v>1.3564461735025823</v>
      </c>
      <c r="CW109" s="1">
        <v>4.8293661756660917</v>
      </c>
      <c r="CX109" s="1">
        <v>0.61586156672656378</v>
      </c>
      <c r="CY109" s="1">
        <v>1.058129293515063</v>
      </c>
      <c r="CZ109" s="1">
        <v>8.5110653665153285E-3</v>
      </c>
    </row>
    <row r="110" spans="1:104" x14ac:dyDescent="0.25">
      <c r="A110" s="1">
        <v>108</v>
      </c>
      <c r="C110" s="3">
        <v>1076.7497764513246</v>
      </c>
      <c r="D110" s="3">
        <v>990.34966496730954</v>
      </c>
      <c r="E110" s="3">
        <v>1246.762899048902</v>
      </c>
      <c r="F110" s="4">
        <v>789.67843829475908</v>
      </c>
      <c r="G110" s="3">
        <v>51.65942448172413</v>
      </c>
      <c r="H110" s="3"/>
      <c r="I110" s="3">
        <f t="shared" si="42"/>
        <v>538.37488822566229</v>
      </c>
      <c r="J110" s="3">
        <f t="shared" si="45"/>
        <v>495.17483248365477</v>
      </c>
      <c r="K110" s="3">
        <f t="shared" si="46"/>
        <v>623.381449524451</v>
      </c>
      <c r="L110" s="3">
        <f t="shared" si="47"/>
        <v>394.83921914737954</v>
      </c>
      <c r="M110" s="3">
        <f t="shared" si="48"/>
        <v>25.829712240862065</v>
      </c>
      <c r="N110" s="3"/>
      <c r="O110" s="3">
        <v>269.18744411283114</v>
      </c>
      <c r="P110" s="3">
        <v>247.58741624182738</v>
      </c>
      <c r="Q110" s="3">
        <v>311.6907247622255</v>
      </c>
      <c r="R110" s="3">
        <v>197.41960957368977</v>
      </c>
      <c r="S110" s="3">
        <v>12.914856120431033</v>
      </c>
      <c r="T110" s="12"/>
      <c r="U110" s="2">
        <v>753.5482145593478</v>
      </c>
      <c r="V110" s="2">
        <v>683.00340641760806</v>
      </c>
      <c r="W110" s="2">
        <v>869.75141852371928</v>
      </c>
      <c r="X110" s="2">
        <v>556.702807684655</v>
      </c>
      <c r="Y110" s="2">
        <v>8.0356824628630612</v>
      </c>
      <c r="Z110" s="2"/>
      <c r="AA110" s="2">
        <v>376.7741072796739</v>
      </c>
      <c r="AB110" s="2">
        <v>341.50170320880403</v>
      </c>
      <c r="AC110" s="2">
        <v>434.87570926185964</v>
      </c>
      <c r="AD110" s="2">
        <v>278.3514038423275</v>
      </c>
      <c r="AE110" s="2">
        <v>4.0178412314315306</v>
      </c>
      <c r="AF110" s="2"/>
      <c r="AG110" s="3">
        <v>188.38705363983695</v>
      </c>
      <c r="AH110" s="3">
        <v>170.75085160440202</v>
      </c>
      <c r="AI110" s="3">
        <v>217.43785463092982</v>
      </c>
      <c r="AJ110" s="3">
        <v>139.17570192116375</v>
      </c>
      <c r="AK110" s="2">
        <v>2.0089206157157653</v>
      </c>
      <c r="AL110" s="2"/>
      <c r="AM110" s="2">
        <v>69.983596099999986</v>
      </c>
      <c r="AN110" s="2">
        <v>68.965884533333323</v>
      </c>
      <c r="AO110" s="2">
        <v>69.760771609999992</v>
      </c>
      <c r="AP110" s="2">
        <v>70.497405106666662</v>
      </c>
      <c r="AQ110" s="2">
        <v>15.555114179999999</v>
      </c>
      <c r="AR110" s="2"/>
      <c r="BW110" s="1">
        <f t="shared" si="43"/>
        <v>376.7741072796739</v>
      </c>
      <c r="BX110" s="1">
        <f t="shared" si="44"/>
        <v>341.50170320880403</v>
      </c>
      <c r="BY110" s="1">
        <f t="shared" si="49"/>
        <v>434.87570926185964</v>
      </c>
      <c r="BZ110" s="1">
        <f t="shared" si="50"/>
        <v>278.3514038423275</v>
      </c>
      <c r="CA110" s="1">
        <f t="shared" si="51"/>
        <v>4.0178412314315306</v>
      </c>
      <c r="CV110" s="1">
        <v>0.7262689596716998</v>
      </c>
      <c r="CW110" s="1">
        <v>0.45717276081956154</v>
      </c>
      <c r="CX110" s="1">
        <v>1.3106426676843899</v>
      </c>
      <c r="CY110" s="1">
        <v>0.79334028284605818</v>
      </c>
      <c r="CZ110" s="1">
        <v>3.9279144078762963E-2</v>
      </c>
    </row>
    <row r="111" spans="1:104" x14ac:dyDescent="0.25">
      <c r="A111" s="1">
        <v>109</v>
      </c>
      <c r="C111" s="3">
        <v>1033.8461538461538</v>
      </c>
      <c r="D111" s="3">
        <v>765.53846153846155</v>
      </c>
      <c r="E111" s="3">
        <v>1136</v>
      </c>
      <c r="F111" s="4">
        <v>503.38461538461536</v>
      </c>
      <c r="G111" s="3">
        <v>102.4080105821611</v>
      </c>
      <c r="H111" s="3"/>
      <c r="I111" s="3">
        <f t="shared" si="42"/>
        <v>516.92307692307691</v>
      </c>
      <c r="J111" s="3">
        <f t="shared" si="45"/>
        <v>382.76923076923077</v>
      </c>
      <c r="K111" s="3">
        <f t="shared" si="46"/>
        <v>568</v>
      </c>
      <c r="L111" s="3">
        <f t="shared" si="47"/>
        <v>251.69230769230768</v>
      </c>
      <c r="M111" s="3">
        <f t="shared" si="48"/>
        <v>51.204005291080549</v>
      </c>
      <c r="N111" s="3"/>
      <c r="O111" s="3">
        <v>258.46153846153845</v>
      </c>
      <c r="P111" s="3">
        <v>191.38461538461539</v>
      </c>
      <c r="Q111" s="3">
        <v>284</v>
      </c>
      <c r="R111" s="3">
        <v>125.84615384615384</v>
      </c>
      <c r="S111" s="3">
        <v>25.602002645540274</v>
      </c>
      <c r="T111" s="12"/>
      <c r="U111" s="2">
        <v>712.79498552123061</v>
      </c>
      <c r="V111" s="2">
        <v>516.0223806126769</v>
      </c>
      <c r="W111" s="2">
        <v>791.29014784106664</v>
      </c>
      <c r="X111" s="2">
        <v>355.45695409513837</v>
      </c>
      <c r="Y111" s="2">
        <v>29.284107517032442</v>
      </c>
      <c r="Z111" s="2"/>
      <c r="AA111" s="2">
        <v>356.39749276061531</v>
      </c>
      <c r="AB111" s="2">
        <v>258.01119030633845</v>
      </c>
      <c r="AC111" s="2">
        <v>395.64507392053332</v>
      </c>
      <c r="AD111" s="2">
        <v>177.72847704756919</v>
      </c>
      <c r="AE111" s="2">
        <v>14.642053758516221</v>
      </c>
      <c r="AF111" s="2"/>
      <c r="AG111" s="3">
        <v>178.19874638030765</v>
      </c>
      <c r="AH111" s="3">
        <v>129.00559515316922</v>
      </c>
      <c r="AI111" s="3">
        <v>197.82253696026666</v>
      </c>
      <c r="AJ111" s="3">
        <v>88.864238523784593</v>
      </c>
      <c r="AK111" s="2">
        <v>7.3210268792581106</v>
      </c>
      <c r="AL111" s="2"/>
      <c r="AM111" s="2">
        <v>68.945943539999988</v>
      </c>
      <c r="AN111" s="2">
        <v>67.406460490000001</v>
      </c>
      <c r="AO111" s="2">
        <v>69.655822873333335</v>
      </c>
      <c r="AP111" s="2">
        <v>70.61339246999998</v>
      </c>
      <c r="AQ111" s="2">
        <v>28.595524266666665</v>
      </c>
      <c r="AR111" s="2"/>
      <c r="BW111" s="1">
        <f t="shared" si="43"/>
        <v>356.39749276061531</v>
      </c>
      <c r="BX111" s="1">
        <f t="shared" si="44"/>
        <v>258.01119030633845</v>
      </c>
      <c r="BY111" s="1">
        <f t="shared" si="49"/>
        <v>395.64507392053332</v>
      </c>
      <c r="BZ111" s="1">
        <f t="shared" si="50"/>
        <v>177.72847704756919</v>
      </c>
      <c r="CA111" s="1">
        <f t="shared" si="51"/>
        <v>14.642053758516221</v>
      </c>
      <c r="CV111" s="1">
        <v>0.92878865559185197</v>
      </c>
      <c r="CW111" s="1">
        <v>1.5054417563333378</v>
      </c>
      <c r="CX111" s="1">
        <v>1.1361568394766963</v>
      </c>
      <c r="CY111" s="1">
        <v>0.22673343276327337</v>
      </c>
      <c r="CZ111" s="1">
        <v>0.14423228940874916</v>
      </c>
    </row>
    <row r="112" spans="1:104" x14ac:dyDescent="0.25">
      <c r="A112" s="1">
        <v>110</v>
      </c>
      <c r="C112" s="3">
        <v>982</v>
      </c>
      <c r="D112" s="3">
        <v>985</v>
      </c>
      <c r="E112" s="3">
        <v>1058</v>
      </c>
      <c r="F112" s="4">
        <v>649</v>
      </c>
      <c r="G112" s="3">
        <v>72.111051018568602</v>
      </c>
      <c r="H112" s="3"/>
      <c r="I112" s="3">
        <f t="shared" si="42"/>
        <v>491</v>
      </c>
      <c r="J112" s="3">
        <f t="shared" si="45"/>
        <v>492.5</v>
      </c>
      <c r="K112" s="3">
        <f t="shared" si="46"/>
        <v>529</v>
      </c>
      <c r="L112" s="3">
        <f t="shared" si="47"/>
        <v>324.5</v>
      </c>
      <c r="M112" s="3">
        <f t="shared" si="48"/>
        <v>36.055525509284301</v>
      </c>
      <c r="N112" s="3"/>
      <c r="O112" s="3">
        <v>245.5</v>
      </c>
      <c r="P112" s="3">
        <v>246.25</v>
      </c>
      <c r="Q112" s="3">
        <v>264.5</v>
      </c>
      <c r="R112" s="3">
        <v>162.25</v>
      </c>
      <c r="S112" s="3">
        <v>18.027762754642151</v>
      </c>
      <c r="T112" s="12"/>
      <c r="U112" s="2">
        <v>553.18169902286661</v>
      </c>
      <c r="V112" s="2">
        <v>518.89879115199983</v>
      </c>
      <c r="W112" s="2">
        <v>694.88725497333326</v>
      </c>
      <c r="X112" s="2">
        <v>443.33924761023326</v>
      </c>
      <c r="Y112" s="2">
        <v>17.040423933657834</v>
      </c>
      <c r="Z112" s="2"/>
      <c r="AA112" s="2">
        <v>276.5908495114333</v>
      </c>
      <c r="AB112" s="2">
        <v>259.44939557599992</v>
      </c>
      <c r="AC112" s="2">
        <v>347.44362748666663</v>
      </c>
      <c r="AD112" s="2">
        <v>221.66962380511663</v>
      </c>
      <c r="AE112" s="2">
        <v>8.5202119668289171</v>
      </c>
      <c r="AF112" s="2"/>
      <c r="AG112" s="3">
        <v>138.29542475571665</v>
      </c>
      <c r="AH112" s="3">
        <v>129.72469778799996</v>
      </c>
      <c r="AI112" s="3">
        <v>173.72181374333331</v>
      </c>
      <c r="AJ112" s="3">
        <v>110.83481190255831</v>
      </c>
      <c r="AK112" s="2">
        <v>4.2601059834144586</v>
      </c>
      <c r="AL112" s="2"/>
      <c r="AM112" s="2">
        <v>56.332148576666661</v>
      </c>
      <c r="AN112" s="2">
        <v>52.680080319999981</v>
      </c>
      <c r="AO112" s="2">
        <v>65.679324666666659</v>
      </c>
      <c r="AP112" s="2">
        <v>68.311132143333325</v>
      </c>
      <c r="AQ112" s="2">
        <v>23.63080789</v>
      </c>
      <c r="AR112" s="2"/>
      <c r="BW112" s="1">
        <f t="shared" si="43"/>
        <v>276.5908495114333</v>
      </c>
      <c r="BX112" s="1">
        <f t="shared" si="44"/>
        <v>259.44939557599992</v>
      </c>
      <c r="BY112" s="1">
        <f t="shared" si="49"/>
        <v>347.44362748666663</v>
      </c>
      <c r="BZ112" s="1">
        <f t="shared" si="50"/>
        <v>221.66962380511663</v>
      </c>
      <c r="CA112" s="1">
        <f t="shared" si="51"/>
        <v>8.5202119668289171</v>
      </c>
      <c r="CL112" s="1">
        <f>AVERAGE(CL2:CL110)</f>
        <v>0.33105144598320613</v>
      </c>
      <c r="CM112" s="1">
        <f>AVERAGE(CM2:CM110)</f>
        <v>1.2245402428237844</v>
      </c>
      <c r="CN112" s="1">
        <f>AVERAGE(CN2:CN110)</f>
        <v>0.6032335426625911</v>
      </c>
      <c r="CO112" s="1">
        <f>AVERAGE(CO2:CO110)</f>
        <v>0.53959584046075615</v>
      </c>
      <c r="CP112" s="1">
        <f>AVERAGE(CP2:CP110)</f>
        <v>0.26529290415750245</v>
      </c>
      <c r="CV112" s="1">
        <v>1.0405472922246222</v>
      </c>
      <c r="CW112" s="1">
        <v>1.9108289057465475</v>
      </c>
      <c r="CX112" s="1">
        <v>4.38030443396128</v>
      </c>
      <c r="CY112" s="1">
        <v>1.0813650865009405</v>
      </c>
      <c r="CZ112" s="1">
        <v>4.0922393807182968E-2</v>
      </c>
    </row>
    <row r="113" spans="1:104" x14ac:dyDescent="0.25">
      <c r="A113" s="1">
        <v>111</v>
      </c>
      <c r="C113" s="3">
        <v>978.85714285714289</v>
      </c>
      <c r="D113" s="3">
        <v>989.14285714285711</v>
      </c>
      <c r="E113" s="3">
        <v>1088.5714285714284</v>
      </c>
      <c r="F113" s="4">
        <v>623.14285714285711</v>
      </c>
      <c r="G113" s="3">
        <v>22.857142857142854</v>
      </c>
      <c r="H113" s="3"/>
      <c r="I113" s="3">
        <f t="shared" si="42"/>
        <v>489.42857142857144</v>
      </c>
      <c r="J113" s="3">
        <f t="shared" si="45"/>
        <v>494.57142857142856</v>
      </c>
      <c r="K113" s="3">
        <f t="shared" si="46"/>
        <v>544.28571428571422</v>
      </c>
      <c r="L113" s="3">
        <f t="shared" si="47"/>
        <v>311.57142857142856</v>
      </c>
      <c r="M113" s="3">
        <f t="shared" si="48"/>
        <v>11.428571428571427</v>
      </c>
      <c r="N113" s="3"/>
      <c r="O113" s="3">
        <v>244.71428571428572</v>
      </c>
      <c r="P113" s="3">
        <v>247.28571428571428</v>
      </c>
      <c r="Q113" s="3">
        <v>272.14285714285711</v>
      </c>
      <c r="R113" s="3">
        <v>155.78571428571428</v>
      </c>
      <c r="S113" s="3">
        <v>5.7142857142857135</v>
      </c>
      <c r="T113" s="12"/>
      <c r="U113" s="2">
        <v>514.73647091879991</v>
      </c>
      <c r="V113" s="2">
        <v>610.90989602439993</v>
      </c>
      <c r="W113" s="2">
        <v>737.90981526199982</v>
      </c>
      <c r="X113" s="2">
        <v>356.97078421079999</v>
      </c>
      <c r="Y113" s="2">
        <v>8.2113061752380929</v>
      </c>
      <c r="Z113" s="2"/>
      <c r="AA113" s="2">
        <v>257.36823545939995</v>
      </c>
      <c r="AB113" s="2">
        <v>305.45494801219996</v>
      </c>
      <c r="AC113" s="2">
        <v>368.95490763099991</v>
      </c>
      <c r="AD113" s="2">
        <v>178.4853921054</v>
      </c>
      <c r="AE113" s="2">
        <v>4.1056530876190465</v>
      </c>
      <c r="AF113" s="2"/>
      <c r="AG113" s="3">
        <v>128.68411772969998</v>
      </c>
      <c r="AH113" s="3">
        <v>152.72747400609998</v>
      </c>
      <c r="AI113" s="3">
        <v>184.47745381549996</v>
      </c>
      <c r="AJ113" s="3">
        <v>89.242696052699998</v>
      </c>
      <c r="AK113" s="2">
        <v>2.0528265438095232</v>
      </c>
      <c r="AL113" s="2"/>
      <c r="AM113" s="2">
        <v>52.585453829999985</v>
      </c>
      <c r="AN113" s="2">
        <v>61.761543503333328</v>
      </c>
      <c r="AO113" s="2">
        <v>67.786990903333319</v>
      </c>
      <c r="AP113" s="2">
        <v>57.285545380000002</v>
      </c>
      <c r="AQ113" s="2">
        <v>35.92446451666666</v>
      </c>
      <c r="AR113" s="2"/>
      <c r="BW113" s="1">
        <f t="shared" si="43"/>
        <v>257.36823545939995</v>
      </c>
      <c r="BX113" s="1">
        <f t="shared" si="44"/>
        <v>305.45494801219996</v>
      </c>
      <c r="BY113" s="1">
        <f t="shared" si="49"/>
        <v>368.95490763099991</v>
      </c>
      <c r="BZ113" s="1">
        <f t="shared" si="50"/>
        <v>178.4853921054</v>
      </c>
      <c r="CA113" s="1">
        <f t="shared" si="51"/>
        <v>4.1056530876190465</v>
      </c>
      <c r="CV113" s="1">
        <v>1.1870221610087115</v>
      </c>
      <c r="CW113" s="1">
        <v>1.4096634527279739</v>
      </c>
      <c r="CX113" s="1">
        <v>1.1040094148516875</v>
      </c>
      <c r="CY113" s="1">
        <v>0.38746108938796031</v>
      </c>
      <c r="CZ113" s="1">
        <v>0.12430334103982885</v>
      </c>
    </row>
    <row r="114" spans="1:104" x14ac:dyDescent="0.25">
      <c r="A114" s="1">
        <v>112</v>
      </c>
      <c r="C114" s="3">
        <v>978.343949044586</v>
      </c>
      <c r="D114" s="3">
        <v>902.92993630573255</v>
      </c>
      <c r="E114" s="3">
        <v>273.12101910828022</v>
      </c>
      <c r="F114" s="4">
        <v>531.9745222929937</v>
      </c>
      <c r="G114" s="3">
        <v>64.86486486486487</v>
      </c>
      <c r="H114" s="3"/>
      <c r="I114" s="3">
        <f t="shared" si="42"/>
        <v>489.171974522293</v>
      </c>
      <c r="J114" s="3">
        <f t="shared" si="45"/>
        <v>451.46496815286628</v>
      </c>
      <c r="K114" s="3">
        <f t="shared" si="46"/>
        <v>136.56050955414011</v>
      </c>
      <c r="L114" s="3">
        <f t="shared" si="47"/>
        <v>265.98726114649685</v>
      </c>
      <c r="M114" s="3">
        <f t="shared" si="48"/>
        <v>32.432432432432435</v>
      </c>
      <c r="N114" s="3"/>
      <c r="O114" s="3">
        <v>244.5859872611465</v>
      </c>
      <c r="P114" s="3">
        <v>225.73248407643314</v>
      </c>
      <c r="Q114" s="3">
        <v>68.280254777070056</v>
      </c>
      <c r="R114" s="3">
        <v>132.99363057324842</v>
      </c>
      <c r="S114" s="3">
        <v>16.216216216216218</v>
      </c>
      <c r="T114" s="12"/>
      <c r="U114" s="2">
        <v>501.71572259872613</v>
      </c>
      <c r="V114" s="2">
        <v>562.49665063025054</v>
      </c>
      <c r="W114" s="2">
        <v>157.76639845571123</v>
      </c>
      <c r="X114" s="2">
        <v>196.88457804290451</v>
      </c>
      <c r="Y114" s="2">
        <v>16.789740616216214</v>
      </c>
      <c r="Z114" s="2"/>
      <c r="AA114" s="2">
        <v>250.85786129936307</v>
      </c>
      <c r="AB114" s="2">
        <v>281.24832531512527</v>
      </c>
      <c r="AC114" s="2">
        <v>78.883199227855613</v>
      </c>
      <c r="AD114" s="2">
        <v>98.442289021452254</v>
      </c>
      <c r="AE114" s="2">
        <v>8.3948703081081071</v>
      </c>
      <c r="AF114" s="2"/>
      <c r="AG114" s="3">
        <v>125.42893064968153</v>
      </c>
      <c r="AH114" s="3">
        <v>140.62416265756264</v>
      </c>
      <c r="AI114" s="3">
        <v>39.441599613927806</v>
      </c>
      <c r="AJ114" s="3">
        <v>49.221144510726127</v>
      </c>
      <c r="AK114" s="2">
        <v>4.1974351540540535</v>
      </c>
      <c r="AL114" s="2"/>
      <c r="AM114" s="2">
        <v>51.282140916666663</v>
      </c>
      <c r="AN114" s="2">
        <v>62.296821493333333</v>
      </c>
      <c r="AO114" s="2">
        <v>57.76428301666666</v>
      </c>
      <c r="AP114" s="2">
        <v>37.01015176333334</v>
      </c>
      <c r="AQ114" s="2">
        <v>25.884183449999991</v>
      </c>
      <c r="AR114" s="2"/>
      <c r="BW114" s="1">
        <f t="shared" si="43"/>
        <v>250.85786129936307</v>
      </c>
      <c r="BX114" s="1">
        <f t="shared" si="44"/>
        <v>281.24832531512527</v>
      </c>
      <c r="BY114" s="1">
        <f t="shared" si="49"/>
        <v>78.883199227855613</v>
      </c>
      <c r="BZ114" s="1">
        <f t="shared" si="50"/>
        <v>98.442289021452254</v>
      </c>
      <c r="CA114" s="1">
        <f t="shared" si="51"/>
        <v>8.3948703081081071</v>
      </c>
      <c r="CV114" s="1">
        <v>1.3019970588958227</v>
      </c>
      <c r="CW114" s="1">
        <v>1.8931208362560408</v>
      </c>
      <c r="CX114" s="1">
        <v>0.56815452224303686</v>
      </c>
      <c r="CY114" s="1">
        <v>0.47072876625853316</v>
      </c>
      <c r="CZ114" s="1">
        <v>4.8025316389436232E-2</v>
      </c>
    </row>
    <row r="115" spans="1:104" x14ac:dyDescent="0.25">
      <c r="A115" s="1">
        <v>113</v>
      </c>
      <c r="C115" s="3">
        <v>1082.4742268041239</v>
      </c>
      <c r="D115" s="3">
        <v>946.39175257731972</v>
      </c>
      <c r="E115" s="3">
        <v>1144.3298969072166</v>
      </c>
      <c r="F115" s="4">
        <v>399.58762886597941</v>
      </c>
      <c r="G115" s="3">
        <v>34.428346004877348</v>
      </c>
      <c r="H115" s="3"/>
      <c r="I115" s="3">
        <f t="shared" si="42"/>
        <v>541.23711340206194</v>
      </c>
      <c r="J115" s="3">
        <f t="shared" si="45"/>
        <v>473.19587628865986</v>
      </c>
      <c r="K115" s="3">
        <f t="shared" si="46"/>
        <v>572.1649484536083</v>
      </c>
      <c r="L115" s="3">
        <f t="shared" si="47"/>
        <v>199.79381443298971</v>
      </c>
      <c r="M115" s="3">
        <f t="shared" si="48"/>
        <v>17.214173002438674</v>
      </c>
      <c r="N115" s="3"/>
      <c r="O115" s="3">
        <v>270.61855670103097</v>
      </c>
      <c r="P115" s="3">
        <v>236.59793814432993</v>
      </c>
      <c r="Q115" s="3">
        <v>286.08247422680415</v>
      </c>
      <c r="R115" s="3">
        <v>99.896907216494853</v>
      </c>
      <c r="S115" s="3">
        <v>8.6070865012193369</v>
      </c>
      <c r="T115" s="12"/>
      <c r="U115" s="2">
        <v>544.02301356185569</v>
      </c>
      <c r="V115" s="2">
        <v>470.01642186989699</v>
      </c>
      <c r="W115" s="2">
        <v>481.50443209999997</v>
      </c>
      <c r="X115" s="2">
        <v>71.009540553731966</v>
      </c>
      <c r="Y115" s="2">
        <v>6.4451256255917366</v>
      </c>
      <c r="Z115" s="2"/>
      <c r="AA115" s="2">
        <v>272.01150678092785</v>
      </c>
      <c r="AB115" s="2">
        <v>235.00821093494849</v>
      </c>
      <c r="AC115" s="2">
        <v>240.75221604999999</v>
      </c>
      <c r="AD115" s="2">
        <v>35.504770276865983</v>
      </c>
      <c r="AE115" s="2">
        <v>3.2225628127958683</v>
      </c>
      <c r="AF115" s="2"/>
      <c r="AG115" s="3">
        <v>136.00575339046392</v>
      </c>
      <c r="AH115" s="3">
        <v>117.50410546747425</v>
      </c>
      <c r="AI115" s="3">
        <v>120.37610802499999</v>
      </c>
      <c r="AJ115" s="3">
        <v>17.752385138432992</v>
      </c>
      <c r="AK115" s="2">
        <v>1.6112814063979342</v>
      </c>
      <c r="AL115" s="2"/>
      <c r="AM115" s="2">
        <v>50.25736410999999</v>
      </c>
      <c r="AN115" s="2">
        <v>49.664044576666669</v>
      </c>
      <c r="AO115" s="2">
        <v>42.077414336666656</v>
      </c>
      <c r="AP115" s="2">
        <v>17.770705453333335</v>
      </c>
      <c r="AQ115" s="2">
        <v>18.720404473333332</v>
      </c>
      <c r="AR115" s="2"/>
      <c r="BW115" s="1">
        <f t="shared" si="43"/>
        <v>272.01150678092785</v>
      </c>
      <c r="BX115" s="1">
        <f t="shared" si="44"/>
        <v>235.00821093494849</v>
      </c>
      <c r="BY115" s="1">
        <f t="shared" si="49"/>
        <v>240.75221604999999</v>
      </c>
      <c r="BZ115" s="1">
        <f t="shared" si="50"/>
        <v>35.504770276865983</v>
      </c>
      <c r="CA115" s="1">
        <f t="shared" si="51"/>
        <v>3.2225628127958683</v>
      </c>
      <c r="CV115" s="1">
        <v>0.32215686218339662</v>
      </c>
      <c r="CW115" s="1">
        <v>1.2977748331735341</v>
      </c>
      <c r="CX115" s="1">
        <v>0.26147754546263063</v>
      </c>
      <c r="CY115" s="1">
        <v>0.184475289676446</v>
      </c>
      <c r="CZ115" s="1">
        <v>1.2059197332938795E-2</v>
      </c>
    </row>
    <row r="116" spans="1:104" x14ac:dyDescent="0.25">
      <c r="A116" s="1">
        <v>114</v>
      </c>
      <c r="C116" s="3">
        <v>1051.017171825672</v>
      </c>
      <c r="D116" s="3">
        <v>1041.101915487694</v>
      </c>
      <c r="E116" s="3">
        <v>1135.6782067114843</v>
      </c>
      <c r="F116" s="4">
        <v>437.7967029230303</v>
      </c>
      <c r="G116" s="3">
        <v>89.497456696806424</v>
      </c>
      <c r="H116" s="3"/>
      <c r="I116" s="3">
        <f t="shared" si="42"/>
        <v>525.508585912836</v>
      </c>
      <c r="J116" s="3">
        <f t="shared" si="45"/>
        <v>520.55095774384699</v>
      </c>
      <c r="K116" s="3">
        <f t="shared" si="46"/>
        <v>567.83910335574217</v>
      </c>
      <c r="L116" s="3">
        <f t="shared" si="47"/>
        <v>218.89835146151515</v>
      </c>
      <c r="M116" s="3">
        <f t="shared" si="48"/>
        <v>44.748728348403212</v>
      </c>
      <c r="N116" s="3"/>
      <c r="O116" s="3">
        <v>262.754292956418</v>
      </c>
      <c r="P116" s="3">
        <v>260.2754788719235</v>
      </c>
      <c r="Q116" s="3">
        <v>283.91955167787108</v>
      </c>
      <c r="R116" s="3">
        <v>109.44917573075757</v>
      </c>
      <c r="S116" s="3">
        <v>22.374364174201606</v>
      </c>
      <c r="T116" s="12"/>
      <c r="U116" s="2">
        <v>611.9424066212556</v>
      </c>
      <c r="V116" s="2">
        <v>604.55217480266413</v>
      </c>
      <c r="W116" s="2">
        <v>701.58116938336627</v>
      </c>
      <c r="X116" s="2">
        <v>184.14225287315526</v>
      </c>
      <c r="Y116" s="2">
        <v>24.125663318344465</v>
      </c>
      <c r="Z116" s="2"/>
      <c r="AA116" s="2">
        <v>305.9712033106278</v>
      </c>
      <c r="AB116" s="2">
        <v>302.27608740133206</v>
      </c>
      <c r="AC116" s="2">
        <v>350.79058469168314</v>
      </c>
      <c r="AD116" s="2">
        <v>92.071126436577629</v>
      </c>
      <c r="AE116" s="2">
        <v>12.062831659172232</v>
      </c>
      <c r="AF116" s="2"/>
      <c r="AG116" s="3">
        <v>152.9856016553139</v>
      </c>
      <c r="AH116" s="3">
        <v>151.13804370066603</v>
      </c>
      <c r="AI116" s="3">
        <v>175.39529234584157</v>
      </c>
      <c r="AJ116" s="3">
        <v>46.035563218288814</v>
      </c>
      <c r="AK116" s="2">
        <v>6.0314158295861162</v>
      </c>
      <c r="AL116" s="2"/>
      <c r="AM116" s="2">
        <v>58.223825740000002</v>
      </c>
      <c r="AN116" s="2">
        <v>58.068491260000002</v>
      </c>
      <c r="AO116" s="2">
        <v>61.776405079999996</v>
      </c>
      <c r="AP116" s="2">
        <v>42.061132859999994</v>
      </c>
      <c r="AQ116" s="2">
        <v>26.956814426666664</v>
      </c>
      <c r="AR116" s="2"/>
      <c r="BW116" s="1">
        <f t="shared" si="43"/>
        <v>305.9712033106278</v>
      </c>
      <c r="BX116" s="1">
        <f t="shared" si="44"/>
        <v>302.27608740133206</v>
      </c>
      <c r="BY116" s="1">
        <f t="shared" si="49"/>
        <v>350.79058469168314</v>
      </c>
      <c r="BZ116" s="1">
        <f t="shared" si="50"/>
        <v>92.071126436577629</v>
      </c>
      <c r="CA116" s="1">
        <f t="shared" si="51"/>
        <v>12.062831659172232</v>
      </c>
      <c r="CV116" s="1">
        <v>1.8412570096018668</v>
      </c>
      <c r="CW116" s="1">
        <v>1.8550282583890065</v>
      </c>
      <c r="CX116" s="1">
        <v>2.067804953750819</v>
      </c>
      <c r="CY116" s="1">
        <v>0.52387482447883982</v>
      </c>
      <c r="CZ116" s="1">
        <v>4.4522835325594881E-2</v>
      </c>
    </row>
    <row r="117" spans="1:104" x14ac:dyDescent="0.25">
      <c r="A117" s="1">
        <v>115</v>
      </c>
      <c r="C117" s="3">
        <v>1008.9731344086745</v>
      </c>
      <c r="D117" s="3">
        <v>946.01321082157324</v>
      </c>
      <c r="E117" s="3">
        <v>1036.4172036645905</v>
      </c>
      <c r="F117" s="4">
        <v>384.21696958282325</v>
      </c>
      <c r="G117" s="3">
        <v>59.194829512850724</v>
      </c>
      <c r="H117" s="3"/>
      <c r="I117" s="3">
        <f t="shared" si="42"/>
        <v>504.48656720433723</v>
      </c>
      <c r="J117" s="3">
        <f t="shared" si="45"/>
        <v>473.00660541078662</v>
      </c>
      <c r="K117" s="3">
        <f t="shared" si="46"/>
        <v>518.20860183229524</v>
      </c>
      <c r="L117" s="3">
        <f t="shared" si="47"/>
        <v>192.10848479141163</v>
      </c>
      <c r="M117" s="3">
        <f t="shared" si="48"/>
        <v>29.597414756425362</v>
      </c>
      <c r="N117" s="3"/>
      <c r="O117" s="3">
        <v>252.24328360216862</v>
      </c>
      <c r="P117" s="3">
        <v>236.50330270539331</v>
      </c>
      <c r="Q117" s="3">
        <v>259.10430091614762</v>
      </c>
      <c r="R117" s="3">
        <v>96.054242395705813</v>
      </c>
      <c r="S117" s="3">
        <v>14.798707378212681</v>
      </c>
      <c r="T117" s="12"/>
      <c r="U117" s="2">
        <v>484.39615386167657</v>
      </c>
      <c r="V117" s="2">
        <v>411.33817340562064</v>
      </c>
      <c r="W117" s="2">
        <v>615.35100505196885</v>
      </c>
      <c r="X117" s="2">
        <v>136.61488183218759</v>
      </c>
      <c r="Y117" s="2">
        <v>16.842455039110874</v>
      </c>
      <c r="Z117" s="2"/>
      <c r="AA117" s="2">
        <v>242.19807693083828</v>
      </c>
      <c r="AB117" s="2">
        <v>205.66908670281032</v>
      </c>
      <c r="AC117" s="2">
        <v>307.67550252598443</v>
      </c>
      <c r="AD117" s="2">
        <v>68.307440916093796</v>
      </c>
      <c r="AE117" s="2">
        <v>8.4212275195554369</v>
      </c>
      <c r="AF117" s="2"/>
      <c r="AG117" s="3">
        <v>121.09903846541914</v>
      </c>
      <c r="AH117" s="3">
        <v>102.83454335140516</v>
      </c>
      <c r="AI117" s="3">
        <v>153.83775126299221</v>
      </c>
      <c r="AJ117" s="3">
        <v>34.153720458046898</v>
      </c>
      <c r="AK117" s="2">
        <v>4.2106137597777185</v>
      </c>
      <c r="AL117" s="2"/>
      <c r="AM117" s="2">
        <v>48.008825740000006</v>
      </c>
      <c r="AN117" s="2">
        <v>43.481229299999995</v>
      </c>
      <c r="AO117" s="2">
        <v>59.372905320000001</v>
      </c>
      <c r="AP117" s="2">
        <v>35.55670172</v>
      </c>
      <c r="AQ117" s="2">
        <v>28.452577999999999</v>
      </c>
      <c r="AR117" s="2"/>
      <c r="BW117" s="1">
        <f t="shared" si="43"/>
        <v>242.19807693083828</v>
      </c>
      <c r="BX117" s="1">
        <f t="shared" si="44"/>
        <v>205.66908670281032</v>
      </c>
      <c r="BY117" s="1">
        <f t="shared" si="49"/>
        <v>307.67550252598443</v>
      </c>
      <c r="BZ117" s="1">
        <f t="shared" si="50"/>
        <v>68.307440916093796</v>
      </c>
      <c r="CA117" s="1">
        <f t="shared" si="51"/>
        <v>8.4212275195554369</v>
      </c>
      <c r="CV117" s="1">
        <v>1.9729470779007017</v>
      </c>
      <c r="CW117" s="1">
        <v>2.1527610044847929</v>
      </c>
      <c r="CX117" s="1">
        <v>2.265638381464639</v>
      </c>
      <c r="CY117" s="1">
        <v>0.19914305348273942</v>
      </c>
      <c r="CZ117" s="1">
        <v>4.7997674351201461E-2</v>
      </c>
    </row>
    <row r="118" spans="1:104" x14ac:dyDescent="0.25">
      <c r="A118" s="1">
        <v>116</v>
      </c>
      <c r="C118" s="3">
        <v>974.67273229512966</v>
      </c>
      <c r="D118" s="3">
        <v>708.77123113443076</v>
      </c>
      <c r="E118" s="3">
        <v>674.63522760704359</v>
      </c>
      <c r="F118" s="4">
        <v>132.05243469804981</v>
      </c>
      <c r="G118" s="3">
        <v>34.774002420805559</v>
      </c>
      <c r="H118" s="3"/>
      <c r="I118" s="3">
        <f t="shared" si="42"/>
        <v>487.33636614756483</v>
      </c>
      <c r="J118" s="3">
        <f t="shared" si="45"/>
        <v>354.38561556721538</v>
      </c>
      <c r="K118" s="3">
        <f t="shared" si="46"/>
        <v>337.31761380352179</v>
      </c>
      <c r="L118" s="3">
        <f t="shared" si="47"/>
        <v>66.026217349024904</v>
      </c>
      <c r="M118" s="3">
        <f t="shared" si="48"/>
        <v>17.387001210402779</v>
      </c>
      <c r="N118" s="3"/>
      <c r="O118" s="3">
        <v>243.66818307378242</v>
      </c>
      <c r="P118" s="3">
        <v>177.19280778360769</v>
      </c>
      <c r="Q118" s="3">
        <v>168.6588069017609</v>
      </c>
      <c r="R118" s="3">
        <v>33.013108674512452</v>
      </c>
      <c r="S118" s="3">
        <v>8.6935006052013897</v>
      </c>
      <c r="T118" s="12"/>
      <c r="U118" s="2">
        <v>541.74923002995126</v>
      </c>
      <c r="V118" s="2">
        <v>327.98335499114035</v>
      </c>
      <c r="W118" s="2">
        <v>474.93751778283649</v>
      </c>
      <c r="X118" s="2">
        <v>62.180026553468871</v>
      </c>
      <c r="Y118" s="2">
        <v>11.938508136447837</v>
      </c>
      <c r="Z118" s="2"/>
      <c r="AA118" s="2">
        <v>270.87461501497563</v>
      </c>
      <c r="AB118" s="2">
        <v>163.99167749557017</v>
      </c>
      <c r="AC118" s="2">
        <v>237.46875889141825</v>
      </c>
      <c r="AD118" s="2">
        <v>31.090013276734435</v>
      </c>
      <c r="AE118" s="2">
        <v>5.9692540682239184</v>
      </c>
      <c r="AF118" s="2"/>
      <c r="AG118" s="3">
        <v>135.43730750748782</v>
      </c>
      <c r="AH118" s="3">
        <v>81.995838747785086</v>
      </c>
      <c r="AI118" s="3">
        <v>118.73437944570912</v>
      </c>
      <c r="AJ118" s="3">
        <v>15.545006638367218</v>
      </c>
      <c r="AK118" s="2">
        <v>2.9846270341119592</v>
      </c>
      <c r="AL118" s="2"/>
      <c r="AM118" s="2">
        <v>55.582680429999996</v>
      </c>
      <c r="AN118" s="2">
        <v>46.274924909999996</v>
      </c>
      <c r="AO118" s="2">
        <v>70.399157699999989</v>
      </c>
      <c r="AP118" s="2">
        <v>47.087376083333332</v>
      </c>
      <c r="AQ118" s="2">
        <v>34.331705599999992</v>
      </c>
      <c r="AR118" s="2"/>
      <c r="BW118" s="1">
        <f t="shared" si="43"/>
        <v>270.87461501497563</v>
      </c>
      <c r="BX118" s="1">
        <f t="shared" si="44"/>
        <v>163.99167749557017</v>
      </c>
      <c r="BY118" s="1">
        <f t="shared" si="49"/>
        <v>237.46875889141825</v>
      </c>
      <c r="BZ118" s="1">
        <f t="shared" si="50"/>
        <v>31.090013276734435</v>
      </c>
      <c r="CA118" s="1">
        <f t="shared" si="51"/>
        <v>5.9692540682239184</v>
      </c>
      <c r="CV118" s="1">
        <v>1.4057641441121207</v>
      </c>
      <c r="CW118" s="1">
        <v>1.045584350223254</v>
      </c>
      <c r="CX118" s="1">
        <v>0.95263213182414508</v>
      </c>
      <c r="CY118" s="1">
        <v>4.5250424838948589E-2</v>
      </c>
      <c r="CZ118" s="1">
        <v>0.11182788790245034</v>
      </c>
    </row>
    <row r="119" spans="1:104" x14ac:dyDescent="0.25">
      <c r="A119" s="1">
        <v>117</v>
      </c>
      <c r="C119" s="3">
        <v>721.11051018568594</v>
      </c>
      <c r="D119" s="3">
        <v>956.30347658470976</v>
      </c>
      <c r="E119" s="3">
        <v>899.72403655475591</v>
      </c>
      <c r="F119" s="4">
        <v>297.31941035348285</v>
      </c>
      <c r="G119" s="3">
        <v>130.78176086625339</v>
      </c>
      <c r="H119" s="3"/>
      <c r="I119" s="3">
        <f t="shared" si="42"/>
        <v>360.55525509284297</v>
      </c>
      <c r="J119" s="3">
        <f t="shared" si="45"/>
        <v>478.15173829235488</v>
      </c>
      <c r="K119" s="3">
        <f t="shared" si="46"/>
        <v>449.86201827737796</v>
      </c>
      <c r="L119" s="3">
        <f t="shared" si="47"/>
        <v>148.65970517674143</v>
      </c>
      <c r="M119" s="3">
        <f t="shared" si="48"/>
        <v>65.390880433126696</v>
      </c>
      <c r="N119" s="3"/>
      <c r="O119" s="3">
        <v>180.27762754642148</v>
      </c>
      <c r="P119" s="3">
        <v>239.07586914617744</v>
      </c>
      <c r="Q119" s="3">
        <v>224.93100913868898</v>
      </c>
      <c r="R119" s="3">
        <v>74.329852588370713</v>
      </c>
      <c r="S119" s="3">
        <v>32.695440216563348</v>
      </c>
      <c r="T119" s="12"/>
      <c r="U119" s="2">
        <v>492.69630435670928</v>
      </c>
      <c r="V119" s="2">
        <v>676.25893151613491</v>
      </c>
      <c r="W119" s="2">
        <v>615.72470176873617</v>
      </c>
      <c r="X119" s="2">
        <v>141.59968535441195</v>
      </c>
      <c r="Y119" s="2">
        <v>40.124198935698971</v>
      </c>
      <c r="Z119" s="2"/>
      <c r="AA119" s="2">
        <v>246.34815217835464</v>
      </c>
      <c r="AB119" s="2">
        <v>338.12946575806745</v>
      </c>
      <c r="AC119" s="2">
        <v>307.86235088436808</v>
      </c>
      <c r="AD119" s="2">
        <v>70.799842677205973</v>
      </c>
      <c r="AE119" s="2">
        <v>20.062099467849485</v>
      </c>
      <c r="AF119" s="2"/>
      <c r="AG119" s="3">
        <v>123.17407608917732</v>
      </c>
      <c r="AH119" s="3">
        <v>169.06473287903373</v>
      </c>
      <c r="AI119" s="3">
        <v>153.93117544218404</v>
      </c>
      <c r="AJ119" s="3">
        <v>35.399921338602987</v>
      </c>
      <c r="AK119" s="2">
        <v>10.031049733924743</v>
      </c>
      <c r="AL119" s="2"/>
      <c r="AM119" s="2">
        <v>68.324660006666662</v>
      </c>
      <c r="AN119" s="2">
        <v>70.7159336</v>
      </c>
      <c r="AO119" s="2">
        <v>68.434839656666668</v>
      </c>
      <c r="AP119" s="2">
        <v>47.625442679999999</v>
      </c>
      <c r="AQ119" s="2">
        <v>30.680271216666664</v>
      </c>
      <c r="AR119" s="2"/>
      <c r="BW119" s="1">
        <f t="shared" si="43"/>
        <v>246.34815217835464</v>
      </c>
      <c r="BX119" s="1">
        <f t="shared" si="44"/>
        <v>338.12946575806745</v>
      </c>
      <c r="BY119" s="1">
        <f t="shared" si="49"/>
        <v>307.86235088436808</v>
      </c>
      <c r="BZ119" s="1">
        <f t="shared" si="50"/>
        <v>70.799842677205973</v>
      </c>
      <c r="CA119" s="1">
        <f t="shared" si="51"/>
        <v>20.062099467849485</v>
      </c>
      <c r="CV119" s="1">
        <v>0.75388016836742056</v>
      </c>
      <c r="CW119" s="1">
        <v>0.52190152028983339</v>
      </c>
      <c r="CX119" s="1">
        <v>3.9356733934720749</v>
      </c>
      <c r="CY119" s="1">
        <v>0.74972776509693184</v>
      </c>
      <c r="CZ119" s="1">
        <v>1.6278809025608344E-2</v>
      </c>
    </row>
    <row r="120" spans="1:104" x14ac:dyDescent="0.25">
      <c r="A120" s="1">
        <v>118</v>
      </c>
      <c r="C120" s="3">
        <v>693.33333333333337</v>
      </c>
      <c r="D120" s="3">
        <v>899.04761904761904</v>
      </c>
      <c r="E120" s="3">
        <v>1127.6190476190475</v>
      </c>
      <c r="F120" s="4">
        <v>251.42857142857144</v>
      </c>
      <c r="G120" s="3">
        <v>110.43401658326599</v>
      </c>
      <c r="H120" s="3"/>
      <c r="I120" s="3">
        <f t="shared" si="42"/>
        <v>346.66666666666669</v>
      </c>
      <c r="J120" s="3">
        <f t="shared" si="45"/>
        <v>449.52380952380952</v>
      </c>
      <c r="K120" s="3">
        <f t="shared" si="46"/>
        <v>563.80952380952374</v>
      </c>
      <c r="L120" s="3">
        <f t="shared" si="47"/>
        <v>125.71428571428572</v>
      </c>
      <c r="M120" s="3">
        <f t="shared" si="48"/>
        <v>55.217008291632993</v>
      </c>
      <c r="N120" s="3"/>
      <c r="O120" s="3">
        <v>173.33333333333334</v>
      </c>
      <c r="P120" s="3">
        <v>224.76190476190476</v>
      </c>
      <c r="Q120" s="3">
        <v>281.90476190476187</v>
      </c>
      <c r="R120" s="3">
        <v>62.857142857142861</v>
      </c>
      <c r="S120" s="3">
        <v>27.608504145816497</v>
      </c>
      <c r="T120" s="12"/>
      <c r="U120" s="2">
        <v>401.78770144355553</v>
      </c>
      <c r="V120" s="2">
        <v>570.0256073442539</v>
      </c>
      <c r="W120" s="2">
        <v>832.155518845968</v>
      </c>
      <c r="X120" s="2">
        <v>142.91308520761905</v>
      </c>
      <c r="Y120" s="2">
        <v>28.980386254888248</v>
      </c>
      <c r="Z120" s="2"/>
      <c r="AA120" s="2">
        <v>200.89385072177777</v>
      </c>
      <c r="AB120" s="2">
        <v>285.01280367212695</v>
      </c>
      <c r="AC120" s="2">
        <v>416.077759422984</v>
      </c>
      <c r="AD120" s="2">
        <v>71.456542603809524</v>
      </c>
      <c r="AE120" s="2">
        <v>14.490193127444124</v>
      </c>
      <c r="AF120" s="2"/>
      <c r="AG120" s="3">
        <v>100.44692536088888</v>
      </c>
      <c r="AH120" s="3">
        <v>142.50640183606347</v>
      </c>
      <c r="AI120" s="3">
        <v>208.038879711492</v>
      </c>
      <c r="AJ120" s="3">
        <v>35.728271301904762</v>
      </c>
      <c r="AK120" s="2">
        <v>7.2450965637220621</v>
      </c>
      <c r="AL120" s="2"/>
      <c r="AM120" s="2">
        <v>57.950149246666662</v>
      </c>
      <c r="AN120" s="2">
        <v>63.403272003333321</v>
      </c>
      <c r="AO120" s="2">
        <v>73.797575573333319</v>
      </c>
      <c r="AP120" s="2">
        <v>56.840431616666663</v>
      </c>
      <c r="AQ120" s="2">
        <v>26.242264069999997</v>
      </c>
      <c r="AR120" s="2"/>
      <c r="BW120" s="1">
        <f t="shared" si="43"/>
        <v>200.89385072177777</v>
      </c>
      <c r="BX120" s="1">
        <f t="shared" si="44"/>
        <v>285.01280367212695</v>
      </c>
      <c r="BY120" s="1">
        <f t="shared" si="49"/>
        <v>416.077759422984</v>
      </c>
      <c r="BZ120" s="1">
        <f t="shared" si="50"/>
        <v>71.456542603809524</v>
      </c>
      <c r="CA120" s="1">
        <f t="shared" si="51"/>
        <v>14.490193127444124</v>
      </c>
      <c r="CV120" s="1">
        <v>0.52875969750547958</v>
      </c>
      <c r="CW120" s="1">
        <v>0.80239899566231265</v>
      </c>
      <c r="CX120" s="1">
        <v>4.0992996329022322</v>
      </c>
      <c r="CY120" s="1">
        <v>1.1194211870578852</v>
      </c>
      <c r="CZ120" s="1">
        <v>6.9623496706221408E-2</v>
      </c>
    </row>
    <row r="121" spans="1:104" x14ac:dyDescent="0.25">
      <c r="A121" s="1">
        <v>119</v>
      </c>
      <c r="C121" s="3">
        <v>810.81081081081084</v>
      </c>
      <c r="D121" s="3">
        <v>927.56756756756749</v>
      </c>
      <c r="E121" s="3">
        <v>1185.7297297297296</v>
      </c>
      <c r="F121" s="4">
        <v>342.48648648648646</v>
      </c>
      <c r="G121" s="3">
        <v>582.59630930734238</v>
      </c>
      <c r="H121" s="3"/>
      <c r="I121" s="3">
        <f t="shared" si="42"/>
        <v>405.40540540540542</v>
      </c>
      <c r="J121" s="3">
        <f t="shared" si="45"/>
        <v>463.78378378378375</v>
      </c>
      <c r="K121" s="3">
        <f t="shared" si="46"/>
        <v>592.86486486486478</v>
      </c>
      <c r="L121" s="3">
        <f t="shared" si="47"/>
        <v>171.24324324324323</v>
      </c>
      <c r="M121" s="3">
        <f t="shared" si="48"/>
        <v>291.29815465367119</v>
      </c>
      <c r="N121" s="3"/>
      <c r="O121" s="3">
        <v>202.70270270270271</v>
      </c>
      <c r="P121" s="3">
        <v>231.89189189189187</v>
      </c>
      <c r="Q121" s="3">
        <v>296.43243243243239</v>
      </c>
      <c r="R121" s="3">
        <v>85.621621621621614</v>
      </c>
      <c r="S121" s="3">
        <v>145.6490773268356</v>
      </c>
      <c r="T121" s="12"/>
      <c r="U121" s="2">
        <v>382.14018856756752</v>
      </c>
      <c r="V121" s="2">
        <v>444.01344768475673</v>
      </c>
      <c r="W121" s="2">
        <v>414.4624261269621</v>
      </c>
      <c r="X121" s="2">
        <v>172.86397280691889</v>
      </c>
      <c r="Y121" s="2">
        <v>33.589596330376075</v>
      </c>
      <c r="Z121" s="2"/>
      <c r="AA121" s="2">
        <v>191.07009428378376</v>
      </c>
      <c r="AB121" s="2">
        <v>222.00672384237836</v>
      </c>
      <c r="AC121" s="2">
        <v>207.23121306348105</v>
      </c>
      <c r="AD121" s="2">
        <v>86.431986403459447</v>
      </c>
      <c r="AE121" s="2">
        <v>16.794798165188038</v>
      </c>
      <c r="AF121" s="2"/>
      <c r="AG121" s="3">
        <v>95.53504714189188</v>
      </c>
      <c r="AH121" s="3">
        <v>111.00336192118918</v>
      </c>
      <c r="AI121" s="3">
        <v>103.61560653174053</v>
      </c>
      <c r="AJ121" s="3">
        <v>43.215993201729724</v>
      </c>
      <c r="AK121" s="2">
        <v>8.3973990825940188</v>
      </c>
      <c r="AL121" s="2"/>
      <c r="AM121" s="2">
        <v>47.130623256666659</v>
      </c>
      <c r="AN121" s="2">
        <v>47.868582646666667</v>
      </c>
      <c r="AO121" s="2">
        <v>34.954207163333336</v>
      </c>
      <c r="AP121" s="2">
        <v>50.473224383333324</v>
      </c>
      <c r="AQ121" s="2">
        <v>5.765501050000001</v>
      </c>
      <c r="AR121" s="2"/>
      <c r="BW121" s="1">
        <f t="shared" si="43"/>
        <v>191.07009428378376</v>
      </c>
      <c r="BX121" s="1">
        <f t="shared" si="44"/>
        <v>222.00672384237836</v>
      </c>
      <c r="BY121" s="1">
        <f t="shared" si="49"/>
        <v>207.23121306348105</v>
      </c>
      <c r="BZ121" s="1">
        <f t="shared" si="50"/>
        <v>86.431986403459447</v>
      </c>
      <c r="CA121" s="1">
        <f t="shared" si="51"/>
        <v>16.794798165188038</v>
      </c>
      <c r="CV121" s="1">
        <v>0.48010660286212115</v>
      </c>
      <c r="CW121" s="1">
        <v>0.96195057383264038</v>
      </c>
      <c r="CX121" s="1">
        <v>1.990624248262189</v>
      </c>
      <c r="CY121" s="1">
        <v>0.10347091511172483</v>
      </c>
      <c r="CZ121" s="1">
        <v>6.3524412218051468E-2</v>
      </c>
    </row>
    <row r="122" spans="1:104" x14ac:dyDescent="0.25">
      <c r="A122" s="1">
        <v>120</v>
      </c>
      <c r="C122" s="3">
        <v>944.53418822076549</v>
      </c>
      <c r="D122" s="3">
        <v>354.76165231112748</v>
      </c>
      <c r="E122" s="3">
        <v>964.74213044101953</v>
      </c>
      <c r="F122" s="4">
        <v>315.09421017507316</v>
      </c>
      <c r="G122" s="3">
        <v>678.97183634528744</v>
      </c>
      <c r="H122" s="3"/>
      <c r="I122" s="3">
        <f t="shared" si="42"/>
        <v>472.26709411038274</v>
      </c>
      <c r="J122" s="3">
        <f t="shared" si="45"/>
        <v>177.38082615556374</v>
      </c>
      <c r="K122" s="3">
        <f t="shared" si="46"/>
        <v>482.37106522050976</v>
      </c>
      <c r="L122" s="3">
        <f t="shared" si="47"/>
        <v>157.54710508753658</v>
      </c>
      <c r="M122" s="3">
        <f t="shared" si="48"/>
        <v>339.48591817264372</v>
      </c>
      <c r="N122" s="3"/>
      <c r="O122" s="3">
        <v>236.13354705519137</v>
      </c>
      <c r="P122" s="3">
        <v>88.690413077781869</v>
      </c>
      <c r="Q122" s="3">
        <v>241.18553261025488</v>
      </c>
      <c r="R122" s="3">
        <v>78.77355254376829</v>
      </c>
      <c r="S122" s="3">
        <v>169.74295908632186</v>
      </c>
      <c r="T122" s="12"/>
      <c r="U122" s="2">
        <v>434.59794882939877</v>
      </c>
      <c r="V122" s="2">
        <v>219.00215919976549</v>
      </c>
      <c r="W122" s="2">
        <v>589.38200002255292</v>
      </c>
      <c r="X122" s="2">
        <v>33.303477984494776</v>
      </c>
      <c r="Y122" s="2">
        <v>29.85324305007914</v>
      </c>
      <c r="Z122" s="2"/>
      <c r="AA122" s="2">
        <v>217.29897441469939</v>
      </c>
      <c r="AB122" s="2">
        <v>109.50107959988274</v>
      </c>
      <c r="AC122" s="2">
        <v>294.69100001127646</v>
      </c>
      <c r="AD122" s="2">
        <v>16.651738992247388</v>
      </c>
      <c r="AE122" s="2">
        <v>14.92662152503957</v>
      </c>
      <c r="AF122" s="2"/>
      <c r="AG122" s="3">
        <v>108.64948720734969</v>
      </c>
      <c r="AH122" s="3">
        <v>54.750539799941372</v>
      </c>
      <c r="AI122" s="3">
        <v>147.34550000563823</v>
      </c>
      <c r="AJ122" s="3">
        <v>8.3258694961236941</v>
      </c>
      <c r="AK122" s="2">
        <v>7.463310762519785</v>
      </c>
      <c r="AL122" s="2"/>
      <c r="AM122" s="2">
        <v>46.011881226666659</v>
      </c>
      <c r="AN122" s="2">
        <v>61.732196186666663</v>
      </c>
      <c r="AO122" s="2">
        <v>61.092180119999995</v>
      </c>
      <c r="AP122" s="2">
        <v>10.569371606666667</v>
      </c>
      <c r="AQ122" s="2">
        <v>4.3968308333333335</v>
      </c>
      <c r="AR122" s="2"/>
      <c r="BW122" s="1">
        <f t="shared" si="43"/>
        <v>217.29897441469939</v>
      </c>
      <c r="BX122" s="1">
        <f t="shared" si="44"/>
        <v>109.50107959988274</v>
      </c>
      <c r="BY122" s="1">
        <f t="shared" si="49"/>
        <v>294.69100001127646</v>
      </c>
      <c r="BZ122" s="1">
        <f t="shared" si="50"/>
        <v>16.651738992247388</v>
      </c>
      <c r="CA122" s="1">
        <f t="shared" si="51"/>
        <v>14.92662152503957</v>
      </c>
      <c r="CV122" s="1">
        <v>0.47479242594420634</v>
      </c>
      <c r="CW122" s="1">
        <v>0.7631443063369312</v>
      </c>
      <c r="CX122" s="1">
        <v>2.7433154024190753</v>
      </c>
      <c r="CY122" s="1">
        <v>0.38954674859339311</v>
      </c>
      <c r="CZ122" s="1">
        <v>1.7849805961931066E-2</v>
      </c>
    </row>
    <row r="123" spans="1:104" x14ac:dyDescent="0.25">
      <c r="A123" s="1">
        <v>121</v>
      </c>
      <c r="C123" s="3">
        <v>818.54977248539808</v>
      </c>
      <c r="D123" s="3">
        <v>774.30383883753871</v>
      </c>
      <c r="E123" s="3">
        <v>1154.4166324486941</v>
      </c>
      <c r="F123" s="4">
        <v>377.09602540789223</v>
      </c>
      <c r="G123" s="3">
        <v>59.841846548407773</v>
      </c>
      <c r="H123" s="3"/>
      <c r="I123" s="3">
        <f t="shared" si="42"/>
        <v>409.27488624269904</v>
      </c>
      <c r="J123" s="3">
        <f t="shared" si="45"/>
        <v>387.15191941876935</v>
      </c>
      <c r="K123" s="3">
        <f t="shared" si="46"/>
        <v>577.20831622434707</v>
      </c>
      <c r="L123" s="3">
        <f t="shared" si="47"/>
        <v>188.54801270394611</v>
      </c>
      <c r="M123" s="3">
        <f t="shared" si="48"/>
        <v>29.920923274203886</v>
      </c>
      <c r="N123" s="3"/>
      <c r="O123" s="3">
        <v>204.63744312134952</v>
      </c>
      <c r="P123" s="3">
        <v>193.57595970938468</v>
      </c>
      <c r="Q123" s="3">
        <v>288.60415811217354</v>
      </c>
      <c r="R123" s="3">
        <v>94.274006351973057</v>
      </c>
      <c r="S123" s="3">
        <v>14.960461637101943</v>
      </c>
      <c r="T123" s="12"/>
      <c r="U123" s="2">
        <v>349.81958313593054</v>
      </c>
      <c r="V123" s="2">
        <v>332.12862197313399</v>
      </c>
      <c r="W123" s="2">
        <v>694.36509726053976</v>
      </c>
      <c r="X123" s="2">
        <v>170.33317894882387</v>
      </c>
      <c r="Y123" s="2">
        <v>3.0458345284604973</v>
      </c>
      <c r="Z123" s="2"/>
      <c r="AA123" s="2">
        <v>174.90979156796527</v>
      </c>
      <c r="AB123" s="2">
        <v>166.06431098656699</v>
      </c>
      <c r="AC123" s="2">
        <v>347.18254863026988</v>
      </c>
      <c r="AD123" s="2">
        <v>85.166589474411936</v>
      </c>
      <c r="AE123" s="2">
        <v>1.5229172642302486</v>
      </c>
      <c r="AF123" s="2"/>
      <c r="AG123" s="3">
        <v>87.454895783982636</v>
      </c>
      <c r="AH123" s="3">
        <v>83.032155493283497</v>
      </c>
      <c r="AI123" s="3">
        <v>173.59127431513494</v>
      </c>
      <c r="AJ123" s="3">
        <v>42.583294737205968</v>
      </c>
      <c r="AK123" s="2">
        <v>0.76145863211512432</v>
      </c>
      <c r="AL123" s="2"/>
      <c r="AM123" s="2">
        <v>42.736507283333331</v>
      </c>
      <c r="AN123" s="2">
        <v>42.893836413333332</v>
      </c>
      <c r="AO123" s="2">
        <v>60.148570086666652</v>
      </c>
      <c r="AP123" s="2">
        <v>45.16970942999999</v>
      </c>
      <c r="AQ123" s="2">
        <v>5.0898070566666673</v>
      </c>
      <c r="AR123" s="2"/>
      <c r="BW123" s="1">
        <f t="shared" si="43"/>
        <v>174.90979156796527</v>
      </c>
      <c r="BX123" s="1">
        <f t="shared" si="44"/>
        <v>166.06431098656699</v>
      </c>
      <c r="BY123" s="1">
        <f t="shared" si="49"/>
        <v>347.18254863026988</v>
      </c>
      <c r="BZ123" s="1">
        <f t="shared" si="50"/>
        <v>85.166589474411936</v>
      </c>
      <c r="CA123" s="1">
        <f t="shared" si="51"/>
        <v>1.5229172642302486</v>
      </c>
      <c r="CV123" s="1">
        <v>0.27610928033009857</v>
      </c>
      <c r="CW123" s="1">
        <v>2.5461280649685536</v>
      </c>
      <c r="CX123" s="1">
        <v>0.64360036149734412</v>
      </c>
      <c r="CY123" s="1">
        <v>0.16405298232296542</v>
      </c>
      <c r="CZ123" s="1">
        <v>0.10340175740440916</v>
      </c>
    </row>
    <row r="124" spans="1:104" x14ac:dyDescent="0.25">
      <c r="A124" s="1">
        <v>122</v>
      </c>
      <c r="C124" s="3">
        <v>1226.178611337622</v>
      </c>
      <c r="D124" s="3">
        <v>1226.178611337622</v>
      </c>
      <c r="E124" s="3">
        <v>1471.4143336051466</v>
      </c>
      <c r="F124" s="4">
        <v>302.01443629005468</v>
      </c>
      <c r="G124" s="3">
        <v>4.5483265380071431</v>
      </c>
      <c r="H124" s="3"/>
      <c r="I124" s="3">
        <f t="shared" si="42"/>
        <v>613.08930566881099</v>
      </c>
      <c r="J124" s="3">
        <f t="shared" si="45"/>
        <v>613.08930566881099</v>
      </c>
      <c r="K124" s="3">
        <f t="shared" si="46"/>
        <v>735.70716680257328</v>
      </c>
      <c r="L124" s="3">
        <f t="shared" si="47"/>
        <v>151.00721814502734</v>
      </c>
      <c r="M124" s="3">
        <f t="shared" si="48"/>
        <v>2.2741632690035716</v>
      </c>
      <c r="N124" s="3"/>
      <c r="O124" s="3">
        <v>306.5446528344055</v>
      </c>
      <c r="P124" s="3">
        <v>306.5446528344055</v>
      </c>
      <c r="Q124" s="3">
        <v>367.85358340128664</v>
      </c>
      <c r="R124" s="3">
        <v>75.503609072513669</v>
      </c>
      <c r="S124" s="3">
        <v>1.1370816345017858</v>
      </c>
      <c r="T124" s="12"/>
      <c r="U124" s="2">
        <v>931.2027846520291</v>
      </c>
      <c r="V124" s="2">
        <v>816.72039069876075</v>
      </c>
      <c r="W124" s="2">
        <v>1025.96862087403</v>
      </c>
      <c r="X124" s="2">
        <v>181.37964551558903</v>
      </c>
      <c r="Y124" s="2">
        <v>0.17418334652979739</v>
      </c>
      <c r="Z124" s="2"/>
      <c r="AA124" s="2">
        <v>465.60139232601455</v>
      </c>
      <c r="AB124" s="2">
        <v>408.36019534938038</v>
      </c>
      <c r="AC124" s="2">
        <v>512.98431043701498</v>
      </c>
      <c r="AD124" s="2">
        <v>90.689822757794516</v>
      </c>
      <c r="AE124" s="2">
        <v>8.7091673264898695E-2</v>
      </c>
      <c r="AF124" s="2"/>
      <c r="AG124" s="3">
        <v>232.80069616300727</v>
      </c>
      <c r="AH124" s="3">
        <v>204.18009767469019</v>
      </c>
      <c r="AI124" s="3">
        <v>256.49215521850749</v>
      </c>
      <c r="AJ124" s="3">
        <v>45.344911378897258</v>
      </c>
      <c r="AK124" s="2">
        <v>4.3545836632449347E-2</v>
      </c>
      <c r="AL124" s="2"/>
      <c r="AM124" s="2">
        <v>75.94348621333333</v>
      </c>
      <c r="AN124" s="2">
        <v>66.606967626666673</v>
      </c>
      <c r="AO124" s="2">
        <v>69.726697466666664</v>
      </c>
      <c r="AP124" s="2">
        <v>60.056614426666691</v>
      </c>
      <c r="AQ124" s="2">
        <v>3.8296139266666662</v>
      </c>
      <c r="AR124" s="2"/>
      <c r="BW124" s="1">
        <f t="shared" si="43"/>
        <v>465.60139232601455</v>
      </c>
      <c r="BX124" s="1">
        <f t="shared" si="44"/>
        <v>408.36019534938038</v>
      </c>
      <c r="BY124" s="1">
        <f t="shared" si="49"/>
        <v>512.98431043701498</v>
      </c>
      <c r="BZ124" s="1">
        <f t="shared" si="50"/>
        <v>90.689822757794516</v>
      </c>
      <c r="CA124" s="1">
        <f t="shared" si="51"/>
        <v>8.7091673264898695E-2</v>
      </c>
      <c r="CV124" s="1">
        <v>12.485518447786918</v>
      </c>
      <c r="CW124" s="1">
        <v>6.9667156799145298</v>
      </c>
      <c r="CX124" s="1">
        <v>2.510807913204971</v>
      </c>
      <c r="CY124" s="1">
        <v>1.9281170889982866</v>
      </c>
      <c r="CZ124" s="1">
        <v>7.9310960889425852E-2</v>
      </c>
    </row>
    <row r="125" spans="1:104" x14ac:dyDescent="0.25">
      <c r="A125" s="1">
        <v>123</v>
      </c>
      <c r="C125" s="3">
        <v>533.20137045235174</v>
      </c>
      <c r="D125" s="3">
        <v>609.88250399566664</v>
      </c>
      <c r="E125" s="3">
        <v>618.79891487279622</v>
      </c>
      <c r="F125" s="4">
        <v>21.399386105111109</v>
      </c>
      <c r="G125" s="3">
        <v>4.6639683666345535</v>
      </c>
      <c r="H125" s="3"/>
      <c r="I125" s="3">
        <f t="shared" si="42"/>
        <v>266.60068522617587</v>
      </c>
      <c r="J125" s="3">
        <f t="shared" si="45"/>
        <v>304.94125199783332</v>
      </c>
      <c r="K125" s="3">
        <f t="shared" si="46"/>
        <v>309.39945743639811</v>
      </c>
      <c r="L125" s="3">
        <f t="shared" si="47"/>
        <v>10.699693052555554</v>
      </c>
      <c r="M125" s="3">
        <f t="shared" si="48"/>
        <v>2.3319841833172767</v>
      </c>
      <c r="N125" s="3"/>
      <c r="O125" s="3">
        <v>133.30034261308793</v>
      </c>
      <c r="P125" s="3">
        <v>152.47062599891666</v>
      </c>
      <c r="Q125" s="3">
        <v>154.69972871819905</v>
      </c>
      <c r="R125" s="3">
        <v>5.3498465262777772</v>
      </c>
      <c r="S125" s="3">
        <v>1.1659920916586384</v>
      </c>
      <c r="T125" s="12"/>
      <c r="U125" s="2">
        <v>409.31944267367498</v>
      </c>
      <c r="V125" s="2">
        <v>409.19982165323637</v>
      </c>
      <c r="W125" s="2">
        <v>483.53601781903103</v>
      </c>
      <c r="X125" s="2">
        <v>12.967677566176485</v>
      </c>
      <c r="Y125" s="2">
        <v>0.14785300609765281</v>
      </c>
      <c r="Z125" s="2"/>
      <c r="AA125" s="2">
        <v>204.65972133683749</v>
      </c>
      <c r="AB125" s="2">
        <v>204.59991082661818</v>
      </c>
      <c r="AC125" s="2">
        <v>241.76800890951552</v>
      </c>
      <c r="AD125" s="2">
        <v>6.4838387830882427</v>
      </c>
      <c r="AE125" s="2">
        <v>7.3926503048826406E-2</v>
      </c>
      <c r="AF125" s="2"/>
      <c r="AG125" s="3">
        <v>102.32986066841875</v>
      </c>
      <c r="AH125" s="3">
        <v>102.29995541330909</v>
      </c>
      <c r="AI125" s="3">
        <v>120.88400445475776</v>
      </c>
      <c r="AJ125" s="3">
        <v>3.2419193915441213</v>
      </c>
      <c r="AK125" s="2">
        <v>3.6963251524413203E-2</v>
      </c>
      <c r="AL125" s="2"/>
      <c r="AM125" s="2">
        <v>76.766389840000016</v>
      </c>
      <c r="AN125" s="2">
        <v>67.094861546666678</v>
      </c>
      <c r="AO125" s="2">
        <v>78.141057813333333</v>
      </c>
      <c r="AP125" s="2">
        <v>60.59836250666666</v>
      </c>
      <c r="AQ125" s="2">
        <v>3.1701116833333334</v>
      </c>
      <c r="AR125" s="2"/>
      <c r="BW125" s="1">
        <f t="shared" si="43"/>
        <v>204.65972133683749</v>
      </c>
      <c r="BX125" s="1">
        <f t="shared" si="44"/>
        <v>204.59991082661818</v>
      </c>
      <c r="BY125" s="1">
        <f t="shared" si="49"/>
        <v>241.76800890951552</v>
      </c>
      <c r="BZ125" s="1">
        <f t="shared" si="50"/>
        <v>6.4838387830882427</v>
      </c>
      <c r="CA125" s="1">
        <f t="shared" si="51"/>
        <v>7.3926503048826406E-2</v>
      </c>
      <c r="CV125" s="1">
        <v>1.8754042294259188</v>
      </c>
      <c r="CW125" s="1">
        <v>1.0552507463623235</v>
      </c>
      <c r="CX125" s="1">
        <v>2.3373510911477489</v>
      </c>
      <c r="CY125" s="1">
        <v>5.9697798682557104E-2</v>
      </c>
      <c r="CZ125" s="1">
        <v>7.8812457340478523E-2</v>
      </c>
    </row>
    <row r="126" spans="1:104" x14ac:dyDescent="0.25">
      <c r="A126" s="1">
        <v>124</v>
      </c>
      <c r="C126" s="3">
        <v>1818.2883526888777</v>
      </c>
      <c r="D126" s="3">
        <v>1053.2853643959545</v>
      </c>
      <c r="E126" s="3">
        <v>653.90880433126688</v>
      </c>
      <c r="F126" s="4">
        <v>343.12634033726692</v>
      </c>
      <c r="G126" s="3">
        <v>45.80693072742794</v>
      </c>
      <c r="H126" s="3"/>
      <c r="I126" s="3">
        <f t="shared" si="42"/>
        <v>909.14417634443885</v>
      </c>
      <c r="J126" s="3">
        <f t="shared" si="45"/>
        <v>526.64268219797725</v>
      </c>
      <c r="K126" s="3">
        <f t="shared" si="46"/>
        <v>326.95440216563344</v>
      </c>
      <c r="L126" s="3">
        <f t="shared" si="47"/>
        <v>171.56317016863346</v>
      </c>
      <c r="M126" s="3">
        <f t="shared" si="48"/>
        <v>22.90346536371397</v>
      </c>
      <c r="N126" s="3"/>
      <c r="O126" s="3">
        <v>454.57208817221942</v>
      </c>
      <c r="P126" s="3">
        <v>263.32134109898863</v>
      </c>
      <c r="Q126" s="3">
        <v>163.47720108281672</v>
      </c>
      <c r="R126" s="3">
        <v>85.781585084316731</v>
      </c>
      <c r="S126" s="3">
        <v>11.451732681856985</v>
      </c>
      <c r="T126" s="12"/>
      <c r="U126" s="2">
        <v>970.31405710901981</v>
      </c>
      <c r="V126" s="2">
        <v>545.48884881089373</v>
      </c>
      <c r="W126" s="2">
        <v>440.2532330664572</v>
      </c>
      <c r="X126" s="2">
        <v>144.81862075661229</v>
      </c>
      <c r="Y126" s="2">
        <v>3.2765827137136232</v>
      </c>
      <c r="Z126" s="2"/>
      <c r="AA126" s="2">
        <v>485.15702855450991</v>
      </c>
      <c r="AB126" s="2">
        <v>272.74442440544686</v>
      </c>
      <c r="AC126" s="2">
        <v>220.1266165332286</v>
      </c>
      <c r="AD126" s="2">
        <v>72.409310378306145</v>
      </c>
      <c r="AE126" s="2">
        <v>1.6382913568568116</v>
      </c>
      <c r="AF126" s="2"/>
      <c r="AG126" s="3">
        <v>242.57851427725495</v>
      </c>
      <c r="AH126" s="3">
        <v>136.37221220272343</v>
      </c>
      <c r="AI126" s="3">
        <v>110.0633082666143</v>
      </c>
      <c r="AJ126" s="3">
        <v>36.204655189153073</v>
      </c>
      <c r="AK126" s="2">
        <v>0.8191456784284058</v>
      </c>
      <c r="AL126" s="2"/>
      <c r="AM126" s="2">
        <v>53.36414632333333</v>
      </c>
      <c r="AN126" s="2">
        <v>51.789274516666673</v>
      </c>
      <c r="AO126" s="2">
        <v>67.326396303333325</v>
      </c>
      <c r="AP126" s="2">
        <v>42.205626246666654</v>
      </c>
      <c r="AQ126" s="2">
        <v>7.1530282899999991</v>
      </c>
      <c r="AR126" s="2"/>
      <c r="BW126" s="1">
        <f t="shared" si="43"/>
        <v>485.15702855450991</v>
      </c>
      <c r="BX126" s="1">
        <f t="shared" si="44"/>
        <v>272.74442440544686</v>
      </c>
      <c r="BY126" s="1">
        <f t="shared" si="49"/>
        <v>220.1266165332286</v>
      </c>
      <c r="BZ126" s="1">
        <f t="shared" si="50"/>
        <v>72.409310378306145</v>
      </c>
      <c r="CA126" s="1">
        <f t="shared" si="51"/>
        <v>1.6382913568568116</v>
      </c>
      <c r="CV126" s="1">
        <v>4.414084944615813</v>
      </c>
      <c r="CW126" s="1">
        <v>2.7692876013807903</v>
      </c>
      <c r="CX126" s="1">
        <v>1.8138106957948135</v>
      </c>
      <c r="CY126" s="1">
        <v>0.19596653153006177</v>
      </c>
      <c r="CZ126" s="1">
        <v>0.28854852320208713</v>
      </c>
    </row>
    <row r="127" spans="1:104" x14ac:dyDescent="0.25">
      <c r="A127" s="1">
        <v>125</v>
      </c>
      <c r="C127" s="3">
        <v>708.3760932150285</v>
      </c>
      <c r="D127" s="3">
        <v>608.84017037353226</v>
      </c>
      <c r="E127" s="3">
        <v>709.82917238059781</v>
      </c>
      <c r="F127" s="4">
        <v>19.616568735185407</v>
      </c>
      <c r="G127" s="3">
        <v>48.64</v>
      </c>
      <c r="H127" s="3"/>
      <c r="I127" s="3">
        <f t="shared" si="42"/>
        <v>354.18804660751425</v>
      </c>
      <c r="J127" s="3">
        <f t="shared" si="45"/>
        <v>304.42008518676613</v>
      </c>
      <c r="K127" s="3">
        <f t="shared" si="46"/>
        <v>354.91458619029891</v>
      </c>
      <c r="L127" s="3">
        <f t="shared" si="47"/>
        <v>9.8082843675927034</v>
      </c>
      <c r="M127" s="3">
        <f t="shared" si="48"/>
        <v>24.32</v>
      </c>
      <c r="N127" s="3"/>
      <c r="O127" s="3">
        <v>177.09402330375713</v>
      </c>
      <c r="P127" s="3">
        <v>152.21004259338306</v>
      </c>
      <c r="Q127" s="3">
        <v>177.45729309514945</v>
      </c>
      <c r="R127" s="3">
        <v>4.9041421837963517</v>
      </c>
      <c r="S127" s="3">
        <v>12.16</v>
      </c>
      <c r="T127" s="12"/>
      <c r="U127" s="2">
        <v>273.65301645430515</v>
      </c>
      <c r="V127" s="2">
        <v>290.54904226723949</v>
      </c>
      <c r="W127" s="2">
        <v>481.50963886659832</v>
      </c>
      <c r="X127" s="2">
        <v>2.6256086094940563</v>
      </c>
      <c r="Y127" s="2">
        <v>4.7122288576853331</v>
      </c>
      <c r="Z127" s="2"/>
      <c r="AA127" s="2">
        <v>136.82650822715257</v>
      </c>
      <c r="AB127" s="2">
        <v>145.27452113361974</v>
      </c>
      <c r="AC127" s="2">
        <v>240.75481943329916</v>
      </c>
      <c r="AD127" s="2">
        <v>1.3128043047470281</v>
      </c>
      <c r="AE127" s="2">
        <v>2.3561144288426665</v>
      </c>
      <c r="AF127" s="2"/>
      <c r="AG127" s="3">
        <v>68.413254113576286</v>
      </c>
      <c r="AH127" s="3">
        <v>72.637260566809871</v>
      </c>
      <c r="AI127" s="3">
        <v>120.37740971664958</v>
      </c>
      <c r="AJ127" s="3">
        <v>0.65640215237351407</v>
      </c>
      <c r="AK127" s="2">
        <v>1.1780572144213333</v>
      </c>
      <c r="AL127" s="2"/>
      <c r="AM127" s="2">
        <v>38.631034993333323</v>
      </c>
      <c r="AN127" s="2">
        <v>47.721726719999999</v>
      </c>
      <c r="AO127" s="2">
        <v>67.834580150000008</v>
      </c>
      <c r="AP127" s="2">
        <v>13.384647666666666</v>
      </c>
      <c r="AQ127" s="2">
        <v>9.6879705133333331</v>
      </c>
      <c r="AR127" s="2"/>
      <c r="BW127" s="1">
        <f t="shared" si="43"/>
        <v>136.82650822715257</v>
      </c>
      <c r="BX127" s="1">
        <f t="shared" si="44"/>
        <v>145.27452113361974</v>
      </c>
      <c r="BY127" s="1">
        <f t="shared" si="49"/>
        <v>240.75481943329916</v>
      </c>
      <c r="BZ127" s="1">
        <f t="shared" si="50"/>
        <v>1.3128043047470281</v>
      </c>
      <c r="CA127" s="1">
        <f t="shared" si="51"/>
        <v>2.3561144288426665</v>
      </c>
      <c r="CV127" s="1">
        <v>34.24411914919321</v>
      </c>
      <c r="CW127" s="1">
        <v>36.335253520489168</v>
      </c>
      <c r="CX127" s="1">
        <v>1.6739966014552559</v>
      </c>
      <c r="CY127" s="1">
        <v>4.8389320348614137E-2</v>
      </c>
      <c r="CZ127" s="1">
        <v>4.6714577884386481E-2</v>
      </c>
    </row>
    <row r="128" spans="1:104" x14ac:dyDescent="0.25">
      <c r="A128" s="1">
        <v>126</v>
      </c>
      <c r="C128" s="3">
        <v>762.87139369678425</v>
      </c>
      <c r="D128" s="3">
        <v>750.77977218285832</v>
      </c>
      <c r="E128" s="3">
        <v>758.47444041899291</v>
      </c>
      <c r="F128" s="4">
        <v>42.870294458464819</v>
      </c>
      <c r="G128" s="3">
        <v>151.86885245901641</v>
      </c>
      <c r="H128" s="3"/>
      <c r="I128" s="3">
        <f t="shared" si="42"/>
        <v>381.43569684839213</v>
      </c>
      <c r="J128" s="3">
        <f t="shared" si="45"/>
        <v>375.38988609142916</v>
      </c>
      <c r="K128" s="3">
        <f t="shared" si="46"/>
        <v>379.23722020949646</v>
      </c>
      <c r="L128" s="3">
        <f t="shared" si="47"/>
        <v>21.43514722923241</v>
      </c>
      <c r="M128" s="3">
        <f t="shared" si="48"/>
        <v>75.934426229508205</v>
      </c>
      <c r="N128" s="3"/>
      <c r="O128" s="3">
        <v>190.71784842419606</v>
      </c>
      <c r="P128" s="3">
        <v>187.69494304571458</v>
      </c>
      <c r="Q128" s="3">
        <v>189.61861010474823</v>
      </c>
      <c r="R128" s="3">
        <v>10.717573614616205</v>
      </c>
      <c r="S128" s="3">
        <v>37.967213114754102</v>
      </c>
      <c r="T128" s="12"/>
      <c r="U128" s="2">
        <v>323.60105001156944</v>
      </c>
      <c r="V128" s="2">
        <v>309.16028574245757</v>
      </c>
      <c r="W128" s="2">
        <v>222.49489833639439</v>
      </c>
      <c r="X128" s="2">
        <v>1.7299846501628242</v>
      </c>
      <c r="Y128" s="2">
        <v>12.342171047868852</v>
      </c>
      <c r="Z128" s="2"/>
      <c r="AA128" s="2">
        <v>161.80052500578472</v>
      </c>
      <c r="AB128" s="2">
        <v>154.58014287122879</v>
      </c>
      <c r="AC128" s="2">
        <v>111.24744916819719</v>
      </c>
      <c r="AD128" s="2">
        <v>0.86499232508141211</v>
      </c>
      <c r="AE128" s="2">
        <v>6.1710855239344262</v>
      </c>
      <c r="AF128" s="2"/>
      <c r="AG128" s="3">
        <v>80.90026250289236</v>
      </c>
      <c r="AH128" s="3">
        <v>77.290071435614394</v>
      </c>
      <c r="AI128" s="3">
        <v>55.623724584098596</v>
      </c>
      <c r="AJ128" s="3">
        <v>0.43249616254070605</v>
      </c>
      <c r="AK128" s="2">
        <v>3.0855427619672131</v>
      </c>
      <c r="AL128" s="2"/>
      <c r="AM128" s="2">
        <v>42.418820876666665</v>
      </c>
      <c r="AN128" s="2">
        <v>41.178558239999994</v>
      </c>
      <c r="AO128" s="2">
        <v>29.334528163333335</v>
      </c>
      <c r="AP128" s="2">
        <v>4.0353925066666658</v>
      </c>
      <c r="AQ128" s="2">
        <v>8.1268613333333324</v>
      </c>
      <c r="AR128" s="2"/>
      <c r="BW128" s="1">
        <f t="shared" si="43"/>
        <v>161.80052500578472</v>
      </c>
      <c r="BX128" s="1">
        <f t="shared" si="44"/>
        <v>154.58014287122879</v>
      </c>
      <c r="BY128" s="1">
        <f t="shared" si="49"/>
        <v>111.24744916819719</v>
      </c>
      <c r="BZ128" s="1">
        <f t="shared" si="50"/>
        <v>0.86499232508141211</v>
      </c>
      <c r="CA128" s="1">
        <f t="shared" si="51"/>
        <v>6.1710855239344262</v>
      </c>
      <c r="CV128" s="1">
        <v>0.6673217284937446</v>
      </c>
      <c r="CW128" s="1">
        <v>1.4776262960953033</v>
      </c>
      <c r="CX128" s="1">
        <v>0.89300272909783285</v>
      </c>
      <c r="CY128" s="1">
        <v>5.7313063112569944E-2</v>
      </c>
      <c r="CZ128" s="1">
        <v>0.11850620268013703</v>
      </c>
    </row>
    <row r="129" spans="1:104" x14ac:dyDescent="0.25">
      <c r="A129" s="1">
        <v>127</v>
      </c>
      <c r="C129" s="3">
        <v>1257.3552524912729</v>
      </c>
      <c r="D129" s="3">
        <v>1122.355004329052</v>
      </c>
      <c r="E129" s="3">
        <v>1508.8263029895277</v>
      </c>
      <c r="F129" s="4">
        <v>76.764846994204035</v>
      </c>
      <c r="G129" s="3">
        <v>27.27817638212418</v>
      </c>
      <c r="H129" s="3"/>
      <c r="I129" s="3">
        <f t="shared" si="42"/>
        <v>628.67762624563647</v>
      </c>
      <c r="J129" s="3">
        <f t="shared" si="45"/>
        <v>561.177502164526</v>
      </c>
      <c r="K129" s="3">
        <f t="shared" si="46"/>
        <v>754.41315149476384</v>
      </c>
      <c r="L129" s="3">
        <f t="shared" si="47"/>
        <v>38.382423497102018</v>
      </c>
      <c r="M129" s="3">
        <f t="shared" si="48"/>
        <v>13.63908819106209</v>
      </c>
      <c r="N129" s="3"/>
      <c r="O129" s="3">
        <v>314.33881312281824</v>
      </c>
      <c r="P129" s="3">
        <v>280.588751082263</v>
      </c>
      <c r="Q129" s="3">
        <v>377.20657574738192</v>
      </c>
      <c r="R129" s="3">
        <v>19.191211748551009</v>
      </c>
      <c r="S129" s="3">
        <v>6.8195440955310449</v>
      </c>
      <c r="T129" s="12"/>
      <c r="U129" s="2">
        <v>588.32925277583217</v>
      </c>
      <c r="V129" s="2">
        <v>399.75410903034737</v>
      </c>
      <c r="W129" s="2">
        <v>794.24309422509975</v>
      </c>
      <c r="X129" s="2">
        <v>9.3382020118125215</v>
      </c>
      <c r="Y129" s="2">
        <v>1.6219884832975009</v>
      </c>
      <c r="Z129" s="2"/>
      <c r="AA129" s="2">
        <v>294.16462638791609</v>
      </c>
      <c r="AB129" s="2">
        <v>199.87705451517368</v>
      </c>
      <c r="AC129" s="2">
        <v>397.12154711254988</v>
      </c>
      <c r="AD129" s="2">
        <v>4.6691010059062608</v>
      </c>
      <c r="AE129" s="2">
        <v>0.81099424164875045</v>
      </c>
      <c r="AF129" s="2"/>
      <c r="AG129" s="3">
        <v>147.08231319395804</v>
      </c>
      <c r="AH129" s="3">
        <v>99.938527257586841</v>
      </c>
      <c r="AI129" s="3">
        <v>198.56077355627494</v>
      </c>
      <c r="AJ129" s="3">
        <v>2.3345505029531304</v>
      </c>
      <c r="AK129" s="2">
        <v>0.40549712082437522</v>
      </c>
      <c r="AL129" s="2"/>
      <c r="AM129" s="2">
        <v>46.791012453333323</v>
      </c>
      <c r="AN129" s="2">
        <v>35.61743899999999</v>
      </c>
      <c r="AO129" s="2">
        <v>52.639796419999996</v>
      </c>
      <c r="AP129" s="2">
        <v>12.164685239999999</v>
      </c>
      <c r="AQ129" s="2">
        <v>5.9461030700000004</v>
      </c>
      <c r="AR129" s="2"/>
      <c r="BW129" s="1">
        <f t="shared" si="43"/>
        <v>294.16462638791609</v>
      </c>
      <c r="BX129" s="1">
        <f t="shared" si="44"/>
        <v>199.87705451517368</v>
      </c>
      <c r="BY129" s="1">
        <f t="shared" si="49"/>
        <v>397.12154711254988</v>
      </c>
      <c r="BZ129" s="1">
        <f t="shared" si="50"/>
        <v>4.6691010059062608</v>
      </c>
      <c r="CA129" s="1">
        <f t="shared" si="51"/>
        <v>0.81099424164875045</v>
      </c>
      <c r="CV129" s="1">
        <v>1.7564256379874827</v>
      </c>
      <c r="CW129" s="1">
        <v>49.976170346205564</v>
      </c>
      <c r="CX129" s="1">
        <v>3.7671087454158112</v>
      </c>
      <c r="CY129" s="1">
        <v>7.6485629205873845E-2</v>
      </c>
      <c r="CZ129" s="1">
        <v>0.20226648957737869</v>
      </c>
    </row>
    <row r="130" spans="1:104" x14ac:dyDescent="0.25">
      <c r="A130" s="1">
        <v>128</v>
      </c>
      <c r="C130" s="3">
        <v>945.12122723278958</v>
      </c>
      <c r="D130" s="3">
        <v>1012.5620384222649</v>
      </c>
      <c r="E130" s="3">
        <v>1325.0694592861723</v>
      </c>
      <c r="F130" s="4">
        <v>28.496117404003705</v>
      </c>
      <c r="G130" s="3">
        <v>115.96167783855509</v>
      </c>
      <c r="H130" s="3"/>
      <c r="I130" s="3">
        <f t="shared" si="42"/>
        <v>472.56061361639479</v>
      </c>
      <c r="J130" s="3">
        <f t="shared" si="45"/>
        <v>506.28101921113245</v>
      </c>
      <c r="K130" s="3">
        <f t="shared" si="46"/>
        <v>662.53472964308617</v>
      </c>
      <c r="L130" s="3">
        <f t="shared" si="47"/>
        <v>14.248058702001853</v>
      </c>
      <c r="M130" s="3">
        <f t="shared" si="48"/>
        <v>57.980838919277545</v>
      </c>
      <c r="N130" s="3"/>
      <c r="O130" s="3">
        <v>236.28030680819739</v>
      </c>
      <c r="P130" s="3">
        <v>253.14050960556622</v>
      </c>
      <c r="Q130" s="3">
        <v>331.26736482154308</v>
      </c>
      <c r="R130" s="3">
        <v>7.1240293510009263</v>
      </c>
      <c r="S130" s="3">
        <v>28.990419459638773</v>
      </c>
      <c r="T130" s="12"/>
      <c r="U130" s="2">
        <v>504.88423145528094</v>
      </c>
      <c r="V130" s="2">
        <v>500.76099537235706</v>
      </c>
      <c r="W130" s="2">
        <v>797.45713020160986</v>
      </c>
      <c r="X130" s="2">
        <v>1.533460776519199</v>
      </c>
      <c r="Y130" s="2">
        <v>10.138128517269852</v>
      </c>
      <c r="Z130" s="2"/>
      <c r="AA130" s="2">
        <v>252.44211572764047</v>
      </c>
      <c r="AB130" s="2">
        <v>250.38049768617853</v>
      </c>
      <c r="AC130" s="2">
        <v>398.72856510080493</v>
      </c>
      <c r="AD130" s="2">
        <v>0.76673038825959949</v>
      </c>
      <c r="AE130" s="2">
        <v>5.0690642586349259</v>
      </c>
      <c r="AF130" s="2"/>
      <c r="AG130" s="3">
        <v>126.22105786382023</v>
      </c>
      <c r="AH130" s="3">
        <v>125.19024884308926</v>
      </c>
      <c r="AI130" s="3">
        <v>199.36428255040246</v>
      </c>
      <c r="AJ130" s="3">
        <v>0.38336519412979975</v>
      </c>
      <c r="AK130" s="2">
        <v>2.534532129317463</v>
      </c>
      <c r="AL130" s="2"/>
      <c r="AM130" s="2">
        <v>53.420049926666671</v>
      </c>
      <c r="AN130" s="2">
        <v>49.454845863333325</v>
      </c>
      <c r="AO130" s="2">
        <v>60.182288906666649</v>
      </c>
      <c r="AP130" s="2">
        <v>5.3812972299999995</v>
      </c>
      <c r="AQ130" s="2">
        <v>8.7426542166666668</v>
      </c>
      <c r="AR130" s="2"/>
      <c r="BW130" s="1">
        <f t="shared" si="43"/>
        <v>252.44211572764047</v>
      </c>
      <c r="BX130" s="1">
        <f t="shared" si="44"/>
        <v>250.38049768617853</v>
      </c>
      <c r="BY130" s="1">
        <f t="shared" si="49"/>
        <v>398.72856510080493</v>
      </c>
      <c r="BZ130" s="1">
        <f t="shared" si="50"/>
        <v>0.76673038825959949</v>
      </c>
      <c r="CA130" s="1">
        <f t="shared" si="51"/>
        <v>5.0690642586349259</v>
      </c>
      <c r="CV130" s="1">
        <v>1.1657919562271155</v>
      </c>
      <c r="CW130" s="1">
        <v>1.4031578822900979</v>
      </c>
      <c r="CX130" s="1">
        <v>1.7570849118655922</v>
      </c>
      <c r="CY130" s="1">
        <v>4.1094027007589851E-2</v>
      </c>
      <c r="CZ130" s="1">
        <v>2.8845669151662825E-3</v>
      </c>
    </row>
    <row r="131" spans="1:104" x14ac:dyDescent="0.25">
      <c r="A131" s="1">
        <v>129</v>
      </c>
      <c r="C131" s="3">
        <v>923.31028721544999</v>
      </c>
      <c r="D131" s="3">
        <v>430.2716904954757</v>
      </c>
      <c r="E131" s="3">
        <v>664.05567454904281</v>
      </c>
      <c r="F131" s="4">
        <v>10.006318383615714</v>
      </c>
      <c r="G131" s="3">
        <v>20.088778704981447</v>
      </c>
      <c r="H131" s="3"/>
      <c r="I131" s="3">
        <f t="shared" ref="I131:I141" si="60">C131/2</f>
        <v>461.65514360772499</v>
      </c>
      <c r="J131" s="3">
        <f t="shared" si="45"/>
        <v>215.13584524773785</v>
      </c>
      <c r="K131" s="3">
        <f t="shared" si="46"/>
        <v>332.0278372745214</v>
      </c>
      <c r="L131" s="3">
        <f t="shared" si="47"/>
        <v>5.0031591918078568</v>
      </c>
      <c r="M131" s="3">
        <f t="shared" si="48"/>
        <v>10.044389352490724</v>
      </c>
      <c r="N131" s="3"/>
      <c r="O131" s="3">
        <v>230.8275718038625</v>
      </c>
      <c r="P131" s="3">
        <v>107.56792262386892</v>
      </c>
      <c r="Q131" s="3">
        <v>166.0139186372607</v>
      </c>
      <c r="R131" s="3">
        <v>2.5015795959039284</v>
      </c>
      <c r="S131" s="3">
        <v>5.0221946762453618</v>
      </c>
      <c r="T131" s="12"/>
      <c r="U131" s="2">
        <v>573.67073447134987</v>
      </c>
      <c r="V131" s="2">
        <v>263.99426062593307</v>
      </c>
      <c r="W131" s="2">
        <v>369.57287443942818</v>
      </c>
      <c r="X131" s="2">
        <v>0.99312490318697433</v>
      </c>
      <c r="Y131" s="2">
        <v>2.5363871826591229</v>
      </c>
      <c r="Z131" s="2"/>
      <c r="AA131" s="2">
        <v>286.83536723567499</v>
      </c>
      <c r="AB131" s="2">
        <v>131.99713031296653</v>
      </c>
      <c r="AC131" s="2">
        <v>184.78643721971409</v>
      </c>
      <c r="AD131" s="2">
        <v>0.49656245159348716</v>
      </c>
      <c r="AE131" s="2">
        <v>1.2681935913295614</v>
      </c>
      <c r="AF131" s="2"/>
      <c r="AG131" s="3">
        <v>143.41768361783747</v>
      </c>
      <c r="AH131" s="3">
        <v>65.998565156483266</v>
      </c>
      <c r="AI131" s="3">
        <v>92.393218609857044</v>
      </c>
      <c r="AJ131" s="3">
        <v>0.24828122579674358</v>
      </c>
      <c r="AK131" s="2">
        <v>0.63409679566478072</v>
      </c>
      <c r="AL131" s="2"/>
      <c r="AM131" s="2">
        <v>62.131955250000004</v>
      </c>
      <c r="AN131" s="2">
        <v>61.355247499999997</v>
      </c>
      <c r="AO131" s="2">
        <v>55.653899003333329</v>
      </c>
      <c r="AP131" s="2">
        <v>9.92497805</v>
      </c>
      <c r="AQ131" s="2">
        <v>12.625890403333335</v>
      </c>
      <c r="AR131" s="2"/>
      <c r="BW131" s="1">
        <f t="shared" si="43"/>
        <v>286.83536723567499</v>
      </c>
      <c r="BX131" s="1">
        <f t="shared" si="44"/>
        <v>131.99713031296653</v>
      </c>
      <c r="BY131" s="1">
        <f t="shared" si="49"/>
        <v>184.78643721971409</v>
      </c>
      <c r="BZ131" s="1">
        <f t="shared" si="50"/>
        <v>0.49656245159348716</v>
      </c>
      <c r="CA131" s="1">
        <f t="shared" si="51"/>
        <v>1.2681935913295614</v>
      </c>
      <c r="CV131" s="1">
        <v>0.18923814014216839</v>
      </c>
      <c r="CW131" s="1">
        <v>0.83388021749731589</v>
      </c>
      <c r="CX131" s="1">
        <v>1.5226978058135139</v>
      </c>
      <c r="CY131" s="1">
        <v>1.9465410422735807E-2</v>
      </c>
      <c r="CZ131" s="1">
        <v>1.0491982507119845E-3</v>
      </c>
    </row>
    <row r="132" spans="1:104" x14ac:dyDescent="0.25">
      <c r="A132" s="1">
        <v>130</v>
      </c>
      <c r="C132" s="3">
        <v>729.91104937830755</v>
      </c>
      <c r="D132" s="3">
        <v>767.22279631138406</v>
      </c>
      <c r="E132" s="3">
        <v>1020.2430802013087</v>
      </c>
      <c r="F132" s="4">
        <v>22.153849741514129</v>
      </c>
      <c r="G132" s="3">
        <v>126.68640276598646</v>
      </c>
      <c r="H132" s="3"/>
      <c r="I132" s="3">
        <f t="shared" si="60"/>
        <v>364.95552468915378</v>
      </c>
      <c r="J132" s="3">
        <f t="shared" si="45"/>
        <v>383.61139815569203</v>
      </c>
      <c r="K132" s="3">
        <f t="shared" si="46"/>
        <v>510.12154010065433</v>
      </c>
      <c r="L132" s="3">
        <f t="shared" si="47"/>
        <v>11.076924870757065</v>
      </c>
      <c r="M132" s="3">
        <f t="shared" si="48"/>
        <v>63.343201382993229</v>
      </c>
      <c r="N132" s="3"/>
      <c r="O132" s="3">
        <v>182.47776234457689</v>
      </c>
      <c r="P132" s="3">
        <v>191.80569907784601</v>
      </c>
      <c r="Q132" s="3">
        <v>255.06077005032716</v>
      </c>
      <c r="R132" s="3">
        <v>5.5384624353785323</v>
      </c>
      <c r="S132" s="3">
        <v>31.671600691496614</v>
      </c>
      <c r="T132" s="12"/>
      <c r="U132" s="2">
        <v>572.1265027419372</v>
      </c>
      <c r="V132" s="2">
        <v>570.55149414023879</v>
      </c>
      <c r="W132" s="2">
        <v>740.46873018602912</v>
      </c>
      <c r="X132" s="2">
        <v>1.0322749125238726</v>
      </c>
      <c r="Y132" s="2">
        <v>21.231580881966099</v>
      </c>
      <c r="Z132" s="2"/>
      <c r="AA132" s="2">
        <v>286.0632513709686</v>
      </c>
      <c r="AB132" s="2">
        <v>285.27574707011939</v>
      </c>
      <c r="AC132" s="2">
        <v>370.23436509301456</v>
      </c>
      <c r="AD132" s="2">
        <v>0.5161374562619363</v>
      </c>
      <c r="AE132" s="2">
        <v>10.61579044098305</v>
      </c>
      <c r="AF132" s="2"/>
      <c r="AG132" s="3">
        <v>143.0316256854843</v>
      </c>
      <c r="AH132" s="3">
        <v>142.6378735350597</v>
      </c>
      <c r="AI132" s="3">
        <v>185.11718254650728</v>
      </c>
      <c r="AJ132" s="3">
        <v>0.25806872813096815</v>
      </c>
      <c r="AK132" s="2">
        <v>5.3078952204915248</v>
      </c>
      <c r="AL132" s="2"/>
      <c r="AM132" s="2">
        <v>78.383044513333317</v>
      </c>
      <c r="AN132" s="2">
        <v>74.365816146666674</v>
      </c>
      <c r="AO132" s="2">
        <v>72.577677276666648</v>
      </c>
      <c r="AP132" s="2">
        <v>4.6595735033333332</v>
      </c>
      <c r="AQ132" s="2">
        <v>16.759163113333329</v>
      </c>
      <c r="AR132" s="2"/>
      <c r="BW132" s="1">
        <f t="shared" si="43"/>
        <v>286.0632513709686</v>
      </c>
      <c r="BX132" s="1">
        <f t="shared" si="44"/>
        <v>285.27574707011939</v>
      </c>
      <c r="BY132" s="1">
        <f t="shared" si="49"/>
        <v>370.23436509301456</v>
      </c>
      <c r="BZ132" s="1">
        <f t="shared" si="50"/>
        <v>0.5161374562619363</v>
      </c>
      <c r="CA132" s="1">
        <f t="shared" si="51"/>
        <v>10.61579044098305</v>
      </c>
      <c r="CV132" s="1">
        <v>1.310959335117915</v>
      </c>
      <c r="CW132" s="1">
        <v>2.8094557356084668</v>
      </c>
      <c r="CX132" s="1">
        <v>5.1753936051186704</v>
      </c>
      <c r="CY132" s="1">
        <v>6.4533984754363408E-2</v>
      </c>
      <c r="CZ132" s="1">
        <v>8.7740960881064179E-5</v>
      </c>
    </row>
    <row r="133" spans="1:104" x14ac:dyDescent="0.25">
      <c r="A133" s="1">
        <v>131</v>
      </c>
      <c r="C133" s="3">
        <v>932.79568026762354</v>
      </c>
      <c r="D133" s="3">
        <v>936.12709341143636</v>
      </c>
      <c r="E133" s="3">
        <v>991.09541028435001</v>
      </c>
      <c r="F133" s="4">
        <v>11.659946003345294</v>
      </c>
      <c r="G133" s="3">
        <v>12.173913043478258</v>
      </c>
      <c r="H133" s="3"/>
      <c r="I133" s="3">
        <f t="shared" si="60"/>
        <v>466.39784013381177</v>
      </c>
      <c r="J133" s="3">
        <f t="shared" si="45"/>
        <v>468.06354670571818</v>
      </c>
      <c r="K133" s="3">
        <f t="shared" si="46"/>
        <v>495.547705142175</v>
      </c>
      <c r="L133" s="3">
        <f t="shared" si="47"/>
        <v>5.8299730016726468</v>
      </c>
      <c r="M133" s="3">
        <f t="shared" si="48"/>
        <v>6.086956521739129</v>
      </c>
      <c r="N133" s="3"/>
      <c r="O133" s="3">
        <v>233.19892006690588</v>
      </c>
      <c r="P133" s="3">
        <v>234.03177335285909</v>
      </c>
      <c r="Q133" s="3">
        <v>247.7738525710875</v>
      </c>
      <c r="R133" s="3">
        <v>2.9149865008363234</v>
      </c>
      <c r="S133" s="3">
        <v>3.0434782608695645</v>
      </c>
      <c r="T133" s="12"/>
      <c r="U133" s="2">
        <v>494.50966134797301</v>
      </c>
      <c r="V133" s="2">
        <v>324.49700023325437</v>
      </c>
      <c r="W133" s="2">
        <v>403.77331793591185</v>
      </c>
      <c r="X133" s="2">
        <v>0.8347780679191853</v>
      </c>
      <c r="Y133" s="2">
        <v>8.9275362318840548E-2</v>
      </c>
      <c r="Z133" s="2"/>
      <c r="AA133" s="2">
        <v>247.2548306739865</v>
      </c>
      <c r="AB133" s="2">
        <v>162.24850011662718</v>
      </c>
      <c r="AC133" s="2">
        <v>201.88665896795592</v>
      </c>
      <c r="AD133" s="2">
        <v>0.41738903395959265</v>
      </c>
      <c r="AE133" s="2">
        <v>4.4637681159420274E-2</v>
      </c>
      <c r="AF133" s="2"/>
      <c r="AG133" s="3">
        <v>123.62741533699325</v>
      </c>
      <c r="AH133" s="3">
        <v>81.124250058313592</v>
      </c>
      <c r="AI133" s="3">
        <v>100.94332948397796</v>
      </c>
      <c r="AJ133" s="3">
        <v>0.20869451697979632</v>
      </c>
      <c r="AK133" s="2">
        <v>2.2318840579710137E-2</v>
      </c>
      <c r="AL133" s="2"/>
      <c r="AM133" s="2">
        <v>53.013716916666667</v>
      </c>
      <c r="AN133" s="2">
        <v>34.663776159999998</v>
      </c>
      <c r="AO133" s="2">
        <v>40.740105719999988</v>
      </c>
      <c r="AP133" s="2">
        <v>7.1593647833333316</v>
      </c>
      <c r="AQ133" s="2">
        <v>0.73333333333333328</v>
      </c>
      <c r="AR133" s="2"/>
      <c r="BW133" s="1">
        <f t="shared" si="43"/>
        <v>247.2548306739865</v>
      </c>
      <c r="BX133" s="1">
        <f t="shared" si="44"/>
        <v>162.24850011662718</v>
      </c>
      <c r="BY133" s="1">
        <f t="shared" si="49"/>
        <v>201.88665896795592</v>
      </c>
      <c r="BZ133" s="1">
        <f t="shared" si="50"/>
        <v>0.41738903395959265</v>
      </c>
      <c r="CA133" s="1">
        <f t="shared" si="51"/>
        <v>4.4637681159420274E-2</v>
      </c>
      <c r="CV133" s="1">
        <v>2.7896378496315175</v>
      </c>
      <c r="CW133" s="1">
        <v>40.569567654305388</v>
      </c>
      <c r="CX133" s="1">
        <v>50.495785559601181</v>
      </c>
      <c r="CY133" s="1">
        <v>4.9544006858431841E-2</v>
      </c>
      <c r="CZ133" s="1">
        <v>1.1474786246250226E-2</v>
      </c>
    </row>
    <row r="134" spans="1:104" x14ac:dyDescent="0.25">
      <c r="A134" s="1">
        <v>132</v>
      </c>
      <c r="C134" s="3">
        <v>762.88</v>
      </c>
      <c r="D134" s="3">
        <v>936.96</v>
      </c>
      <c r="E134" s="3">
        <v>821.76</v>
      </c>
      <c r="F134" s="4">
        <v>61.44</v>
      </c>
      <c r="G134" s="3">
        <v>119.39960526078779</v>
      </c>
      <c r="H134" s="3"/>
      <c r="I134" s="3">
        <f t="shared" si="60"/>
        <v>381.44</v>
      </c>
      <c r="J134" s="3">
        <f t="shared" si="45"/>
        <v>468.48</v>
      </c>
      <c r="K134" s="3">
        <f t="shared" si="46"/>
        <v>410.88</v>
      </c>
      <c r="L134" s="3">
        <f t="shared" si="47"/>
        <v>30.72</v>
      </c>
      <c r="M134" s="3">
        <f t="shared" si="48"/>
        <v>59.699802630393897</v>
      </c>
      <c r="N134" s="3"/>
      <c r="O134" s="3">
        <v>190.72</v>
      </c>
      <c r="P134" s="3">
        <v>234.24</v>
      </c>
      <c r="Q134" s="3">
        <v>205.44</v>
      </c>
      <c r="R134" s="3">
        <v>15.36</v>
      </c>
      <c r="S134" s="3">
        <v>29.849901315196949</v>
      </c>
      <c r="T134" s="12"/>
      <c r="U134" s="2">
        <v>391.67034057216</v>
      </c>
      <c r="V134" s="2">
        <v>586.25617976012802</v>
      </c>
      <c r="W134" s="2">
        <v>552.519913092352</v>
      </c>
      <c r="X134" s="2">
        <v>12.552456632319997</v>
      </c>
      <c r="Y134" s="2">
        <v>0.87559710524577727</v>
      </c>
      <c r="Z134" s="2"/>
      <c r="AA134" s="2">
        <v>195.83517028608</v>
      </c>
      <c r="AB134" s="2">
        <v>293.12808988006401</v>
      </c>
      <c r="AC134" s="2">
        <v>276.259956546176</v>
      </c>
      <c r="AD134" s="2">
        <v>6.2762283161599983</v>
      </c>
      <c r="AE134" s="2">
        <v>0.43779855262288864</v>
      </c>
      <c r="AF134" s="2"/>
      <c r="AG134" s="3">
        <v>97.91758514304</v>
      </c>
      <c r="AH134" s="3">
        <v>146.56404494003201</v>
      </c>
      <c r="AI134" s="3">
        <v>138.129978273088</v>
      </c>
      <c r="AJ134" s="3">
        <v>3.1381141580799992</v>
      </c>
      <c r="AK134" s="2">
        <v>0.21889927631144432</v>
      </c>
      <c r="AL134" s="2"/>
      <c r="AM134" s="2">
        <v>51.3410157</v>
      </c>
      <c r="AN134" s="2">
        <v>62.57003284666667</v>
      </c>
      <c r="AO134" s="2">
        <v>67.236165436666667</v>
      </c>
      <c r="AP134" s="2">
        <v>20.430430716666663</v>
      </c>
      <c r="AQ134" s="2">
        <v>0.73333333333333339</v>
      </c>
      <c r="AR134" s="2"/>
      <c r="BW134" s="1">
        <f t="shared" si="43"/>
        <v>195.83517028608</v>
      </c>
      <c r="BX134" s="1">
        <f t="shared" si="44"/>
        <v>293.12808988006401</v>
      </c>
      <c r="BY134" s="1">
        <f t="shared" si="49"/>
        <v>276.259956546176</v>
      </c>
      <c r="BZ134" s="1">
        <f t="shared" si="50"/>
        <v>6.2762283161599983</v>
      </c>
      <c r="CA134" s="1">
        <f t="shared" si="51"/>
        <v>0.43779855262288864</v>
      </c>
      <c r="CV134" s="1">
        <v>1.1585897753285874</v>
      </c>
      <c r="CW134" s="1">
        <v>3.0506842673150718</v>
      </c>
      <c r="CX134" s="1">
        <v>1.5607825801327122</v>
      </c>
      <c r="CY134" s="1">
        <v>1.5690727552611692</v>
      </c>
      <c r="CZ134" s="1">
        <v>4.5613749148870932E-2</v>
      </c>
    </row>
    <row r="135" spans="1:104" x14ac:dyDescent="0.25">
      <c r="A135" s="1">
        <v>133</v>
      </c>
      <c r="C135" s="3">
        <v>912</v>
      </c>
      <c r="D135" s="3">
        <v>864.78688524590166</v>
      </c>
      <c r="E135" s="3">
        <v>1290.4918032786886</v>
      </c>
      <c r="F135" s="4">
        <v>100.72131147540983</v>
      </c>
      <c r="G135" s="3">
        <v>209.2870583705774</v>
      </c>
      <c r="H135" s="3"/>
      <c r="I135" s="3">
        <f t="shared" si="60"/>
        <v>456</v>
      </c>
      <c r="J135" s="3">
        <f t="shared" si="45"/>
        <v>432.39344262295083</v>
      </c>
      <c r="K135" s="3">
        <f t="shared" si="46"/>
        <v>645.24590163934431</v>
      </c>
      <c r="L135" s="3">
        <f t="shared" si="47"/>
        <v>50.360655737704917</v>
      </c>
      <c r="M135" s="3">
        <f t="shared" si="48"/>
        <v>104.6435291852887</v>
      </c>
      <c r="N135" s="3"/>
      <c r="O135" s="3">
        <v>228</v>
      </c>
      <c r="P135" s="3">
        <v>216.19672131147541</v>
      </c>
      <c r="Q135" s="3">
        <v>322.62295081967216</v>
      </c>
      <c r="R135" s="3">
        <v>25.180327868852459</v>
      </c>
      <c r="S135" s="3">
        <v>52.32176459264435</v>
      </c>
      <c r="T135" s="12"/>
      <c r="U135" s="2">
        <v>516.355193128</v>
      </c>
      <c r="V135" s="2">
        <v>442.34390980841971</v>
      </c>
      <c r="W135" s="2">
        <v>654.3615160267542</v>
      </c>
      <c r="X135" s="2">
        <v>2.0090646225836069</v>
      </c>
      <c r="Y135" s="2">
        <v>69.981917029089047</v>
      </c>
      <c r="Z135" s="2"/>
      <c r="AA135" s="2">
        <v>258.177596564</v>
      </c>
      <c r="AB135" s="2">
        <v>221.17195490420985</v>
      </c>
      <c r="AC135" s="2">
        <v>327.1807580133771</v>
      </c>
      <c r="AD135" s="2">
        <v>1.0045323112918034</v>
      </c>
      <c r="AE135" s="2">
        <v>34.990958514544523</v>
      </c>
      <c r="AF135" s="2"/>
      <c r="AG135" s="3">
        <v>129.088798282</v>
      </c>
      <c r="AH135" s="3">
        <v>110.58597745210493</v>
      </c>
      <c r="AI135" s="3">
        <v>163.59037900668855</v>
      </c>
      <c r="AJ135" s="3">
        <v>0.50226615564590171</v>
      </c>
      <c r="AK135" s="2">
        <v>17.495479257272262</v>
      </c>
      <c r="AL135" s="2"/>
      <c r="AM135" s="2">
        <v>56.617893983333332</v>
      </c>
      <c r="AN135" s="2">
        <v>51.150626513333343</v>
      </c>
      <c r="AO135" s="2">
        <v>50.706367476666671</v>
      </c>
      <c r="AP135" s="2">
        <v>1.9946767900000002</v>
      </c>
      <c r="AQ135" s="2">
        <v>33.438243900000003</v>
      </c>
      <c r="AR135" s="2"/>
      <c r="BW135" s="1">
        <f t="shared" si="43"/>
        <v>258.177596564</v>
      </c>
      <c r="BX135" s="1">
        <f t="shared" si="44"/>
        <v>221.17195490420985</v>
      </c>
      <c r="BY135" s="1">
        <f t="shared" si="49"/>
        <v>327.1807580133771</v>
      </c>
      <c r="BZ135" s="1">
        <f t="shared" si="50"/>
        <v>1.0045323112918034</v>
      </c>
      <c r="CA135" s="1">
        <f t="shared" si="51"/>
        <v>34.990958514544523</v>
      </c>
      <c r="CV135" s="1">
        <v>1.159558560174077</v>
      </c>
      <c r="CW135" s="1">
        <v>0.30581771075627573</v>
      </c>
      <c r="CX135" s="1">
        <v>1.5698098833047605</v>
      </c>
      <c r="CY135" s="1">
        <v>0.26300443007549112</v>
      </c>
      <c r="CZ135" s="1">
        <v>1.5461867979995325</v>
      </c>
    </row>
    <row r="136" spans="1:104" x14ac:dyDescent="0.25">
      <c r="A136" s="1">
        <v>134</v>
      </c>
      <c r="C136" s="3">
        <v>739.38214930494485</v>
      </c>
      <c r="D136" s="3">
        <v>845.62346784584952</v>
      </c>
      <c r="E136" s="2">
        <v>1072.4630398656191</v>
      </c>
      <c r="F136" s="4">
        <v>54.556352764248359</v>
      </c>
      <c r="G136" s="3">
        <v>116.97953887819095</v>
      </c>
      <c r="H136" s="3"/>
      <c r="I136" s="3">
        <f t="shared" si="60"/>
        <v>369.69107465247242</v>
      </c>
      <c r="J136" s="3">
        <f t="shared" si="45"/>
        <v>422.81173392292476</v>
      </c>
      <c r="K136" s="3">
        <f t="shared" si="46"/>
        <v>536.23151993280953</v>
      </c>
      <c r="L136" s="3">
        <f t="shared" si="47"/>
        <v>27.27817638212418</v>
      </c>
      <c r="M136" s="3">
        <f t="shared" si="48"/>
        <v>58.489769439095475</v>
      </c>
      <c r="N136" s="3"/>
      <c r="O136" s="3">
        <v>184.84553732623621</v>
      </c>
      <c r="P136" s="3">
        <v>211.40586696146238</v>
      </c>
      <c r="Q136" s="3">
        <v>268.11575996640477</v>
      </c>
      <c r="R136" s="3">
        <v>13.63908819106209</v>
      </c>
      <c r="S136" s="3">
        <v>29.244884719547738</v>
      </c>
      <c r="T136" s="12"/>
      <c r="U136" s="2">
        <v>25.232111233942664</v>
      </c>
      <c r="V136" s="2">
        <v>583.70055428412127</v>
      </c>
      <c r="W136" s="2">
        <v>534.48859822261147</v>
      </c>
      <c r="X136" s="2">
        <v>8.4119952647957188</v>
      </c>
      <c r="Y136" s="2">
        <v>41.085169772542081</v>
      </c>
      <c r="Z136" s="2"/>
      <c r="AA136" s="2">
        <v>12.616055616971332</v>
      </c>
      <c r="AB136" s="2">
        <v>291.85027714206063</v>
      </c>
      <c r="AC136" s="2">
        <v>267.24429911130574</v>
      </c>
      <c r="AD136" s="2">
        <v>4.2059976323978594</v>
      </c>
      <c r="AE136" s="2">
        <v>20.54258488627104</v>
      </c>
      <c r="AF136" s="2"/>
      <c r="AG136" s="3">
        <v>6.308027808485666</v>
      </c>
      <c r="AH136" s="3">
        <v>145.92513857103032</v>
      </c>
      <c r="AI136" s="3">
        <v>133.62214955565287</v>
      </c>
      <c r="AJ136" s="3">
        <v>2.1029988161989297</v>
      </c>
      <c r="AK136" s="2">
        <v>10.27129244313552</v>
      </c>
      <c r="AL136" s="2"/>
      <c r="AM136" s="2">
        <v>3.41259405</v>
      </c>
      <c r="AN136" s="2">
        <v>69.026059053333327</v>
      </c>
      <c r="AO136" s="2">
        <v>49.837484216666674</v>
      </c>
      <c r="AP136" s="2">
        <v>15.418910609999999</v>
      </c>
      <c r="AQ136" s="2">
        <v>35.121671846666672</v>
      </c>
      <c r="AR136" s="2"/>
      <c r="BW136" s="1">
        <f t="shared" si="43"/>
        <v>12.616055616971332</v>
      </c>
      <c r="BX136" s="1">
        <f t="shared" si="44"/>
        <v>291.85027714206063</v>
      </c>
      <c r="BY136" s="1">
        <f t="shared" si="49"/>
        <v>267.24429911130574</v>
      </c>
      <c r="BZ136" s="1">
        <f t="shared" si="50"/>
        <v>4.2059976323978594</v>
      </c>
      <c r="CA136" s="1">
        <f t="shared" si="51"/>
        <v>20.54258488627104</v>
      </c>
      <c r="CV136" s="1">
        <v>1.7089373263524523</v>
      </c>
      <c r="CW136" s="1">
        <v>0.73374109411849409</v>
      </c>
      <c r="CX136" s="1">
        <v>3.0482801478052894</v>
      </c>
      <c r="CY136" s="1">
        <v>1.2235822874564645E-2</v>
      </c>
      <c r="CZ136" s="1">
        <v>7.8659388085779644E-3</v>
      </c>
    </row>
    <row r="137" spans="1:104" x14ac:dyDescent="0.25">
      <c r="A137" s="1">
        <v>135</v>
      </c>
      <c r="C137" s="3">
        <v>905.19339566513895</v>
      </c>
      <c r="D137" s="3">
        <v>891.34722517695332</v>
      </c>
      <c r="E137" s="2">
        <v>1125.0013521650867</v>
      </c>
      <c r="F137" s="4">
        <v>19.038484421255315</v>
      </c>
      <c r="G137" s="3">
        <v>7.0637711371788559</v>
      </c>
      <c r="H137" s="3"/>
      <c r="I137" s="3">
        <f t="shared" si="60"/>
        <v>452.59669783256948</v>
      </c>
      <c r="J137" s="3">
        <f t="shared" si="45"/>
        <v>445.67361258847666</v>
      </c>
      <c r="K137" s="3">
        <f t="shared" si="46"/>
        <v>562.50067608254335</v>
      </c>
      <c r="L137" s="3">
        <f t="shared" si="47"/>
        <v>9.5192422106276577</v>
      </c>
      <c r="M137" s="3">
        <f t="shared" si="48"/>
        <v>3.5318855685894279</v>
      </c>
      <c r="N137" s="3"/>
      <c r="O137" s="3">
        <v>226.29834891628474</v>
      </c>
      <c r="P137" s="3">
        <v>222.83680629423833</v>
      </c>
      <c r="Q137" s="3">
        <v>281.25033804127168</v>
      </c>
      <c r="R137" s="3">
        <v>4.7596211053138289</v>
      </c>
      <c r="S137" s="3">
        <v>1.765942784294714</v>
      </c>
      <c r="T137" s="12"/>
      <c r="U137" s="2">
        <v>538.72873618236554</v>
      </c>
      <c r="V137" s="2">
        <v>536.15359529028285</v>
      </c>
      <c r="W137" s="2">
        <v>849.12096481558262</v>
      </c>
      <c r="X137" s="2">
        <v>0.99050309068159947</v>
      </c>
      <c r="Y137" s="2">
        <v>0.16620133217678099</v>
      </c>
      <c r="Z137" s="2"/>
      <c r="AA137" s="2">
        <v>269.36436809118277</v>
      </c>
      <c r="AB137" s="2">
        <v>268.07679764514143</v>
      </c>
      <c r="AC137" s="2">
        <v>424.56048240779131</v>
      </c>
      <c r="AD137" s="2">
        <v>0.49525154534079974</v>
      </c>
      <c r="AE137" s="2">
        <v>8.3100666088390493E-2</v>
      </c>
      <c r="AF137" s="2"/>
      <c r="AG137" s="3">
        <v>134.68218404559138</v>
      </c>
      <c r="AH137" s="3">
        <v>134.03839882257071</v>
      </c>
      <c r="AI137" s="3">
        <v>212.28024120389566</v>
      </c>
      <c r="AJ137" s="3">
        <v>0.24762577267039987</v>
      </c>
      <c r="AK137" s="2">
        <v>4.1550333044195246E-2</v>
      </c>
      <c r="AL137" s="2"/>
      <c r="AM137" s="2">
        <v>59.515318909999991</v>
      </c>
      <c r="AN137" s="2">
        <v>60.150924370000006</v>
      </c>
      <c r="AO137" s="2">
        <v>75.477328376666662</v>
      </c>
      <c r="AP137" s="2">
        <v>5.2026362433333331</v>
      </c>
      <c r="AQ137" s="2">
        <v>2.3528697200000002</v>
      </c>
      <c r="AR137" s="2"/>
      <c r="BW137" s="1">
        <f t="shared" si="43"/>
        <v>269.36436809118277</v>
      </c>
      <c r="BX137" s="1">
        <f t="shared" si="44"/>
        <v>268.07679764514143</v>
      </c>
      <c r="BY137" s="1">
        <f t="shared" si="49"/>
        <v>424.56048240779131</v>
      </c>
      <c r="BZ137" s="1">
        <f t="shared" si="50"/>
        <v>0.49525154534079974</v>
      </c>
      <c r="CA137" s="1">
        <f t="shared" si="51"/>
        <v>8.3100666088390493E-2</v>
      </c>
      <c r="CV137" s="1">
        <v>0.57521423273061056</v>
      </c>
      <c r="CW137" s="1">
        <v>1.0798764886004888</v>
      </c>
      <c r="CX137" s="1">
        <v>1.2627455802529812</v>
      </c>
      <c r="CY137" s="1">
        <v>3.1914498079460604E-2</v>
      </c>
      <c r="CZ137" s="1">
        <v>3.4272141106847148E-2</v>
      </c>
    </row>
    <row r="138" spans="1:104" x14ac:dyDescent="0.25">
      <c r="A138" s="1">
        <v>136</v>
      </c>
      <c r="C138" s="3">
        <v>488.52257305295791</v>
      </c>
      <c r="D138" s="3">
        <v>382.59992169941938</v>
      </c>
      <c r="E138" s="2">
        <v>645.580297473722</v>
      </c>
      <c r="F138" s="4">
        <v>11.87064196203449</v>
      </c>
      <c r="G138" s="3">
        <v>149.50316566838654</v>
      </c>
      <c r="H138" s="3"/>
      <c r="I138" s="3">
        <f t="shared" si="60"/>
        <v>244.26128652647895</v>
      </c>
      <c r="J138" s="3">
        <f t="shared" si="45"/>
        <v>191.29996084970969</v>
      </c>
      <c r="K138" s="3">
        <f t="shared" si="46"/>
        <v>322.790148736861</v>
      </c>
      <c r="L138" s="3">
        <f t="shared" si="47"/>
        <v>5.9353209810172451</v>
      </c>
      <c r="M138" s="3">
        <f t="shared" si="48"/>
        <v>74.751582834193272</v>
      </c>
      <c r="N138" s="3"/>
      <c r="O138" s="3">
        <v>122.13064326323948</v>
      </c>
      <c r="P138" s="3">
        <v>95.649980424854846</v>
      </c>
      <c r="Q138" s="3">
        <v>161.3950743684305</v>
      </c>
      <c r="R138" s="3">
        <v>2.9676604905086226</v>
      </c>
      <c r="S138" s="3">
        <v>37.375791417096636</v>
      </c>
      <c r="T138" s="12"/>
      <c r="U138" s="2">
        <v>181.19582066777687</v>
      </c>
      <c r="V138" s="2">
        <v>174.14929004642863</v>
      </c>
      <c r="W138" s="2">
        <v>70.392891792904479</v>
      </c>
      <c r="X138" s="2">
        <v>0.35172539415667647</v>
      </c>
      <c r="Y138" s="2">
        <v>52.479913870645369</v>
      </c>
      <c r="Z138" s="2"/>
      <c r="AA138" s="2">
        <v>90.597910333888436</v>
      </c>
      <c r="AB138" s="2">
        <v>87.074645023214316</v>
      </c>
      <c r="AC138" s="2">
        <v>35.196445896452239</v>
      </c>
      <c r="AD138" s="2">
        <v>0.17586269707833824</v>
      </c>
      <c r="AE138" s="2">
        <v>26.239956935322684</v>
      </c>
      <c r="AF138" s="2"/>
      <c r="AG138" s="3">
        <v>45.298955166944218</v>
      </c>
      <c r="AH138" s="3">
        <v>43.537322511607158</v>
      </c>
      <c r="AI138" s="3">
        <v>17.59822294822612</v>
      </c>
      <c r="AJ138" s="3">
        <v>8.7931348539169119E-2</v>
      </c>
      <c r="AK138" s="2">
        <v>13.119978467661342</v>
      </c>
      <c r="AL138" s="2"/>
      <c r="AM138" s="2">
        <v>37.090572813333331</v>
      </c>
      <c r="AN138" s="2">
        <v>45.517335516666655</v>
      </c>
      <c r="AO138" s="2">
        <v>10.903816623333332</v>
      </c>
      <c r="AP138" s="2">
        <v>2.9629854500000001</v>
      </c>
      <c r="AQ138" s="2">
        <v>35.102878013333331</v>
      </c>
      <c r="AR138" s="2"/>
      <c r="BW138" s="1">
        <f t="shared" si="43"/>
        <v>90.597910333888436</v>
      </c>
      <c r="BX138" s="1">
        <f t="shared" si="44"/>
        <v>87.074645023214316</v>
      </c>
      <c r="BY138" s="1">
        <f t="shared" si="49"/>
        <v>35.196445896452239</v>
      </c>
      <c r="BZ138" s="1">
        <f t="shared" si="50"/>
        <v>0.17586269707833824</v>
      </c>
      <c r="CA138" s="1">
        <f t="shared" si="51"/>
        <v>26.239956935322684</v>
      </c>
      <c r="CV138" s="1">
        <v>0.52692148532706307</v>
      </c>
      <c r="CW138" s="1">
        <v>0.42838841363612129</v>
      </c>
      <c r="CX138" s="1">
        <v>0.47205005134104344</v>
      </c>
      <c r="CY138" s="1">
        <v>1.6104843743353976E-2</v>
      </c>
      <c r="CZ138" s="1">
        <v>7.4233498787439961E-3</v>
      </c>
    </row>
    <row r="139" spans="1:104" x14ac:dyDescent="0.25">
      <c r="A139" s="1">
        <v>137</v>
      </c>
      <c r="C139" s="3">
        <v>1017.7141022200913</v>
      </c>
      <c r="D139" s="3">
        <v>777.00993696471687</v>
      </c>
      <c r="E139" s="2">
        <v>633.43201382993232</v>
      </c>
      <c r="F139" s="4">
        <v>40.117360875895713</v>
      </c>
      <c r="G139" s="3">
        <v>17.142857142857142</v>
      </c>
      <c r="H139" s="3"/>
      <c r="I139" s="3">
        <f t="shared" si="60"/>
        <v>508.85705111004563</v>
      </c>
      <c r="J139" s="3">
        <f t="shared" si="45"/>
        <v>388.50496848235844</v>
      </c>
      <c r="K139" s="3">
        <f t="shared" si="46"/>
        <v>316.71600691496616</v>
      </c>
      <c r="L139" s="3">
        <f t="shared" si="47"/>
        <v>20.058680437947856</v>
      </c>
      <c r="M139" s="3">
        <f t="shared" si="48"/>
        <v>8.5714285714285712</v>
      </c>
      <c r="N139" s="3"/>
      <c r="O139" s="3">
        <v>254.42852555502282</v>
      </c>
      <c r="P139" s="3">
        <v>194.25248424117922</v>
      </c>
      <c r="Q139" s="3">
        <v>158.35800345748308</v>
      </c>
      <c r="R139" s="3">
        <v>10.029340218973928</v>
      </c>
      <c r="S139" s="3">
        <v>4.2857142857142856</v>
      </c>
      <c r="T139" s="12"/>
      <c r="U139" s="2">
        <v>731.44669038860172</v>
      </c>
      <c r="V139" s="2">
        <v>512.01488317152359</v>
      </c>
      <c r="W139" s="2">
        <v>342.0825911099576</v>
      </c>
      <c r="X139" s="2">
        <v>1.658300309062037</v>
      </c>
      <c r="Y139" s="2">
        <v>2.7056066308571425</v>
      </c>
      <c r="Z139" s="2"/>
      <c r="AA139" s="2">
        <v>365.72334519430086</v>
      </c>
      <c r="AB139" s="2">
        <v>256.0074415857618</v>
      </c>
      <c r="AC139" s="2">
        <v>171.0412955549788</v>
      </c>
      <c r="AD139" s="2">
        <v>0.82915015453101848</v>
      </c>
      <c r="AE139" s="2">
        <v>1.3528033154285712</v>
      </c>
      <c r="AF139" s="2"/>
      <c r="AG139" s="3">
        <v>182.86167259715043</v>
      </c>
      <c r="AH139" s="3">
        <v>128.0037207928809</v>
      </c>
      <c r="AI139" s="3">
        <v>85.520647777489401</v>
      </c>
      <c r="AJ139" s="3">
        <v>0.41457507726550924</v>
      </c>
      <c r="AK139" s="2">
        <v>0.67640165771428562</v>
      </c>
      <c r="AL139" s="2"/>
      <c r="AM139" s="2">
        <v>71.871529419999987</v>
      </c>
      <c r="AN139" s="2">
        <v>65.89553862999999</v>
      </c>
      <c r="AO139" s="2">
        <v>54.004626169999995</v>
      </c>
      <c r="AP139" s="2">
        <v>4.1336226333333332</v>
      </c>
      <c r="AQ139" s="2">
        <v>15.782705346666665</v>
      </c>
      <c r="AR139" s="2"/>
      <c r="BW139" s="1">
        <f t="shared" si="43"/>
        <v>365.72334519430086</v>
      </c>
      <c r="BX139" s="1">
        <f t="shared" si="44"/>
        <v>256.0074415857618</v>
      </c>
      <c r="BY139" s="1">
        <f t="shared" si="49"/>
        <v>171.0412955549788</v>
      </c>
      <c r="BZ139" s="1">
        <f t="shared" si="50"/>
        <v>0.82915015453101848</v>
      </c>
      <c r="CA139" s="1">
        <f t="shared" si="51"/>
        <v>1.3528033154285712</v>
      </c>
      <c r="CV139" s="1">
        <v>0.92141826827245343</v>
      </c>
      <c r="CW139" s="1">
        <v>2.5920639656826645</v>
      </c>
      <c r="CX139" s="1">
        <v>2.037500847340993</v>
      </c>
      <c r="CY139" s="1">
        <v>0.11428815481245501</v>
      </c>
      <c r="CZ139" s="1">
        <v>9.0984422490138495E-3</v>
      </c>
    </row>
    <row r="140" spans="1:104" x14ac:dyDescent="0.25">
      <c r="A140" s="1">
        <v>138</v>
      </c>
      <c r="C140" s="3">
        <v>827.82608695652175</v>
      </c>
      <c r="D140" s="3">
        <v>733.91304347826087</v>
      </c>
      <c r="E140" s="2">
        <v>944.34782608695639</v>
      </c>
      <c r="F140" s="4">
        <v>105.21739130434781</v>
      </c>
      <c r="G140" s="3">
        <v>136.98630136986301</v>
      </c>
      <c r="H140" s="3"/>
      <c r="I140" s="3">
        <f t="shared" si="60"/>
        <v>413.91304347826087</v>
      </c>
      <c r="J140" s="3">
        <f t="shared" si="45"/>
        <v>366.95652173913044</v>
      </c>
      <c r="K140" s="3">
        <f t="shared" si="46"/>
        <v>472.17391304347819</v>
      </c>
      <c r="L140" s="3">
        <f t="shared" si="47"/>
        <v>52.608695652173907</v>
      </c>
      <c r="M140" s="3">
        <f t="shared" si="48"/>
        <v>68.493150684931507</v>
      </c>
      <c r="N140" s="3"/>
      <c r="O140" s="3">
        <v>206.95652173913044</v>
      </c>
      <c r="P140" s="3">
        <v>183.47826086956522</v>
      </c>
      <c r="Q140" s="3">
        <v>236.0869565217391</v>
      </c>
      <c r="R140" s="3">
        <v>26.304347826086953</v>
      </c>
      <c r="S140" s="3">
        <v>34.246575342465754</v>
      </c>
      <c r="T140" s="12"/>
      <c r="U140" s="2">
        <v>252.49202513530432</v>
      </c>
      <c r="V140" s="2">
        <v>5.9110556469565223</v>
      </c>
      <c r="W140" s="2">
        <v>506.92785257652162</v>
      </c>
      <c r="X140" s="2">
        <v>2.912647733217391</v>
      </c>
      <c r="Y140" s="2">
        <v>11.790542684931507</v>
      </c>
      <c r="Z140" s="2"/>
      <c r="AA140" s="2">
        <v>126.24601256765216</v>
      </c>
      <c r="AB140" s="2">
        <v>2.9555278234782612</v>
      </c>
      <c r="AC140" s="2">
        <v>253.46392628826081</v>
      </c>
      <c r="AD140" s="2">
        <v>1.4563238666086955</v>
      </c>
      <c r="AE140" s="2">
        <v>5.8952713424657537</v>
      </c>
      <c r="AF140" s="2"/>
      <c r="AG140" s="3">
        <v>63.123006283826079</v>
      </c>
      <c r="AH140" s="3">
        <v>1.4777639117391306</v>
      </c>
      <c r="AI140" s="3">
        <v>126.7319631441304</v>
      </c>
      <c r="AJ140" s="3">
        <v>0.72816193330434775</v>
      </c>
      <c r="AK140" s="2">
        <v>2.9476356712328768</v>
      </c>
      <c r="AL140" s="2"/>
      <c r="AM140" s="2">
        <v>30.500612279999995</v>
      </c>
      <c r="AN140" s="2">
        <v>0.80541635000000011</v>
      </c>
      <c r="AO140" s="2">
        <v>53.680205383333323</v>
      </c>
      <c r="AP140" s="2">
        <v>2.7682189200000002</v>
      </c>
      <c r="AQ140" s="2">
        <v>8.6070961600000011</v>
      </c>
      <c r="AR140" s="2"/>
      <c r="BW140" s="1">
        <f t="shared" si="43"/>
        <v>126.24601256765216</v>
      </c>
      <c r="BX140" s="1">
        <f t="shared" si="44"/>
        <v>2.9555278234782612</v>
      </c>
      <c r="BY140" s="1">
        <f t="shared" si="49"/>
        <v>253.46392628826081</v>
      </c>
      <c r="BZ140" s="1">
        <f t="shared" si="50"/>
        <v>1.4563238666086955</v>
      </c>
      <c r="CA140" s="1">
        <f t="shared" si="51"/>
        <v>5.8952713424657537</v>
      </c>
      <c r="CV140" s="1">
        <v>0.48412681873667229</v>
      </c>
      <c r="CW140" s="1">
        <v>1.4777639117391306</v>
      </c>
      <c r="CX140" s="1">
        <v>1.0650877290591196</v>
      </c>
      <c r="CY140" s="1">
        <v>9.2211439924784463E-2</v>
      </c>
      <c r="CZ140" s="1">
        <v>2.2318840579710137E-2</v>
      </c>
    </row>
    <row r="141" spans="1:104" x14ac:dyDescent="0.25">
      <c r="A141" s="1">
        <v>139</v>
      </c>
      <c r="C141" s="3">
        <v>744.18891899611697</v>
      </c>
      <c r="D141" s="3">
        <v>796.68357303318749</v>
      </c>
      <c r="E141" s="2">
        <v>730.80792875137354</v>
      </c>
      <c r="F141" s="4">
        <v>128.66336773791789</v>
      </c>
      <c r="G141" s="3">
        <v>117</v>
      </c>
      <c r="H141" s="3"/>
      <c r="I141" s="3">
        <f t="shared" si="60"/>
        <v>372.09445949805848</v>
      </c>
      <c r="J141" s="3">
        <f t="shared" si="45"/>
        <v>398.34178651659374</v>
      </c>
      <c r="K141" s="3">
        <f t="shared" si="46"/>
        <v>365.40396437568677</v>
      </c>
      <c r="L141" s="3">
        <f t="shared" si="47"/>
        <v>64.331683868958947</v>
      </c>
      <c r="M141" s="3">
        <f t="shared" si="48"/>
        <v>58.5</v>
      </c>
      <c r="N141" s="3"/>
      <c r="O141" s="3">
        <v>186.04722974902924</v>
      </c>
      <c r="P141" s="3">
        <v>199.17089325829687</v>
      </c>
      <c r="Q141" s="3">
        <v>182.70198218784338</v>
      </c>
      <c r="R141" s="3">
        <v>32.165841934479474</v>
      </c>
      <c r="S141" s="3">
        <v>29.25</v>
      </c>
      <c r="T141" s="12"/>
      <c r="U141" s="2">
        <v>264.90847531655049</v>
      </c>
      <c r="V141" s="2">
        <v>514.52824620301533</v>
      </c>
      <c r="W141" s="2">
        <v>19.999795984502072</v>
      </c>
      <c r="X141" s="2">
        <v>37.61326196376325</v>
      </c>
      <c r="Y141" s="2">
        <v>60.8289351345</v>
      </c>
      <c r="Z141" s="2"/>
      <c r="AA141" s="2">
        <v>132.45423765827525</v>
      </c>
      <c r="AB141" s="2">
        <v>257.26412310150766</v>
      </c>
      <c r="AC141" s="2">
        <v>9.9998979922510358</v>
      </c>
      <c r="AD141" s="2">
        <v>18.806630981881625</v>
      </c>
      <c r="AE141" s="2">
        <v>30.41446756725</v>
      </c>
      <c r="AF141" s="2"/>
      <c r="AG141" s="3">
        <v>66.227118829137623</v>
      </c>
      <c r="AH141" s="3">
        <v>128.63206155075383</v>
      </c>
      <c r="AI141" s="3">
        <v>4.9999489961255179</v>
      </c>
      <c r="AJ141" s="3">
        <v>9.4033154909408125</v>
      </c>
      <c r="AK141" s="2">
        <v>15.207233783625</v>
      </c>
      <c r="AL141" s="2"/>
      <c r="AM141" s="2">
        <v>35.596938970000004</v>
      </c>
      <c r="AN141" s="2">
        <v>64.583764949999988</v>
      </c>
      <c r="AO141" s="2">
        <v>2.736669266666667</v>
      </c>
      <c r="AP141" s="2">
        <v>29.233854689999994</v>
      </c>
      <c r="AQ141" s="2">
        <v>51.990542849999997</v>
      </c>
      <c r="AR141" s="2"/>
      <c r="BV141" s="1" t="s">
        <v>64</v>
      </c>
      <c r="BW141" s="1">
        <f t="shared" si="43"/>
        <v>132.45423765827525</v>
      </c>
      <c r="BX141" s="1">
        <f t="shared" si="44"/>
        <v>257.26412310150766</v>
      </c>
      <c r="BY141" s="1">
        <f t="shared" si="49"/>
        <v>9.9998979922510358</v>
      </c>
      <c r="BZ141" s="1">
        <f t="shared" si="50"/>
        <v>18.806630981881625</v>
      </c>
      <c r="CA141" s="1">
        <f t="shared" si="51"/>
        <v>30.41446756725</v>
      </c>
      <c r="CV141" s="1">
        <v>2.3721667849686092</v>
      </c>
      <c r="CW141" s="1">
        <v>1.3233467019350125</v>
      </c>
      <c r="CX141" s="1">
        <v>0.55339903218863185</v>
      </c>
      <c r="CY141" s="1">
        <v>0.14633246985500872</v>
      </c>
      <c r="CZ141" s="1">
        <v>0.21889927631144435</v>
      </c>
    </row>
    <row r="142" spans="1:104" x14ac:dyDescent="0.25">
      <c r="C142" s="3"/>
      <c r="D142" s="3"/>
      <c r="F142" s="4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AA142" s="1" t="s">
        <v>14</v>
      </c>
      <c r="AB142" s="1" t="s">
        <v>15</v>
      </c>
      <c r="AC142" s="1" t="s">
        <v>16</v>
      </c>
      <c r="AD142" s="1" t="s">
        <v>17</v>
      </c>
      <c r="AE142" s="9" t="s">
        <v>18</v>
      </c>
    </row>
    <row r="143" spans="1:104" x14ac:dyDescent="0.25">
      <c r="A143" s="1" t="s">
        <v>77</v>
      </c>
      <c r="B143" s="1" t="s">
        <v>49</v>
      </c>
      <c r="C143" s="3">
        <f>AVERAGE(C2:C57)</f>
        <v>601.81550273914547</v>
      </c>
      <c r="D143" s="3">
        <f t="shared" ref="D143:Y143" si="61">AVERAGE(D2:D57)</f>
        <v>598.82147800875475</v>
      </c>
      <c r="E143" s="3">
        <f t="shared" si="61"/>
        <v>634.37039345887138</v>
      </c>
      <c r="F143" s="3">
        <f t="shared" si="61"/>
        <v>589.78163426175672</v>
      </c>
      <c r="G143" s="3">
        <f t="shared" si="61"/>
        <v>605.80349511667646</v>
      </c>
      <c r="H143" s="3" t="e">
        <f t="shared" ref="H143:M143" si="62">AVERAGE(H2:H57)</f>
        <v>#DIV/0!</v>
      </c>
      <c r="I143" s="3">
        <f t="shared" si="62"/>
        <v>300.90775136957274</v>
      </c>
      <c r="J143" s="3">
        <f t="shared" si="62"/>
        <v>299.41073900437738</v>
      </c>
      <c r="K143" s="3">
        <f t="shared" si="62"/>
        <v>317.18519672943569</v>
      </c>
      <c r="L143" s="3">
        <f t="shared" si="62"/>
        <v>294.89081713087836</v>
      </c>
      <c r="M143" s="3">
        <f t="shared" si="62"/>
        <v>302.90174755833823</v>
      </c>
      <c r="N143" s="3"/>
      <c r="O143" s="3">
        <f>AVERAGE(O2:O57)</f>
        <v>300.90775136957274</v>
      </c>
      <c r="P143" s="3">
        <f t="shared" si="61"/>
        <v>299.41073900437738</v>
      </c>
      <c r="Q143" s="3">
        <f t="shared" si="61"/>
        <v>317.18519672943569</v>
      </c>
      <c r="R143" s="3">
        <f t="shared" si="61"/>
        <v>294.89081713087836</v>
      </c>
      <c r="S143" s="3">
        <f t="shared" si="61"/>
        <v>302.90174755833823</v>
      </c>
      <c r="T143" s="3" t="e">
        <f t="shared" si="61"/>
        <v>#DIV/0!</v>
      </c>
      <c r="U143" s="3">
        <f t="shared" si="61"/>
        <v>239.62513555493567</v>
      </c>
      <c r="V143" s="3">
        <f t="shared" si="61"/>
        <v>253.20261458473212</v>
      </c>
      <c r="W143" s="3">
        <f t="shared" si="61"/>
        <v>292.08416984471904</v>
      </c>
      <c r="X143" s="3">
        <f t="shared" si="61"/>
        <v>267.61763293634982</v>
      </c>
      <c r="Y143" s="3">
        <f t="shared" si="61"/>
        <v>296.06152533248684</v>
      </c>
      <c r="Z143" s="3" t="e">
        <f t="shared" ref="Z143:AK143" si="63">AVERAGE(Z2:Z57)</f>
        <v>#DIV/0!</v>
      </c>
      <c r="AA143" s="3">
        <f>AVERAGE(AA2:AA57)</f>
        <v>119.81256777746783</v>
      </c>
      <c r="AB143" s="3">
        <f t="shared" si="63"/>
        <v>126.60130729236606</v>
      </c>
      <c r="AC143" s="3">
        <f t="shared" si="63"/>
        <v>146.04208492235952</v>
      </c>
      <c r="AD143" s="3">
        <f t="shared" si="63"/>
        <v>133.80881646817491</v>
      </c>
      <c r="AE143" s="3">
        <f t="shared" si="63"/>
        <v>148.03076266624342</v>
      </c>
      <c r="AF143" s="3" t="e">
        <f t="shared" si="63"/>
        <v>#DIV/0!</v>
      </c>
      <c r="AG143" s="3">
        <f t="shared" si="63"/>
        <v>119.81256777746783</v>
      </c>
      <c r="AH143" s="3">
        <f t="shared" si="63"/>
        <v>126.60130729236606</v>
      </c>
      <c r="AI143" s="3">
        <f t="shared" si="63"/>
        <v>146.04208492235952</v>
      </c>
      <c r="AJ143" s="3">
        <f t="shared" si="63"/>
        <v>133.80881646817491</v>
      </c>
      <c r="AK143" s="3">
        <f t="shared" si="63"/>
        <v>148.03076266624342</v>
      </c>
      <c r="AL143" s="3" t="e">
        <f t="shared" ref="AL143:AQ143" si="64">AVERAGE(AL2:AL57)</f>
        <v>#DIV/0!</v>
      </c>
      <c r="AM143" s="3">
        <f t="shared" si="64"/>
        <v>40.213156258928578</v>
      </c>
      <c r="AN143" s="3">
        <f t="shared" si="64"/>
        <v>42.405568321428568</v>
      </c>
      <c r="AO143" s="3">
        <f t="shared" si="64"/>
        <v>46.665622113095246</v>
      </c>
      <c r="AP143" s="3">
        <f t="shared" si="64"/>
        <v>45.41155584047619</v>
      </c>
      <c r="AQ143" s="3">
        <f t="shared" si="64"/>
        <v>49.312677930952383</v>
      </c>
      <c r="CV143" s="1">
        <f t="shared" ref="CV143:CZ143" si="65">AVERAGE(CV2:CV141)</f>
        <v>1.8640396199438536</v>
      </c>
      <c r="CW143" s="1">
        <f t="shared" si="65"/>
        <v>2.5349726680853717</v>
      </c>
      <c r="CX143" s="1">
        <f t="shared" si="65"/>
        <v>2.6335823291594846</v>
      </c>
      <c r="CY143" s="1">
        <f t="shared" si="65"/>
        <v>1.1579404851099138</v>
      </c>
      <c r="CZ143" s="1">
        <f t="shared" si="65"/>
        <v>1.0066305895072638</v>
      </c>
    </row>
    <row r="144" spans="1:104" x14ac:dyDescent="0.25">
      <c r="B144" s="1" t="s">
        <v>50</v>
      </c>
      <c r="C144" s="3">
        <f>C146/SQRT(COUNT(C2:C58))</f>
        <v>16.242145084939963</v>
      </c>
      <c r="D144" s="3">
        <f t="shared" ref="D144:Y144" si="66">D146/SQRT(COUNT(D2:D58))</f>
        <v>13.423526837927453</v>
      </c>
      <c r="E144" s="3">
        <f t="shared" si="66"/>
        <v>18.850081464065635</v>
      </c>
      <c r="F144" s="4">
        <f t="shared" si="66"/>
        <v>22.702494464830888</v>
      </c>
      <c r="G144" s="3">
        <f t="shared" si="66"/>
        <v>25.185455729409998</v>
      </c>
      <c r="H144" s="3" t="e">
        <f t="shared" ref="H144:M144" si="67">H146/SQRT(COUNT(H2:H58))</f>
        <v>#DIV/0!</v>
      </c>
      <c r="I144" s="3">
        <f t="shared" si="67"/>
        <v>8.1210725424699817</v>
      </c>
      <c r="J144" s="3">
        <f t="shared" si="67"/>
        <v>6.7117634189637263</v>
      </c>
      <c r="K144" s="3">
        <f t="shared" si="67"/>
        <v>9.4250407320328176</v>
      </c>
      <c r="L144" s="3">
        <f t="shared" si="67"/>
        <v>11.351247232415444</v>
      </c>
      <c r="M144" s="3">
        <f t="shared" si="67"/>
        <v>12.592727864704999</v>
      </c>
      <c r="N144" s="3"/>
      <c r="O144" s="3">
        <f t="shared" si="66"/>
        <v>8.3512691202614207</v>
      </c>
      <c r="P144" s="3">
        <f t="shared" si="66"/>
        <v>6.8447116833389758</v>
      </c>
      <c r="Q144" s="3">
        <f t="shared" si="66"/>
        <v>8.8346676073057946</v>
      </c>
      <c r="R144" s="3">
        <f t="shared" si="66"/>
        <v>9.8518163838006583</v>
      </c>
      <c r="S144" s="3">
        <f t="shared" si="66"/>
        <v>11.452907434958242</v>
      </c>
      <c r="T144" s="4"/>
      <c r="U144" s="3">
        <f t="shared" si="66"/>
        <v>9.0724857822855274</v>
      </c>
      <c r="V144" s="3">
        <f t="shared" si="66"/>
        <v>8.9647315276173174</v>
      </c>
      <c r="W144" s="3">
        <f t="shared" si="66"/>
        <v>11.704500053385969</v>
      </c>
      <c r="X144" s="3">
        <f t="shared" si="66"/>
        <v>11.709004554549029</v>
      </c>
      <c r="Y144" s="3">
        <f t="shared" si="66"/>
        <v>12.450319675165943</v>
      </c>
      <c r="Z144" s="3" t="e">
        <f t="shared" ref="Z144:AK144" si="68">Z146/SQRT(COUNT(Z2:Z58))</f>
        <v>#DIV/0!</v>
      </c>
      <c r="AA144" s="3">
        <f t="shared" si="68"/>
        <v>4.5362428911427637</v>
      </c>
      <c r="AB144" s="3">
        <f t="shared" si="68"/>
        <v>4.4823657638086587</v>
      </c>
      <c r="AC144" s="3">
        <f t="shared" si="68"/>
        <v>5.8522500266929844</v>
      </c>
      <c r="AD144" s="3">
        <f t="shared" si="68"/>
        <v>5.8545022772745146</v>
      </c>
      <c r="AE144" s="3">
        <f t="shared" si="68"/>
        <v>6.2251598375829715</v>
      </c>
      <c r="AF144" s="3" t="e">
        <f t="shared" si="68"/>
        <v>#DIV/0!</v>
      </c>
      <c r="AG144" s="3">
        <f t="shared" si="68"/>
        <v>4.5742372644913694</v>
      </c>
      <c r="AH144" s="3">
        <f t="shared" si="68"/>
        <v>4.5270775854522309</v>
      </c>
      <c r="AI144" s="3">
        <f t="shared" si="68"/>
        <v>5.9877318277689371</v>
      </c>
      <c r="AJ144" s="3">
        <f t="shared" si="68"/>
        <v>5.994112381423256</v>
      </c>
      <c r="AK144" s="3">
        <f t="shared" si="68"/>
        <v>6.271761084787526</v>
      </c>
      <c r="AL144" s="3"/>
      <c r="AM144" s="3">
        <f>AM146/SQRT(COUNT(AM2:AM58))</f>
        <v>1.283620612595971</v>
      </c>
      <c r="AN144" s="3">
        <f>AN146/SQRT(COUNT(AN2:AN58))</f>
        <v>1.1882570582315901</v>
      </c>
      <c r="AO144" s="3">
        <f>AO146/SQRT(COUNT(AO2:AO58))</f>
        <v>1.6968147586635103</v>
      </c>
      <c r="AP144" s="3">
        <f>AP146/SQRT(COUNT(AP2:AP58))</f>
        <v>1.4261733758610975</v>
      </c>
      <c r="AQ144" s="3">
        <f>AQ146/SQRT(COUNT(AQ2:AQ58))</f>
        <v>1.3755221358532022</v>
      </c>
    </row>
    <row r="145" spans="1:64" x14ac:dyDescent="0.25">
      <c r="B145" s="1" t="s">
        <v>50</v>
      </c>
      <c r="C145" s="3">
        <f>C146/SQRT(COUNT(C2:C58))</f>
        <v>16.242145084939963</v>
      </c>
      <c r="D145" s="3">
        <f t="shared" ref="D145:Y145" si="69">D146/SQRT(COUNT(D2:D58))</f>
        <v>13.423526837927453</v>
      </c>
      <c r="E145" s="3">
        <f t="shared" si="69"/>
        <v>18.850081464065635</v>
      </c>
      <c r="F145" s="4">
        <f t="shared" si="69"/>
        <v>22.702494464830888</v>
      </c>
      <c r="G145" s="3">
        <f t="shared" si="69"/>
        <v>25.185455729409998</v>
      </c>
      <c r="H145" s="3" t="e">
        <f t="shared" ref="H145:M145" si="70">H146/SQRT(COUNT(H2:H58))</f>
        <v>#DIV/0!</v>
      </c>
      <c r="I145" s="3">
        <f t="shared" si="70"/>
        <v>8.1210725424699817</v>
      </c>
      <c r="J145" s="3">
        <f t="shared" si="70"/>
        <v>6.7117634189637263</v>
      </c>
      <c r="K145" s="3">
        <f t="shared" si="70"/>
        <v>9.4250407320328176</v>
      </c>
      <c r="L145" s="3">
        <f t="shared" si="70"/>
        <v>11.351247232415444</v>
      </c>
      <c r="M145" s="3">
        <f t="shared" si="70"/>
        <v>12.592727864704999</v>
      </c>
      <c r="N145" s="3"/>
      <c r="O145" s="3">
        <f t="shared" si="69"/>
        <v>8.3512691202614207</v>
      </c>
      <c r="P145" s="3">
        <f t="shared" si="69"/>
        <v>6.8447116833389758</v>
      </c>
      <c r="Q145" s="3">
        <f t="shared" si="69"/>
        <v>8.8346676073057946</v>
      </c>
      <c r="R145" s="3">
        <f t="shared" si="69"/>
        <v>9.8518163838006583</v>
      </c>
      <c r="S145" s="3">
        <f t="shared" si="69"/>
        <v>11.452907434958242</v>
      </c>
      <c r="T145" s="4"/>
      <c r="U145" s="3">
        <f t="shared" si="69"/>
        <v>9.0724857822855274</v>
      </c>
      <c r="V145" s="3">
        <f t="shared" si="69"/>
        <v>8.9647315276173174</v>
      </c>
      <c r="W145" s="3">
        <f t="shared" si="69"/>
        <v>11.704500053385969</v>
      </c>
      <c r="X145" s="3">
        <f t="shared" si="69"/>
        <v>11.709004554549029</v>
      </c>
      <c r="Y145" s="3">
        <f t="shared" si="69"/>
        <v>12.450319675165943</v>
      </c>
      <c r="Z145" s="3" t="e">
        <f t="shared" ref="Z145:AK145" si="71">Z146/SQRT(COUNT(Z2:Z58))</f>
        <v>#DIV/0!</v>
      </c>
      <c r="AA145" s="3">
        <f t="shared" si="71"/>
        <v>4.5362428911427637</v>
      </c>
      <c r="AB145" s="3">
        <f t="shared" si="71"/>
        <v>4.4823657638086587</v>
      </c>
      <c r="AC145" s="3">
        <f t="shared" si="71"/>
        <v>5.8522500266929844</v>
      </c>
      <c r="AD145" s="3">
        <f t="shared" si="71"/>
        <v>5.8545022772745146</v>
      </c>
      <c r="AE145" s="3">
        <f t="shared" si="71"/>
        <v>6.2251598375829715</v>
      </c>
      <c r="AF145" s="3" t="e">
        <f t="shared" si="71"/>
        <v>#DIV/0!</v>
      </c>
      <c r="AG145" s="3">
        <f t="shared" si="71"/>
        <v>4.5742372644913694</v>
      </c>
      <c r="AH145" s="3">
        <f t="shared" si="71"/>
        <v>4.5270775854522309</v>
      </c>
      <c r="AI145" s="3">
        <f t="shared" si="71"/>
        <v>5.9877318277689371</v>
      </c>
      <c r="AJ145" s="3">
        <f t="shared" si="71"/>
        <v>5.994112381423256</v>
      </c>
      <c r="AK145" s="3">
        <f t="shared" si="71"/>
        <v>6.271761084787526</v>
      </c>
      <c r="AL145" s="3"/>
      <c r="AM145" s="3">
        <f>AM146/SQRT(COUNT(AM2:AM58))</f>
        <v>1.283620612595971</v>
      </c>
      <c r="AN145" s="3">
        <f>AN146/SQRT(COUNT(AN2:AN58))</f>
        <v>1.1882570582315901</v>
      </c>
      <c r="AO145" s="3">
        <f>AO146/SQRT(COUNT(AO2:AO58))</f>
        <v>1.6968147586635103</v>
      </c>
      <c r="AP145" s="3">
        <f>AP146/SQRT(COUNT(AP2:AP58))</f>
        <v>1.4261733758610975</v>
      </c>
      <c r="AQ145" s="3">
        <f>AQ146/SQRT(COUNT(AQ2:AQ58))</f>
        <v>1.3755221358532022</v>
      </c>
    </row>
    <row r="146" spans="1:64" x14ac:dyDescent="0.25">
      <c r="B146" s="1" t="s">
        <v>51</v>
      </c>
      <c r="C146" s="3">
        <f>STDEV(C2:C58)</f>
        <v>122.6255062649433</v>
      </c>
      <c r="D146" s="3">
        <f t="shared" ref="D146:Y146" si="72">STDEV(D2:D58)</f>
        <v>101.34540516376576</v>
      </c>
      <c r="E146" s="3">
        <f t="shared" si="72"/>
        <v>142.3149941450616</v>
      </c>
      <c r="F146" s="4">
        <f t="shared" si="72"/>
        <v>171.40007447712384</v>
      </c>
      <c r="G146" s="3">
        <f t="shared" si="72"/>
        <v>190.1460209338866</v>
      </c>
      <c r="H146" s="3" t="e">
        <f t="shared" ref="H146:M146" si="73">STDEV(H2:H58)</f>
        <v>#DIV/0!</v>
      </c>
      <c r="I146" s="3">
        <f t="shared" si="73"/>
        <v>61.312753132471649</v>
      </c>
      <c r="J146" s="3">
        <f t="shared" si="73"/>
        <v>50.672702581882881</v>
      </c>
      <c r="K146" s="3">
        <f t="shared" si="73"/>
        <v>71.157497072530802</v>
      </c>
      <c r="L146" s="3">
        <f t="shared" si="73"/>
        <v>85.700037238561919</v>
      </c>
      <c r="M146" s="3">
        <f t="shared" si="73"/>
        <v>95.073010466943302</v>
      </c>
      <c r="N146" s="3"/>
      <c r="O146" s="3">
        <f t="shared" si="72"/>
        <v>63.050699182362941</v>
      </c>
      <c r="P146" s="3">
        <f t="shared" si="72"/>
        <v>51.676439966372619</v>
      </c>
      <c r="Q146" s="3">
        <f t="shared" si="72"/>
        <v>66.700277725808334</v>
      </c>
      <c r="R146" s="3">
        <f t="shared" si="72"/>
        <v>74.37958258438276</v>
      </c>
      <c r="S146" s="3">
        <f t="shared" si="72"/>
        <v>86.467554936416121</v>
      </c>
      <c r="T146" s="4"/>
      <c r="U146" s="3">
        <f t="shared" si="72"/>
        <v>68.49576557260356</v>
      </c>
      <c r="V146" s="3">
        <f t="shared" si="72"/>
        <v>67.682238790162572</v>
      </c>
      <c r="W146" s="3">
        <f t="shared" si="72"/>
        <v>88.367037550681715</v>
      </c>
      <c r="X146" s="3">
        <f t="shared" si="72"/>
        <v>88.401045788676313</v>
      </c>
      <c r="Y146" s="3">
        <f t="shared" si="72"/>
        <v>93.997852213696774</v>
      </c>
      <c r="Z146" s="3" t="e">
        <f t="shared" ref="Z146:AK146" si="74">STDEV(Z2:Z58)</f>
        <v>#DIV/0!</v>
      </c>
      <c r="AA146" s="3">
        <f>STDEV(AA2:AA58)</f>
        <v>34.24788278630178</v>
      </c>
      <c r="AB146" s="3">
        <f t="shared" si="74"/>
        <v>33.841119395081286</v>
      </c>
      <c r="AC146" s="3">
        <f t="shared" si="74"/>
        <v>44.183518775340858</v>
      </c>
      <c r="AD146" s="3">
        <f t="shared" si="74"/>
        <v>44.200522894338157</v>
      </c>
      <c r="AE146" s="3">
        <f t="shared" si="74"/>
        <v>46.998926106848387</v>
      </c>
      <c r="AF146" s="3" t="e">
        <f t="shared" si="74"/>
        <v>#DIV/0!</v>
      </c>
      <c r="AG146" s="3">
        <f t="shared" si="74"/>
        <v>34.534734014555617</v>
      </c>
      <c r="AH146" s="3">
        <f t="shared" si="74"/>
        <v>34.178686245789613</v>
      </c>
      <c r="AI146" s="3">
        <f t="shared" si="74"/>
        <v>45.20638394245659</v>
      </c>
      <c r="AJ146" s="3">
        <f t="shared" si="74"/>
        <v>45.254556066152055</v>
      </c>
      <c r="AK146" s="3">
        <f t="shared" si="74"/>
        <v>47.350757807719894</v>
      </c>
      <c r="AL146" s="3"/>
      <c r="AM146" s="3">
        <f>STDEV(AM2:AM58)</f>
        <v>9.6911231028003968</v>
      </c>
      <c r="AN146" s="3">
        <f>STDEV(AN2:AN58)</f>
        <v>8.9711440561903792</v>
      </c>
      <c r="AO146" s="3">
        <f>STDEV(AO2:AO58)</f>
        <v>12.810670495233397</v>
      </c>
      <c r="AP146" s="3">
        <f>STDEV(AP2:AP58)</f>
        <v>10.767372863742448</v>
      </c>
      <c r="AQ146" s="3">
        <f>STDEV(AQ2:AQ58)</f>
        <v>10.384964387741675</v>
      </c>
    </row>
    <row r="147" spans="1:64" x14ac:dyDescent="0.25">
      <c r="C147" s="3"/>
      <c r="D147" s="3"/>
      <c r="E147" s="3"/>
      <c r="F147" s="4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4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</row>
    <row r="148" spans="1:64" x14ac:dyDescent="0.25">
      <c r="A148" s="1" t="s">
        <v>78</v>
      </c>
      <c r="B148" s="1" t="s">
        <v>49</v>
      </c>
      <c r="C148" s="3">
        <f>AVERAGE(C58:C141)</f>
        <v>955.89222600633639</v>
      </c>
      <c r="D148" s="3">
        <f t="shared" ref="D148:Y148" si="75">AVERAGE(D58:D141)</f>
        <v>858.44067122809463</v>
      </c>
      <c r="E148" s="3">
        <f t="shared" si="75"/>
        <v>995.77120723310736</v>
      </c>
      <c r="F148" s="3">
        <f t="shared" si="75"/>
        <v>555.1724843229066</v>
      </c>
      <c r="G148" s="3">
        <f t="shared" si="75"/>
        <v>168.15178935695735</v>
      </c>
      <c r="H148" s="3" t="e">
        <f t="shared" ref="H148:M148" si="76">AVERAGE(H58:H141)</f>
        <v>#DIV/0!</v>
      </c>
      <c r="I148" s="3">
        <f t="shared" si="76"/>
        <v>477.94611300316819</v>
      </c>
      <c r="J148" s="3">
        <f t="shared" si="76"/>
        <v>429.22033561404731</v>
      </c>
      <c r="K148" s="3">
        <f t="shared" si="76"/>
        <v>497.88560361655368</v>
      </c>
      <c r="L148" s="3">
        <f t="shared" si="76"/>
        <v>277.5862421614533</v>
      </c>
      <c r="M148" s="3">
        <f t="shared" si="76"/>
        <v>84.075894678478676</v>
      </c>
      <c r="N148" s="3"/>
      <c r="O148" s="3">
        <f t="shared" si="75"/>
        <v>238.9730565015841</v>
      </c>
      <c r="P148" s="3">
        <f t="shared" si="75"/>
        <v>214.61016780702366</v>
      </c>
      <c r="Q148" s="3">
        <f t="shared" si="75"/>
        <v>248.94280180827684</v>
      </c>
      <c r="R148" s="3">
        <f t="shared" si="75"/>
        <v>138.79312108072665</v>
      </c>
      <c r="S148" s="3">
        <f t="shared" si="75"/>
        <v>42.037947339239338</v>
      </c>
      <c r="T148" s="3" t="e">
        <f t="shared" si="75"/>
        <v>#DIV/0!</v>
      </c>
      <c r="U148" s="3">
        <f t="shared" si="75"/>
        <v>501.65852931197531</v>
      </c>
      <c r="V148" s="3">
        <f t="shared" si="75"/>
        <v>448.12216677266213</v>
      </c>
      <c r="W148" s="3">
        <f t="shared" si="75"/>
        <v>552.24917180702118</v>
      </c>
      <c r="X148" s="3">
        <f t="shared" si="75"/>
        <v>253.74890933999498</v>
      </c>
      <c r="Y148" s="3">
        <f t="shared" si="75"/>
        <v>30.731991827212557</v>
      </c>
      <c r="Z148" s="3" t="e">
        <f t="shared" ref="Z148:AK148" si="77">AVERAGE(Z58:Z141)</f>
        <v>#DIV/0!</v>
      </c>
      <c r="AA148" s="3">
        <f t="shared" si="77"/>
        <v>250.82926465598766</v>
      </c>
      <c r="AB148" s="3">
        <f t="shared" si="77"/>
        <v>224.06108338633106</v>
      </c>
      <c r="AC148" s="3">
        <f t="shared" si="77"/>
        <v>276.12458590351059</v>
      </c>
      <c r="AD148" s="3">
        <f t="shared" si="77"/>
        <v>126.87445466999749</v>
      </c>
      <c r="AE148" s="3">
        <f t="shared" si="77"/>
        <v>15.365995913606278</v>
      </c>
      <c r="AF148" s="3" t="e">
        <f t="shared" si="77"/>
        <v>#DIV/0!</v>
      </c>
      <c r="AG148" s="3">
        <f t="shared" si="77"/>
        <v>125.41463232799383</v>
      </c>
      <c r="AH148" s="3">
        <f t="shared" si="77"/>
        <v>112.03054169316553</v>
      </c>
      <c r="AI148" s="3">
        <f t="shared" si="77"/>
        <v>138.0622929517553</v>
      </c>
      <c r="AJ148" s="3">
        <f t="shared" si="77"/>
        <v>63.437227334998745</v>
      </c>
      <c r="AK148" s="3">
        <f t="shared" si="77"/>
        <v>7.6829979568031392</v>
      </c>
      <c r="AL148" s="3" t="e">
        <f t="shared" ref="AL148:AQ148" si="78">AVERAGE(AL58:AL141)</f>
        <v>#DIV/0!</v>
      </c>
      <c r="AM148" s="3">
        <f t="shared" si="78"/>
        <v>52.075354864246002</v>
      </c>
      <c r="AN148" s="3">
        <f t="shared" si="78"/>
        <v>52.167616231547626</v>
      </c>
      <c r="AO148" s="3">
        <f t="shared" si="78"/>
        <v>55.404893124523802</v>
      </c>
      <c r="AP148" s="3">
        <f t="shared" si="78"/>
        <v>38.706744711944438</v>
      </c>
      <c r="AQ148" s="3">
        <f t="shared" si="78"/>
        <v>21.720745242896822</v>
      </c>
    </row>
    <row r="149" spans="1:64" x14ac:dyDescent="0.25">
      <c r="B149" s="1" t="s">
        <v>50</v>
      </c>
      <c r="C149" s="3">
        <f>C151/SQRT(COUNT(C59:C141))</f>
        <v>20.306900929037493</v>
      </c>
      <c r="D149" s="3">
        <f t="shared" ref="D149:Y149" si="79">D151/SQRT(COUNT(D59:D141))</f>
        <v>18.322409097675223</v>
      </c>
      <c r="E149" s="3">
        <f t="shared" si="79"/>
        <v>23.125727348454404</v>
      </c>
      <c r="F149" s="4">
        <f t="shared" si="79"/>
        <v>39.83246258351587</v>
      </c>
      <c r="G149" s="3">
        <f t="shared" si="79"/>
        <v>31.259528371730273</v>
      </c>
      <c r="H149" s="3" t="e">
        <f t="shared" ref="H149:M149" si="80">H151/SQRT(COUNT(H59:H141))</f>
        <v>#DIV/0!</v>
      </c>
      <c r="I149" s="3">
        <f t="shared" si="80"/>
        <v>10.153450464518746</v>
      </c>
      <c r="J149" s="3">
        <f t="shared" si="80"/>
        <v>9.1612045488376115</v>
      </c>
      <c r="K149" s="3">
        <f t="shared" si="80"/>
        <v>11.562863674227202</v>
      </c>
      <c r="L149" s="3">
        <f t="shared" si="80"/>
        <v>19.916231291757935</v>
      </c>
      <c r="M149" s="3">
        <f t="shared" si="80"/>
        <v>15.629764185865136</v>
      </c>
      <c r="N149" s="3"/>
      <c r="O149" s="3">
        <f t="shared" si="79"/>
        <v>5.0767252322593732</v>
      </c>
      <c r="P149" s="3">
        <f t="shared" si="79"/>
        <v>4.5806022744188057</v>
      </c>
      <c r="Q149" s="3">
        <f t="shared" si="79"/>
        <v>5.7814318371136011</v>
      </c>
      <c r="R149" s="3">
        <f t="shared" si="79"/>
        <v>9.9581156458789675</v>
      </c>
      <c r="S149" s="3">
        <f t="shared" si="79"/>
        <v>7.8148820929325682</v>
      </c>
      <c r="T149" s="4"/>
      <c r="U149" s="3">
        <f t="shared" si="79"/>
        <v>17.413620951985283</v>
      </c>
      <c r="V149" s="3">
        <f t="shared" si="79"/>
        <v>17.412106267319512</v>
      </c>
      <c r="W149" s="3">
        <f t="shared" si="79"/>
        <v>21.167798717649546</v>
      </c>
      <c r="X149" s="3">
        <f t="shared" si="79"/>
        <v>22.286550004098231</v>
      </c>
      <c r="Y149" s="3">
        <f t="shared" si="79"/>
        <v>2.6381920477551235</v>
      </c>
      <c r="Z149" s="3" t="e">
        <f t="shared" ref="Z149:AK149" si="81">Z151/SQRT(COUNT(Z59:Z141))</f>
        <v>#DIV/0!</v>
      </c>
      <c r="AA149" s="3">
        <f t="shared" si="81"/>
        <v>8.7068104759926417</v>
      </c>
      <c r="AB149" s="3">
        <f t="shared" si="81"/>
        <v>8.706053133659756</v>
      </c>
      <c r="AC149" s="3">
        <f t="shared" si="81"/>
        <v>10.583899358824773</v>
      </c>
      <c r="AD149" s="3">
        <f t="shared" si="81"/>
        <v>11.143275002049116</v>
      </c>
      <c r="AE149" s="3">
        <f t="shared" si="81"/>
        <v>1.3190960238775618</v>
      </c>
      <c r="AF149" s="3" t="e">
        <f t="shared" si="81"/>
        <v>#DIV/0!</v>
      </c>
      <c r="AG149" s="3">
        <f t="shared" si="81"/>
        <v>4.3534052379963208</v>
      </c>
      <c r="AH149" s="3">
        <f t="shared" si="81"/>
        <v>4.353026566829878</v>
      </c>
      <c r="AI149" s="3">
        <f t="shared" si="81"/>
        <v>5.2919496794123866</v>
      </c>
      <c r="AJ149" s="3">
        <f t="shared" si="81"/>
        <v>5.5716375010245578</v>
      </c>
      <c r="AK149" s="3">
        <f t="shared" si="81"/>
        <v>0.65954801193878088</v>
      </c>
      <c r="AL149" s="3"/>
      <c r="AM149" s="3">
        <f>AM151/SQRT(COUNT(AM59:AM141))</f>
        <v>1.35859041585831</v>
      </c>
      <c r="AN149" s="3">
        <f>AN151/SQRT(COUNT(AN59:AN141))</f>
        <v>1.6881653263826799</v>
      </c>
      <c r="AO149" s="3">
        <f>AO151/SQRT(COUNT(AO59:AO141))</f>
        <v>1.7221336038009536</v>
      </c>
      <c r="AP149" s="3">
        <f>AP151/SQRT(COUNT(AP59:AP141))</f>
        <v>2.3550761052831768</v>
      </c>
      <c r="AQ149" s="3">
        <f>AQ151/SQRT(COUNT(AQ59:AQ141))</f>
        <v>1.3587974977374047</v>
      </c>
    </row>
    <row r="150" spans="1:64" x14ac:dyDescent="0.25">
      <c r="B150" s="1" t="s">
        <v>50</v>
      </c>
      <c r="C150" s="3">
        <f>C151/SQRT(COUNT(C59:C141))</f>
        <v>20.306900929037493</v>
      </c>
      <c r="D150" s="3">
        <f t="shared" ref="D150:Y150" si="82">D151/SQRT(COUNT(D59:D141))</f>
        <v>18.322409097675223</v>
      </c>
      <c r="E150" s="3">
        <f t="shared" si="82"/>
        <v>23.125727348454404</v>
      </c>
      <c r="F150" s="3">
        <f t="shared" si="82"/>
        <v>39.83246258351587</v>
      </c>
      <c r="G150" s="3">
        <f t="shared" si="82"/>
        <v>31.259528371730273</v>
      </c>
      <c r="H150" s="3" t="e">
        <f t="shared" ref="H150:M150" si="83">H151/SQRT(COUNT(H59:H141))</f>
        <v>#DIV/0!</v>
      </c>
      <c r="I150" s="3">
        <f t="shared" si="83"/>
        <v>10.153450464518746</v>
      </c>
      <c r="J150" s="3">
        <f t="shared" si="83"/>
        <v>9.1612045488376115</v>
      </c>
      <c r="K150" s="3">
        <f t="shared" si="83"/>
        <v>11.562863674227202</v>
      </c>
      <c r="L150" s="3">
        <f t="shared" si="83"/>
        <v>19.916231291757935</v>
      </c>
      <c r="M150" s="3">
        <f t="shared" si="83"/>
        <v>15.629764185865136</v>
      </c>
      <c r="N150" s="3"/>
      <c r="O150" s="3">
        <f t="shared" si="82"/>
        <v>5.0767252322593732</v>
      </c>
      <c r="P150" s="3">
        <f t="shared" si="82"/>
        <v>4.5806022744188057</v>
      </c>
      <c r="Q150" s="3">
        <f t="shared" si="82"/>
        <v>5.7814318371136011</v>
      </c>
      <c r="R150" s="3">
        <f t="shared" si="82"/>
        <v>9.9581156458789675</v>
      </c>
      <c r="S150" s="3">
        <f t="shared" si="82"/>
        <v>7.8148820929325682</v>
      </c>
      <c r="T150" s="4"/>
      <c r="U150" s="3">
        <f t="shared" si="82"/>
        <v>17.413620951985283</v>
      </c>
      <c r="V150" s="3">
        <f t="shared" si="82"/>
        <v>17.412106267319512</v>
      </c>
      <c r="W150" s="3">
        <f t="shared" si="82"/>
        <v>21.167798717649546</v>
      </c>
      <c r="X150" s="3">
        <f t="shared" si="82"/>
        <v>22.286550004098231</v>
      </c>
      <c r="Y150" s="3">
        <f t="shared" si="82"/>
        <v>2.6381920477551235</v>
      </c>
      <c r="Z150" s="3" t="e">
        <f t="shared" ref="Z150:AK150" si="84">Z151/SQRT(COUNT(Z59:Z141))</f>
        <v>#DIV/0!</v>
      </c>
      <c r="AA150" s="3">
        <f t="shared" si="84"/>
        <v>8.7068104759926417</v>
      </c>
      <c r="AB150" s="3">
        <f t="shared" si="84"/>
        <v>8.706053133659756</v>
      </c>
      <c r="AC150" s="3">
        <f t="shared" si="84"/>
        <v>10.583899358824773</v>
      </c>
      <c r="AD150" s="3">
        <f t="shared" si="84"/>
        <v>11.143275002049116</v>
      </c>
      <c r="AE150" s="3">
        <f t="shared" si="84"/>
        <v>1.3190960238775618</v>
      </c>
      <c r="AF150" s="3" t="e">
        <f t="shared" si="84"/>
        <v>#DIV/0!</v>
      </c>
      <c r="AG150" s="3">
        <f t="shared" si="84"/>
        <v>4.3534052379963208</v>
      </c>
      <c r="AH150" s="3">
        <f t="shared" si="84"/>
        <v>4.353026566829878</v>
      </c>
      <c r="AI150" s="3">
        <f t="shared" si="84"/>
        <v>5.2919496794123866</v>
      </c>
      <c r="AJ150" s="3">
        <f t="shared" si="84"/>
        <v>5.5716375010245578</v>
      </c>
      <c r="AK150" s="3">
        <f t="shared" si="84"/>
        <v>0.65954801193878088</v>
      </c>
      <c r="AL150" s="3"/>
      <c r="AM150" s="3">
        <f>AM151/SQRT(COUNT(AM59:AM141))</f>
        <v>1.35859041585831</v>
      </c>
      <c r="AN150" s="3">
        <f>AN151/SQRT(COUNT(AN59:AN141))</f>
        <v>1.6881653263826799</v>
      </c>
      <c r="AO150" s="3">
        <f>AO151/SQRT(COUNT(AO59:AO141))</f>
        <v>1.7221336038009536</v>
      </c>
      <c r="AP150" s="3">
        <f>AP151/SQRT(COUNT(AP59:AP141))</f>
        <v>2.3550761052831768</v>
      </c>
      <c r="AQ150" s="3">
        <f>AQ151/SQRT(COUNT(AQ59:AQ141))</f>
        <v>1.3587974977374047</v>
      </c>
    </row>
    <row r="151" spans="1:64" x14ac:dyDescent="0.25">
      <c r="B151" s="1" t="s">
        <v>51</v>
      </c>
      <c r="C151" s="3">
        <f>STDEV(C59:C141)</f>
        <v>185.00467211225973</v>
      </c>
      <c r="D151" s="3">
        <f t="shared" ref="D151:Y151" si="85">STDEV(D59:D141)</f>
        <v>166.92509109427937</v>
      </c>
      <c r="E151" s="3">
        <f t="shared" si="85"/>
        <v>210.68540297749465</v>
      </c>
      <c r="F151" s="3">
        <f t="shared" si="85"/>
        <v>362.89100466087189</v>
      </c>
      <c r="G151" s="3">
        <f t="shared" si="85"/>
        <v>284.78785694602539</v>
      </c>
      <c r="H151" s="3" t="e">
        <f t="shared" ref="H151:M151" si="86">STDEV(H59:H141)</f>
        <v>#DIV/0!</v>
      </c>
      <c r="I151" s="3">
        <f t="shared" si="86"/>
        <v>92.502336056129863</v>
      </c>
      <c r="J151" s="3">
        <f t="shared" si="86"/>
        <v>83.462545547139683</v>
      </c>
      <c r="K151" s="3">
        <f t="shared" si="86"/>
        <v>105.34270148874732</v>
      </c>
      <c r="L151" s="3">
        <f t="shared" si="86"/>
        <v>181.44550233043594</v>
      </c>
      <c r="M151" s="3">
        <f t="shared" si="86"/>
        <v>142.39392847301269</v>
      </c>
      <c r="N151" s="3"/>
      <c r="O151" s="3">
        <f t="shared" si="85"/>
        <v>46.251168028064932</v>
      </c>
      <c r="P151" s="3">
        <f t="shared" si="85"/>
        <v>41.731272773569842</v>
      </c>
      <c r="Q151" s="3">
        <f t="shared" si="85"/>
        <v>52.671350744373662</v>
      </c>
      <c r="R151" s="3">
        <f t="shared" si="85"/>
        <v>90.722751165217971</v>
      </c>
      <c r="S151" s="3">
        <f t="shared" si="85"/>
        <v>71.196964236506346</v>
      </c>
      <c r="T151" s="4"/>
      <c r="U151" s="3">
        <f t="shared" si="85"/>
        <v>158.64563705545743</v>
      </c>
      <c r="V151" s="3">
        <f t="shared" si="85"/>
        <v>158.63183762141659</v>
      </c>
      <c r="W151" s="3">
        <f t="shared" si="85"/>
        <v>192.84782423384206</v>
      </c>
      <c r="X151" s="3">
        <f t="shared" si="85"/>
        <v>203.04013352061503</v>
      </c>
      <c r="Y151" s="3">
        <f t="shared" si="85"/>
        <v>24.035073420099739</v>
      </c>
      <c r="Z151" s="3" t="e">
        <f t="shared" ref="Z151:AK151" si="87">STDEV(Z59:Z141)</f>
        <v>#DIV/0!</v>
      </c>
      <c r="AA151" s="3">
        <f t="shared" si="87"/>
        <v>79.322818527728714</v>
      </c>
      <c r="AB151" s="3">
        <f t="shared" si="87"/>
        <v>79.315918810708297</v>
      </c>
      <c r="AC151" s="3">
        <f t="shared" si="87"/>
        <v>96.423912116921031</v>
      </c>
      <c r="AD151" s="3">
        <f t="shared" si="87"/>
        <v>101.52006676030751</v>
      </c>
      <c r="AE151" s="3">
        <f t="shared" si="87"/>
        <v>12.017536710049869</v>
      </c>
      <c r="AF151" s="3" t="e">
        <f t="shared" si="87"/>
        <v>#DIV/0!</v>
      </c>
      <c r="AG151" s="3">
        <f t="shared" si="87"/>
        <v>39.661409263864357</v>
      </c>
      <c r="AH151" s="3">
        <f t="shared" si="87"/>
        <v>39.657959405354148</v>
      </c>
      <c r="AI151" s="3">
        <f t="shared" si="87"/>
        <v>48.211956058460515</v>
      </c>
      <c r="AJ151" s="3">
        <f t="shared" si="87"/>
        <v>50.760033380153757</v>
      </c>
      <c r="AK151" s="3">
        <f t="shared" si="87"/>
        <v>6.0087683550249347</v>
      </c>
      <c r="AL151" s="3"/>
      <c r="AM151" s="3">
        <f>STDEV(AM59:AM141)</f>
        <v>12.377347744939165</v>
      </c>
      <c r="AN151" s="3">
        <f>STDEV(AN59:AN141)</f>
        <v>15.379918076623863</v>
      </c>
      <c r="AO151" s="3">
        <f>STDEV(AO59:AO141)</f>
        <v>15.689383811840992</v>
      </c>
      <c r="AP151" s="3">
        <f>STDEV(AP59:AP141)</f>
        <v>21.455764431012227</v>
      </c>
      <c r="AQ151" s="3">
        <f>STDEV(AQ59:AQ141)</f>
        <v>12.379234350644101</v>
      </c>
    </row>
    <row r="152" spans="1:64" x14ac:dyDescent="0.25">
      <c r="AG152" s="3">
        <f t="shared" ref="AG152:AK152" si="88">AVERAGE(AG11:AG66)</f>
        <v>115.43326017436675</v>
      </c>
      <c r="AH152" s="3">
        <f t="shared" si="88"/>
        <v>121.0678174969987</v>
      </c>
      <c r="AI152" s="3">
        <f t="shared" si="88"/>
        <v>145.82222984078268</v>
      </c>
      <c r="AJ152" s="3">
        <f t="shared" si="88"/>
        <v>123.28208793357838</v>
      </c>
      <c r="AK152" s="3">
        <f t="shared" si="88"/>
        <v>125.63927811783708</v>
      </c>
    </row>
    <row r="153" spans="1:64" x14ac:dyDescent="0.25">
      <c r="O153" s="1" t="s">
        <v>55</v>
      </c>
      <c r="P153" s="1" t="s">
        <v>54</v>
      </c>
      <c r="Q153" s="1" t="s">
        <v>56</v>
      </c>
      <c r="R153" s="1" t="s">
        <v>57</v>
      </c>
      <c r="S153" s="1" t="s">
        <v>58</v>
      </c>
      <c r="Z153" s="17"/>
      <c r="AA153" s="18" t="s">
        <v>54</v>
      </c>
      <c r="AB153" s="18" t="s">
        <v>55</v>
      </c>
      <c r="AC153" s="17" t="s">
        <v>56</v>
      </c>
      <c r="AD153" s="17" t="s">
        <v>57</v>
      </c>
      <c r="AE153" s="17" t="s">
        <v>58</v>
      </c>
      <c r="AF153" s="1">
        <v>119.81256777746783</v>
      </c>
      <c r="AG153" s="1">
        <v>146.04208492235952</v>
      </c>
      <c r="AH153" s="1">
        <v>133.80881646817491</v>
      </c>
      <c r="AI153" s="1">
        <v>148.03076266624342</v>
      </c>
      <c r="BF153" s="1"/>
      <c r="BL153" s="11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Zealand</dc:creator>
  <cp:lastModifiedBy>Andrew Zealand</cp:lastModifiedBy>
  <dcterms:created xsi:type="dcterms:W3CDTF">2016-11-30T17:25:17Z</dcterms:created>
  <dcterms:modified xsi:type="dcterms:W3CDTF">2018-01-30T15:15:46Z</dcterms:modified>
</cp:coreProperties>
</file>