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3" i="1" l="1"/>
  <c r="J4" i="1"/>
  <c r="J5" i="1"/>
  <c r="J6" i="1"/>
  <c r="J2" i="1"/>
  <c r="I3" i="1"/>
  <c r="I4" i="1"/>
  <c r="I5" i="1"/>
  <c r="I6" i="1"/>
  <c r="I2" i="1"/>
  <c r="H3" i="1" l="1"/>
  <c r="H4" i="1"/>
  <c r="H5" i="1"/>
  <c r="H6" i="1"/>
  <c r="H2" i="1"/>
  <c r="F6" i="1"/>
  <c r="F5" i="1"/>
  <c r="F4" i="1"/>
  <c r="F3" i="1"/>
  <c r="F2" i="1"/>
  <c r="G3" i="1" l="1"/>
  <c r="G4" i="1"/>
  <c r="G5" i="1"/>
  <c r="G6" i="1"/>
  <c r="G2" i="1"/>
</calcChain>
</file>

<file path=xl/sharedStrings.xml><?xml version="1.0" encoding="utf-8"?>
<sst xmlns="http://schemas.openxmlformats.org/spreadsheetml/2006/main" count="8" uniqueCount="7">
  <si>
    <t>Fuel amout</t>
  </si>
  <si>
    <t>TDC</t>
  </si>
  <si>
    <t>after linearlization</t>
  </si>
  <si>
    <t>mf0 (kg)</t>
  </si>
  <si>
    <t>Fuel amout (kg)</t>
  </si>
  <si>
    <t>TDC (m)</t>
  </si>
  <si>
    <t>y=3275.9*x+0.0058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</si>
</sst>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6">
    <xf numFmtId="0" fontId="0" fillId="0" borderId="0" xfId="0"/>
    <xf numFmtId="0" fontId="1" fillId="2" borderId="0" xfId="1"/>
    <xf numFmtId="11" fontId="0" fillId="0" borderId="0" xfId="0" applyNumberFormat="1"/>
    <xf numFmtId="0" fontId="2" fillId="3" borderId="0" xfId="2"/>
    <xf numFmtId="11" fontId="2" fillId="3" borderId="0" xfId="2" applyNumberFormat="1"/>
    <xf numFmtId="0" fontId="1" fillId="2" borderId="0" xfId="1" applyAlignment="1">
      <alignment wrapText="1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K4" sqref="K4"/>
    </sheetView>
  </sheetViews>
  <sheetFormatPr defaultRowHeight="15" x14ac:dyDescent="0.25"/>
  <cols>
    <col min="1" max="1" width="18.5703125" customWidth="1"/>
    <col min="4" max="4" width="21.42578125" customWidth="1"/>
    <col min="5" max="5" width="13.28515625" customWidth="1"/>
    <col min="6" max="6" width="16.85546875" customWidth="1"/>
    <col min="8" max="8" width="19.28515625" customWidth="1"/>
    <col min="9" max="9" width="22.42578125" customWidth="1"/>
  </cols>
  <sheetData>
    <row r="1" spans="1:10" x14ac:dyDescent="0.25">
      <c r="A1" t="s">
        <v>0</v>
      </c>
      <c r="B1" t="s">
        <v>1</v>
      </c>
      <c r="D1" s="1" t="s">
        <v>2</v>
      </c>
      <c r="E1" t="s">
        <v>0</v>
      </c>
      <c r="F1" t="s">
        <v>4</v>
      </c>
      <c r="G1" t="s">
        <v>5</v>
      </c>
    </row>
    <row r="2" spans="1:10" x14ac:dyDescent="0.25">
      <c r="A2">
        <v>0.9</v>
      </c>
      <c r="B2">
        <v>1.43714136172244E-2</v>
      </c>
      <c r="E2">
        <v>0.9</v>
      </c>
      <c r="F2" s="2">
        <f>A2*A10</f>
        <v>2.60928E-6</v>
      </c>
      <c r="G2">
        <f>0.0094425*E2+0.0059</f>
        <v>1.4398250000000001E-2</v>
      </c>
      <c r="H2" s="2">
        <f>F2*3275.9+0.0058</f>
        <v>1.4347740352E-2</v>
      </c>
      <c r="I2" s="2">
        <f>H2-G2</f>
        <v>-5.0509648000001545E-5</v>
      </c>
      <c r="J2" s="2">
        <f>I2*1000</f>
        <v>-5.0509648000001545E-2</v>
      </c>
    </row>
    <row r="3" spans="1:10" x14ac:dyDescent="0.25">
      <c r="A3">
        <v>1</v>
      </c>
      <c r="B3">
        <v>1.5386036541582E-2</v>
      </c>
      <c r="E3">
        <v>1</v>
      </c>
      <c r="F3" s="2">
        <f>E3*A10</f>
        <v>2.8992000000000001E-6</v>
      </c>
      <c r="G3">
        <f>0.0094425*E3+0.0059</f>
        <v>1.5342499999999999E-2</v>
      </c>
      <c r="H3" s="2">
        <f t="shared" ref="H3:H6" si="0">F3*3275.9+0.0058</f>
        <v>1.529748928E-2</v>
      </c>
      <c r="I3" s="2">
        <f t="shared" ref="I3:I6" si="1">H3-G3</f>
        <v>-4.50107199999987E-5</v>
      </c>
      <c r="J3" s="2">
        <f t="shared" ref="J3:J6" si="2">I3*1000</f>
        <v>-4.50107199999987E-2</v>
      </c>
    </row>
    <row r="4" spans="1:10" x14ac:dyDescent="0.25">
      <c r="A4">
        <v>1.1000000000000001</v>
      </c>
      <c r="B4">
        <v>1.6349520141797001E-2</v>
      </c>
      <c r="E4">
        <v>1.1000000000000001</v>
      </c>
      <c r="F4" s="2">
        <f>E4*A10</f>
        <v>3.1891200000000002E-6</v>
      </c>
      <c r="G4">
        <f>0.0094425*E4+0.0059</f>
        <v>1.6286749999999999E-2</v>
      </c>
      <c r="H4" s="2">
        <f t="shared" si="0"/>
        <v>1.6247238208E-2</v>
      </c>
      <c r="I4" s="2">
        <f t="shared" si="1"/>
        <v>-3.9511791999999324E-5</v>
      </c>
      <c r="J4" s="2">
        <f t="shared" si="2"/>
        <v>-3.9511791999999324E-2</v>
      </c>
    </row>
    <row r="5" spans="1:10" x14ac:dyDescent="0.25">
      <c r="A5">
        <v>1.2</v>
      </c>
      <c r="B5">
        <v>1.7268336152943001E-2</v>
      </c>
      <c r="E5">
        <v>1.2</v>
      </c>
      <c r="F5" s="2">
        <f>E5*A10</f>
        <v>3.4790399999999999E-6</v>
      </c>
      <c r="G5">
        <f>0.0094425*E5+0.0059</f>
        <v>1.7231E-2</v>
      </c>
      <c r="H5" s="2">
        <f t="shared" si="0"/>
        <v>1.7196987136E-2</v>
      </c>
      <c r="I5" s="2">
        <f t="shared" si="1"/>
        <v>-3.4012863999999948E-5</v>
      </c>
      <c r="J5" s="2">
        <f t="shared" si="2"/>
        <v>-3.4012863999999948E-2</v>
      </c>
    </row>
    <row r="6" spans="1:10" x14ac:dyDescent="0.25">
      <c r="A6">
        <v>1.3</v>
      </c>
      <c r="B6">
        <v>1.81477503843618E-2</v>
      </c>
      <c r="E6">
        <v>1.3</v>
      </c>
      <c r="F6" s="2">
        <f>E6*A10</f>
        <v>3.7689600000000004E-6</v>
      </c>
      <c r="G6">
        <f>0.0094425*E6+0.0059</f>
        <v>1.817525E-2</v>
      </c>
      <c r="H6" s="2">
        <f t="shared" si="0"/>
        <v>1.8146736064000003E-2</v>
      </c>
      <c r="I6" s="2">
        <f t="shared" si="1"/>
        <v>-2.8513935999997103E-5</v>
      </c>
      <c r="J6" s="2">
        <f t="shared" si="2"/>
        <v>-2.8513935999997103E-2</v>
      </c>
    </row>
    <row r="8" spans="1:10" x14ac:dyDescent="0.25">
      <c r="D8" s="5" t="s">
        <v>6</v>
      </c>
    </row>
    <row r="9" spans="1:10" x14ac:dyDescent="0.25">
      <c r="A9" s="3" t="s">
        <v>3</v>
      </c>
    </row>
    <row r="10" spans="1:10" x14ac:dyDescent="0.25">
      <c r="A10" s="4">
        <v>2.8992000000000001E-6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2015-08-11T16:40:50Z</dcterms:modified>
</cp:coreProperties>
</file>